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Lonnetapp01\higher education analysis\analysis\Statistics Unit\Matched Data\DWP-HMRC Matching\Official Statistics Benefit Claimants\201718 Publication\Outputs\Final documents\"/>
    </mc:Choice>
  </mc:AlternateContent>
  <bookViews>
    <workbookView xWindow="0" yWindow="0" windowWidth="16845" windowHeight="9990"/>
  </bookViews>
  <sheets>
    <sheet name="Contents" sheetId="1" r:id="rId1"/>
    <sheet name="Footnotes" sheetId="2" r:id="rId2"/>
    <sheet name="Table 1" sheetId="3" r:id="rId3"/>
    <sheet name="Data Table 1" sheetId="4" state="hidden" r:id="rId4"/>
    <sheet name="Table 2" sheetId="5" r:id="rId5"/>
    <sheet name="Data Table 2" sheetId="6" state="hidden" r:id="rId6"/>
    <sheet name="Table 3" sheetId="26" r:id="rId7"/>
    <sheet name="Table 3 (rounded)" sheetId="27" state="hidden" r:id="rId8"/>
    <sheet name="Table 4" sheetId="25" r:id="rId9"/>
    <sheet name="Table 5" sheetId="7" r:id="rId10"/>
    <sheet name="Data Table 4" sheetId="8" state="hidden" r:id="rId11"/>
    <sheet name="Table 6" sheetId="9" r:id="rId12"/>
    <sheet name="Data Table 5" sheetId="10" state="hidden" r:id="rId13"/>
    <sheet name="Table 7" sheetId="11" r:id="rId14"/>
    <sheet name="Tables 8 and 9" sheetId="12" r:id="rId15"/>
    <sheet name="Data APPS" sheetId="13" state="hidden" r:id="rId16"/>
    <sheet name="Table 10" sheetId="14" r:id="rId17"/>
    <sheet name="Table 11" sheetId="15" r:id="rId18"/>
    <sheet name="Data Table 10" sheetId="16" state="hidden" r:id="rId19"/>
    <sheet name="Table 12" sheetId="17" r:id="rId20"/>
    <sheet name="Table 13" sheetId="18" r:id="rId21"/>
    <sheet name="Table 14" sheetId="19" r:id="rId22"/>
    <sheet name="Data Table 13" sheetId="20" state="hidden" r:id="rId23"/>
    <sheet name="Table 15" sheetId="21" r:id="rId24"/>
    <sheet name="Table 16" sheetId="22" r:id="rId25"/>
  </sheets>
  <externalReferences>
    <externalReference r:id="rId26"/>
    <externalReference r:id="rId27"/>
    <externalReference r:id="rId28"/>
  </externalReferences>
  <definedNames>
    <definedName name="Age_group3" localSheetId="17">'[1]Tables 6 and 7'!$Z$1:$Z$3</definedName>
    <definedName name="Age_group3" localSheetId="19">'[1]Tables 6 and 7'!$Z$1:$Z$3</definedName>
    <definedName name="Age_group3">'[2]Tables 6 and 7'!$Z$1:$Z$3</definedName>
    <definedName name="_xlnm.Print_Area" localSheetId="0">Contents!$A$1:$D$63</definedName>
    <definedName name="_xlnm.Print_Area" localSheetId="1">Footnotes!$A$1:$T$10</definedName>
    <definedName name="_xlnm.Print_Area" localSheetId="2">'Table 1'!$A$1:$R$19</definedName>
    <definedName name="_xlnm.Print_Area" localSheetId="16">'Table 10'!$A$1:$N$25</definedName>
    <definedName name="_xlnm.Print_Area" localSheetId="17">'Table 11'!$A$1:$P$38</definedName>
    <definedName name="_xlnm.Print_Area" localSheetId="19">'Table 12'!$A$1:$Y$34</definedName>
    <definedName name="_xlnm.Print_Area" localSheetId="20">'Table 13'!$A$1:$F$104</definedName>
    <definedName name="_xlnm.Print_Area" localSheetId="21">'Table 14'!$A$1:$R$47</definedName>
    <definedName name="_xlnm.Print_Area" localSheetId="23">'Table 15'!$A$1:$O$16</definedName>
    <definedName name="_xlnm.Print_Area" localSheetId="9">'Table 5'!$A$1:$Z$18</definedName>
    <definedName name="_xlnm.Print_Area" localSheetId="11">'Table 6'!$A$1:$R$22</definedName>
    <definedName name="_xlnm.Print_Area" localSheetId="13">'Table 7'!$A$1:$Q$32</definedName>
    <definedName name="_xlnm.Print_Area" localSheetId="14">'Tables 8 and 9'!$A$1:$AB$30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H19" i="25" l="1"/>
  <c r="AI19" i="25"/>
  <c r="AJ19" i="25"/>
  <c r="AK19" i="25"/>
  <c r="AL19" i="25"/>
  <c r="AM19" i="25"/>
  <c r="AN19" i="25"/>
  <c r="AH20" i="25"/>
  <c r="AI20" i="25"/>
  <c r="AJ20" i="25"/>
  <c r="AK20" i="25"/>
  <c r="AL20" i="25"/>
  <c r="AM20" i="25"/>
  <c r="AN20" i="25"/>
  <c r="AH21" i="25"/>
  <c r="AI21" i="25"/>
  <c r="AJ21" i="25"/>
  <c r="AK21" i="25"/>
  <c r="AL21" i="25"/>
  <c r="AM21" i="25"/>
  <c r="AN21" i="25"/>
  <c r="AH22" i="25"/>
  <c r="AI22" i="25"/>
  <c r="AJ22" i="25"/>
  <c r="AK22" i="25"/>
  <c r="AL22" i="25"/>
  <c r="AM22" i="25"/>
  <c r="AN22" i="25"/>
  <c r="AH23" i="25"/>
  <c r="AI23" i="25"/>
  <c r="AJ23" i="25"/>
  <c r="AK23" i="25"/>
  <c r="AL23" i="25"/>
  <c r="AM23" i="25"/>
  <c r="AN23" i="25"/>
  <c r="AH24" i="25"/>
  <c r="AI24" i="25"/>
  <c r="AJ24" i="25"/>
  <c r="AK24" i="25"/>
  <c r="AL24" i="25"/>
  <c r="AM24" i="25"/>
  <c r="AN24" i="25"/>
  <c r="AH25" i="25"/>
  <c r="AI25" i="25"/>
  <c r="AJ25" i="25"/>
  <c r="AK25" i="25"/>
  <c r="AL25" i="25"/>
  <c r="AM25" i="25"/>
  <c r="AN25" i="25"/>
  <c r="AH26" i="25"/>
  <c r="AI26" i="25"/>
  <c r="AJ26" i="25"/>
  <c r="AK26" i="25"/>
  <c r="AL26" i="25"/>
  <c r="AM26" i="25"/>
  <c r="AN26" i="25"/>
  <c r="A5" i="15" l="1"/>
  <c r="A5" i="9"/>
  <c r="A5" i="7"/>
  <c r="A5" i="26"/>
  <c r="A5" i="5"/>
  <c r="A5" i="3"/>
  <c r="I22" i="26" l="1"/>
  <c r="H22" i="26"/>
  <c r="G22" i="26"/>
  <c r="F22" i="26"/>
  <c r="E22" i="26"/>
  <c r="D22" i="26"/>
  <c r="C22" i="26"/>
  <c r="I21" i="26"/>
  <c r="H21" i="26"/>
  <c r="G21" i="26"/>
  <c r="F21" i="26"/>
  <c r="E21" i="26"/>
  <c r="D21" i="26"/>
  <c r="C21" i="26"/>
  <c r="I20" i="26"/>
  <c r="H20" i="26"/>
  <c r="G20" i="26"/>
  <c r="F20" i="26"/>
  <c r="E20" i="26"/>
  <c r="D20" i="26"/>
  <c r="C20" i="26"/>
  <c r="I19" i="26"/>
  <c r="H19" i="26"/>
  <c r="G19" i="26"/>
  <c r="F19" i="26"/>
  <c r="E19" i="26"/>
  <c r="D19" i="26"/>
  <c r="C19" i="26"/>
  <c r="I18" i="26"/>
  <c r="H18" i="26"/>
  <c r="G18" i="26"/>
  <c r="F18" i="26"/>
  <c r="E18" i="26"/>
  <c r="D18" i="26"/>
  <c r="C18" i="26"/>
  <c r="I17" i="26"/>
  <c r="H17" i="26"/>
  <c r="G17" i="26"/>
  <c r="F17" i="26"/>
  <c r="E17" i="26"/>
  <c r="D17" i="26"/>
  <c r="C17" i="26"/>
  <c r="I16" i="26"/>
  <c r="H16" i="26"/>
  <c r="G16" i="26"/>
  <c r="I15" i="26"/>
  <c r="H15" i="26"/>
  <c r="G15" i="26"/>
  <c r="I14" i="26"/>
  <c r="H14" i="26"/>
  <c r="G14" i="26"/>
  <c r="I13" i="26"/>
  <c r="H13" i="26"/>
  <c r="G13" i="26"/>
  <c r="F13" i="26"/>
  <c r="E13" i="26"/>
  <c r="D13" i="26"/>
  <c r="C13" i="26"/>
  <c r="I12" i="26"/>
  <c r="H12" i="26"/>
  <c r="G12" i="26"/>
  <c r="F12" i="26"/>
  <c r="E12" i="26"/>
  <c r="D12" i="26"/>
  <c r="C12" i="26"/>
  <c r="I11" i="26"/>
  <c r="H11" i="26"/>
  <c r="G11" i="26"/>
  <c r="F11" i="26"/>
  <c r="E11" i="26"/>
  <c r="D11" i="26"/>
  <c r="C11" i="26"/>
  <c r="I10" i="26"/>
  <c r="H10" i="26"/>
  <c r="G10" i="26"/>
  <c r="F10" i="26"/>
  <c r="E10" i="26"/>
  <c r="D10" i="26"/>
  <c r="C10" i="26"/>
  <c r="I9" i="26"/>
  <c r="H9" i="26"/>
  <c r="G9" i="26"/>
  <c r="F9" i="26"/>
  <c r="E9" i="26"/>
  <c r="D9" i="26"/>
  <c r="C9" i="26"/>
  <c r="I8" i="26"/>
  <c r="H8" i="26"/>
  <c r="G8" i="26"/>
  <c r="F8" i="26"/>
  <c r="E8" i="26"/>
  <c r="D8" i="26"/>
  <c r="C8" i="26"/>
  <c r="Q39" i="19" l="1"/>
  <c r="L39" i="19"/>
  <c r="G39" i="19"/>
  <c r="Q38" i="19"/>
  <c r="L38" i="19"/>
  <c r="G38" i="19"/>
  <c r="Q37" i="19"/>
  <c r="L37" i="19"/>
  <c r="G37" i="19"/>
  <c r="Q36" i="19"/>
  <c r="L36" i="19"/>
  <c r="G36" i="19"/>
  <c r="Q35" i="19"/>
  <c r="L35" i="19"/>
  <c r="G35" i="19"/>
  <c r="Q34" i="19"/>
  <c r="L34" i="19"/>
  <c r="G34" i="19"/>
  <c r="Q33" i="19"/>
  <c r="L33" i="19"/>
  <c r="G33" i="19"/>
  <c r="Q32" i="19"/>
  <c r="L32" i="19"/>
  <c r="G32" i="19"/>
  <c r="Q31" i="19"/>
  <c r="L31" i="19"/>
  <c r="G31" i="19"/>
  <c r="Q30" i="19"/>
  <c r="L30" i="19"/>
  <c r="G30" i="19"/>
  <c r="Q29" i="19"/>
  <c r="L29" i="19"/>
  <c r="G29" i="19"/>
  <c r="Q28" i="19"/>
  <c r="L28" i="19"/>
  <c r="G28" i="19"/>
  <c r="Q21" i="19"/>
  <c r="L21" i="19"/>
  <c r="G21" i="19"/>
  <c r="Q20" i="19"/>
  <c r="L20" i="19"/>
  <c r="G20" i="19"/>
  <c r="Q19" i="19"/>
  <c r="L19" i="19"/>
  <c r="G19" i="19"/>
  <c r="Q18" i="19"/>
  <c r="L18" i="19"/>
  <c r="G18" i="19"/>
  <c r="Q17" i="19"/>
  <c r="L17" i="19"/>
  <c r="G17" i="19"/>
  <c r="Q16" i="19"/>
  <c r="L16" i="19"/>
  <c r="G16" i="19"/>
  <c r="Q15" i="19"/>
  <c r="L15" i="19"/>
  <c r="G15" i="19"/>
  <c r="Q14" i="19"/>
  <c r="L14" i="19"/>
  <c r="G14" i="19"/>
  <c r="Q13" i="19"/>
  <c r="L13" i="19"/>
  <c r="G13" i="19"/>
  <c r="Q12" i="19"/>
  <c r="L12" i="19"/>
  <c r="G12" i="19"/>
  <c r="Q11" i="19"/>
  <c r="L11" i="19"/>
  <c r="G11" i="19"/>
  <c r="Q10" i="19"/>
  <c r="L10" i="19"/>
  <c r="N2" i="20"/>
  <c r="P39" i="19"/>
  <c r="O39" i="19"/>
  <c r="N39" i="19"/>
  <c r="K39" i="19"/>
  <c r="J39" i="19"/>
  <c r="I39" i="19"/>
  <c r="F39" i="19"/>
  <c r="E39" i="19"/>
  <c r="D39" i="19"/>
  <c r="P38" i="19"/>
  <c r="O38" i="19"/>
  <c r="N38" i="19"/>
  <c r="K38" i="19"/>
  <c r="J38" i="19"/>
  <c r="I38" i="19"/>
  <c r="F38" i="19"/>
  <c r="E38" i="19"/>
  <c r="D38" i="19"/>
  <c r="P37" i="19"/>
  <c r="O37" i="19"/>
  <c r="N37" i="19"/>
  <c r="K37" i="19"/>
  <c r="J37" i="19"/>
  <c r="I37" i="19"/>
  <c r="F37" i="19"/>
  <c r="E37" i="19"/>
  <c r="D37" i="19"/>
  <c r="P36" i="19"/>
  <c r="O36" i="19"/>
  <c r="N36" i="19"/>
  <c r="K36" i="19"/>
  <c r="J36" i="19"/>
  <c r="I36" i="19"/>
  <c r="F36" i="19"/>
  <c r="E36" i="19"/>
  <c r="D36" i="19"/>
  <c r="P35" i="19"/>
  <c r="O35" i="19"/>
  <c r="N35" i="19"/>
  <c r="K35" i="19"/>
  <c r="J35" i="19"/>
  <c r="I35" i="19"/>
  <c r="F35" i="19"/>
  <c r="E35" i="19"/>
  <c r="D35" i="19"/>
  <c r="P34" i="19"/>
  <c r="O34" i="19"/>
  <c r="N34" i="19"/>
  <c r="K34" i="19"/>
  <c r="J34" i="19"/>
  <c r="I34" i="19"/>
  <c r="F34" i="19"/>
  <c r="E34" i="19"/>
  <c r="D34" i="19"/>
  <c r="P33" i="19"/>
  <c r="O33" i="19"/>
  <c r="N33" i="19"/>
  <c r="K33" i="19"/>
  <c r="J33" i="19"/>
  <c r="I33" i="19"/>
  <c r="F33" i="19"/>
  <c r="E33" i="19"/>
  <c r="D33" i="19"/>
  <c r="P32" i="19"/>
  <c r="O32" i="19"/>
  <c r="N32" i="19"/>
  <c r="K32" i="19"/>
  <c r="J32" i="19"/>
  <c r="I32" i="19"/>
  <c r="F32" i="19"/>
  <c r="E32" i="19"/>
  <c r="D32" i="19"/>
  <c r="P31" i="19"/>
  <c r="O31" i="19"/>
  <c r="N31" i="19"/>
  <c r="K31" i="19"/>
  <c r="J31" i="19"/>
  <c r="I31" i="19"/>
  <c r="F31" i="19"/>
  <c r="E31" i="19"/>
  <c r="D31" i="19"/>
  <c r="P30" i="19"/>
  <c r="O30" i="19"/>
  <c r="N30" i="19"/>
  <c r="K30" i="19"/>
  <c r="J30" i="19"/>
  <c r="I30" i="19"/>
  <c r="F30" i="19"/>
  <c r="E30" i="19"/>
  <c r="D30" i="19"/>
  <c r="P29" i="19"/>
  <c r="O29" i="19"/>
  <c r="N29" i="19"/>
  <c r="K29" i="19"/>
  <c r="J29" i="19"/>
  <c r="I29" i="19"/>
  <c r="F29" i="19"/>
  <c r="E29" i="19"/>
  <c r="D29" i="19"/>
  <c r="P28" i="19"/>
  <c r="O28" i="19"/>
  <c r="N28" i="19"/>
  <c r="K28" i="19"/>
  <c r="J28" i="19"/>
  <c r="I28" i="19"/>
  <c r="F28" i="19"/>
  <c r="E28" i="19"/>
  <c r="D28" i="19"/>
  <c r="P21" i="19"/>
  <c r="O21" i="19"/>
  <c r="N21" i="19"/>
  <c r="K21" i="19"/>
  <c r="J21" i="19"/>
  <c r="I21" i="19"/>
  <c r="F21" i="19"/>
  <c r="E21" i="19"/>
  <c r="D21" i="19"/>
  <c r="P20" i="19"/>
  <c r="O20" i="19"/>
  <c r="N20" i="19"/>
  <c r="K20" i="19"/>
  <c r="J20" i="19"/>
  <c r="I20" i="19"/>
  <c r="F20" i="19"/>
  <c r="E20" i="19"/>
  <c r="D20" i="19"/>
  <c r="P19" i="19"/>
  <c r="O19" i="19"/>
  <c r="N19" i="19"/>
  <c r="K19" i="19"/>
  <c r="J19" i="19"/>
  <c r="I19" i="19"/>
  <c r="F19" i="19"/>
  <c r="E19" i="19"/>
  <c r="D19" i="19"/>
  <c r="P18" i="19"/>
  <c r="O18" i="19"/>
  <c r="N18" i="19"/>
  <c r="K18" i="19"/>
  <c r="J18" i="19"/>
  <c r="I18" i="19"/>
  <c r="F18" i="19"/>
  <c r="E18" i="19"/>
  <c r="D18" i="19"/>
  <c r="P17" i="19"/>
  <c r="O17" i="19"/>
  <c r="N17" i="19"/>
  <c r="K17" i="19"/>
  <c r="J17" i="19"/>
  <c r="I17" i="19"/>
  <c r="F17" i="19"/>
  <c r="E17" i="19"/>
  <c r="D17" i="19"/>
  <c r="P16" i="19"/>
  <c r="O16" i="19"/>
  <c r="N16" i="19"/>
  <c r="K16" i="19"/>
  <c r="J16" i="19"/>
  <c r="I16" i="19"/>
  <c r="F16" i="19"/>
  <c r="E16" i="19"/>
  <c r="D16" i="19"/>
  <c r="P15" i="19"/>
  <c r="O15" i="19"/>
  <c r="N15" i="19"/>
  <c r="K15" i="19"/>
  <c r="J15" i="19"/>
  <c r="I15" i="19"/>
  <c r="F15" i="19"/>
  <c r="E15" i="19"/>
  <c r="D15" i="19"/>
  <c r="P14" i="19"/>
  <c r="O14" i="19"/>
  <c r="N14" i="19"/>
  <c r="K14" i="19"/>
  <c r="J14" i="19"/>
  <c r="I14" i="19"/>
  <c r="F14" i="19"/>
  <c r="E14" i="19"/>
  <c r="D14" i="19"/>
  <c r="P13" i="19"/>
  <c r="O13" i="19"/>
  <c r="N13" i="19"/>
  <c r="K13" i="19"/>
  <c r="J13" i="19"/>
  <c r="I13" i="19"/>
  <c r="F13" i="19"/>
  <c r="E13" i="19"/>
  <c r="D13" i="19"/>
  <c r="P12" i="19"/>
  <c r="O12" i="19"/>
  <c r="N12" i="19"/>
  <c r="K12" i="19"/>
  <c r="J12" i="19"/>
  <c r="I12" i="19"/>
  <c r="F12" i="19"/>
  <c r="E12" i="19"/>
  <c r="D12" i="19"/>
  <c r="P11" i="19"/>
  <c r="O11" i="19"/>
  <c r="N11" i="19"/>
  <c r="K11" i="19"/>
  <c r="J11" i="19"/>
  <c r="I11" i="19"/>
  <c r="F11" i="19"/>
  <c r="E11" i="19"/>
  <c r="D11" i="19"/>
  <c r="P10" i="19"/>
  <c r="O10" i="19"/>
  <c r="N10" i="19"/>
  <c r="K10" i="19"/>
  <c r="J10" i="19"/>
  <c r="I10" i="19"/>
  <c r="F10" i="19"/>
  <c r="E10" i="19"/>
  <c r="D10" i="19"/>
  <c r="K30" i="15"/>
  <c r="J30" i="15"/>
  <c r="I30" i="15"/>
  <c r="H30" i="15"/>
  <c r="G30" i="15"/>
  <c r="F30" i="15"/>
  <c r="E30" i="15"/>
  <c r="D30" i="15"/>
  <c r="K29" i="15"/>
  <c r="J29" i="15"/>
  <c r="I29" i="15"/>
  <c r="H29" i="15"/>
  <c r="G29" i="15"/>
  <c r="F29" i="15"/>
  <c r="E29" i="15"/>
  <c r="D29" i="15"/>
  <c r="K28" i="15"/>
  <c r="J28" i="15"/>
  <c r="I28" i="15"/>
  <c r="H28" i="15"/>
  <c r="G28" i="15"/>
  <c r="F28" i="15"/>
  <c r="E28" i="15"/>
  <c r="D28" i="15"/>
  <c r="K27" i="15"/>
  <c r="J27" i="15"/>
  <c r="I27" i="15"/>
  <c r="H27" i="15"/>
  <c r="G27" i="15"/>
  <c r="F27" i="15"/>
  <c r="E27" i="15"/>
  <c r="D27" i="15"/>
  <c r="K26" i="15"/>
  <c r="J26" i="15"/>
  <c r="I26" i="15"/>
  <c r="H26" i="15"/>
  <c r="G26" i="15"/>
  <c r="F26" i="15"/>
  <c r="E26" i="15"/>
  <c r="D26" i="15"/>
  <c r="K25" i="15"/>
  <c r="J25" i="15"/>
  <c r="I25" i="15"/>
  <c r="H25" i="15"/>
  <c r="G25" i="15"/>
  <c r="F25" i="15"/>
  <c r="E25" i="15"/>
  <c r="D25" i="15"/>
  <c r="K24" i="15"/>
  <c r="J24" i="15"/>
  <c r="I24" i="15"/>
  <c r="H24" i="15"/>
  <c r="G24" i="15"/>
  <c r="F24" i="15"/>
  <c r="E24" i="15"/>
  <c r="D24" i="15"/>
  <c r="K23" i="15"/>
  <c r="J23" i="15"/>
  <c r="I23" i="15"/>
  <c r="H23" i="15"/>
  <c r="G23" i="15"/>
  <c r="F23" i="15"/>
  <c r="E23" i="15"/>
  <c r="D23" i="15"/>
  <c r="K22" i="15"/>
  <c r="J22" i="15"/>
  <c r="I22" i="15"/>
  <c r="H22" i="15"/>
  <c r="G22" i="15"/>
  <c r="F22" i="15"/>
  <c r="E22" i="15"/>
  <c r="D22" i="15"/>
  <c r="K21" i="15"/>
  <c r="J21" i="15"/>
  <c r="I21" i="15"/>
  <c r="H21" i="15"/>
  <c r="G21" i="15"/>
  <c r="F21" i="15"/>
  <c r="E21" i="15"/>
  <c r="D21" i="15"/>
  <c r="K20" i="15"/>
  <c r="J20" i="15"/>
  <c r="I20" i="15"/>
  <c r="H20" i="15"/>
  <c r="G20" i="15"/>
  <c r="F20" i="15"/>
  <c r="E20" i="15"/>
  <c r="D20" i="15"/>
  <c r="K19" i="15"/>
  <c r="J19" i="15"/>
  <c r="I19" i="15"/>
  <c r="H19" i="15"/>
  <c r="G19" i="15"/>
  <c r="F19" i="15"/>
  <c r="E19" i="15"/>
  <c r="D19" i="15"/>
  <c r="K18" i="15"/>
  <c r="J18" i="15"/>
  <c r="I18" i="15"/>
  <c r="H18" i="15"/>
  <c r="G18" i="15"/>
  <c r="F18" i="15"/>
  <c r="E18" i="15"/>
  <c r="D18" i="15"/>
  <c r="K17" i="15"/>
  <c r="J17" i="15"/>
  <c r="I17" i="15"/>
  <c r="H17" i="15"/>
  <c r="G17" i="15"/>
  <c r="F17" i="15"/>
  <c r="E17" i="15"/>
  <c r="D17" i="15"/>
  <c r="K16" i="15"/>
  <c r="J16" i="15"/>
  <c r="I16" i="15"/>
  <c r="H16" i="15"/>
  <c r="G16" i="15"/>
  <c r="F16" i="15"/>
  <c r="E16" i="15"/>
  <c r="D16" i="15"/>
  <c r="K15" i="15"/>
  <c r="J15" i="15"/>
  <c r="I15" i="15"/>
  <c r="H15" i="15"/>
  <c r="G15" i="15"/>
  <c r="F15" i="15"/>
  <c r="E15" i="15"/>
  <c r="D15" i="15"/>
  <c r="K14" i="15"/>
  <c r="J14" i="15"/>
  <c r="I14" i="15"/>
  <c r="H14" i="15"/>
  <c r="G14" i="15"/>
  <c r="F14" i="15"/>
  <c r="E14" i="15"/>
  <c r="D14" i="15"/>
  <c r="K13" i="15"/>
  <c r="J13" i="15"/>
  <c r="I13" i="15"/>
  <c r="H13" i="15"/>
  <c r="G13" i="15"/>
  <c r="F13" i="15"/>
  <c r="E13" i="15"/>
  <c r="D13" i="15"/>
  <c r="K12" i="15"/>
  <c r="J12" i="15"/>
  <c r="I12" i="15"/>
  <c r="H12" i="15"/>
  <c r="G12" i="15"/>
  <c r="F12" i="15"/>
  <c r="E12" i="15"/>
  <c r="D12" i="15"/>
  <c r="K11" i="15"/>
  <c r="J11" i="15"/>
  <c r="I11" i="15"/>
  <c r="H11" i="15"/>
  <c r="G11" i="15"/>
  <c r="F11" i="15"/>
  <c r="E11" i="15"/>
  <c r="D11" i="15"/>
  <c r="K10" i="15"/>
  <c r="J10" i="15"/>
  <c r="I10" i="15"/>
  <c r="H10" i="15"/>
  <c r="G10" i="15"/>
  <c r="F10" i="15"/>
  <c r="E10" i="15"/>
  <c r="D10" i="15"/>
  <c r="K9" i="15"/>
  <c r="J9" i="15"/>
  <c r="I9" i="15"/>
  <c r="H9" i="15"/>
  <c r="G9" i="15"/>
  <c r="F9" i="15"/>
  <c r="E9" i="15"/>
  <c r="D9" i="15"/>
  <c r="AB22" i="12"/>
  <c r="V22" i="12"/>
  <c r="Q22" i="12"/>
  <c r="L22" i="12"/>
  <c r="F22" i="12"/>
  <c r="AC21" i="12"/>
  <c r="X21" i="12"/>
  <c r="AD20" i="12"/>
  <c r="Y20" i="12"/>
  <c r="T20" i="12"/>
  <c r="N20" i="12"/>
  <c r="I20" i="12"/>
  <c r="D20" i="12"/>
  <c r="Z19" i="12"/>
  <c r="U19" i="12"/>
  <c r="P19" i="12"/>
  <c r="J19" i="12"/>
  <c r="E19" i="12"/>
  <c r="AB18" i="12"/>
  <c r="V18" i="12"/>
  <c r="Q18" i="12"/>
  <c r="L18" i="12"/>
  <c r="F18" i="12"/>
  <c r="AC13" i="12"/>
  <c r="X13" i="12"/>
  <c r="R13" i="12"/>
  <c r="M13" i="12"/>
  <c r="H13" i="12"/>
  <c r="AD12" i="12"/>
  <c r="Y12" i="12"/>
  <c r="T12" i="12"/>
  <c r="Z11" i="12"/>
  <c r="U11" i="12"/>
  <c r="P11" i="12"/>
  <c r="J11" i="12"/>
  <c r="E11" i="12"/>
  <c r="AB10" i="12"/>
  <c r="V10" i="12"/>
  <c r="Q10" i="12"/>
  <c r="L10" i="12"/>
  <c r="F10" i="12"/>
  <c r="AC9" i="12"/>
  <c r="X9" i="12"/>
  <c r="R9" i="12"/>
  <c r="M9" i="12"/>
  <c r="H9" i="12"/>
  <c r="AD22" i="12"/>
  <c r="AC22" i="12"/>
  <c r="Z22" i="12"/>
  <c r="Y22" i="12"/>
  <c r="X22" i="12"/>
  <c r="U22" i="12"/>
  <c r="T22" i="12"/>
  <c r="R22" i="12"/>
  <c r="P22" i="12"/>
  <c r="N22" i="12"/>
  <c r="M22" i="12"/>
  <c r="J22" i="12"/>
  <c r="I22" i="12"/>
  <c r="H22" i="12"/>
  <c r="E22" i="12"/>
  <c r="D22" i="12"/>
  <c r="AD21" i="12"/>
  <c r="AB21" i="12"/>
  <c r="Z21" i="12"/>
  <c r="Y21" i="12"/>
  <c r="V21" i="12"/>
  <c r="U21" i="12"/>
  <c r="T21" i="12"/>
  <c r="AC20" i="12"/>
  <c r="AB20" i="12"/>
  <c r="Z20" i="12"/>
  <c r="X20" i="12"/>
  <c r="V20" i="12"/>
  <c r="U20" i="12"/>
  <c r="R20" i="12"/>
  <c r="Q20" i="12"/>
  <c r="P20" i="12"/>
  <c r="M20" i="12"/>
  <c r="L20" i="12"/>
  <c r="J20" i="12"/>
  <c r="H20" i="12"/>
  <c r="F20" i="12"/>
  <c r="E20" i="12"/>
  <c r="AD19" i="12"/>
  <c r="AC19" i="12"/>
  <c r="AB19" i="12"/>
  <c r="Y19" i="12"/>
  <c r="X19" i="12"/>
  <c r="V19" i="12"/>
  <c r="T19" i="12"/>
  <c r="R19" i="12"/>
  <c r="Q19" i="12"/>
  <c r="N19" i="12"/>
  <c r="M19" i="12"/>
  <c r="L19" i="12"/>
  <c r="I19" i="12"/>
  <c r="H19" i="12"/>
  <c r="F19" i="12"/>
  <c r="D19" i="12"/>
  <c r="AD18" i="12"/>
  <c r="AC18" i="12"/>
  <c r="Z18" i="12"/>
  <c r="Y18" i="12"/>
  <c r="X18" i="12"/>
  <c r="U18" i="12"/>
  <c r="T18" i="12"/>
  <c r="R18" i="12"/>
  <c r="P18" i="12"/>
  <c r="N18" i="12"/>
  <c r="M18" i="12"/>
  <c r="J18" i="12"/>
  <c r="I18" i="12"/>
  <c r="H18" i="12"/>
  <c r="E18" i="12"/>
  <c r="D18" i="12"/>
  <c r="AD13" i="12"/>
  <c r="AB13" i="12"/>
  <c r="Z13" i="12"/>
  <c r="Y13" i="12"/>
  <c r="V13" i="12"/>
  <c r="U13" i="12"/>
  <c r="T13" i="12"/>
  <c r="Q13" i="12"/>
  <c r="P13" i="12"/>
  <c r="N13" i="12"/>
  <c r="L13" i="12"/>
  <c r="J13" i="12"/>
  <c r="I13" i="12"/>
  <c r="F13" i="12"/>
  <c r="E13" i="12"/>
  <c r="D13" i="12"/>
  <c r="AC12" i="12"/>
  <c r="AB12" i="12"/>
  <c r="Z12" i="12"/>
  <c r="X12" i="12"/>
  <c r="V12" i="12"/>
  <c r="U12" i="12"/>
  <c r="AD11" i="12"/>
  <c r="AC11" i="12"/>
  <c r="AB11" i="12"/>
  <c r="Y11" i="12"/>
  <c r="X11" i="12"/>
  <c r="V11" i="12"/>
  <c r="T11" i="12"/>
  <c r="R11" i="12"/>
  <c r="Q11" i="12"/>
  <c r="N11" i="12"/>
  <c r="M11" i="12"/>
  <c r="L11" i="12"/>
  <c r="I11" i="12"/>
  <c r="H11" i="12"/>
  <c r="F11" i="12"/>
  <c r="D11" i="12"/>
  <c r="AD10" i="12"/>
  <c r="AC10" i="12"/>
  <c r="Z10" i="12"/>
  <c r="Y10" i="12"/>
  <c r="X10" i="12"/>
  <c r="U10" i="12"/>
  <c r="T10" i="12"/>
  <c r="R10" i="12"/>
  <c r="P10" i="12"/>
  <c r="N10" i="12"/>
  <c r="M10" i="12"/>
  <c r="J10" i="12"/>
  <c r="I10" i="12"/>
  <c r="H10" i="12"/>
  <c r="E10" i="12"/>
  <c r="D10" i="12"/>
  <c r="AD9" i="12"/>
  <c r="AB9" i="12"/>
  <c r="Z9" i="12"/>
  <c r="Y9" i="12"/>
  <c r="V9" i="12"/>
  <c r="U9" i="12"/>
  <c r="T9" i="12"/>
  <c r="Q9" i="12"/>
  <c r="P9" i="12"/>
  <c r="N9" i="12"/>
  <c r="L9" i="12"/>
  <c r="J9" i="12"/>
  <c r="I9" i="12"/>
  <c r="F9" i="12"/>
  <c r="E9" i="12"/>
  <c r="D9" i="12"/>
  <c r="H15" i="9"/>
  <c r="G15" i="9"/>
  <c r="E15" i="9"/>
  <c r="C15" i="9"/>
  <c r="H14" i="9"/>
  <c r="G14" i="9"/>
  <c r="E14" i="9"/>
  <c r="C14" i="9"/>
  <c r="H13" i="9"/>
  <c r="G13" i="9"/>
  <c r="E13" i="9"/>
  <c r="C13" i="9"/>
  <c r="H12" i="9"/>
  <c r="G12" i="9"/>
  <c r="E12" i="9"/>
  <c r="C12" i="9"/>
  <c r="H11" i="9"/>
  <c r="G11" i="9"/>
  <c r="E11" i="9"/>
  <c r="C11" i="9"/>
  <c r="H10" i="9"/>
  <c r="G10" i="9"/>
  <c r="E10" i="9"/>
  <c r="C10" i="9"/>
  <c r="H9" i="9"/>
  <c r="G9" i="9"/>
  <c r="E9" i="9"/>
  <c r="C9" i="9"/>
  <c r="H26" i="8"/>
  <c r="D26" i="8"/>
  <c r="P26" i="8"/>
  <c r="L26" i="8"/>
  <c r="N26" i="8"/>
  <c r="J26" i="8"/>
  <c r="F26" i="8"/>
  <c r="H20" i="8"/>
  <c r="D20" i="8"/>
  <c r="P20" i="8"/>
  <c r="L20" i="8"/>
  <c r="N20" i="8"/>
  <c r="J20" i="8"/>
  <c r="F20" i="8"/>
  <c r="H14" i="8"/>
  <c r="D14" i="8"/>
  <c r="P14" i="8"/>
  <c r="L14" i="8"/>
  <c r="N14" i="8"/>
  <c r="J14" i="8"/>
  <c r="F14" i="8"/>
  <c r="U11" i="7"/>
  <c r="T11" i="7"/>
  <c r="R11" i="7"/>
  <c r="Q11" i="7"/>
  <c r="O11" i="7"/>
  <c r="N11" i="7"/>
  <c r="L11" i="7"/>
  <c r="K11" i="7"/>
  <c r="I11" i="7"/>
  <c r="H11" i="7"/>
  <c r="F11" i="7"/>
  <c r="E11" i="7"/>
  <c r="C11" i="7"/>
  <c r="B11" i="7"/>
  <c r="U10" i="7"/>
  <c r="T10" i="7"/>
  <c r="R10" i="7"/>
  <c r="Q10" i="7"/>
  <c r="O10" i="7"/>
  <c r="N10" i="7"/>
  <c r="L10" i="7"/>
  <c r="K10" i="7"/>
  <c r="I10" i="7"/>
  <c r="H10" i="7"/>
  <c r="F10" i="7"/>
  <c r="E10" i="7"/>
  <c r="C10" i="7"/>
  <c r="B10" i="7"/>
  <c r="U9" i="7"/>
  <c r="T9" i="7"/>
  <c r="R9" i="7"/>
  <c r="Q9" i="7"/>
  <c r="O9" i="7"/>
  <c r="N9" i="7"/>
  <c r="U8" i="7"/>
  <c r="T8" i="7"/>
  <c r="R8" i="7"/>
  <c r="Q8" i="7"/>
  <c r="O8" i="7"/>
  <c r="N8" i="7"/>
  <c r="L8" i="7"/>
  <c r="K8" i="7"/>
  <c r="I8" i="7"/>
  <c r="H8" i="7"/>
  <c r="F8" i="7"/>
  <c r="E8" i="7"/>
  <c r="C8" i="7"/>
  <c r="B8" i="7"/>
  <c r="I13" i="5"/>
  <c r="E13" i="5"/>
  <c r="H12" i="5"/>
  <c r="D12" i="5"/>
  <c r="G11" i="5"/>
  <c r="J10" i="5"/>
  <c r="F10" i="5"/>
  <c r="I9" i="5"/>
  <c r="E9" i="5"/>
  <c r="H8" i="5"/>
  <c r="D8" i="5"/>
  <c r="J13" i="5"/>
  <c r="H13" i="5"/>
  <c r="G13" i="5"/>
  <c r="F13" i="5"/>
  <c r="D13" i="5"/>
  <c r="J12" i="5"/>
  <c r="I12" i="5"/>
  <c r="G12" i="5"/>
  <c r="F12" i="5"/>
  <c r="E12" i="5"/>
  <c r="J11" i="5"/>
  <c r="I11" i="5"/>
  <c r="H11" i="5"/>
  <c r="F11" i="5"/>
  <c r="E11" i="5"/>
  <c r="D11" i="5"/>
  <c r="I10" i="5"/>
  <c r="H10" i="5"/>
  <c r="G10" i="5"/>
  <c r="E10" i="5"/>
  <c r="D10" i="5"/>
  <c r="J9" i="5"/>
  <c r="H9" i="5"/>
  <c r="G9" i="5"/>
  <c r="F9" i="5"/>
  <c r="D9" i="5"/>
  <c r="J8" i="5"/>
  <c r="I8" i="5"/>
  <c r="G8" i="5"/>
  <c r="F8" i="5"/>
  <c r="E8" i="5"/>
  <c r="H9" i="3"/>
  <c r="G9" i="3"/>
  <c r="D9" i="3"/>
  <c r="G8" i="3"/>
  <c r="J10" i="3"/>
  <c r="I10" i="3"/>
  <c r="H10" i="3"/>
  <c r="G10" i="3"/>
  <c r="F10" i="3"/>
  <c r="E10" i="3"/>
  <c r="D10" i="3"/>
  <c r="J9" i="3"/>
  <c r="I9" i="3"/>
  <c r="F9" i="3"/>
  <c r="E9" i="3"/>
  <c r="J8" i="3"/>
  <c r="I8" i="3"/>
  <c r="H8" i="3"/>
  <c r="F8" i="3"/>
  <c r="E8" i="3"/>
  <c r="D8" i="3"/>
  <c r="K8" i="3" l="1"/>
  <c r="G10" i="19"/>
  <c r="M2" i="20"/>
  <c r="O2" i="20" s="1"/>
</calcChain>
</file>

<file path=xl/sharedStrings.xml><?xml version="1.0" encoding="utf-8"?>
<sst xmlns="http://schemas.openxmlformats.org/spreadsheetml/2006/main" count="2407" uniqueCount="611">
  <si>
    <t>Further Education for Benefit Claimants Experimental Statistics</t>
  </si>
  <si>
    <r>
      <t>Published:</t>
    </r>
    <r>
      <rPr>
        <sz val="12"/>
        <rFont val="Arial"/>
        <family val="2"/>
      </rPr>
      <t xml:space="preserve"> 27 June 2019</t>
    </r>
  </si>
  <si>
    <r>
      <t xml:space="preserve">Coverage: </t>
    </r>
    <r>
      <rPr>
        <sz val="12"/>
        <rFont val="Arial"/>
        <family val="2"/>
      </rPr>
      <t>England</t>
    </r>
  </si>
  <si>
    <r>
      <t xml:space="preserve">Theme: </t>
    </r>
    <r>
      <rPr>
        <sz val="12"/>
        <rFont val="Arial"/>
        <family val="2"/>
      </rPr>
      <t>Social and Welfare</t>
    </r>
  </si>
  <si>
    <r>
      <t>Frequency:</t>
    </r>
    <r>
      <rPr>
        <sz val="12"/>
        <rFont val="Arial"/>
        <family val="2"/>
      </rPr>
      <t xml:space="preserve"> Annually</t>
    </r>
  </si>
  <si>
    <t>Contents</t>
  </si>
  <si>
    <t xml:space="preserve">To access data tables, select the table headings or tabs. </t>
  </si>
  <si>
    <t>To return to contents click "Back to contents" link at the top of each page.</t>
  </si>
  <si>
    <t>Table</t>
  </si>
  <si>
    <t>Table Description</t>
  </si>
  <si>
    <t>Overview of Further Education Training for Benefit Claimants by Academic Year 2011/12 - 2017/18</t>
  </si>
  <si>
    <t>Learner that started a learning aim by Benefit Status and Academic Year 2011/12 - 2017/18</t>
  </si>
  <si>
    <t>Learners on Benefit at the Start of Learning by Benefit Type 2011/12 - 2017/18</t>
  </si>
  <si>
    <t>Learners on Benefit at the Start of Learning by Highest Level of Learning and Benefit Type 2017/18</t>
  </si>
  <si>
    <t>Demographic Summary of Learners on Benefit by Benefit Type 2017/18</t>
  </si>
  <si>
    <t>Apprenticeships Started by Learners Who Claimed Benefit 6 Months before Training by Benefit Type, Level of Learning and Academic Year 2011/12 - 2017/18</t>
  </si>
  <si>
    <t>Apprenticeships Started by Learners Who Claimed Benefit 6 Months before Training by Benefit Type, Level of Learning and Academic Year (% of all Apprenticeships) 2011/12 - 2017/18</t>
  </si>
  <si>
    <t>Traineeships Started by Learners on Benefit by Benefit Type 2014/15 - 2017/18</t>
  </si>
  <si>
    <t>Aims by Highest Level of Learning, Subject Learned and Benefit Type 2017/18</t>
  </si>
  <si>
    <t>Aims by Planned Duration, Benefit Type, Level and Subject of Learning 2017/18</t>
  </si>
  <si>
    <t>Aims by Monthly Starts and Benefit Type 2011/12 - 2017/18</t>
  </si>
  <si>
    <t>Apprenticeships Started by Learners Who Claimed Benefit 6 Months before Training by Sector Subject Area, Level and Age 2017/18</t>
  </si>
  <si>
    <t>Learners on Universal Credit at the Start of Learning by Conditionality Group and Age 2017/18</t>
  </si>
  <si>
    <t>Learners on Benefit at the Start of Learning by Region and Local Authority District 2017/18</t>
  </si>
  <si>
    <t>Contact (Department for Education):</t>
  </si>
  <si>
    <t>Karen Woolgar</t>
  </si>
  <si>
    <t>Department for Education</t>
  </si>
  <si>
    <t>2 St Pauls Place</t>
  </si>
  <si>
    <t>Sheffield</t>
  </si>
  <si>
    <t>S1 2FJ</t>
  </si>
  <si>
    <t>Karen.Woolgar@education.gov.uk</t>
  </si>
  <si>
    <t>Contact (Department for Work and Pensions):</t>
  </si>
  <si>
    <t>Aniel Anand</t>
  </si>
  <si>
    <t>Department for Work and Pensions</t>
  </si>
  <si>
    <t>Caxton House</t>
  </si>
  <si>
    <t>Tothil St</t>
  </si>
  <si>
    <t>London</t>
  </si>
  <si>
    <t>SW1H 9NA</t>
  </si>
  <si>
    <t>Aniel.Anand@dwp.gov.uk</t>
  </si>
  <si>
    <t>Further Information</t>
  </si>
  <si>
    <t>Website for this release which include supporting guides:</t>
  </si>
  <si>
    <t>https://www.gov.uk/government/collections/further-education-for-benefit-claimants</t>
  </si>
  <si>
    <t>General Footnotes Applicable to all Tables</t>
  </si>
  <si>
    <r>
      <t xml:space="preserve">1. </t>
    </r>
    <r>
      <rPr>
        <b/>
        <sz val="8"/>
        <color theme="1"/>
        <rFont val="Arial"/>
        <family val="2"/>
      </rPr>
      <t>Age</t>
    </r>
    <r>
      <rPr>
        <sz val="8"/>
        <color theme="1"/>
        <rFont val="Arial"/>
        <family val="2"/>
      </rPr>
      <t xml:space="preserve"> is defined as the age of the learner at the start of their learning in the current academic year. When there are more learning spells in the academic year, the age at the start of the first learning spell is considered.</t>
    </r>
  </si>
  <si>
    <r>
      <t xml:space="preserve">2. </t>
    </r>
    <r>
      <rPr>
        <b/>
        <sz val="8"/>
        <color theme="1"/>
        <rFont val="Arial"/>
        <family val="2"/>
      </rPr>
      <t xml:space="preserve">All learners </t>
    </r>
    <r>
      <rPr>
        <sz val="8"/>
        <color theme="1"/>
        <rFont val="Arial"/>
        <family val="2"/>
      </rPr>
      <t>is the number of learners starting at least one aim within the year, regardless of whether the learner was on benefit at the start. Note that the source for this publication is the Longitudinal Education Outcomes (LEO) study and only includes cases where a match has been found between the ILR and DWP/HMRC administrative data. Figures will differ from the DfE Further Education and Skills Statistical publication as not all learners therein will have been matched to a benefit and/or employment record and this release excludes training under 'Community Learning' and the Employer Ownership Pilot, which is included in the FE and Skills publication.</t>
    </r>
  </si>
  <si>
    <r>
      <t xml:space="preserve">3. A </t>
    </r>
    <r>
      <rPr>
        <b/>
        <sz val="8"/>
        <color theme="1"/>
        <rFont val="Arial"/>
        <family val="2"/>
      </rPr>
      <t>learning aim</t>
    </r>
    <r>
      <rPr>
        <sz val="8"/>
        <color theme="1"/>
        <rFont val="Arial"/>
        <family val="2"/>
      </rPr>
      <t xml:space="preserve"> is a course a learner is studying and is counted in the year the learning started.</t>
    </r>
  </si>
  <si>
    <r>
      <t xml:space="preserve">6. </t>
    </r>
    <r>
      <rPr>
        <b/>
        <sz val="8"/>
        <color theme="1"/>
        <rFont val="Arial"/>
        <family val="2"/>
      </rPr>
      <t>Other benefits</t>
    </r>
    <r>
      <rPr>
        <sz val="8"/>
        <color theme="1"/>
        <rFont val="Arial"/>
        <family val="2"/>
      </rPr>
      <t xml:space="preserve"> includes: Other Employment and Support Allowance, Incapacity Benefit, Income Support, Severe Disablement Allowance, Pension Credit, Passported Incapacity Benefit.</t>
    </r>
  </si>
  <si>
    <t>7. For further information on different levels of qualifications see https://www.gov.uk/what-different-qualification-levels-mean.</t>
  </si>
  <si>
    <t>Please select age group</t>
  </si>
  <si>
    <r>
      <t>Age Group</t>
    </r>
    <r>
      <rPr>
        <b/>
        <vertAlign val="superscript"/>
        <sz val="9"/>
        <rFont val="Arial"/>
        <family val="2"/>
      </rPr>
      <t>1</t>
    </r>
    <r>
      <rPr>
        <b/>
        <sz val="9"/>
        <rFont val="Arial"/>
        <family val="2"/>
      </rPr>
      <t>:</t>
    </r>
  </si>
  <si>
    <t>19-64</t>
  </si>
  <si>
    <t>'TABLE 1 DATA'!B13:J16</t>
  </si>
  <si>
    <t>Back to Contents</t>
  </si>
  <si>
    <t>19-24</t>
  </si>
  <si>
    <t>'TABLE 1 DATA'!B5:J8</t>
  </si>
  <si>
    <t>25-49</t>
  </si>
  <si>
    <t>50-64</t>
  </si>
  <si>
    <t>Unit</t>
  </si>
  <si>
    <t>2011/12</t>
  </si>
  <si>
    <t>2012/13</t>
  </si>
  <si>
    <t>2013/14</t>
  </si>
  <si>
    <t>2014/15</t>
  </si>
  <si>
    <t>2015/16</t>
  </si>
  <si>
    <t>2016/17</t>
  </si>
  <si>
    <t>2017/18</t>
  </si>
  <si>
    <t>Learners on Benefit at the Start of Learning</t>
  </si>
  <si>
    <r>
      <t xml:space="preserve">Learning Aims Started by Learners on Benefit </t>
    </r>
    <r>
      <rPr>
        <vertAlign val="superscript"/>
        <sz val="9"/>
        <rFont val="Arial"/>
        <family val="2"/>
      </rPr>
      <t>2</t>
    </r>
  </si>
  <si>
    <r>
      <t>Benefit Spells with Training</t>
    </r>
    <r>
      <rPr>
        <vertAlign val="superscript"/>
        <sz val="9"/>
        <rFont val="Arial"/>
        <family val="2"/>
      </rPr>
      <t>3</t>
    </r>
  </si>
  <si>
    <t>Source: Longitudinal Education Outcomes (LEO) Study.</t>
  </si>
  <si>
    <t>Please see the general footnotes page for further information on this table.</t>
  </si>
  <si>
    <t>See Glossary in main publication for definitions of measurement units.</t>
  </si>
  <si>
    <t>1. Age is defined as the age of the learner at the start of their learning in the current academic year. When there are more learning spells in the academic year, the age at the start of the first learning spell is used.</t>
  </si>
  <si>
    <t>2. A learning aim is a course a learner is studying and is counted in the year the learning started.</t>
  </si>
  <si>
    <r>
      <t>Learners on Benefit at the Start of Learning</t>
    </r>
    <r>
      <rPr>
        <vertAlign val="superscript"/>
        <sz val="9"/>
        <rFont val="Arial"/>
        <family val="2"/>
      </rPr>
      <t>2</t>
    </r>
  </si>
  <si>
    <r>
      <t>Learning Aims</t>
    </r>
    <r>
      <rPr>
        <vertAlign val="superscript"/>
        <sz val="9"/>
        <rFont val="Arial"/>
        <family val="2"/>
      </rPr>
      <t>3</t>
    </r>
  </si>
  <si>
    <r>
      <t>Benefit Spells with Training</t>
    </r>
    <r>
      <rPr>
        <vertAlign val="superscript"/>
        <sz val="9"/>
        <rFont val="Arial"/>
        <family val="2"/>
      </rPr>
      <t>4</t>
    </r>
  </si>
  <si>
    <t>Please select criteria</t>
  </si>
  <si>
    <t>'TABLE 3 DATA'!D12:F15</t>
  </si>
  <si>
    <t>'TABLE 3 DATA'!D4:F7</t>
  </si>
  <si>
    <r>
      <t>All Learners</t>
    </r>
    <r>
      <rPr>
        <vertAlign val="superscript"/>
        <sz val="9"/>
        <color indexed="8"/>
        <rFont val="Arial"/>
        <family val="2"/>
      </rPr>
      <t>2</t>
    </r>
    <r>
      <rPr>
        <sz val="9"/>
        <color theme="0"/>
        <rFont val="Arial"/>
        <family val="2"/>
      </rPr>
      <t xml:space="preserve"> TP</t>
    </r>
  </si>
  <si>
    <r>
      <t>of which on Benefit at Learning Start</t>
    </r>
    <r>
      <rPr>
        <sz val="9"/>
        <color theme="0"/>
        <rFont val="Arial"/>
        <family val="2"/>
      </rPr>
      <t xml:space="preserve"> </t>
    </r>
  </si>
  <si>
    <r>
      <t xml:space="preserve">  % on Benefit</t>
    </r>
    <r>
      <rPr>
        <b/>
        <sz val="9"/>
        <color theme="0"/>
        <rFont val="Arial"/>
        <family val="2"/>
      </rPr>
      <t xml:space="preserve"> TP</t>
    </r>
  </si>
  <si>
    <r>
      <t>Education and Training Learners</t>
    </r>
    <r>
      <rPr>
        <vertAlign val="superscript"/>
        <sz val="9"/>
        <color indexed="8"/>
        <rFont val="Arial"/>
        <family val="2"/>
      </rPr>
      <t>3</t>
    </r>
  </si>
  <si>
    <t>1. Age is defined as the age of the learner at the start of their learning in the current academic year. When there are more learning spells in the academic year, the age at the start of the first learning spell is considered.</t>
  </si>
  <si>
    <t xml:space="preserve">2. All learners is the number of learners starting at least one aim within the year, regardless of whether the learner was on benefit at the start. </t>
  </si>
  <si>
    <t xml:space="preserve">3. Education and training Learners are a subset of the "All Learner" numbers. Education and training covers further education learning delivered mainly in a classroom, workshop, or
 through distance or e-learning. </t>
  </si>
  <si>
    <t xml:space="preserve">    Note that the source for this publication is the Longitudinal Education Outcomes (LEO) study and only includes cases where a match has been found between the ILR and DWP/HMRC administrative data. </t>
  </si>
  <si>
    <t xml:space="preserve">    Figures will also differ from DfE Further Education and Skills Statistical publication as they exclude training under 'Community Learning' and the Employer Ownership Pilot.</t>
  </si>
  <si>
    <r>
      <t xml:space="preserve">  % on Benefit</t>
    </r>
    <r>
      <rPr>
        <sz val="9"/>
        <color theme="0"/>
        <rFont val="Arial"/>
        <family val="2"/>
      </rPr>
      <t xml:space="preserve"> TP</t>
    </r>
  </si>
  <si>
    <t>Education and Training Learners</t>
  </si>
  <si>
    <t>Jobseeker's Allowance and Employment and Support Allowance (WRAG)</t>
  </si>
  <si>
    <r>
      <t>Other benefits</t>
    </r>
    <r>
      <rPr>
        <vertAlign val="superscript"/>
        <sz val="9"/>
        <rFont val="Arial"/>
        <family val="2"/>
      </rPr>
      <t>2</t>
    </r>
  </si>
  <si>
    <t>Total</t>
  </si>
  <si>
    <t xml:space="preserve">2. 'Other Benefits' includes: Other Employment and Support Allowance, Incapacity Benefit, Income Support, Severe Disablement Allowance, Pension Credit, Passported Incapacity Benefit. </t>
  </si>
  <si>
    <t xml:space="preserve">    Universal Credit figures are only shown for the 2015/16 academic year as data on conditionality were not available before April 2015. Grey shading represents years where Universal Credit is not included in the data.</t>
  </si>
  <si>
    <t>Universal Credit</t>
  </si>
  <si>
    <t>-</t>
  </si>
  <si>
    <r>
      <t>Level</t>
    </r>
    <r>
      <rPr>
        <b/>
        <vertAlign val="superscript"/>
        <sz val="9"/>
        <rFont val="Arial"/>
        <family val="2"/>
      </rPr>
      <t>2</t>
    </r>
  </si>
  <si>
    <t>All Benefit Types</t>
  </si>
  <si>
    <t>of which</t>
  </si>
  <si>
    <t>Other Benefits</t>
  </si>
  <si>
    <t>Entry Level</t>
  </si>
  <si>
    <t>Level 1</t>
  </si>
  <si>
    <t>Level 2</t>
  </si>
  <si>
    <t>Level 3</t>
  </si>
  <si>
    <t>Level 4 +</t>
  </si>
  <si>
    <t>All Levels</t>
  </si>
  <si>
    <t>2. For further information on different levels of qualifications see https://www.gov.uk/what-different-qualification-levels-mean</t>
  </si>
  <si>
    <t>Level2</t>
  </si>
  <si>
    <t>Unassigned</t>
  </si>
  <si>
    <t xml:space="preserve">Benefit Type </t>
  </si>
  <si>
    <t>%</t>
  </si>
  <si>
    <t>Other</t>
  </si>
  <si>
    <t>Total Learners</t>
  </si>
  <si>
    <r>
      <t>Age</t>
    </r>
    <r>
      <rPr>
        <b/>
        <vertAlign val="superscript"/>
        <sz val="9"/>
        <color indexed="8"/>
        <rFont val="Arial"/>
        <family val="2"/>
      </rPr>
      <t>2</t>
    </r>
  </si>
  <si>
    <t>19-21</t>
  </si>
  <si>
    <t>22-24</t>
  </si>
  <si>
    <t>Gender</t>
  </si>
  <si>
    <t>Female</t>
  </si>
  <si>
    <t>Male</t>
  </si>
  <si>
    <t>Learners with Learning Difficulties</t>
  </si>
  <si>
    <t>Learning Difficulty</t>
  </si>
  <si>
    <t>No Learning Difficulty</t>
  </si>
  <si>
    <t>Not Known</t>
  </si>
  <si>
    <t>Ethnicity</t>
  </si>
  <si>
    <t>Asian or Asian British</t>
  </si>
  <si>
    <t>Black or Black British</t>
  </si>
  <si>
    <t>Mixed</t>
  </si>
  <si>
    <t>White</t>
  </si>
  <si>
    <t>Other/Chinese</t>
  </si>
  <si>
    <t>Unknown/Prefer not to say</t>
  </si>
  <si>
    <t>1. Demographic statuses are as self-declared by the learner at the time of enrolment with the learning provider.</t>
  </si>
  <si>
    <t>2. Age is defined as the age of the learner at the start of their learning in the current academic year. When there are more learning spells in the academic year, the age at the start of the first learning spell is used.</t>
  </si>
  <si>
    <t>Under 19</t>
  </si>
  <si>
    <t>Level 3 and Higher</t>
  </si>
  <si>
    <t>All Apprenticeships Started</t>
  </si>
  <si>
    <t>Apprenticeships Started by Learners Claiming Benefits in the 6 Months Before Starting</t>
  </si>
  <si>
    <t>JSA/ ESA (WRAG)</t>
  </si>
  <si>
    <t>1. Age is defined as the age at the start of learning.</t>
  </si>
  <si>
    <t>UC DATA ADDED FROM April 2015</t>
  </si>
  <si>
    <t>All Apprenticeships started</t>
  </si>
  <si>
    <t>Apprenticeships started by learners claiming benefits</t>
  </si>
  <si>
    <t>Jobseeker's Allowance and Employment and Support Allowance (Work Related Activity Group)</t>
  </si>
  <si>
    <t>Other benefits</t>
  </si>
  <si>
    <t>Apprenticeships started by learners claiming benefits: ages 19-24</t>
  </si>
  <si>
    <t>19-14</t>
  </si>
  <si>
    <t>All</t>
  </si>
  <si>
    <t>All Traineeship Starts</t>
  </si>
  <si>
    <t>Traineeships Started by Learners on Benefit</t>
  </si>
  <si>
    <t xml:space="preserve">1. Age is reported as age of learner at the beginning of the academic year. </t>
  </si>
  <si>
    <t>'TABLE 12 DATA'!B27:E48</t>
  </si>
  <si>
    <t>'TABLE 12 DATA'!B3:E24</t>
  </si>
  <si>
    <t>Entry - Other</t>
  </si>
  <si>
    <t>Entry - English</t>
  </si>
  <si>
    <t>Entry - Maths</t>
  </si>
  <si>
    <t>Entry - ESOL</t>
  </si>
  <si>
    <t>Total Entry Level</t>
  </si>
  <si>
    <t>Level 1 - Other</t>
  </si>
  <si>
    <t>Level 1 - English</t>
  </si>
  <si>
    <t>Level 1 - Maths</t>
  </si>
  <si>
    <t>Level 1 - ESOL</t>
  </si>
  <si>
    <t>Total Level 1</t>
  </si>
  <si>
    <t>Level 2 - Other</t>
  </si>
  <si>
    <t>Level 2 - English</t>
  </si>
  <si>
    <t>Level 2 - Maths</t>
  </si>
  <si>
    <t>Level 2 - ESOL</t>
  </si>
  <si>
    <t>Full Level 2</t>
  </si>
  <si>
    <t>Total Level 2</t>
  </si>
  <si>
    <t>Full Level 3</t>
  </si>
  <si>
    <t>Total Level 3</t>
  </si>
  <si>
    <t>Level 4+</t>
  </si>
  <si>
    <r>
      <t>Unassigned</t>
    </r>
    <r>
      <rPr>
        <b/>
        <vertAlign val="superscript"/>
        <sz val="9"/>
        <rFont val="Arial"/>
        <family val="2"/>
      </rPr>
      <t>3</t>
    </r>
  </si>
  <si>
    <t>An aim is a course a learner is studying and is counted in the year the learning started. The table above refers to aims taken by learners on benefit.</t>
  </si>
  <si>
    <t>Universal credit</t>
  </si>
  <si>
    <t xml:space="preserve">Benefit type </t>
  </si>
  <si>
    <t>Jobseeker's Allowance / Employment and Support Allowance (WRAG)</t>
  </si>
  <si>
    <r>
      <t>Planned Duration</t>
    </r>
    <r>
      <rPr>
        <b/>
        <vertAlign val="superscript"/>
        <sz val="9"/>
        <rFont val="Arial"/>
        <family val="2"/>
      </rPr>
      <t>3</t>
    </r>
  </si>
  <si>
    <t>0-30 days</t>
  </si>
  <si>
    <t>31-90 days</t>
  </si>
  <si>
    <t>91-180 days</t>
  </si>
  <si>
    <t>181-360 days</t>
  </si>
  <si>
    <t>&gt;360 days</t>
  </si>
  <si>
    <t>1. An aim is a course a learner is studying and is counted in the year the learning started. The table above refers to aims taken by learners on benefit.</t>
  </si>
  <si>
    <t>3. Planned duration is the difference between the date by which the provider and learner plan to complete the learning related to the learning aim and the date that learning was started.</t>
  </si>
  <si>
    <t xml:space="preserve">    Actual duration may differ where, for example, a learner withdrew from study.</t>
  </si>
  <si>
    <t xml:space="preserve">    Longer duration aims at the lower levels are mainly Preparation for Life and Work courses, the pace of which can be tailored to each learner's individual needs.</t>
  </si>
  <si>
    <t>Aims</t>
  </si>
  <si>
    <t>JSA/ESA (WRAG)</t>
  </si>
  <si>
    <t>Total 2011/2012</t>
  </si>
  <si>
    <t>Total 2012/2013</t>
  </si>
  <si>
    <t>Total 2013/2014</t>
  </si>
  <si>
    <t>Total 2014/2015</t>
  </si>
  <si>
    <t>Total 2015/2016</t>
  </si>
  <si>
    <t>Total 2016/2017</t>
  </si>
  <si>
    <t>Total 2017/2018</t>
  </si>
  <si>
    <t>Sector Subject Area</t>
  </si>
  <si>
    <t>Agriculture, Horticulture and Animal Care</t>
  </si>
  <si>
    <t>Arts, Media and Publishing</t>
  </si>
  <si>
    <t>Business, Administration and Law</t>
  </si>
  <si>
    <t>Construction, Planning and the Built Environment</t>
  </si>
  <si>
    <t>Education and Training</t>
  </si>
  <si>
    <t>Engineering and Manufacturing Technologies</t>
  </si>
  <si>
    <t>Health and Public Services and Care</t>
  </si>
  <si>
    <t>Information and Communication Technology</t>
  </si>
  <si>
    <t>Leisure, Travel and Tourism</t>
  </si>
  <si>
    <t>Retail and Commercial Enterprise</t>
  </si>
  <si>
    <t>Science and Mathematics</t>
  </si>
  <si>
    <t>Age</t>
  </si>
  <si>
    <r>
      <t xml:space="preserve">Geography </t>
    </r>
    <r>
      <rPr>
        <b/>
        <vertAlign val="superscript"/>
        <sz val="9"/>
        <color theme="1"/>
        <rFont val="Arial"/>
        <family val="2"/>
      </rPr>
      <t>3</t>
    </r>
  </si>
  <si>
    <t>Region/ Local Authority District</t>
  </si>
  <si>
    <t>JSA/ESA(WRAG)</t>
  </si>
  <si>
    <t>Region</t>
  </si>
  <si>
    <t>Local authority district</t>
  </si>
  <si>
    <t>3. Geography is based on the home postcode of the learner. "Other" refers to an unknown postcode or a postcode outside of England</t>
  </si>
  <si>
    <t>c</t>
  </si>
  <si>
    <t>North East</t>
  </si>
  <si>
    <t>North West</t>
  </si>
  <si>
    <t>Yorkshire and The Humber</t>
  </si>
  <si>
    <t>East Midlands</t>
  </si>
  <si>
    <t>West Midlands</t>
  </si>
  <si>
    <t>East of England</t>
  </si>
  <si>
    <t>South East</t>
  </si>
  <si>
    <t>South West</t>
  </si>
  <si>
    <t>Adur</t>
  </si>
  <si>
    <t>Allerdale</t>
  </si>
  <si>
    <t>Amber Valley</t>
  </si>
  <si>
    <t>Arun</t>
  </si>
  <si>
    <t>Ashfield</t>
  </si>
  <si>
    <t>Ashford</t>
  </si>
  <si>
    <t>Aylesbury Vale</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</si>
  <si>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</si>
  <si>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</si>
  <si>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</si>
  <si>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</si>
  <si>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</si>
  <si>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</si>
  <si>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</si>
  <si>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</si>
  <si>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</si>
  <si>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</si>
  <si>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</si>
  <si>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</si>
  <si>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</si>
  <si>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</si>
  <si>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</si>
  <si>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</si>
  <si>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</si>
  <si>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</si>
  <si>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</si>
  <si>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</si>
  <si>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</si>
  <si>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</si>
  <si>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</si>
  <si>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</si>
  <si>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</si>
  <si>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and Hove</t>
  </si>
  <si>
    <t>Bristol, City of</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</si>
  <si>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</si>
  <si>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</si>
  <si>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</si>
  <si>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</si>
  <si>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</si>
  <si>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</si>
  <si>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</si>
  <si>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</si>
  <si>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</si>
  <si>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</si>
  <si>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</si>
  <si>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</si>
  <si>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</si>
  <si>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</si>
  <si>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</si>
  <si>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</si>
  <si>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</si>
  <si>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</si>
  <si>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</si>
  <si>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</si>
  <si>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</si>
  <si>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</si>
  <si>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</si>
  <si>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Chiltern</t>
  </si>
  <si>
    <t>Chorley</t>
  </si>
  <si>
    <t>Christchurch</t>
  </si>
  <si>
    <t>City of London</t>
  </si>
  <si>
    <t>Colchester</t>
  </si>
  <si>
    <t>Copeland</t>
  </si>
  <si>
    <t>Corby</t>
  </si>
  <si>
    <t>Cornwall (incl. Isles of Scilly)</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</si>
  <si>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</si>
  <si>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</si>
  <si>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</si>
  <si>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</si>
  <si>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</si>
  <si>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</si>
  <si>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</si>
  <si>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</si>
  <si>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</si>
  <si>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</si>
  <si>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</si>
  <si>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</si>
  <si>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</si>
  <si>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</si>
  <si>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</si>
  <si>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</si>
  <si>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</si>
  <si>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</si>
  <si>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Dorset</t>
  </si>
  <si>
    <t>East Hampshire</t>
  </si>
  <si>
    <t>East Hertfordshire</t>
  </si>
  <si>
    <t>East Lindsey</t>
  </si>
  <si>
    <t>East Northamptonshire</t>
  </si>
  <si>
    <t>East Riding of Yorkshire</t>
  </si>
  <si>
    <t>East Staffordshire</t>
  </si>
  <si>
    <t>Eastbourne</t>
  </si>
  <si>
    <t>Eastleigh</t>
  </si>
  <si>
    <t>Eden</t>
  </si>
  <si>
    <t>Elmbridge</t>
  </si>
  <si>
    <t>Enfield</t>
  </si>
  <si>
    <t>Epping Forest</t>
  </si>
  <si>
    <t>Epsom and Ewell</t>
  </si>
  <si>
    <t>Erewash</t>
  </si>
  <si>
    <t>Exeter</t>
  </si>
  <si>
    <t>Fareham</t>
  </si>
  <si>
    <t>Fenland</t>
  </si>
  <si>
    <t>Forest Heath</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</si>
  <si>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</si>
  <si>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</si>
  <si>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</si>
  <si>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</si>
  <si>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</si>
  <si>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</si>
  <si>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</si>
  <si>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</si>
  <si>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</si>
  <si>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</si>
  <si>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</si>
  <si>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</si>
  <si>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</si>
  <si>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</si>
  <si>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</si>
  <si>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</si>
  <si>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</si>
  <si>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</si>
  <si>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</si>
  <si>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</si>
  <si>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</si>
  <si>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</si>
  <si>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</si>
  <si>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</si>
  <si>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</si>
  <si>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</si>
  <si>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</si>
  <si>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</si>
  <si>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</si>
  <si>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</si>
  <si>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</si>
  <si>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</si>
  <si>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</si>
  <si>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</si>
  <si>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</si>
  <si>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</si>
  <si>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</si>
  <si>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</si>
  <si>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</si>
  <si>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</si>
  <si>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</si>
  <si>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</si>
  <si>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</si>
  <si>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</si>
  <si>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</si>
  <si>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</si>
  <si>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</si>
  <si>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</si>
  <si>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</si>
  <si>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</si>
  <si>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</si>
  <si>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</si>
  <si>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</si>
  <si>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</si>
  <si>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</si>
  <si>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</si>
  <si>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</si>
  <si>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</si>
  <si>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</si>
  <si>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</si>
  <si>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</si>
  <si>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</si>
  <si>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</si>
  <si>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</si>
  <si>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</si>
  <si>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</si>
  <si>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</si>
  <si>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</si>
  <si>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</si>
  <si>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</si>
  <si>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</si>
  <si>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</si>
  <si>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</si>
  <si>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</si>
  <si>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</si>
  <si>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</si>
  <si>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</si>
  <si>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</si>
  <si>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</si>
  <si>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</si>
  <si>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</si>
  <si>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</si>
  <si>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</si>
  <si>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</si>
  <si>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</si>
  <si>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</si>
  <si>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</si>
  <si>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</si>
  <si>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</si>
  <si>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</si>
  <si>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</si>
  <si>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</si>
  <si>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</si>
  <si>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</si>
  <si>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</si>
  <si>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</si>
  <si>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Poole</t>
  </si>
  <si>
    <t>Portsmouth</t>
  </si>
  <si>
    <t>Preston</t>
  </si>
  <si>
    <t>Purbeck</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</si>
  <si>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</si>
  <si>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</si>
  <si>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</si>
  <si>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</si>
  <si>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</si>
  <si>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</si>
  <si>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</si>
  <si>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</si>
  <si>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</si>
  <si>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</si>
  <si>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</si>
  <si>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</si>
  <si>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</si>
  <si>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</si>
  <si>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</si>
  <si>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</si>
  <si>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</si>
  <si>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</si>
  <si>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</si>
  <si>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</si>
  <si>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</si>
  <si>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</si>
  <si>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</si>
  <si>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</si>
  <si>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</si>
  <si>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</si>
  <si>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Shepway</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</si>
  <si>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</si>
  <si>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</si>
  <si>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</si>
  <si>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</si>
  <si>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</si>
  <si>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</si>
  <si>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</si>
  <si>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</si>
  <si>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</si>
  <si>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</si>
  <si>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</si>
  <si>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</si>
  <si>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</si>
  <si>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</si>
  <si>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</si>
  <si>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</si>
  <si>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</si>
  <si>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</si>
  <si>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</si>
  <si>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</si>
  <si>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</si>
  <si>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</si>
  <si>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</si>
  <si>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Edmundsbury</t>
  </si>
  <si>
    <t>St. Helens</t>
  </si>
  <si>
    <t>Stafford</t>
  </si>
  <si>
    <t>Staffordshire Moorlands</t>
  </si>
  <si>
    <t>Stevenage</t>
  </si>
  <si>
    <t>Stockport</t>
  </si>
  <si>
    <t>Stockton-on-Tees</t>
  </si>
  <si>
    <t>Stoke-on-Trent</t>
  </si>
  <si>
    <t>Stratford-on-Avon</t>
  </si>
  <si>
    <t>Stroud</t>
  </si>
  <si>
    <t>Suffolk Coastal</t>
  </si>
  <si>
    <t>Sunderland</t>
  </si>
  <si>
    <t>Surrey Heath</t>
  </si>
  <si>
    <t>Sutton</t>
  </si>
  <si>
    <t>Swale</t>
  </si>
  <si>
    <t>Swindon</t>
  </si>
  <si>
    <t>Tameside</t>
  </si>
  <si>
    <t>Tamworth</t>
  </si>
  <si>
    <t>Tandridge</t>
  </si>
  <si>
    <t>Taunton Deane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</si>
  <si>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</si>
  <si>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</si>
  <si>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</si>
  <si>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</si>
  <si>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</si>
  <si>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</si>
  <si>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</si>
  <si>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</si>
  <si>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</si>
  <si>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</si>
  <si>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</si>
  <si>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</si>
  <si>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</si>
  <si>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</si>
  <si>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</si>
  <si>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</si>
  <si>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</si>
  <si>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</si>
  <si>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</si>
  <si>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</si>
  <si>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</si>
  <si>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</si>
  <si>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</si>
  <si>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Waveney</t>
  </si>
  <si>
    <t>Waverley</t>
  </si>
  <si>
    <t>Wealden</t>
  </si>
  <si>
    <t>Wellingborough</t>
  </si>
  <si>
    <t>Welwyn Hatfield</t>
  </si>
  <si>
    <t>West Berkshire</t>
  </si>
  <si>
    <t>West Devon</t>
  </si>
  <si>
    <t>West Dorset</t>
  </si>
  <si>
    <t>West Lancashire</t>
  </si>
  <si>
    <t>West Lindsey</t>
  </si>
  <si>
    <t>West Oxfordshire</t>
  </si>
  <si>
    <t>West Somerset</t>
  </si>
  <si>
    <t>Westminster</t>
  </si>
  <si>
    <t>Weymouth and Portland</t>
  </si>
  <si>
    <t>Wigan</t>
  </si>
  <si>
    <t>Wiltshire</t>
  </si>
  <si>
    <t>Winchester</t>
  </si>
  <si>
    <t>Windsor and Maidenhead</t>
  </si>
  <si>
    <t>Wirral</t>
  </si>
  <si>
    <t>Woking</t>
  </si>
  <si>
    <t>Wokingham</t>
  </si>
  <si>
    <t>Wolverhampton</t>
  </si>
  <si>
    <t>Worcester</t>
  </si>
  <si>
    <t>Worthing</t>
  </si>
  <si>
    <t>Wychavon</t>
  </si>
  <si>
    <t>Wycombe</t>
  </si>
  <si>
    <t>Wyre</t>
  </si>
  <si>
    <t>Wyre Forest</t>
  </si>
  <si>
    <t>York</t>
  </si>
  <si>
    <t>Benefit Type</t>
  </si>
  <si>
    <t>Jobseeker's Allowance</t>
  </si>
  <si>
    <t>% with Training</t>
  </si>
  <si>
    <t>Employment and Support Allowance (Work Related Activity Group)</t>
  </si>
  <si>
    <t>3. 'All benefit spells' are all spells over the course of the year and are therefore not comparable with the claimant count or other published snapshots of benefit data.</t>
  </si>
  <si>
    <t xml:space="preserve">4. For 2015/16 Universal Credit claims, a monthly snapshot is used to determine if a claim is still open.  The duration of the claim being open is defined as between 30 days before the first monthly snapshot identifies the case and the date of the last continuous monthly snapshot that identifies the case. </t>
  </si>
  <si>
    <t xml:space="preserve">    For the 2016/17 and subsequent academic years, corrected claim start and ends dates are used to determine if a claim is still open. </t>
  </si>
  <si>
    <t xml:space="preserve">    There are no age breakdowns for age groups 25-49 and 50-64 between 2011/12 and 2014/15.</t>
  </si>
  <si>
    <r>
      <t>Point during claim</t>
    </r>
    <r>
      <rPr>
        <b/>
        <vertAlign val="superscript"/>
        <sz val="9"/>
        <color rgb="FF000000"/>
        <rFont val="Arial"/>
        <family val="2"/>
      </rPr>
      <t>3</t>
    </r>
  </si>
  <si>
    <t>Employment and Support Allowance (WRAG)</t>
  </si>
  <si>
    <r>
      <t>Universal Credit</t>
    </r>
    <r>
      <rPr>
        <b/>
        <vertAlign val="superscript"/>
        <sz val="9"/>
        <color rgb="FF000000"/>
        <rFont val="Arial"/>
        <family val="2"/>
      </rPr>
      <t>4</t>
    </r>
  </si>
  <si>
    <t>Other Benefit Types</t>
  </si>
  <si>
    <t>0-3 months</t>
  </si>
  <si>
    <t>3-6 months</t>
  </si>
  <si>
    <t>6-9 months</t>
  </si>
  <si>
    <t>9-12 months</t>
  </si>
  <si>
    <t>12-18 months</t>
  </si>
  <si>
    <t>18-24 months</t>
  </si>
  <si>
    <t>24-36 months</t>
  </si>
  <si>
    <t>36+ months</t>
  </si>
  <si>
    <r>
      <t>Benefit spells with training</t>
    </r>
    <r>
      <rPr>
        <vertAlign val="superscript"/>
        <sz val="9"/>
        <rFont val="Arial"/>
        <family val="2"/>
      </rPr>
      <t>2a</t>
    </r>
  </si>
  <si>
    <r>
      <t>All Benefit Spells</t>
    </r>
    <r>
      <rPr>
        <vertAlign val="superscript"/>
        <sz val="9"/>
        <rFont val="Arial"/>
        <family val="2"/>
      </rPr>
      <t>3</t>
    </r>
  </si>
  <si>
    <r>
      <t>Benefit spells with training</t>
    </r>
    <r>
      <rPr>
        <vertAlign val="superscript"/>
        <sz val="9"/>
        <rFont val="Arial"/>
        <family val="2"/>
      </rPr>
      <t>2b</t>
    </r>
  </si>
  <si>
    <r>
      <t>All Benefit Spells</t>
    </r>
    <r>
      <rPr>
        <vertAlign val="superscript"/>
        <sz val="9"/>
        <rFont val="Arial"/>
        <family val="2"/>
      </rPr>
      <t>3,4</t>
    </r>
  </si>
  <si>
    <r>
      <t>Benefit spells with training</t>
    </r>
    <r>
      <rPr>
        <vertAlign val="superscript"/>
        <sz val="9"/>
        <rFont val="Arial"/>
        <family val="2"/>
      </rPr>
      <t>2a,b</t>
    </r>
  </si>
  <si>
    <t>Benefit spells with training</t>
  </si>
  <si>
    <t>All Benefit Spells</t>
  </si>
  <si>
    <t>Benefit spells with training2</t>
  </si>
  <si>
    <t>All Benefit Spells3</t>
  </si>
  <si>
    <r>
      <t>Table 4: Benefit Spells with Training</t>
    </r>
    <r>
      <rPr>
        <b/>
        <vertAlign val="superscript"/>
        <sz val="11"/>
        <color rgb="FF000000"/>
        <rFont val="Arial"/>
        <family val="2"/>
      </rPr>
      <t>1</t>
    </r>
    <r>
      <rPr>
        <b/>
        <sz val="11"/>
        <color rgb="FF000000"/>
        <rFont val="Arial"/>
        <family val="2"/>
      </rPr>
      <t xml:space="preserve"> by Point During Benefit Claim when Training Started, Benefit Type and Academic Year - Age</t>
    </r>
    <r>
      <rPr>
        <b/>
        <vertAlign val="superscript"/>
        <sz val="11"/>
        <color rgb="FF000000"/>
        <rFont val="Arial"/>
        <family val="2"/>
      </rPr>
      <t>2</t>
    </r>
    <r>
      <rPr>
        <b/>
        <sz val="11"/>
        <color rgb="FF000000"/>
        <rFont val="Arial"/>
        <family val="2"/>
      </rPr>
      <t>19-64</t>
    </r>
  </si>
  <si>
    <r>
      <t>Table 7: Demographic</t>
    </r>
    <r>
      <rPr>
        <b/>
        <vertAlign val="superscript"/>
        <sz val="10"/>
        <rFont val="Arial"/>
        <family val="2"/>
      </rPr>
      <t>1</t>
    </r>
    <r>
      <rPr>
        <b/>
        <sz val="10"/>
        <rFont val="Arial"/>
        <family val="2"/>
      </rPr>
      <t xml:space="preserve"> Summary of Learners on Benefit by Benefit Type 2017/18 - Age 19-64</t>
    </r>
  </si>
  <si>
    <t>Table 8: Apprenticeships Started by Learners who Claimed Benefits 6 Months Before Training by Benefit Type, Level and Academic Year (Framework/Standards Starts)</t>
  </si>
  <si>
    <t>Table 10: Traineeships Started by Learners on Benefits at the Start of Learning by Benefit Type 2014/15 - 2017/18</t>
  </si>
  <si>
    <r>
      <t>Table 12: Aims</t>
    </r>
    <r>
      <rPr>
        <b/>
        <vertAlign val="superscript"/>
        <sz val="10"/>
        <rFont val="Arial"/>
        <family val="2"/>
      </rPr>
      <t>1</t>
    </r>
    <r>
      <rPr>
        <b/>
        <sz val="10"/>
        <rFont val="Arial"/>
        <family val="2"/>
      </rPr>
      <t xml:space="preserve"> by Planned Duration, Benefit Type, Level and Subject of Learning 2017/18 - Age</t>
    </r>
    <r>
      <rPr>
        <b/>
        <vertAlign val="superscript"/>
        <sz val="10"/>
        <rFont val="Arial"/>
        <family val="2"/>
      </rPr>
      <t>2</t>
    </r>
    <r>
      <rPr>
        <b/>
        <sz val="10"/>
        <rFont val="Arial"/>
        <family val="2"/>
      </rPr>
      <t xml:space="preserve"> 19-64</t>
    </r>
  </si>
  <si>
    <r>
      <t>Table 13: Aims</t>
    </r>
    <r>
      <rPr>
        <b/>
        <vertAlign val="superscript"/>
        <sz val="10"/>
        <rFont val="Arial"/>
        <family val="2"/>
      </rPr>
      <t>1</t>
    </r>
    <r>
      <rPr>
        <b/>
        <sz val="10"/>
        <rFont val="Arial"/>
        <family val="2"/>
      </rPr>
      <t xml:space="preserve"> by Monthly Starts and Benefit Type 2011/12 - 2017/18 - Age</t>
    </r>
    <r>
      <rPr>
        <b/>
        <vertAlign val="superscript"/>
        <sz val="10"/>
        <rFont val="Arial"/>
        <family val="2"/>
      </rPr>
      <t>2</t>
    </r>
    <r>
      <rPr>
        <b/>
        <sz val="10"/>
        <rFont val="Arial"/>
        <family val="2"/>
      </rPr>
      <t xml:space="preserve"> 19-64</t>
    </r>
  </si>
  <si>
    <t>Table 14a: Apprenticeships Started by Learners Who Claimed Benefit 6 Months before Training by Sector Subject Area, Level and Age 2017/18</t>
  </si>
  <si>
    <t>Table 14b: Apprenticeships Started by Learners Who Claimed Benefit 6 Months before Training by Sector Subject Area, Level and Age (% of all starts) 2016/17</t>
  </si>
  <si>
    <r>
      <t>Table 15: Learners on Universal Credit at the Start of Learning by Conditionality Group and Age 2017/18</t>
    </r>
    <r>
      <rPr>
        <b/>
        <vertAlign val="superscript"/>
        <sz val="10"/>
        <color theme="1"/>
        <rFont val="Arial"/>
        <family val="2"/>
      </rPr>
      <t>1 2</t>
    </r>
  </si>
  <si>
    <r>
      <t>Table 16: Learners on Benefit at the Start of Learning by Region and Local Authority District 2017/18</t>
    </r>
    <r>
      <rPr>
        <b/>
        <vertAlign val="superscript"/>
        <sz val="10"/>
        <color theme="1"/>
        <rFont val="Arial"/>
        <family val="2"/>
      </rPr>
      <t xml:space="preserve"> </t>
    </r>
    <r>
      <rPr>
        <b/>
        <sz val="10"/>
        <color theme="1"/>
        <rFont val="Arial"/>
        <family val="2"/>
      </rPr>
      <t>- Age</t>
    </r>
    <r>
      <rPr>
        <b/>
        <vertAlign val="superscript"/>
        <sz val="10"/>
        <color theme="1"/>
        <rFont val="Arial"/>
        <family val="2"/>
      </rPr>
      <t>1</t>
    </r>
    <r>
      <rPr>
        <b/>
        <sz val="10"/>
        <color theme="1"/>
        <rFont val="Arial"/>
        <family val="2"/>
      </rPr>
      <t xml:space="preserve"> 19-64</t>
    </r>
    <r>
      <rPr>
        <b/>
        <vertAlign val="superscript"/>
        <sz val="10"/>
        <color theme="1"/>
        <rFont val="Arial"/>
        <family val="2"/>
      </rPr>
      <t>2</t>
    </r>
  </si>
  <si>
    <t>Intensive Work Search</t>
  </si>
  <si>
    <t>Light Touch</t>
  </si>
  <si>
    <t>Work Focused Interview</t>
  </si>
  <si>
    <t>Work Preparation</t>
  </si>
  <si>
    <r>
      <t>4. A</t>
    </r>
    <r>
      <rPr>
        <b/>
        <sz val="8"/>
        <color theme="1"/>
        <rFont val="Arial"/>
        <family val="2"/>
      </rPr>
      <t xml:space="preserve"> benefit spell</t>
    </r>
    <r>
      <rPr>
        <sz val="8"/>
        <color theme="1"/>
        <rFont val="Arial"/>
        <family val="2"/>
      </rPr>
      <t xml:space="preserve"> is defined as a continuous period of time receiving the same benefit type. There can be multiple benefit spells per claimant, either because the claimant is receiving more than one benefit type, or because the same benefit type is received at different time periods, with distinctly different start dates, which differentiate them as different spells.</t>
    </r>
  </si>
  <si>
    <t>3. A benefit spell is defined as a continuous period of time receiving the same benefit type. There can be multiple benefit spells per claimant, either because the claimant is receiving more than one benefit type, or because the same benefit type is received at different time periods, with distinctly different start dates, which differentiate them as different spells.</t>
  </si>
  <si>
    <t>2a. A benefit spell is defined as a continuous period of time receiving the same benefit type. There can be multiple benefit spells per claimant, either because the claimant is receiving more than one benefit type, or because the same benefit type is received at different time periods, with distinctly different start dates, which differentiate them as different spells.</t>
  </si>
  <si>
    <t>1. A benefit spell is defined as a continuous period of time receiving the same benefit type. There can be multiple benefit spells per claimant, either because the claimant is receiving more than one benefit type, or because the same benefit type is received at different time periods, with distinctly different start dates, which differentiate them as different spells.</t>
  </si>
  <si>
    <t>8. The Code of Practice for Statistics requires us to take reasonable steps to ensure that our published or disseminated statistics protect confidentiality. Where appropriate we apply disclosure control to protect confidentiality. Suppressed cells will be replaced with the letter c for confidential. Numbers are rounded to the nearest 10 and percentages to the nearest 0.1%. The figures presented may not sum due to rounding. Percentages are calculated using pre-rounded data.</t>
  </si>
  <si>
    <r>
      <t>Universal Credit</t>
    </r>
    <r>
      <rPr>
        <vertAlign val="superscript"/>
        <sz val="9"/>
        <rFont val="Arial"/>
        <family val="2"/>
      </rPr>
      <t>3</t>
    </r>
  </si>
  <si>
    <r>
      <t>Universal Credit</t>
    </r>
    <r>
      <rPr>
        <b/>
        <vertAlign val="superscript"/>
        <sz val="9"/>
        <rFont val="Arial"/>
        <family val="2"/>
      </rPr>
      <t>3</t>
    </r>
  </si>
  <si>
    <r>
      <t>Universal Credit</t>
    </r>
    <r>
      <rPr>
        <vertAlign val="superscript"/>
        <sz val="9"/>
        <rFont val="Arial"/>
        <family val="2"/>
      </rPr>
      <t>2</t>
    </r>
  </si>
  <si>
    <r>
      <t>Universal Credit</t>
    </r>
    <r>
      <rPr>
        <b/>
        <vertAlign val="superscript"/>
        <sz val="9"/>
        <rFont val="Arial"/>
        <family val="2"/>
      </rPr>
      <t>4</t>
    </r>
  </si>
  <si>
    <r>
      <t>Universal Credit</t>
    </r>
    <r>
      <rPr>
        <b/>
        <vertAlign val="superscript"/>
        <sz val="9"/>
        <color theme="1"/>
        <rFont val="Arial"/>
        <family val="2"/>
      </rPr>
      <t>4</t>
    </r>
  </si>
  <si>
    <t>Benefit Spells by Benefit Type, Training Status and Academic Year 2011/12 - 2017/18</t>
  </si>
  <si>
    <t>Benefit Spells with Training by Point During Benefit Claim when Training Started, Benefit Type and Academic Year 2011/12 - 2017/18</t>
  </si>
  <si>
    <r>
      <t xml:space="preserve">Next Publication: </t>
    </r>
    <r>
      <rPr>
        <sz val="12"/>
        <rFont val="Arial"/>
        <family val="2"/>
      </rPr>
      <t>Spring/Summer 2020</t>
    </r>
  </si>
  <si>
    <r>
      <t xml:space="preserve">5. </t>
    </r>
    <r>
      <rPr>
        <b/>
        <sz val="8"/>
        <color theme="1"/>
        <rFont val="Arial"/>
        <family val="2"/>
      </rPr>
      <t>Universal Credit</t>
    </r>
    <r>
      <rPr>
        <sz val="8"/>
        <color theme="1"/>
        <rFont val="Arial"/>
        <family val="2"/>
      </rPr>
      <t xml:space="preserve"> refers to Universal Credit claimants who are in the following conditionality groups; "Work Focused Interview", "Work Preparation", "Light Touch" and "Intensive Work Search". Universal Credit claimants are only included for the 2015/16 academic year onwards as data on conditionality were not available before April 2015. </t>
    </r>
  </si>
  <si>
    <t>3. The data in this publication only include Universal Credit claimants in the "Work Focused Interview", "Work Preparation", "Light Touch" and "Intensive Work Search" conditionality groups.</t>
  </si>
  <si>
    <t>2. The data in this publication only include Universal Credit claimants in the "Work Focused Interview", "Work Preparation", "Light Touch" and "Intensive Work Search" conditionality groups.</t>
  </si>
  <si>
    <t>Table 9: Apprenticeships Started by Learners who Claimed Benefits 6 Months Before Training by Benefit Type, Level and Academic Year (% of all Framework/Standards Starts)</t>
  </si>
  <si>
    <t>2. The data in this publication only include Universal Credit claimants in the "Work Focused Interview", "Work Preparation", "Light Touch" and "Intensive Work Search"conditionality groups.</t>
  </si>
  <si>
    <t>4. The data in this publication only include Universal Credit claimants in the "Work Focused Interview", "Work Preparation", "Light Touch" and "Intensive Work Search" conditionality groups.</t>
  </si>
  <si>
    <t>4  Universal Credit figures are only shown for the 2015/16 academic year as data on conditionality were not available before April 2015. Grey shading represents years where Universal Credit is not included in the data.</t>
  </si>
  <si>
    <t>2b. Universal Credit figures are only shown for the 2015/16 academic year as data on conditionality were not available before April 2015. Grey shading represents years where Universal Credit is not included in the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</si>
</sst>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164" formatCode="0.0"/>
    <numFmt numFmtId="165" formatCode="0.0%"/>
    <numFmt numFmtId="166" formatCode="0.0000000"/>
    <numFmt numFmtId="167" formatCode="&quot; &quot;#,##0.00&quot; &quot;;&quot;-&quot;#,##0.00&quot; &quot;;&quot; -&quot;00&quot; &quot;;&quot; &quot;@&quot; &quot;"/>
    <numFmt numFmtId="168" formatCode="&quot; &quot;#,##0&quot; &quot;;&quot;-&quot;#,##0&quot; &quot;;&quot; -&quot;00&quot; &quot;;&quot; &quot;@&quot; &quot;"/>
    <numFmt numFmtId="169" formatCode="&quot; &quot;[$£]#,##0.00&quot; &quot;;&quot;-&quot;[$£]#,##0.00&quot; &quot;;&quot; &quot;[$£]&quot;-&quot;00&quot; &quot;;&quot; &quot;@&quot; &quot;"/>
    <numFmt numFmtId="170" formatCode="_-* #,##0_-;\-* #,##0_-;_-* &quot;-&quot;??_-;_-@_-"/>
  </numFmts>
  <fonts count="74" x14ac:knownFonts="1">
    <font>
      <sz val="11"/>
      <color theme="1"/>
      <name val="Calibri"/>
      <family val="2"/>
      <scheme val="minor"/>
    </font>
    <font>
      <sz val="11"/>
      <color theme="1"/>
      <name val="Calibri"/>
      <family val="2"/>
      <scheme val="minor"/>
    </font>
    <font>
      <b/>
      <sz val="11"/>
      <color theme="1"/>
      <name val="Calibri"/>
      <family val="2"/>
      <scheme val="minor"/>
    </font>
    <font>
      <sz val="12"/>
      <color theme="1"/>
      <name val="Arial"/>
      <family val="2"/>
    </font>
    <font>
      <sz val="12"/>
      <name val="Arial"/>
      <family val="2"/>
    </font>
    <font>
      <sz val="10"/>
      <color rgb="FF000000"/>
      <name val="Arial"/>
      <family val="2"/>
    </font>
    <font>
      <sz val="10"/>
      <name val="Arial"/>
      <family val="2"/>
    </font>
    <font>
      <b/>
      <sz val="18"/>
      <name val="Arial"/>
      <family val="2"/>
    </font>
    <font>
      <b/>
      <sz val="12"/>
      <name val="Arial"/>
      <family val="2"/>
    </font>
    <font>
      <b/>
      <sz val="10"/>
      <name val="Arial"/>
      <family val="2"/>
    </font>
    <font>
      <b/>
      <sz val="14"/>
      <name val="Arial"/>
      <family val="2"/>
    </font>
    <font>
      <sz val="11"/>
      <name val="Arial"/>
      <family val="2"/>
    </font>
    <font>
      <b/>
      <sz val="11"/>
      <name val="Arial"/>
      <family val="2"/>
    </font>
    <font>
      <sz val="12"/>
      <color rgb="FF0070C0"/>
      <name val="Arial"/>
      <family val="2"/>
    </font>
    <font>
      <u/>
      <sz val="10"/>
      <color rgb="FF0000FF"/>
      <name val="Arial"/>
      <family val="2"/>
    </font>
    <font>
      <sz val="10"/>
      <color rgb="FF0070C0"/>
      <name val="Arial"/>
      <family val="2"/>
    </font>
    <font>
      <b/>
      <sz val="12"/>
      <color rgb="FF000000"/>
      <name val="Arial"/>
      <family val="2"/>
    </font>
    <font>
      <sz val="10"/>
      <color theme="1"/>
      <name val="Arial"/>
      <family val="2"/>
    </font>
    <font>
      <sz val="11"/>
      <color theme="1"/>
      <name val="Calibri"/>
      <family val="2"/>
    </font>
    <font>
      <b/>
      <u/>
      <sz val="10"/>
      <name val="Arial"/>
      <family val="2"/>
    </font>
    <font>
      <sz val="11"/>
      <color theme="1"/>
      <name val="Arial"/>
      <family val="2"/>
    </font>
    <font>
      <sz val="8"/>
      <color theme="1"/>
      <name val="Arial"/>
      <family val="2"/>
    </font>
    <font>
      <b/>
      <sz val="8"/>
      <color theme="1"/>
      <name val="Arial"/>
      <family val="2"/>
    </font>
    <font>
      <b/>
      <sz val="9"/>
      <name val="Arial"/>
      <family val="2"/>
    </font>
    <font>
      <sz val="9"/>
      <name val="Arial"/>
      <family val="2"/>
    </font>
    <font>
      <sz val="9"/>
      <color theme="0"/>
      <name val="Arial"/>
      <family val="2"/>
    </font>
    <font>
      <b/>
      <vertAlign val="superscript"/>
      <sz val="9"/>
      <name val="Arial"/>
      <family val="2"/>
    </font>
    <font>
      <b/>
      <sz val="9"/>
      <color rgb="FFFF0000"/>
      <name val="Arial"/>
      <family val="2"/>
    </font>
    <font>
      <sz val="9"/>
      <color rgb="FF0000FF"/>
      <name val="Arial"/>
      <family val="2"/>
    </font>
    <font>
      <sz val="11"/>
      <color theme="0"/>
      <name val="Arial"/>
      <family val="2"/>
    </font>
    <font>
      <sz val="11"/>
      <color rgb="FFFF0000"/>
      <name val="Arial"/>
      <family val="2"/>
    </font>
    <font>
      <vertAlign val="superscript"/>
      <sz val="9"/>
      <name val="Arial"/>
      <family val="2"/>
    </font>
    <font>
      <sz val="8"/>
      <name val="Arial"/>
      <family val="2"/>
    </font>
    <font>
      <sz val="9"/>
      <color rgb="FFFF0000"/>
      <name val="Arial"/>
      <family val="2"/>
    </font>
    <font>
      <b/>
      <sz val="8"/>
      <color rgb="FFFF0000"/>
      <name val="Arial"/>
      <family val="2"/>
    </font>
    <font>
      <b/>
      <sz val="12"/>
      <color rgb="FFFF0000"/>
      <name val="Arial"/>
      <family val="2"/>
    </font>
    <font>
      <sz val="10"/>
      <color theme="0"/>
      <name val="Arial"/>
      <family val="2"/>
    </font>
    <font>
      <b/>
      <sz val="9"/>
      <color indexed="8"/>
      <name val="Arial"/>
      <family val="2"/>
    </font>
    <font>
      <sz val="9"/>
      <color indexed="8"/>
      <name val="Arial"/>
      <family val="2"/>
    </font>
    <font>
      <vertAlign val="superscript"/>
      <sz val="9"/>
      <color indexed="8"/>
      <name val="Arial"/>
      <family val="2"/>
    </font>
    <font>
      <b/>
      <sz val="9"/>
      <color theme="0"/>
      <name val="Arial"/>
      <family val="2"/>
    </font>
    <font>
      <b/>
      <i/>
      <sz val="9"/>
      <name val="Arial"/>
      <family val="2"/>
    </font>
    <font>
      <sz val="8"/>
      <color theme="0"/>
      <name val="Arial"/>
      <family val="2"/>
    </font>
    <font>
      <b/>
      <sz val="11"/>
      <color rgb="FFFF0000"/>
      <name val="Arial"/>
      <family val="2"/>
    </font>
    <font>
      <i/>
      <sz val="9"/>
      <name val="Arial"/>
      <family val="2"/>
    </font>
    <font>
      <b/>
      <vertAlign val="superscript"/>
      <sz val="10"/>
      <name val="Arial"/>
      <family val="2"/>
    </font>
    <font>
      <u/>
      <sz val="9"/>
      <color rgb="FF0000FF"/>
      <name val="Arial"/>
      <family val="2"/>
    </font>
    <font>
      <b/>
      <vertAlign val="superscript"/>
      <sz val="9"/>
      <color indexed="8"/>
      <name val="Arial"/>
      <family val="2"/>
    </font>
    <font>
      <i/>
      <sz val="11"/>
      <color theme="1"/>
      <name val="Calibri"/>
      <family val="2"/>
      <scheme val="minor"/>
    </font>
    <font>
      <sz val="9"/>
      <color theme="1"/>
      <name val="Arial"/>
      <family val="2"/>
    </font>
    <font>
      <i/>
      <sz val="9"/>
      <color theme="1"/>
      <name val="Arial"/>
      <family val="2"/>
    </font>
    <font>
      <sz val="12"/>
      <color indexed="8"/>
      <name val="Arial"/>
      <family val="2"/>
    </font>
    <font>
      <sz val="11"/>
      <color indexed="8"/>
      <name val="Calibri"/>
      <family val="2"/>
    </font>
    <font>
      <sz val="11"/>
      <color indexed="8"/>
      <name val="Arial"/>
      <family val="2"/>
    </font>
    <font>
      <sz val="10"/>
      <color rgb="FFFF0000"/>
      <name val="Arial"/>
      <family val="2"/>
    </font>
    <font>
      <b/>
      <sz val="11"/>
      <color rgb="FFFF0000"/>
      <name val="Calibri"/>
      <family val="2"/>
      <scheme val="minor"/>
    </font>
    <font>
      <b/>
      <sz val="9"/>
      <color theme="1"/>
      <name val="Arial"/>
      <family val="2"/>
    </font>
    <font>
      <b/>
      <sz val="10"/>
      <color theme="1"/>
      <name val="Arial"/>
      <family val="2"/>
    </font>
    <font>
      <b/>
      <sz val="11"/>
      <color theme="1"/>
      <name val="Arial"/>
      <family val="2"/>
    </font>
    <font>
      <b/>
      <sz val="10"/>
      <color rgb="FFFF0000"/>
      <name val="Arial"/>
      <family val="2"/>
    </font>
    <font>
      <b/>
      <vertAlign val="superscript"/>
      <sz val="10"/>
      <color theme="1"/>
      <name val="Arial"/>
      <family val="2"/>
    </font>
    <font>
      <b/>
      <u/>
      <sz val="9"/>
      <color rgb="FF0000FF"/>
      <name val="Arial"/>
      <family val="2"/>
    </font>
    <font>
      <b/>
      <vertAlign val="superscript"/>
      <sz val="9"/>
      <color theme="1"/>
      <name val="Arial"/>
      <family val="2"/>
    </font>
    <font>
      <sz val="12"/>
      <color rgb="FF000000"/>
      <name val="Arial"/>
      <family val="2"/>
    </font>
    <font>
      <b/>
      <sz val="9"/>
      <color rgb="FF000000"/>
      <name val="Arial"/>
      <family val="2"/>
    </font>
    <font>
      <sz val="11"/>
      <color rgb="FF000000"/>
      <name val="Calibri"/>
      <family val="2"/>
    </font>
    <font>
      <b/>
      <vertAlign val="superscript"/>
      <sz val="9"/>
      <color rgb="FF000000"/>
      <name val="Arial"/>
      <family val="2"/>
    </font>
    <font>
      <sz val="9"/>
      <color rgb="FF000000"/>
      <name val="Arial"/>
      <family val="2"/>
    </font>
    <font>
      <sz val="9"/>
      <color rgb="FFFFFFFF"/>
      <name val="Arial"/>
      <family val="2"/>
    </font>
    <font>
      <b/>
      <sz val="11"/>
      <color rgb="FF000000"/>
      <name val="Arial"/>
      <family val="2"/>
    </font>
    <font>
      <sz val="11"/>
      <color rgb="FF000000"/>
      <name val="Arial"/>
      <family val="2"/>
    </font>
    <font>
      <sz val="10"/>
      <color rgb="FFFFFFFF"/>
      <name val="Arial"/>
      <family val="2"/>
    </font>
    <font>
      <sz val="8"/>
      <color rgb="FF000000"/>
      <name val="Arial"/>
      <family val="2"/>
    </font>
    <font>
      <b/>
      <vertAlign val="superscript"/>
      <sz val="11"/>
      <color rgb="FF000000"/>
      <name val="Arial"/>
      <family val="2"/>
    </font>
  </fonts>
  <fills count="12">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theme="0"/>
        <bgColor rgb="FFFFFFFF"/>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9ECAE1"/>
        <bgColor indexed="64"/>
      </patternFill>
    </fill>
    <fill>
      <patternFill patternType="solid">
        <fgColor indexed="9"/>
        <bgColor indexed="64"/>
      </patternFill>
    </fill>
    <fill>
      <patternFill patternType="solid">
        <fgColor rgb="FFFFFFFF"/>
        <bgColor rgb="FF000000"/>
      </patternFill>
    </fill>
    <fill>
      <patternFill patternType="solid">
        <fgColor theme="0" tint="-4.9989318521683403E-2"/>
        <bgColor rgb="FFFFFFFF"/>
      </patternFill>
    </fill>
    <fill>
      <patternFill patternType="solid">
        <fgColor theme="0" tint="-4.9989318521683403E-2"/>
        <bgColor rgb="FF000000"/>
      </patternFill>
    </fill>
  </fills>
  <borders count="43">
    <border>
      <left/>
      <right/>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9"/>
      </right>
      <top/>
      <bottom/>
      <diagonal/>
    </border>
    <border>
      <left/>
      <right/>
      <top/>
      <bottom style="thin">
        <color indexed="64"/>
      </bottom>
      <diagonal/>
    </border>
    <border>
      <left/>
      <right/>
      <top style="thin">
        <color indexed="64"/>
      </top>
      <bottom/>
      <diagonal/>
    </border>
    <border>
      <left/>
      <right style="medium">
        <color indexed="9"/>
      </right>
      <top style="thin">
        <color indexed="64"/>
      </top>
      <bottom/>
      <diagonal/>
    </border>
    <border>
      <left style="medium">
        <color indexed="9"/>
      </left>
      <right/>
      <top style="thin">
        <color indexed="64"/>
      </top>
      <bottom style="thin">
        <color indexed="64"/>
      </bottom>
      <diagonal/>
    </border>
    <border>
      <left/>
      <right style="medium">
        <color indexed="9"/>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9"/>
      </left>
      <right/>
      <top style="thin">
        <color indexed="64"/>
      </top>
      <bottom/>
      <diagonal/>
    </border>
    <border>
      <left style="thin">
        <color indexed="9"/>
      </left>
      <right/>
      <top/>
      <bottom style="thin">
        <color indexed="64"/>
      </bottom>
      <diagonal/>
    </border>
    <border>
      <left/>
      <right style="thick">
        <color indexed="9"/>
      </right>
      <top/>
      <bottom style="thin">
        <color indexed="64"/>
      </bottom>
      <diagonal/>
    </border>
    <border>
      <left/>
      <right style="medium">
        <color indexed="9"/>
      </right>
      <top style="thin">
        <color indexed="64"/>
      </top>
      <bottom style="thin">
        <color indexed="64"/>
      </bottom>
      <diagonal/>
    </border>
    <border>
      <left/>
      <right style="thick">
        <color indexed="9"/>
      </right>
      <top style="thin">
        <color indexed="64"/>
      </top>
      <bottom style="thin">
        <color indexed="64"/>
      </bottom>
      <diagonal/>
    </border>
    <border>
      <left style="thick">
        <color indexed="9"/>
      </left>
      <right style="thick">
        <color indexed="9"/>
      </right>
      <top style="thin">
        <color indexed="64"/>
      </top>
      <bottom style="thin">
        <color indexed="64"/>
      </bottom>
      <diagonal/>
    </border>
    <border>
      <left/>
      <right style="thick">
        <color indexed="9"/>
      </right>
      <top style="thin">
        <color indexed="64"/>
      </top>
      <bottom/>
      <diagonal/>
    </border>
    <border>
      <left/>
      <right style="thick">
        <color indexed="9"/>
      </right>
      <top/>
      <bottom/>
      <diagonal/>
    </border>
    <border>
      <left style="thick">
        <color indexed="9"/>
      </left>
      <right style="thick">
        <color indexed="9"/>
      </right>
      <top/>
      <bottom/>
      <diagonal/>
    </border>
    <border>
      <left style="thick">
        <color indexed="9"/>
      </left>
      <right style="thick">
        <color indexed="9"/>
      </right>
      <top/>
      <bottom style="thin">
        <color indexed="64"/>
      </bottom>
      <diagonal/>
    </border>
    <border>
      <left style="medium">
        <color indexed="9"/>
      </left>
      <right style="medium">
        <color indexed="9"/>
      </right>
      <top/>
      <bottom/>
      <diagonal/>
    </border>
    <border>
      <left style="medium">
        <color indexed="9"/>
      </left>
      <right style="medium">
        <color indexed="9"/>
      </right>
      <top style="thin">
        <color indexed="64"/>
      </top>
      <bottom style="thin">
        <color indexed="64"/>
      </bottom>
      <diagonal/>
    </border>
    <border>
      <left style="medium">
        <color indexed="9"/>
      </left>
      <right style="medium">
        <color indexed="9"/>
      </right>
      <top style="thin">
        <color indexed="64"/>
      </top>
      <bottom/>
      <diagonal/>
    </border>
    <border>
      <left/>
      <right/>
      <top/>
      <bottom style="medium">
        <color indexed="64"/>
      </bottom>
      <diagonal/>
    </border>
    <border>
      <left/>
      <right/>
      <top style="medium">
        <color indexed="64"/>
      </top>
      <bottom/>
      <diagonal/>
    </border>
    <border>
      <left/>
      <right/>
      <top style="thin">
        <color rgb="FF000000"/>
      </top>
      <bottom/>
      <diagonal/>
    </border>
    <border>
      <left/>
      <right/>
      <top style="thin">
        <color rgb="FF000000"/>
      </top>
      <bottom style="thin">
        <color rgb="FF000000"/>
      </bottom>
      <diagonal/>
    </border>
    <border>
      <left/>
      <right style="medium">
        <color rgb="FFFFFFFF"/>
      </right>
      <top/>
      <bottom/>
      <diagonal/>
    </border>
    <border>
      <left/>
      <right/>
      <top/>
      <bottom style="thin">
        <color rgb="FF000000"/>
      </bottom>
      <diagonal/>
    </border>
    <border>
      <left/>
      <right style="medium">
        <color rgb="FFFFFFFF"/>
      </right>
      <top/>
      <bottom style="thin">
        <color rgb="FF000000"/>
      </bottom>
      <diagonal/>
    </border>
    <border>
      <left/>
      <right style="medium">
        <color rgb="FFFFFFFF"/>
      </right>
      <top style="thin">
        <color rgb="FF000000"/>
      </top>
      <bottom style="thin">
        <color rgb="FF000000"/>
      </bottom>
      <diagonal/>
    </border>
    <border>
      <left style="medium">
        <color rgb="FFFFFFFF"/>
      </left>
      <right style="medium">
        <color rgb="FFFFFFFF"/>
      </right>
      <top style="thin">
        <color rgb="FF000000"/>
      </top>
      <bottom style="thin">
        <color rgb="FF000000"/>
      </bottom>
      <diagonal/>
    </border>
    <border>
      <left style="medium">
        <color rgb="FFFFFFFF"/>
      </left>
      <right/>
      <top style="thin">
        <color rgb="FF000000"/>
      </top>
      <bottom style="thin">
        <color rgb="FF000000"/>
      </bottom>
      <diagonal/>
    </border>
  </borders>
  <cellStyleXfs count="21">
    <xf numFmtId="0" fontId="0" fillId="0" borderId="0"/>
    <xf numFmtId="9" fontId="1" fillId="0" borderId="0" applyFont="0" applyFill="0" applyBorder="0" applyAlignment="0" applyProtection="0"/>
    <xf numFmtId="0" fontId="3" fillId="0" borderId="0"/>
    <xf numFmtId="0" fontId="5" fillId="0" borderId="0"/>
    <xf numFmtId="0" fontId="5" fillId="0" borderId="0" applyNumberFormat="0" applyFont="0" applyBorder="0" applyProtection="0"/>
    <xf numFmtId="0" fontId="14" fillId="0" borderId="0" applyNumberFormat="0" applyFill="0" applyBorder="0" applyAlignment="0" applyProtection="0"/>
    <xf numFmtId="0" fontId="6" fillId="0" borderId="0"/>
    <xf numFmtId="9" fontId="6" fillId="0" borderId="0" applyFont="0" applyFill="0" applyBorder="0" applyAlignment="0" applyProtection="0"/>
    <xf numFmtId="0" fontId="51" fillId="0" borderId="0"/>
    <xf numFmtId="0" fontId="52" fillId="0" borderId="0"/>
    <xf numFmtId="0" fontId="6" fillId="0" borderId="0"/>
    <xf numFmtId="0" fontId="6" fillId="0" borderId="0"/>
    <xf numFmtId="0" fontId="6" fillId="0" borderId="0"/>
    <xf numFmtId="9" fontId="51" fillId="0" borderId="0" applyFont="0" applyFill="0" applyBorder="0" applyAlignment="0" applyProtection="0"/>
    <xf numFmtId="0" fontId="52" fillId="0" borderId="0"/>
    <xf numFmtId="0" fontId="6" fillId="0" borderId="0"/>
    <xf numFmtId="0" fontId="63" fillId="0" borderId="0" applyNumberFormat="0" applyBorder="0" applyProtection="0"/>
    <xf numFmtId="0" fontId="65" fillId="0" borderId="0"/>
    <xf numFmtId="9" fontId="65" fillId="0" borderId="0" applyFont="0" applyFill="0" applyBorder="0" applyAlignment="0" applyProtection="0"/>
    <xf numFmtId="167" fontId="65" fillId="0" borderId="0" applyFont="0" applyFill="0" applyBorder="0" applyAlignment="0" applyProtection="0"/>
    <xf numFmtId="169" fontId="65" fillId="0" borderId="0" applyFont="0" applyFill="0" applyBorder="0" applyAlignment="0" applyProtection="0"/>
  </cellStyleXfs>
  <cellXfs count="817">
    <xf numFmtId="0" fontId="0" fillId="0" borderId="0" xfId="0"/>
    <xf numFmtId="0" fontId="4" fillId="2" borderId="0" xfId="2" applyFont="1" applyFill="1"/>
    <xf numFmtId="0" fontId="3" fillId="2" borderId="0" xfId="2" applyFill="1"/>
    <xf numFmtId="0" fontId="6" fillId="2" borderId="0" xfId="3" applyFont="1" applyFill="1"/>
    <xf numFmtId="0" fontId="7" fillId="2" borderId="0" xfId="3" applyFont="1" applyFill="1" applyAlignment="1">
      <alignment horizontal="left" vertical="center"/>
    </xf>
    <xf numFmtId="0" fontId="8" fillId="2" borderId="0" xfId="3" applyFont="1" applyFill="1" applyAlignment="1">
      <alignment vertical="center"/>
    </xf>
    <xf numFmtId="0" fontId="9" fillId="2" borderId="0" xfId="3" applyFont="1" applyFill="1"/>
    <xf numFmtId="0" fontId="10" fillId="2" borderId="0" xfId="3" applyFont="1" applyFill="1"/>
    <xf numFmtId="0" fontId="8" fillId="2" borderId="0" xfId="3" applyFont="1" applyFill="1"/>
    <xf numFmtId="0" fontId="11" fillId="2" borderId="0" xfId="4" applyFont="1" applyFill="1" applyAlignment="1">
      <alignment vertical="top"/>
    </xf>
    <xf numFmtId="0" fontId="11" fillId="2" borderId="0" xfId="4" applyFont="1" applyFill="1" applyAlignment="1">
      <alignment vertical="top" wrapText="1"/>
    </xf>
    <xf numFmtId="0" fontId="12" fillId="2" borderId="1" xfId="3" applyFont="1" applyFill="1" applyBorder="1"/>
    <xf numFmtId="0" fontId="12" fillId="2" borderId="2" xfId="3" applyFont="1" applyFill="1" applyBorder="1"/>
    <xf numFmtId="0" fontId="13" fillId="2" borderId="0" xfId="2" applyFont="1" applyFill="1"/>
    <xf numFmtId="0" fontId="11" fillId="2" borderId="3" xfId="3" applyFont="1" applyFill="1" applyBorder="1" applyAlignment="1">
      <alignment horizontal="left" vertical="top"/>
    </xf>
    <xf numFmtId="0" fontId="14" fillId="2" borderId="4" xfId="5" applyFill="1" applyBorder="1"/>
    <xf numFmtId="0" fontId="15" fillId="2" borderId="0" xfId="3" applyFont="1" applyFill="1"/>
    <xf numFmtId="0" fontId="13" fillId="2" borderId="0" xfId="3" applyFont="1" applyFill="1" applyAlignment="1">
      <alignment vertical="center" wrapText="1"/>
    </xf>
    <xf numFmtId="0" fontId="14" fillId="2" borderId="4" xfId="5" applyFill="1" applyBorder="1" applyAlignment="1">
      <alignment wrapText="1"/>
    </xf>
    <xf numFmtId="0" fontId="11" fillId="2" borderId="5" xfId="3" applyFont="1" applyFill="1" applyBorder="1" applyAlignment="1">
      <alignment horizontal="left" vertical="top"/>
    </xf>
    <xf numFmtId="0" fontId="14" fillId="2" borderId="6" xfId="5" applyFill="1" applyBorder="1"/>
    <xf numFmtId="0" fontId="11" fillId="2" borderId="0" xfId="3" applyFont="1" applyFill="1" applyAlignment="1">
      <alignment horizontal="left" vertical="top"/>
    </xf>
    <xf numFmtId="0" fontId="16" fillId="3" borderId="0" xfId="0" applyFont="1" applyFill="1"/>
    <xf numFmtId="0" fontId="5" fillId="3" borderId="0" xfId="0" applyFont="1" applyFill="1"/>
    <xf numFmtId="0" fontId="14" fillId="3" borderId="0" xfId="5" applyFill="1" applyAlignment="1">
      <alignment horizontal="left"/>
    </xf>
    <xf numFmtId="0" fontId="16" fillId="4" borderId="0" xfId="0" applyFont="1" applyFill="1"/>
    <xf numFmtId="0" fontId="5" fillId="4" borderId="0" xfId="0" applyFont="1" applyFill="1"/>
    <xf numFmtId="0" fontId="17" fillId="2" borderId="0" xfId="0" applyFont="1" applyFill="1" applyAlignment="1">
      <alignment vertical="center"/>
    </xf>
    <xf numFmtId="0" fontId="18" fillId="2" borderId="0" xfId="0" applyFont="1" applyFill="1" applyAlignment="1">
      <alignment vertical="center"/>
    </xf>
    <xf numFmtId="0" fontId="14" fillId="2" borderId="0" xfId="5" applyFill="1" applyAlignment="1">
      <alignment vertical="center"/>
    </xf>
    <xf numFmtId="0" fontId="11" fillId="2" borderId="0" xfId="3" applyFont="1" applyFill="1"/>
    <xf numFmtId="0" fontId="19" fillId="2" borderId="0" xfId="6" applyFont="1" applyFill="1" applyAlignment="1">
      <alignment vertical="center"/>
    </xf>
    <xf numFmtId="0" fontId="20" fillId="2" borderId="0" xfId="0" applyFont="1" applyFill="1"/>
    <xf numFmtId="0" fontId="21" fillId="2" borderId="0" xfId="0" applyFont="1" applyFill="1" applyAlignment="1">
      <alignment vertical="center"/>
    </xf>
    <xf numFmtId="0" fontId="21" fillId="2" borderId="0" xfId="0" applyFont="1" applyFill="1" applyAlignment="1">
      <alignment vertical="center" wrapText="1"/>
    </xf>
    <xf numFmtId="0" fontId="20" fillId="2" borderId="0" xfId="0" applyFont="1" applyFill="1" applyAlignment="1">
      <alignment wrapText="1"/>
    </xf>
    <xf numFmtId="0" fontId="21" fillId="2" borderId="0" xfId="0" applyFont="1" applyFill="1"/>
    <xf numFmtId="0" fontId="24" fillId="2" borderId="0" xfId="0" applyFont="1" applyFill="1" applyAlignment="1" applyProtection="1">
      <alignment vertical="center"/>
      <protection hidden="1"/>
    </xf>
    <xf numFmtId="0" fontId="24" fillId="2" borderId="0" xfId="0" applyFont="1" applyFill="1" applyAlignment="1" applyProtection="1">
      <alignment horizontal="right" vertical="center"/>
      <protection hidden="1"/>
    </xf>
    <xf numFmtId="0" fontId="25" fillId="2" borderId="0" xfId="0" applyFont="1" applyFill="1" applyAlignment="1" applyProtection="1">
      <alignment vertical="center"/>
      <protection hidden="1"/>
    </xf>
    <xf numFmtId="0" fontId="24" fillId="2" borderId="0" xfId="0" applyFont="1" applyFill="1" applyAlignment="1">
      <alignment vertical="center"/>
    </xf>
    <xf numFmtId="0" fontId="23" fillId="2" borderId="9" xfId="4" applyFont="1" applyFill="1" applyBorder="1" applyAlignment="1" applyProtection="1">
      <alignment horizontal="left"/>
      <protection locked="0"/>
    </xf>
    <xf numFmtId="0" fontId="24" fillId="2" borderId="9" xfId="4" applyFont="1" applyFill="1" applyBorder="1" applyAlignment="1" applyProtection="1">
      <alignment horizontal="left"/>
      <protection locked="0"/>
    </xf>
    <xf numFmtId="0" fontId="27" fillId="2" borderId="0" xfId="0" applyFont="1" applyFill="1" applyAlignment="1" applyProtection="1">
      <alignment vertical="center"/>
      <protection hidden="1"/>
    </xf>
    <xf numFmtId="0" fontId="25" fillId="2" borderId="0" xfId="0" applyFont="1" applyFill="1" applyAlignment="1" applyProtection="1">
      <alignment horizontal="left" vertical="center"/>
      <protection hidden="1"/>
    </xf>
    <xf numFmtId="0" fontId="25" fillId="2" borderId="0" xfId="0" quotePrefix="1" applyFont="1" applyFill="1" applyAlignment="1" applyProtection="1">
      <alignment horizontal="left" vertical="center"/>
      <protection hidden="1"/>
    </xf>
    <xf numFmtId="0" fontId="23" fillId="2" borderId="0" xfId="4" applyFont="1" applyFill="1" applyBorder="1" applyAlignment="1" applyProtection="1">
      <alignment horizontal="right"/>
      <protection locked="0" hidden="1"/>
    </xf>
    <xf numFmtId="0" fontId="29" fillId="2" borderId="0" xfId="0" applyFont="1" applyFill="1" applyAlignment="1" applyProtection="1">
      <alignment vertical="center"/>
      <protection hidden="1"/>
    </xf>
    <xf numFmtId="0" fontId="9" fillId="2" borderId="0" xfId="0" applyFont="1" applyFill="1" applyBorder="1" applyAlignment="1" applyProtection="1">
      <alignment vertical="center"/>
      <protection hidden="1"/>
    </xf>
    <xf numFmtId="0" fontId="12" fillId="2" borderId="0" xfId="0" applyFont="1" applyFill="1" applyBorder="1" applyAlignment="1" applyProtection="1">
      <alignment vertical="center"/>
      <protection hidden="1"/>
    </xf>
    <xf numFmtId="0" fontId="11" fillId="2" borderId="0" xfId="0" applyFont="1" applyFill="1" applyBorder="1" applyAlignment="1" applyProtection="1">
      <alignment horizontal="right" vertical="center"/>
      <protection hidden="1"/>
    </xf>
    <xf numFmtId="0" fontId="11" fillId="2" borderId="0" xfId="0" applyFont="1" applyFill="1" applyAlignment="1" applyProtection="1">
      <alignment horizontal="right" vertical="center"/>
      <protection hidden="1"/>
    </xf>
    <xf numFmtId="0" fontId="11"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11" fillId="2" borderId="0" xfId="0" applyFont="1" applyFill="1" applyBorder="1" applyAlignment="1" applyProtection="1">
      <alignment vertical="center"/>
      <protection hidden="1"/>
    </xf>
    <xf numFmtId="0" fontId="23" fillId="2" borderId="10" xfId="0" applyFont="1" applyFill="1" applyBorder="1" applyAlignment="1" applyProtection="1">
      <alignment horizontal="left" vertical="center"/>
      <protection hidden="1"/>
    </xf>
    <xf numFmtId="0" fontId="23" fillId="2" borderId="10" xfId="0" applyFont="1" applyFill="1" applyBorder="1" applyAlignment="1" applyProtection="1">
      <alignment horizontal="center" vertical="center"/>
      <protection hidden="1"/>
    </xf>
    <xf numFmtId="0" fontId="23" fillId="2" borderId="10" xfId="0" applyFont="1" applyFill="1" applyBorder="1" applyAlignment="1" applyProtection="1">
      <alignment horizontal="right" vertical="center"/>
      <protection hidden="1"/>
    </xf>
    <xf numFmtId="0" fontId="24" fillId="2" borderId="11" xfId="0" applyFont="1" applyFill="1" applyBorder="1" applyAlignment="1" applyProtection="1">
      <alignment vertical="center"/>
      <protection hidden="1"/>
    </xf>
    <xf numFmtId="0" fontId="24" fillId="2" borderId="0" xfId="0" applyFont="1" applyFill="1" applyBorder="1" applyAlignment="1" applyProtection="1">
      <alignment vertical="center"/>
      <protection hidden="1"/>
    </xf>
    <xf numFmtId="3" fontId="24" fillId="2" borderId="0" xfId="0" applyNumberFormat="1" applyFont="1" applyFill="1" applyBorder="1" applyAlignment="1" applyProtection="1">
      <alignment horizontal="right" vertical="center"/>
      <protection hidden="1"/>
    </xf>
    <xf numFmtId="0" fontId="24" fillId="0" borderId="12" xfId="0" applyFont="1" applyBorder="1" applyAlignment="1" applyProtection="1">
      <alignment vertical="center"/>
      <protection hidden="1"/>
    </xf>
    <xf numFmtId="0" fontId="24" fillId="2" borderId="12" xfId="0" applyFont="1" applyFill="1" applyBorder="1" applyAlignment="1" applyProtection="1">
      <alignment vertical="center"/>
      <protection hidden="1"/>
    </xf>
    <xf numFmtId="3" fontId="24" fillId="2" borderId="12" xfId="0" applyNumberFormat="1" applyFont="1" applyFill="1" applyBorder="1" applyAlignment="1" applyProtection="1">
      <alignment horizontal="right" vertical="center"/>
      <protection hidden="1"/>
    </xf>
    <xf numFmtId="0" fontId="32" fillId="2" borderId="0" xfId="0" applyFont="1" applyFill="1" applyBorder="1" applyAlignment="1" applyProtection="1">
      <alignment vertical="center"/>
      <protection hidden="1"/>
    </xf>
    <xf numFmtId="164" fontId="24" fillId="2" borderId="0" xfId="0" applyNumberFormat="1" applyFont="1" applyFill="1" applyAlignment="1" applyProtection="1">
      <alignment vertical="center"/>
      <protection hidden="1"/>
    </xf>
    <xf numFmtId="0" fontId="21" fillId="2" borderId="0" xfId="0" applyFont="1" applyFill="1" applyBorder="1" applyAlignment="1">
      <alignment vertical="center"/>
    </xf>
    <xf numFmtId="0" fontId="21" fillId="2" borderId="0" xfId="0" applyFont="1" applyFill="1" applyBorder="1"/>
    <xf numFmtId="0" fontId="33" fillId="2" borderId="0" xfId="0" applyFont="1" applyFill="1" applyAlignment="1" applyProtection="1">
      <alignment horizontal="right" vertical="center"/>
      <protection hidden="1"/>
    </xf>
    <xf numFmtId="0" fontId="33" fillId="2" borderId="0" xfId="0" applyFont="1" applyFill="1" applyAlignment="1" applyProtection="1">
      <alignment vertical="center"/>
      <protection hidden="1"/>
    </xf>
    <xf numFmtId="0" fontId="24" fillId="2" borderId="0" xfId="0" applyFont="1" applyFill="1" applyBorder="1" applyAlignment="1" applyProtection="1">
      <alignment horizontal="right" vertical="center"/>
      <protection hidden="1"/>
    </xf>
    <xf numFmtId="0" fontId="2" fillId="2" borderId="0" xfId="0" applyFont="1" applyFill="1" applyAlignment="1" applyProtection="1">
      <alignment horizontal="right"/>
      <protection hidden="1"/>
    </xf>
    <xf numFmtId="0" fontId="32"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0" fillId="2" borderId="0" xfId="0" applyFill="1" applyAlignment="1" applyProtection="1">
      <alignment horizontal="right"/>
      <protection hidden="1"/>
    </xf>
    <xf numFmtId="0" fontId="32" fillId="0" borderId="0" xfId="0" applyFont="1" applyAlignment="1">
      <alignment vertical="center"/>
    </xf>
    <xf numFmtId="0" fontId="25" fillId="2" borderId="0" xfId="0" applyFont="1" applyFill="1" applyAlignment="1">
      <alignment vertical="center"/>
    </xf>
    <xf numFmtId="3" fontId="24" fillId="2" borderId="0" xfId="0" applyNumberFormat="1" applyFont="1" applyFill="1" applyBorder="1" applyAlignment="1">
      <alignment horizontal="right" vertical="center"/>
    </xf>
    <xf numFmtId="0" fontId="35" fillId="2" borderId="0" xfId="0" applyFont="1" applyFill="1" applyAlignment="1" applyProtection="1">
      <alignment vertical="center"/>
      <protection hidden="1"/>
    </xf>
    <xf numFmtId="3" fontId="24" fillId="2" borderId="0" xfId="0" applyNumberFormat="1" applyFont="1" applyFill="1" applyAlignment="1" applyProtection="1">
      <alignment horizontal="right" vertical="center"/>
      <protection hidden="1"/>
    </xf>
    <xf numFmtId="0" fontId="0" fillId="2" borderId="0" xfId="0" applyFill="1" applyAlignment="1">
      <alignment vertical="center"/>
    </xf>
    <xf numFmtId="0" fontId="0" fillId="2" borderId="0" xfId="0" applyFill="1" applyAlignment="1">
      <alignment horizontal="right" vertical="center"/>
    </xf>
    <xf numFmtId="0" fontId="36" fillId="2" borderId="0" xfId="0" applyFont="1" applyFill="1" applyAlignment="1">
      <alignment vertical="center"/>
    </xf>
    <xf numFmtId="0" fontId="2" fillId="0" borderId="0" xfId="0" applyFont="1" applyFill="1"/>
    <xf numFmtId="0" fontId="0" fillId="0" borderId="0" xfId="0" applyFill="1"/>
    <xf numFmtId="0" fontId="23" fillId="0" borderId="10" xfId="0" applyFont="1" applyFill="1" applyBorder="1" applyAlignment="1" applyProtection="1">
      <alignment horizontal="left" vertical="center"/>
      <protection hidden="1"/>
    </xf>
    <xf numFmtId="0" fontId="23" fillId="0" borderId="10" xfId="0" applyFont="1" applyFill="1" applyBorder="1" applyAlignment="1" applyProtection="1">
      <alignment horizontal="center" vertical="center"/>
      <protection hidden="1"/>
    </xf>
    <xf numFmtId="0" fontId="23" fillId="0" borderId="10" xfId="0" applyFont="1" applyFill="1" applyBorder="1" applyAlignment="1" applyProtection="1">
      <alignment horizontal="right" vertical="center"/>
      <protection hidden="1"/>
    </xf>
    <xf numFmtId="0" fontId="24" fillId="0" borderId="11"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3" fontId="24" fillId="0" borderId="0" xfId="0" applyNumberFormat="1" applyFont="1" applyFill="1" applyBorder="1" applyAlignment="1" applyProtection="1">
      <alignment horizontal="right" vertical="center"/>
      <protection hidden="1"/>
    </xf>
    <xf numFmtId="0" fontId="24" fillId="0" borderId="12" xfId="0" applyFont="1" applyFill="1" applyBorder="1" applyAlignment="1" applyProtection="1">
      <alignment vertical="center"/>
      <protection hidden="1"/>
    </xf>
    <xf numFmtId="3" fontId="24" fillId="0" borderId="12" xfId="0" applyNumberFormat="1" applyFont="1" applyFill="1" applyBorder="1" applyAlignment="1" applyProtection="1">
      <alignment horizontal="right" vertical="center"/>
      <protection hidden="1"/>
    </xf>
    <xf numFmtId="0" fontId="23" fillId="0" borderId="0" xfId="0" applyFont="1" applyFill="1" applyBorder="1" applyAlignment="1" applyProtection="1">
      <alignment vertical="center"/>
      <protection hidden="1"/>
    </xf>
    <xf numFmtId="0" fontId="0" fillId="0" borderId="0" xfId="0" applyFill="1" applyBorder="1"/>
    <xf numFmtId="0" fontId="23" fillId="0" borderId="0" xfId="0" applyFont="1" applyFill="1" applyBorder="1" applyAlignment="1" applyProtection="1">
      <alignment horizontal="left" vertical="center"/>
      <protection hidden="1"/>
    </xf>
    <xf numFmtId="0" fontId="23" fillId="0" borderId="0" xfId="0" applyFont="1" applyFill="1" applyBorder="1" applyAlignment="1" applyProtection="1">
      <alignment horizontal="center" vertical="center"/>
      <protection hidden="1"/>
    </xf>
    <xf numFmtId="0" fontId="23" fillId="0" borderId="0" xfId="0" applyFont="1" applyFill="1" applyBorder="1" applyAlignment="1" applyProtection="1">
      <alignment horizontal="right" vertical="center"/>
      <protection hidden="1"/>
    </xf>
    <xf numFmtId="0" fontId="25" fillId="2" borderId="0" xfId="0" quotePrefix="1" applyFont="1" applyFill="1" applyAlignment="1" applyProtection="1">
      <alignment vertical="center"/>
      <protection hidden="1"/>
    </xf>
    <xf numFmtId="0" fontId="9" fillId="2" borderId="0" xfId="0" applyFont="1" applyFill="1" applyAlignment="1" applyProtection="1">
      <alignment vertical="center"/>
      <protection hidden="1"/>
    </xf>
    <xf numFmtId="0" fontId="12" fillId="2" borderId="0" xfId="0" applyFont="1" applyFill="1" applyAlignment="1" applyProtection="1">
      <alignment vertical="center"/>
      <protection hidden="1"/>
    </xf>
    <xf numFmtId="0" fontId="37" fillId="2" borderId="10" xfId="0" applyFont="1" applyFill="1" applyBorder="1" applyAlignment="1" applyProtection="1">
      <alignment vertical="center" wrapText="1"/>
      <protection hidden="1"/>
    </xf>
    <xf numFmtId="0" fontId="37" fillId="2" borderId="10" xfId="0" applyFont="1" applyFill="1" applyBorder="1" applyAlignment="1" applyProtection="1">
      <alignment horizontal="center" vertical="center" wrapText="1"/>
      <protection hidden="1"/>
    </xf>
    <xf numFmtId="0" fontId="23" fillId="2" borderId="0" xfId="0" applyFont="1" applyFill="1" applyBorder="1" applyAlignment="1" applyProtection="1">
      <alignment horizontal="right" vertical="center"/>
      <protection hidden="1"/>
    </xf>
    <xf numFmtId="0" fontId="38" fillId="2" borderId="13" xfId="0" applyFont="1" applyFill="1" applyBorder="1" applyAlignment="1" applyProtection="1">
      <alignment vertical="center" wrapText="1"/>
      <protection hidden="1"/>
    </xf>
    <xf numFmtId="0" fontId="37" fillId="2" borderId="13" xfId="0" applyFont="1" applyFill="1" applyBorder="1" applyAlignment="1" applyProtection="1">
      <alignment vertical="center" wrapText="1"/>
      <protection hidden="1"/>
    </xf>
    <xf numFmtId="0" fontId="37" fillId="2" borderId="12" xfId="0" applyFont="1" applyFill="1" applyBorder="1" applyAlignment="1" applyProtection="1">
      <alignment vertical="center" wrapText="1"/>
      <protection hidden="1"/>
    </xf>
    <xf numFmtId="0" fontId="38" fillId="2" borderId="12" xfId="0" applyFont="1" applyFill="1" applyBorder="1" applyAlignment="1" applyProtection="1">
      <alignment vertical="center" wrapText="1"/>
      <protection hidden="1"/>
    </xf>
    <xf numFmtId="165" fontId="41" fillId="2" borderId="12" xfId="0" applyNumberFormat="1" applyFont="1" applyFill="1" applyBorder="1" applyAlignment="1" applyProtection="1">
      <alignment horizontal="right" vertical="center"/>
      <protection hidden="1"/>
    </xf>
    <xf numFmtId="165" fontId="41" fillId="2" borderId="0" xfId="0" applyNumberFormat="1" applyFont="1" applyFill="1" applyBorder="1" applyAlignment="1" applyProtection="1">
      <alignment horizontal="right" vertical="center"/>
      <protection hidden="1"/>
    </xf>
    <xf numFmtId="0" fontId="37" fillId="2" borderId="0" xfId="0" applyFont="1" applyFill="1" applyBorder="1" applyAlignment="1" applyProtection="1">
      <alignment vertical="center" wrapText="1"/>
      <protection hidden="1"/>
    </xf>
    <xf numFmtId="0" fontId="23" fillId="2" borderId="0" xfId="0" applyFont="1" applyFill="1" applyBorder="1" applyAlignment="1" applyProtection="1">
      <alignment horizontal="left" vertical="center"/>
      <protection hidden="1"/>
    </xf>
    <xf numFmtId="0" fontId="42" fillId="2" borderId="0" xfId="0" applyFont="1" applyFill="1" applyAlignment="1" applyProtection="1">
      <alignment vertical="center"/>
      <protection hidden="1"/>
    </xf>
    <xf numFmtId="0" fontId="32" fillId="2" borderId="0" xfId="0" applyFont="1" applyFill="1" applyAlignment="1">
      <alignment vertical="center"/>
    </xf>
    <xf numFmtId="0" fontId="43" fillId="2" borderId="0" xfId="0" applyFont="1" applyFill="1" applyAlignment="1" applyProtection="1">
      <alignment vertical="center"/>
      <protection hidden="1"/>
    </xf>
    <xf numFmtId="0" fontId="37" fillId="0" borderId="10" xfId="0" applyFont="1" applyFill="1" applyBorder="1" applyAlignment="1" applyProtection="1">
      <alignment vertical="center" wrapText="1"/>
      <protection hidden="1"/>
    </xf>
    <xf numFmtId="0" fontId="37" fillId="0" borderId="10" xfId="0" applyFont="1" applyFill="1" applyBorder="1" applyAlignment="1" applyProtection="1">
      <alignment horizontal="center" vertical="center" wrapText="1"/>
      <protection hidden="1"/>
    </xf>
    <xf numFmtId="0" fontId="38" fillId="0" borderId="13" xfId="0" applyFont="1" applyFill="1" applyBorder="1" applyAlignment="1" applyProtection="1">
      <alignment vertical="center"/>
      <protection hidden="1"/>
    </xf>
    <xf numFmtId="0" fontId="37" fillId="0" borderId="13" xfId="0" applyFont="1" applyFill="1" applyBorder="1" applyAlignment="1" applyProtection="1">
      <alignment vertical="center"/>
      <protection hidden="1"/>
    </xf>
    <xf numFmtId="0" fontId="38" fillId="0" borderId="12" xfId="0" applyFont="1" applyFill="1" applyBorder="1" applyAlignment="1" applyProtection="1">
      <alignment vertical="center"/>
      <protection hidden="1"/>
    </xf>
    <xf numFmtId="0" fontId="37" fillId="0" borderId="12" xfId="0" applyFont="1" applyFill="1" applyBorder="1" applyAlignment="1" applyProtection="1">
      <alignment vertical="center"/>
      <protection hidden="1"/>
    </xf>
    <xf numFmtId="165" fontId="41" fillId="0" borderId="12" xfId="0" applyNumberFormat="1" applyFont="1" applyFill="1" applyBorder="1" applyAlignment="1" applyProtection="1">
      <alignment horizontal="right" vertical="center"/>
      <protection hidden="1"/>
    </xf>
    <xf numFmtId="0" fontId="2" fillId="0" borderId="0" xfId="0" applyFont="1" applyFill="1" applyAlignment="1"/>
    <xf numFmtId="0" fontId="0" fillId="0" borderId="0" xfId="0" applyFill="1" applyAlignment="1"/>
    <xf numFmtId="0" fontId="37" fillId="0" borderId="10" xfId="0" applyFont="1" applyFill="1" applyBorder="1" applyAlignment="1" applyProtection="1">
      <alignment vertical="center"/>
      <protection hidden="1"/>
    </xf>
    <xf numFmtId="0" fontId="37" fillId="0" borderId="10" xfId="0" applyFont="1" applyFill="1" applyBorder="1" applyAlignment="1" applyProtection="1">
      <alignment horizontal="center" vertical="center"/>
      <protection hidden="1"/>
    </xf>
    <xf numFmtId="0" fontId="24" fillId="2" borderId="9" xfId="4" applyFont="1" applyFill="1" applyBorder="1" applyAlignment="1" applyProtection="1">
      <alignment horizontal="right"/>
      <protection locked="0"/>
    </xf>
    <xf numFmtId="0" fontId="32" fillId="2" borderId="0" xfId="0" applyFont="1" applyFill="1" applyAlignment="1" applyProtection="1">
      <alignment horizontal="right" vertical="center"/>
      <protection hidden="1"/>
    </xf>
    <xf numFmtId="0" fontId="0" fillId="2" borderId="0" xfId="0" applyFill="1"/>
    <xf numFmtId="0" fontId="24" fillId="2" borderId="12" xfId="0" applyFont="1" applyFill="1" applyBorder="1" applyAlignment="1">
      <alignment vertical="center"/>
    </xf>
    <xf numFmtId="0" fontId="24" fillId="2" borderId="12" xfId="0" applyFont="1" applyFill="1" applyBorder="1" applyAlignment="1">
      <alignment horizontal="right" vertical="center"/>
    </xf>
    <xf numFmtId="0" fontId="24" fillId="2" borderId="12" xfId="0" applyFont="1" applyFill="1" applyBorder="1" applyAlignment="1" applyProtection="1">
      <alignment horizontal="right" vertical="center"/>
      <protection hidden="1"/>
    </xf>
    <xf numFmtId="0" fontId="0" fillId="2" borderId="12" xfId="0" applyFill="1" applyBorder="1"/>
    <xf numFmtId="0" fontId="29" fillId="2" borderId="12" xfId="0" applyFont="1" applyFill="1" applyBorder="1" applyAlignment="1" applyProtection="1">
      <alignment vertical="center"/>
      <protection hidden="1"/>
    </xf>
    <xf numFmtId="0" fontId="23" fillId="2" borderId="12" xfId="0" applyFont="1" applyFill="1" applyBorder="1" applyAlignment="1" applyProtection="1">
      <alignment horizontal="center" vertical="center"/>
      <protection hidden="1"/>
    </xf>
    <xf numFmtId="0" fontId="24" fillId="2" borderId="13" xfId="0" applyFont="1" applyFill="1" applyBorder="1" applyAlignment="1" applyProtection="1">
      <alignment horizontal="left" vertical="center" wrapText="1"/>
      <protection hidden="1"/>
    </xf>
    <xf numFmtId="165" fontId="44" fillId="2" borderId="0" xfId="7" applyNumberFormat="1" applyFont="1" applyFill="1" applyAlignment="1" applyProtection="1">
      <alignment vertical="center"/>
      <protection hidden="1"/>
    </xf>
    <xf numFmtId="9" fontId="24" fillId="2" borderId="0" xfId="7" applyFont="1" applyFill="1" applyAlignment="1" applyProtection="1">
      <alignment vertical="center"/>
      <protection hidden="1"/>
    </xf>
    <xf numFmtId="3" fontId="24" fillId="2" borderId="0" xfId="0" applyNumberFormat="1" applyFont="1" applyFill="1" applyBorder="1" applyAlignment="1" applyProtection="1">
      <alignment vertical="center"/>
      <protection hidden="1"/>
    </xf>
    <xf numFmtId="0" fontId="0" fillId="2" borderId="0" xfId="0" applyFill="1" applyAlignment="1">
      <alignment horizontal="center" vertical="center"/>
    </xf>
    <xf numFmtId="0" fontId="24" fillId="2" borderId="0" xfId="0" applyFont="1" applyFill="1" applyBorder="1" applyAlignment="1" applyProtection="1">
      <alignment horizontal="left" vertical="center" wrapText="1"/>
      <protection hidden="1"/>
    </xf>
    <xf numFmtId="3" fontId="24" fillId="6" borderId="0" xfId="0" applyNumberFormat="1" applyFont="1" applyFill="1" applyBorder="1" applyAlignment="1" applyProtection="1">
      <alignment horizontal="right" vertical="center"/>
      <protection hidden="1"/>
    </xf>
    <xf numFmtId="165" fontId="44" fillId="6" borderId="0" xfId="7" applyNumberFormat="1" applyFont="1" applyFill="1" applyAlignment="1" applyProtection="1">
      <alignment horizontal="right" vertical="center"/>
      <protection hidden="1"/>
    </xf>
    <xf numFmtId="9" fontId="24" fillId="2" borderId="0" xfId="7" applyFont="1" applyFill="1" applyAlignment="1" applyProtection="1">
      <alignment horizontal="right" vertical="center"/>
      <protection hidden="1"/>
    </xf>
    <xf numFmtId="0" fontId="24" fillId="2" borderId="12" xfId="0" applyFont="1" applyFill="1" applyBorder="1" applyAlignment="1" applyProtection="1">
      <alignment horizontal="left" vertical="center"/>
      <protection hidden="1"/>
    </xf>
    <xf numFmtId="3" fontId="24" fillId="2" borderId="12" xfId="0" applyNumberFormat="1" applyFont="1" applyFill="1" applyBorder="1" applyAlignment="1" applyProtection="1">
      <alignment vertical="center"/>
      <protection hidden="1"/>
    </xf>
    <xf numFmtId="165" fontId="44" fillId="2" borderId="12" xfId="7" applyNumberFormat="1" applyFont="1" applyFill="1" applyBorder="1" applyAlignment="1" applyProtection="1">
      <alignment vertical="center"/>
      <protection hidden="1"/>
    </xf>
    <xf numFmtId="9" fontId="24" fillId="2" borderId="12" xfId="7" applyFont="1" applyFill="1" applyBorder="1" applyAlignment="1" applyProtection="1">
      <alignment vertical="center"/>
      <protection hidden="1"/>
    </xf>
    <xf numFmtId="3" fontId="23" fillId="2" borderId="12" xfId="0" applyNumberFormat="1" applyFont="1" applyFill="1" applyBorder="1" applyAlignment="1" applyProtection="1">
      <alignment vertical="center"/>
      <protection hidden="1"/>
    </xf>
    <xf numFmtId="165" fontId="41" fillId="2" borderId="12" xfId="7" applyNumberFormat="1" applyFont="1" applyFill="1" applyBorder="1" applyAlignment="1" applyProtection="1">
      <alignment vertical="center"/>
      <protection hidden="1"/>
    </xf>
    <xf numFmtId="9" fontId="23" fillId="2" borderId="12" xfId="7" applyFont="1" applyFill="1" applyBorder="1" applyAlignment="1" applyProtection="1">
      <alignment vertical="center"/>
      <protection hidden="1"/>
    </xf>
    <xf numFmtId="0" fontId="0" fillId="2" borderId="0" xfId="0" applyFill="1" applyAlignment="1">
      <alignment horizontal="right"/>
    </xf>
    <xf numFmtId="0" fontId="6" fillId="2" borderId="0" xfId="0" applyFont="1" applyFill="1" applyAlignment="1">
      <alignment horizontal="right"/>
    </xf>
    <xf numFmtId="0" fontId="6" fillId="2" borderId="0" xfId="0" applyFont="1" applyFill="1"/>
    <xf numFmtId="0" fontId="32" fillId="2" borderId="0" xfId="0" applyFont="1" applyFill="1" applyAlignment="1">
      <alignment horizontal="right"/>
    </xf>
    <xf numFmtId="0" fontId="32" fillId="2" borderId="0" xfId="0" applyFont="1" applyFill="1"/>
    <xf numFmtId="9" fontId="32" fillId="2" borderId="0" xfId="7" applyFont="1" applyFill="1"/>
    <xf numFmtId="165" fontId="32" fillId="2" borderId="0" xfId="7" applyNumberFormat="1" applyFont="1" applyFill="1"/>
    <xf numFmtId="0" fontId="2" fillId="0" borderId="12" xfId="0" applyFont="1" applyFill="1" applyBorder="1"/>
    <xf numFmtId="0" fontId="0" fillId="0" borderId="12" xfId="0" applyFill="1" applyBorder="1"/>
    <xf numFmtId="165" fontId="0" fillId="0" borderId="12" xfId="1" applyNumberFormat="1" applyFont="1" applyFill="1" applyBorder="1"/>
    <xf numFmtId="165" fontId="0" fillId="0" borderId="0" xfId="1" applyNumberFormat="1" applyFont="1" applyFill="1"/>
    <xf numFmtId="0" fontId="24" fillId="0" borderId="13" xfId="0" applyFont="1" applyFill="1" applyBorder="1" applyAlignment="1" applyProtection="1">
      <alignment horizontal="left" vertical="center"/>
      <protection hidden="1"/>
    </xf>
    <xf numFmtId="3" fontId="24" fillId="0" borderId="0" xfId="0" applyNumberFormat="1" applyFont="1" applyFill="1" applyBorder="1" applyAlignment="1" applyProtection="1">
      <alignment vertical="center"/>
      <protection hidden="1"/>
    </xf>
    <xf numFmtId="165" fontId="24" fillId="0" borderId="13" xfId="1" applyNumberFormat="1" applyFont="1" applyFill="1" applyBorder="1" applyAlignment="1" applyProtection="1">
      <alignment vertical="center"/>
      <protection hidden="1"/>
    </xf>
    <xf numFmtId="3" fontId="24" fillId="0" borderId="13" xfId="0" applyNumberFormat="1" applyFont="1" applyFill="1" applyBorder="1" applyAlignment="1" applyProtection="1">
      <alignment vertical="center"/>
      <protection hidden="1"/>
    </xf>
    <xf numFmtId="0" fontId="24" fillId="0" borderId="0" xfId="0" applyFont="1" applyFill="1" applyBorder="1" applyAlignment="1" applyProtection="1">
      <alignment horizontal="left" vertical="center"/>
      <protection hidden="1"/>
    </xf>
    <xf numFmtId="165" fontId="24" fillId="0" borderId="0" xfId="1" applyNumberFormat="1" applyFont="1" applyFill="1" applyAlignment="1" applyProtection="1">
      <alignment horizontal="right" vertical="center"/>
      <protection hidden="1"/>
    </xf>
    <xf numFmtId="165" fontId="44" fillId="0" borderId="0" xfId="1" applyNumberFormat="1" applyFont="1" applyFill="1" applyAlignment="1" applyProtection="1">
      <alignment horizontal="right" vertical="center"/>
      <protection hidden="1"/>
    </xf>
    <xf numFmtId="165" fontId="24" fillId="0" borderId="0" xfId="1" applyNumberFormat="1" applyFont="1" applyFill="1" applyAlignment="1" applyProtection="1">
      <alignment vertical="center"/>
      <protection hidden="1"/>
    </xf>
    <xf numFmtId="0" fontId="24" fillId="0" borderId="12" xfId="0" applyFont="1" applyFill="1" applyBorder="1" applyAlignment="1" applyProtection="1">
      <alignment horizontal="left" vertical="center"/>
      <protection hidden="1"/>
    </xf>
    <xf numFmtId="3" fontId="24" fillId="0" borderId="12" xfId="0" applyNumberFormat="1" applyFont="1" applyFill="1" applyBorder="1" applyAlignment="1" applyProtection="1">
      <alignment vertical="center"/>
      <protection hidden="1"/>
    </xf>
    <xf numFmtId="165" fontId="24" fillId="0" borderId="12" xfId="1" applyNumberFormat="1" applyFont="1" applyFill="1" applyBorder="1" applyAlignment="1" applyProtection="1">
      <alignment vertical="center"/>
      <protection hidden="1"/>
    </xf>
    <xf numFmtId="0" fontId="23" fillId="0" borderId="12" xfId="0" applyFont="1" applyFill="1" applyBorder="1" applyAlignment="1" applyProtection="1">
      <alignment horizontal="center" vertical="center"/>
      <protection hidden="1"/>
    </xf>
    <xf numFmtId="3" fontId="23" fillId="0" borderId="12" xfId="0" applyNumberFormat="1" applyFont="1" applyFill="1" applyBorder="1" applyAlignment="1" applyProtection="1">
      <alignment vertical="center"/>
      <protection hidden="1"/>
    </xf>
    <xf numFmtId="165" fontId="23" fillId="0" borderId="12" xfId="1" applyNumberFormat="1" applyFont="1" applyFill="1" applyBorder="1" applyAlignment="1" applyProtection="1">
      <alignment vertical="center"/>
      <protection hidden="1"/>
    </xf>
    <xf numFmtId="0" fontId="0" fillId="0" borderId="10" xfId="0" applyFill="1" applyBorder="1"/>
    <xf numFmtId="165" fontId="0" fillId="0" borderId="10" xfId="1" applyNumberFormat="1" applyFont="1" applyFill="1" applyBorder="1"/>
    <xf numFmtId="0" fontId="23" fillId="0" borderId="9" xfId="4" applyFont="1" applyFill="1" applyBorder="1" applyAlignment="1" applyProtection="1">
      <alignment horizontal="right"/>
      <protection locked="0"/>
    </xf>
    <xf numFmtId="0" fontId="24" fillId="2" borderId="9" xfId="4" applyFont="1" applyFill="1" applyBorder="1" applyAlignment="1" applyProtection="1">
      <protection locked="0"/>
    </xf>
    <xf numFmtId="0" fontId="12" fillId="2" borderId="12"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23" fillId="2" borderId="0" xfId="0" applyFont="1" applyFill="1" applyBorder="1" applyAlignment="1" applyProtection="1">
      <alignment vertical="center"/>
      <protection hidden="1"/>
    </xf>
    <xf numFmtId="0" fontId="23" fillId="2" borderId="12" xfId="0" applyFont="1" applyFill="1" applyBorder="1" applyAlignment="1" applyProtection="1">
      <alignment vertical="center"/>
      <protection hidden="1"/>
    </xf>
    <xf numFmtId="0" fontId="23" fillId="2" borderId="10" xfId="0" applyFont="1" applyFill="1" applyBorder="1" applyAlignment="1" applyProtection="1">
      <alignment horizontal="right" vertical="center" wrapText="1"/>
      <protection hidden="1"/>
    </xf>
    <xf numFmtId="0" fontId="6" fillId="2" borderId="13" xfId="0" applyFont="1" applyFill="1" applyBorder="1" applyAlignment="1" applyProtection="1">
      <protection hidden="1"/>
    </xf>
    <xf numFmtId="0" fontId="6" fillId="2" borderId="0" xfId="0" applyFont="1" applyFill="1" applyBorder="1" applyAlignment="1" applyProtection="1">
      <protection hidden="1"/>
    </xf>
    <xf numFmtId="0" fontId="6" fillId="2" borderId="0" xfId="0" applyFont="1" applyFill="1" applyAlignment="1" applyProtection="1">
      <protection hidden="1"/>
    </xf>
    <xf numFmtId="0" fontId="6" fillId="2" borderId="11" xfId="0" applyFont="1" applyFill="1" applyBorder="1" applyAlignment="1" applyProtection="1">
      <protection hidden="1"/>
    </xf>
    <xf numFmtId="0" fontId="6" fillId="2" borderId="12" xfId="0" applyFont="1" applyFill="1" applyBorder="1" applyAlignment="1" applyProtection="1">
      <alignment vertical="center"/>
      <protection hidden="1"/>
    </xf>
    <xf numFmtId="0" fontId="23" fillId="2" borderId="10" xfId="0" applyFont="1" applyFill="1" applyBorder="1" applyAlignment="1" applyProtection="1">
      <alignment vertical="center"/>
      <protection hidden="1"/>
    </xf>
    <xf numFmtId="3" fontId="23" fillId="2" borderId="10" xfId="0" applyNumberFormat="1" applyFont="1" applyFill="1" applyBorder="1" applyAlignment="1" applyProtection="1">
      <alignment horizontal="right" vertical="center"/>
      <protection hidden="1"/>
    </xf>
    <xf numFmtId="0" fontId="23" fillId="0" borderId="13" xfId="0" applyFont="1" applyFill="1" applyBorder="1" applyAlignment="1" applyProtection="1">
      <alignment vertical="center"/>
      <protection hidden="1"/>
    </xf>
    <xf numFmtId="0" fontId="23" fillId="0" borderId="15" xfId="0" applyFont="1" applyFill="1" applyBorder="1" applyAlignment="1" applyProtection="1">
      <alignment vertical="center"/>
      <protection hidden="1"/>
    </xf>
    <xf numFmtId="0" fontId="23" fillId="0" borderId="10" xfId="0" applyFont="1" applyFill="1" applyBorder="1" applyAlignment="1" applyProtection="1">
      <alignment vertical="center"/>
      <protection hidden="1"/>
    </xf>
    <xf numFmtId="0" fontId="23" fillId="0" borderId="12" xfId="0" applyFont="1" applyFill="1" applyBorder="1" applyAlignment="1" applyProtection="1">
      <alignment vertical="center"/>
      <protection hidden="1"/>
    </xf>
    <xf numFmtId="0" fontId="23" fillId="0" borderId="15" xfId="0" applyFont="1" applyFill="1" applyBorder="1" applyAlignment="1" applyProtection="1">
      <alignment vertical="center" wrapText="1"/>
      <protection hidden="1"/>
    </xf>
    <xf numFmtId="0" fontId="23" fillId="0" borderId="10" xfId="0" applyFont="1" applyFill="1" applyBorder="1" applyAlignment="1" applyProtection="1">
      <alignment horizontal="right" vertical="center" wrapText="1"/>
      <protection hidden="1"/>
    </xf>
    <xf numFmtId="0" fontId="6" fillId="0" borderId="13" xfId="0" applyFont="1" applyFill="1" applyBorder="1" applyAlignment="1" applyProtection="1">
      <protection hidden="1"/>
    </xf>
    <xf numFmtId="0" fontId="6" fillId="0" borderId="0" xfId="0" applyFont="1" applyFill="1" applyBorder="1" applyAlignment="1" applyProtection="1">
      <protection hidden="1"/>
    </xf>
    <xf numFmtId="3" fontId="0" fillId="0" borderId="0" xfId="0" applyNumberFormat="1" applyFill="1"/>
    <xf numFmtId="0" fontId="6" fillId="0" borderId="0" xfId="0" applyFont="1" applyFill="1" applyAlignment="1" applyProtection="1">
      <protection hidden="1"/>
    </xf>
    <xf numFmtId="0" fontId="6" fillId="0" borderId="12" xfId="0" applyFont="1" applyFill="1" applyBorder="1" applyAlignment="1" applyProtection="1">
      <alignment vertical="center"/>
      <protection hidden="1"/>
    </xf>
    <xf numFmtId="3" fontId="23" fillId="0" borderId="10" xfId="0" applyNumberFormat="1" applyFont="1" applyFill="1" applyBorder="1" applyAlignment="1" applyProtection="1">
      <alignment horizontal="right" vertical="center"/>
      <protection hidden="1"/>
    </xf>
    <xf numFmtId="0" fontId="9" fillId="2" borderId="0" xfId="0" applyFont="1" applyFill="1" applyAlignment="1">
      <alignment vertical="center"/>
    </xf>
    <xf numFmtId="0" fontId="11" fillId="2" borderId="0" xfId="0" applyFont="1" applyFill="1" applyAlignment="1">
      <alignment vertical="center"/>
    </xf>
    <xf numFmtId="165" fontId="0" fillId="2" borderId="0" xfId="1" applyNumberFormat="1" applyFont="1" applyFill="1"/>
    <xf numFmtId="9" fontId="0" fillId="2" borderId="0" xfId="1" applyFont="1" applyFill="1"/>
    <xf numFmtId="0" fontId="46" fillId="2" borderId="0" xfId="5" applyFont="1" applyFill="1" applyAlignment="1" applyProtection="1">
      <alignment vertical="center"/>
      <protection hidden="1"/>
    </xf>
    <xf numFmtId="165" fontId="25" fillId="2" borderId="0" xfId="1" quotePrefix="1" applyNumberFormat="1" applyFont="1" applyFill="1" applyAlignment="1" applyProtection="1">
      <alignment horizontal="left" vertical="center"/>
      <protection hidden="1"/>
    </xf>
    <xf numFmtId="165" fontId="25" fillId="2" borderId="0" xfId="1" applyNumberFormat="1" applyFont="1" applyFill="1" applyAlignment="1" applyProtection="1">
      <alignment vertical="center"/>
      <protection hidden="1"/>
    </xf>
    <xf numFmtId="9" fontId="24" fillId="2" borderId="0" xfId="1" applyFont="1" applyFill="1" applyAlignment="1" applyProtection="1">
      <alignment vertical="center"/>
      <protection hidden="1"/>
    </xf>
    <xf numFmtId="165" fontId="24" fillId="2" borderId="0" xfId="1" applyNumberFormat="1" applyFont="1" applyFill="1" applyAlignment="1" applyProtection="1">
      <alignment vertical="center"/>
      <protection hidden="1"/>
    </xf>
    <xf numFmtId="0" fontId="12" fillId="2" borderId="0" xfId="0" applyFont="1" applyFill="1" applyAlignment="1">
      <alignment vertical="center"/>
    </xf>
    <xf numFmtId="0" fontId="23" fillId="2" borderId="13" xfId="0" applyFont="1" applyFill="1" applyBorder="1" applyAlignment="1">
      <alignment horizontal="center" vertical="center" wrapText="1"/>
    </xf>
    <xf numFmtId="9" fontId="23" fillId="2" borderId="12" xfId="1"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0" xfId="0" applyFont="1" applyFill="1" applyBorder="1" applyAlignment="1">
      <alignment horizontal="right" vertical="center" wrapText="1"/>
    </xf>
    <xf numFmtId="0" fontId="23" fillId="2" borderId="11" xfId="0" applyFont="1" applyFill="1" applyBorder="1" applyAlignment="1">
      <alignment horizontal="center" vertical="center" wrapText="1"/>
    </xf>
    <xf numFmtId="0" fontId="37" fillId="2" borderId="7" xfId="0" applyFont="1" applyFill="1" applyBorder="1" applyAlignment="1">
      <alignment vertical="center" wrapText="1"/>
    </xf>
    <xf numFmtId="3" fontId="24" fillId="2" borderId="10" xfId="0" applyNumberFormat="1" applyFont="1" applyFill="1" applyBorder="1" applyAlignment="1">
      <alignment horizontal="right" vertical="center"/>
    </xf>
    <xf numFmtId="165" fontId="44" fillId="2" borderId="10" xfId="1" applyNumberFormat="1" applyFont="1" applyFill="1" applyBorder="1" applyAlignment="1">
      <alignment horizontal="right"/>
    </xf>
    <xf numFmtId="165" fontId="44" fillId="2" borderId="10" xfId="0" applyNumberFormat="1" applyFont="1" applyFill="1" applyBorder="1" applyAlignment="1">
      <alignment horizontal="right" vertical="center"/>
    </xf>
    <xf numFmtId="165" fontId="24" fillId="2" borderId="10" xfId="0" applyNumberFormat="1" applyFont="1" applyFill="1" applyBorder="1" applyAlignment="1">
      <alignment horizontal="right" vertical="center"/>
    </xf>
    <xf numFmtId="165" fontId="44" fillId="2" borderId="10" xfId="1" applyNumberFormat="1" applyFont="1" applyFill="1" applyBorder="1" applyAlignment="1">
      <alignment horizontal="right" vertical="center"/>
    </xf>
    <xf numFmtId="0" fontId="37" fillId="2" borderId="17" xfId="0" applyFont="1" applyFill="1" applyBorder="1" applyAlignment="1">
      <alignment vertical="center" wrapText="1"/>
    </xf>
    <xf numFmtId="0" fontId="48" fillId="2" borderId="0" xfId="0" applyFont="1" applyFill="1" applyAlignment="1">
      <alignment horizontal="right"/>
    </xf>
    <xf numFmtId="0" fontId="38" fillId="2" borderId="0" xfId="0" applyFont="1" applyFill="1" applyBorder="1" applyAlignment="1">
      <alignment vertical="center" wrapText="1"/>
    </xf>
    <xf numFmtId="3" fontId="49" fillId="2" borderId="0" xfId="0" applyNumberFormat="1" applyFont="1" applyFill="1" applyBorder="1" applyAlignment="1">
      <alignment horizontal="right" vertical="center"/>
    </xf>
    <xf numFmtId="165" fontId="50" fillId="2" borderId="0" xfId="1" applyNumberFormat="1" applyFont="1" applyFill="1" applyBorder="1" applyAlignment="1">
      <alignment horizontal="right"/>
    </xf>
    <xf numFmtId="0" fontId="0" fillId="2" borderId="0" xfId="0" applyFill="1" applyBorder="1"/>
    <xf numFmtId="3" fontId="24" fillId="2" borderId="0" xfId="0" applyNumberFormat="1" applyFont="1" applyFill="1" applyBorder="1"/>
    <xf numFmtId="3" fontId="49" fillId="2" borderId="0" xfId="0" applyNumberFormat="1" applyFont="1" applyFill="1" applyBorder="1" applyAlignment="1">
      <alignment horizontal="right"/>
    </xf>
    <xf numFmtId="3" fontId="49" fillId="2" borderId="0" xfId="1" applyNumberFormat="1" applyFont="1" applyFill="1" applyBorder="1" applyAlignment="1">
      <alignment horizontal="right"/>
    </xf>
    <xf numFmtId="3" fontId="49" fillId="2" borderId="0" xfId="0" applyNumberFormat="1" applyFont="1" applyFill="1" applyBorder="1"/>
    <xf numFmtId="3" fontId="49" fillId="2" borderId="12" xfId="0" applyNumberFormat="1" applyFont="1" applyFill="1" applyBorder="1"/>
    <xf numFmtId="3" fontId="49" fillId="2" borderId="12" xfId="0" applyNumberFormat="1" applyFont="1" applyFill="1" applyBorder="1" applyAlignment="1">
      <alignment horizontal="right"/>
    </xf>
    <xf numFmtId="165" fontId="50" fillId="2" borderId="12" xfId="1" applyNumberFormat="1" applyFont="1" applyFill="1" applyBorder="1" applyAlignment="1">
      <alignment horizontal="right"/>
    </xf>
    <xf numFmtId="3" fontId="49" fillId="2" borderId="12" xfId="0" applyNumberFormat="1" applyFont="1" applyFill="1" applyBorder="1" applyAlignment="1">
      <alignment horizontal="right" vertical="center"/>
    </xf>
    <xf numFmtId="3" fontId="23" fillId="2" borderId="0" xfId="0" applyNumberFormat="1" applyFont="1" applyFill="1" applyBorder="1"/>
    <xf numFmtId="3" fontId="24" fillId="2" borderId="0" xfId="0" applyNumberFormat="1" applyFont="1" applyFill="1" applyBorder="1" applyAlignment="1">
      <alignment horizontal="right"/>
    </xf>
    <xf numFmtId="165" fontId="44" fillId="2" borderId="0" xfId="1" applyNumberFormat="1" applyFont="1" applyFill="1" applyBorder="1" applyAlignment="1">
      <alignment horizontal="right"/>
    </xf>
    <xf numFmtId="165" fontId="24" fillId="2" borderId="0" xfId="0" applyNumberFormat="1" applyFont="1" applyFill="1" applyBorder="1" applyAlignment="1">
      <alignment horizontal="right"/>
    </xf>
    <xf numFmtId="0" fontId="24" fillId="2" borderId="18" xfId="0" applyFont="1" applyFill="1" applyBorder="1" applyAlignment="1">
      <alignment vertical="center"/>
    </xf>
    <xf numFmtId="0" fontId="24" fillId="2" borderId="19" xfId="0" applyFont="1" applyFill="1" applyBorder="1" applyAlignment="1">
      <alignment vertical="center"/>
    </xf>
    <xf numFmtId="3" fontId="24" fillId="2" borderId="12" xfId="0" applyNumberFormat="1" applyFont="1" applyFill="1" applyBorder="1" applyAlignment="1">
      <alignment horizontal="right"/>
    </xf>
    <xf numFmtId="165" fontId="44" fillId="2" borderId="12" xfId="1" applyNumberFormat="1" applyFont="1" applyFill="1" applyBorder="1" applyAlignment="1">
      <alignment horizontal="right"/>
    </xf>
    <xf numFmtId="3" fontId="23" fillId="2" borderId="13" xfId="0" applyNumberFormat="1" applyFont="1" applyFill="1" applyBorder="1"/>
    <xf numFmtId="3" fontId="24" fillId="2" borderId="13" xfId="0" applyNumberFormat="1" applyFont="1" applyFill="1" applyBorder="1" applyAlignment="1">
      <alignment horizontal="right"/>
    </xf>
    <xf numFmtId="3" fontId="24" fillId="2" borderId="13" xfId="0" applyNumberFormat="1" applyFont="1" applyFill="1" applyBorder="1" applyAlignment="1">
      <alignment horizontal="right" vertical="center"/>
    </xf>
    <xf numFmtId="165" fontId="44" fillId="2" borderId="0" xfId="1" applyNumberFormat="1" applyFont="1" applyFill="1" applyBorder="1" applyAlignment="1">
      <alignment horizontal="right" vertical="center"/>
    </xf>
    <xf numFmtId="3" fontId="24" fillId="2" borderId="12" xfId="0" applyNumberFormat="1" applyFont="1" applyFill="1" applyBorder="1"/>
    <xf numFmtId="3" fontId="24" fillId="2" borderId="12" xfId="0" applyNumberFormat="1" applyFont="1" applyFill="1" applyBorder="1" applyAlignment="1">
      <alignment horizontal="right" vertical="center"/>
    </xf>
    <xf numFmtId="165" fontId="44" fillId="2" borderId="12" xfId="1" applyNumberFormat="1" applyFont="1" applyFill="1" applyBorder="1" applyAlignment="1">
      <alignment horizontal="right" vertical="center"/>
    </xf>
    <xf numFmtId="165" fontId="21" fillId="2" borderId="0" xfId="1" applyNumberFormat="1" applyFont="1" applyFill="1" applyBorder="1"/>
    <xf numFmtId="9" fontId="21" fillId="2" borderId="0" xfId="1" applyFont="1" applyFill="1" applyBorder="1"/>
    <xf numFmtId="0" fontId="32" fillId="2" borderId="0" xfId="0" applyFont="1" applyFill="1" applyBorder="1" applyAlignment="1">
      <alignment vertical="center"/>
    </xf>
    <xf numFmtId="0" fontId="23" fillId="2" borderId="0" xfId="8" applyFont="1" applyFill="1" applyBorder="1" applyAlignment="1" applyProtection="1">
      <alignment horizontal="center"/>
      <protection locked="0"/>
    </xf>
    <xf numFmtId="3" fontId="38" fillId="0" borderId="0" xfId="9" applyNumberFormat="1" applyFont="1" applyAlignment="1">
      <alignment vertical="center"/>
    </xf>
    <xf numFmtId="0" fontId="6" fillId="0" borderId="0" xfId="10" applyAlignment="1">
      <alignment vertical="center"/>
    </xf>
    <xf numFmtId="0" fontId="38" fillId="0" borderId="0" xfId="9" applyFont="1" applyAlignment="1">
      <alignment vertical="center"/>
    </xf>
    <xf numFmtId="0" fontId="23" fillId="0" borderId="9" xfId="8" applyFont="1" applyFill="1" applyBorder="1" applyAlignment="1" applyProtection="1">
      <alignment horizontal="right"/>
      <protection locked="0"/>
    </xf>
    <xf numFmtId="0" fontId="24" fillId="2" borderId="9" xfId="8" applyFont="1" applyFill="1" applyBorder="1" applyAlignment="1" applyProtection="1">
      <protection locked="0"/>
    </xf>
    <xf numFmtId="0" fontId="14" fillId="2" borderId="0" xfId="5" applyFill="1" applyAlignment="1" applyProtection="1">
      <alignment vertical="center"/>
      <protection hidden="1"/>
    </xf>
    <xf numFmtId="0" fontId="9" fillId="0" borderId="0" xfId="10" applyFont="1" applyAlignment="1">
      <alignment vertical="center"/>
    </xf>
    <xf numFmtId="0" fontId="12" fillId="0" borderId="0" xfId="11" applyFont="1" applyAlignment="1">
      <alignment vertical="center"/>
    </xf>
    <xf numFmtId="3" fontId="11" fillId="0" borderId="0" xfId="11" applyNumberFormat="1" applyFont="1" applyAlignment="1">
      <alignment vertical="center"/>
    </xf>
    <xf numFmtId="3" fontId="11" fillId="0" borderId="0" xfId="11" applyNumberFormat="1" applyFont="1" applyBorder="1" applyAlignment="1">
      <alignment vertical="center"/>
    </xf>
    <xf numFmtId="0" fontId="6" fillId="0" borderId="0" xfId="10" applyBorder="1" applyAlignment="1">
      <alignment vertical="center"/>
    </xf>
    <xf numFmtId="0" fontId="53" fillId="0" borderId="0" xfId="9" applyFont="1" applyAlignment="1">
      <alignment vertical="center"/>
    </xf>
    <xf numFmtId="0" fontId="12" fillId="0" borderId="0" xfId="10" applyFont="1" applyAlignment="1">
      <alignment vertical="center"/>
    </xf>
    <xf numFmtId="3" fontId="11" fillId="0" borderId="12" xfId="11" applyNumberFormat="1" applyFont="1" applyBorder="1" applyAlignment="1">
      <alignment vertical="center"/>
    </xf>
    <xf numFmtId="0" fontId="6" fillId="0" borderId="12" xfId="10" applyBorder="1" applyAlignment="1">
      <alignment vertical="center"/>
    </xf>
    <xf numFmtId="0" fontId="23" fillId="0" borderId="20" xfId="11" applyFont="1" applyFill="1" applyBorder="1" applyAlignment="1">
      <alignment vertical="center"/>
    </xf>
    <xf numFmtId="0" fontId="23" fillId="0" borderId="13" xfId="11" applyFont="1" applyFill="1" applyBorder="1" applyAlignment="1">
      <alignment vertical="center"/>
    </xf>
    <xf numFmtId="3" fontId="23" fillId="0" borderId="13" xfId="12" quotePrefix="1" applyNumberFormat="1" applyFont="1" applyFill="1" applyBorder="1" applyAlignment="1">
      <alignment horizontal="center" vertical="center"/>
    </xf>
    <xf numFmtId="0" fontId="23" fillId="0" borderId="21" xfId="11" applyFont="1" applyFill="1" applyBorder="1" applyAlignment="1">
      <alignment vertical="center"/>
    </xf>
    <xf numFmtId="0" fontId="23" fillId="0" borderId="22" xfId="11" applyFont="1" applyFill="1" applyBorder="1" applyAlignment="1">
      <alignment vertical="center"/>
    </xf>
    <xf numFmtId="0" fontId="23" fillId="0" borderId="12" xfId="11" applyFont="1" applyFill="1" applyBorder="1" applyAlignment="1">
      <alignment vertical="center"/>
    </xf>
    <xf numFmtId="3" fontId="23" fillId="0" borderId="10" xfId="12" applyNumberFormat="1" applyFont="1" applyFill="1" applyBorder="1" applyAlignment="1">
      <alignment horizontal="center" vertical="center" wrapText="1"/>
    </xf>
    <xf numFmtId="3" fontId="23" fillId="0" borderId="12" xfId="12" applyNumberFormat="1" applyFont="1" applyFill="1" applyBorder="1" applyAlignment="1">
      <alignment horizontal="center" vertical="center" wrapText="1"/>
    </xf>
    <xf numFmtId="3" fontId="23" fillId="0" borderId="0" xfId="12" applyNumberFormat="1" applyFont="1" applyFill="1" applyBorder="1" applyAlignment="1">
      <alignment horizontal="center" vertical="center" wrapText="1"/>
    </xf>
    <xf numFmtId="3" fontId="23" fillId="0" borderId="23" xfId="12" applyNumberFormat="1" applyFont="1" applyFill="1" applyBorder="1" applyAlignment="1">
      <alignment horizontal="center" vertical="center" wrapText="1"/>
    </xf>
    <xf numFmtId="0" fontId="23" fillId="0" borderId="10" xfId="11" applyFont="1" applyBorder="1" applyAlignment="1">
      <alignment vertical="center"/>
    </xf>
    <xf numFmtId="0" fontId="23" fillId="0" borderId="24" xfId="11" applyFont="1" applyBorder="1" applyAlignment="1">
      <alignment vertical="center"/>
    </xf>
    <xf numFmtId="3" fontId="23" fillId="2" borderId="0" xfId="0" applyNumberFormat="1" applyFont="1" applyFill="1" applyBorder="1" applyAlignment="1" applyProtection="1">
      <alignment horizontal="right" vertical="center"/>
      <protection hidden="1"/>
    </xf>
    <xf numFmtId="3" fontId="23" fillId="0" borderId="24" xfId="13" applyNumberFormat="1" applyFont="1" applyFill="1" applyBorder="1" applyAlignment="1">
      <alignment horizontal="right" vertical="center"/>
    </xf>
    <xf numFmtId="3" fontId="23" fillId="0" borderId="10" xfId="13" applyNumberFormat="1" applyFont="1" applyFill="1" applyBorder="1" applyAlignment="1">
      <alignment horizontal="right" vertical="center"/>
    </xf>
    <xf numFmtId="3" fontId="23" fillId="0" borderId="0" xfId="13" applyNumberFormat="1" applyFont="1" applyFill="1" applyBorder="1" applyAlignment="1">
      <alignment horizontal="right" vertical="center"/>
    </xf>
    <xf numFmtId="3" fontId="23" fillId="0" borderId="24" xfId="11" applyNumberFormat="1" applyFont="1" applyFill="1" applyBorder="1" applyAlignment="1">
      <alignment horizontal="right" vertical="center"/>
    </xf>
    <xf numFmtId="3" fontId="23" fillId="0" borderId="25" xfId="13" applyNumberFormat="1" applyFont="1" applyFill="1" applyBorder="1" applyAlignment="1">
      <alignment horizontal="right" vertical="center"/>
    </xf>
    <xf numFmtId="3" fontId="23" fillId="0" borderId="23" xfId="13" applyNumberFormat="1" applyFont="1" applyFill="1" applyBorder="1" applyAlignment="1">
      <alignment horizontal="right" vertical="center"/>
    </xf>
    <xf numFmtId="3" fontId="24" fillId="8" borderId="26" xfId="11" applyNumberFormat="1" applyFont="1" applyFill="1" applyBorder="1" applyAlignment="1">
      <alignment horizontal="right" vertical="center"/>
    </xf>
    <xf numFmtId="3" fontId="24" fillId="8" borderId="27" xfId="13" applyNumberFormat="1" applyFont="1" applyFill="1" applyBorder="1" applyAlignment="1">
      <alignment horizontal="right" vertical="center"/>
    </xf>
    <xf numFmtId="3" fontId="24" fillId="8" borderId="0" xfId="13" applyNumberFormat="1" applyFont="1" applyFill="1" applyBorder="1" applyAlignment="1">
      <alignment horizontal="right" vertical="center"/>
    </xf>
    <xf numFmtId="3" fontId="24" fillId="8" borderId="28" xfId="13" applyNumberFormat="1" applyFont="1" applyFill="1" applyBorder="1" applyAlignment="1">
      <alignment horizontal="right" vertical="center"/>
    </xf>
    <xf numFmtId="3" fontId="24" fillId="8" borderId="11" xfId="13" applyNumberFormat="1" applyFont="1" applyFill="1" applyBorder="1" applyAlignment="1">
      <alignment horizontal="right" vertical="center"/>
    </xf>
    <xf numFmtId="3" fontId="24" fillId="8" borderId="27" xfId="11" applyNumberFormat="1" applyFont="1" applyFill="1" applyBorder="1" applyAlignment="1">
      <alignment horizontal="right" vertical="center"/>
    </xf>
    <xf numFmtId="3" fontId="24" fillId="6" borderId="0" xfId="11" applyNumberFormat="1" applyFont="1" applyFill="1" applyBorder="1" applyAlignment="1">
      <alignment horizontal="right" vertical="center"/>
    </xf>
    <xf numFmtId="3" fontId="24" fillId="6" borderId="0" xfId="13" applyNumberFormat="1" applyFont="1" applyFill="1" applyBorder="1" applyAlignment="1">
      <alignment horizontal="right" vertical="center"/>
    </xf>
    <xf numFmtId="3" fontId="24" fillId="2" borderId="0" xfId="13" applyNumberFormat="1" applyFont="1" applyFill="1" applyBorder="1" applyAlignment="1">
      <alignment horizontal="right" vertical="center"/>
    </xf>
    <xf numFmtId="3" fontId="24" fillId="8" borderId="22" xfId="11" applyNumberFormat="1" applyFont="1" applyFill="1" applyBorder="1" applyAlignment="1">
      <alignment horizontal="right" vertical="center"/>
    </xf>
    <xf numFmtId="3" fontId="24" fillId="8" borderId="22" xfId="13" applyNumberFormat="1" applyFont="1" applyFill="1" applyBorder="1" applyAlignment="1">
      <alignment horizontal="right" vertical="center"/>
    </xf>
    <xf numFmtId="3" fontId="24" fillId="8" borderId="12" xfId="13" applyNumberFormat="1" applyFont="1" applyFill="1" applyBorder="1" applyAlignment="1">
      <alignment horizontal="right" vertical="center"/>
    </xf>
    <xf numFmtId="3" fontId="24" fillId="8" borderId="29" xfId="13" applyNumberFormat="1" applyFont="1" applyFill="1" applyBorder="1" applyAlignment="1">
      <alignment horizontal="right" vertical="center"/>
    </xf>
    <xf numFmtId="3" fontId="24" fillId="8" borderId="16" xfId="13" applyNumberFormat="1" applyFont="1" applyFill="1" applyBorder="1" applyAlignment="1">
      <alignment horizontal="right" vertical="center"/>
    </xf>
    <xf numFmtId="0" fontId="32" fillId="0" borderId="0" xfId="10" applyFont="1" applyAlignment="1">
      <alignment vertical="center"/>
    </xf>
    <xf numFmtId="3" fontId="24" fillId="0" borderId="0" xfId="9" applyNumberFormat="1" applyFont="1" applyAlignment="1">
      <alignment vertical="center"/>
    </xf>
    <xf numFmtId="3" fontId="24" fillId="0" borderId="0" xfId="10" applyNumberFormat="1" applyFont="1" applyFill="1" applyBorder="1" applyAlignment="1">
      <alignment vertical="center"/>
    </xf>
    <xf numFmtId="165" fontId="24" fillId="0" borderId="0" xfId="10" applyNumberFormat="1" applyFont="1" applyAlignment="1">
      <alignment vertical="center"/>
    </xf>
    <xf numFmtId="0" fontId="24" fillId="0" borderId="0" xfId="10" applyFont="1" applyFill="1" applyAlignment="1">
      <alignment vertical="center"/>
    </xf>
    <xf numFmtId="0" fontId="24" fillId="0" borderId="0" xfId="9" applyFont="1" applyAlignment="1">
      <alignment vertical="center"/>
    </xf>
    <xf numFmtId="3" fontId="6" fillId="0" borderId="0" xfId="11" applyNumberFormat="1" applyFont="1" applyAlignment="1">
      <alignment vertical="center"/>
    </xf>
    <xf numFmtId="3" fontId="6" fillId="0" borderId="12" xfId="11" applyNumberFormat="1" applyFont="1" applyBorder="1" applyAlignment="1">
      <alignment vertical="center"/>
    </xf>
    <xf numFmtId="3" fontId="6" fillId="0" borderId="0" xfId="11" applyNumberFormat="1" applyFont="1" applyBorder="1" applyAlignment="1">
      <alignment vertical="center"/>
    </xf>
    <xf numFmtId="0" fontId="11" fillId="0" borderId="0" xfId="9" applyFont="1" applyAlignment="1">
      <alignment vertical="center"/>
    </xf>
    <xf numFmtId="165" fontId="23" fillId="0" borderId="24" xfId="7" applyNumberFormat="1" applyFont="1" applyFill="1" applyBorder="1" applyAlignment="1">
      <alignment horizontal="right" vertical="center"/>
    </xf>
    <xf numFmtId="165" fontId="23" fillId="0" borderId="25" xfId="7" applyNumberFormat="1" applyFont="1" applyFill="1" applyBorder="1" applyAlignment="1">
      <alignment horizontal="right" vertical="center"/>
    </xf>
    <xf numFmtId="165" fontId="23" fillId="0" borderId="10" xfId="7" applyNumberFormat="1" applyFont="1" applyFill="1" applyBorder="1" applyAlignment="1">
      <alignment horizontal="right" vertical="center"/>
    </xf>
    <xf numFmtId="165" fontId="23" fillId="0" borderId="0" xfId="7" applyNumberFormat="1" applyFont="1" applyFill="1" applyBorder="1" applyAlignment="1">
      <alignment horizontal="right" vertical="center"/>
    </xf>
    <xf numFmtId="165" fontId="23" fillId="0" borderId="23" xfId="7" applyNumberFormat="1" applyFont="1" applyFill="1" applyBorder="1" applyAlignment="1">
      <alignment horizontal="right" vertical="center"/>
    </xf>
    <xf numFmtId="165" fontId="24" fillId="8" borderId="26" xfId="7" applyNumberFormat="1" applyFont="1" applyFill="1" applyBorder="1" applyAlignment="1">
      <alignment horizontal="right" vertical="center"/>
    </xf>
    <xf numFmtId="165" fontId="24" fillId="8" borderId="28" xfId="7" applyNumberFormat="1" applyFont="1" applyFill="1" applyBorder="1" applyAlignment="1">
      <alignment horizontal="right" vertical="center"/>
    </xf>
    <xf numFmtId="165" fontId="24" fillId="8" borderId="0" xfId="7" applyNumberFormat="1" applyFont="1" applyFill="1" applyBorder="1" applyAlignment="1">
      <alignment horizontal="right" vertical="center"/>
    </xf>
    <xf numFmtId="165" fontId="24" fillId="8" borderId="11" xfId="7" applyNumberFormat="1" applyFont="1" applyFill="1" applyBorder="1" applyAlignment="1">
      <alignment horizontal="right" vertical="center"/>
    </xf>
    <xf numFmtId="165" fontId="24" fillId="8" borderId="27" xfId="7" applyNumberFormat="1" applyFont="1" applyFill="1" applyBorder="1" applyAlignment="1">
      <alignment horizontal="right" vertical="center"/>
    </xf>
    <xf numFmtId="165" fontId="24" fillId="6" borderId="0" xfId="7" applyNumberFormat="1" applyFont="1" applyFill="1" applyBorder="1" applyAlignment="1">
      <alignment horizontal="right" vertical="center"/>
    </xf>
    <xf numFmtId="165" fontId="24" fillId="2" borderId="0" xfId="7" applyNumberFormat="1" applyFont="1" applyFill="1" applyBorder="1" applyAlignment="1">
      <alignment horizontal="right" vertical="center"/>
    </xf>
    <xf numFmtId="165" fontId="24" fillId="8" borderId="22" xfId="7" applyNumberFormat="1" applyFont="1" applyFill="1" applyBorder="1" applyAlignment="1">
      <alignment horizontal="right" vertical="center"/>
    </xf>
    <xf numFmtId="165" fontId="24" fillId="8" borderId="29" xfId="7" applyNumberFormat="1" applyFont="1" applyFill="1" applyBorder="1" applyAlignment="1">
      <alignment horizontal="right" vertical="center"/>
    </xf>
    <xf numFmtId="165" fontId="24" fillId="8" borderId="12" xfId="7" applyNumberFormat="1" applyFont="1" applyFill="1" applyBorder="1" applyAlignment="1">
      <alignment horizontal="right" vertical="center"/>
    </xf>
    <xf numFmtId="165" fontId="24" fillId="8" borderId="16" xfId="7" applyNumberFormat="1" applyFont="1" applyFill="1" applyBorder="1" applyAlignment="1">
      <alignment horizontal="right" vertical="center"/>
    </xf>
    <xf numFmtId="0" fontId="32" fillId="0" borderId="0" xfId="10" applyFont="1" applyBorder="1" applyAlignment="1">
      <alignment vertical="center"/>
    </xf>
    <xf numFmtId="0" fontId="38" fillId="0" borderId="27" xfId="9" applyFont="1" applyBorder="1" applyAlignment="1">
      <alignment vertical="center"/>
    </xf>
    <xf numFmtId="0" fontId="38" fillId="0" borderId="0" xfId="9" applyFont="1" applyBorder="1" applyAlignment="1">
      <alignment vertical="center"/>
    </xf>
    <xf numFmtId="3" fontId="33" fillId="0" borderId="0" xfId="9" applyNumberFormat="1" applyFont="1" applyAlignment="1">
      <alignment vertical="center"/>
    </xf>
    <xf numFmtId="3" fontId="33" fillId="0" borderId="11" xfId="9" applyNumberFormat="1" applyFont="1" applyBorder="1" applyAlignment="1">
      <alignment vertical="center"/>
    </xf>
    <xf numFmtId="3" fontId="33" fillId="0" borderId="0" xfId="9" applyNumberFormat="1" applyFont="1" applyBorder="1" applyAlignment="1">
      <alignment vertical="center"/>
    </xf>
    <xf numFmtId="0" fontId="54" fillId="0" borderId="0" xfId="10" applyFont="1" applyAlignment="1">
      <alignment vertical="center"/>
    </xf>
    <xf numFmtId="0" fontId="33" fillId="0" borderId="0" xfId="9" applyFont="1" applyAlignment="1">
      <alignment vertical="center"/>
    </xf>
    <xf numFmtId="0" fontId="38" fillId="2" borderId="0" xfId="9" applyFont="1" applyFill="1" applyAlignment="1">
      <alignment vertical="center"/>
    </xf>
    <xf numFmtId="3" fontId="33" fillId="2" borderId="0" xfId="9" applyNumberFormat="1" applyFont="1" applyFill="1" applyAlignment="1">
      <alignment vertical="center"/>
    </xf>
    <xf numFmtId="0" fontId="54" fillId="2" borderId="0" xfId="10" applyFont="1" applyFill="1" applyAlignment="1">
      <alignment vertical="center"/>
    </xf>
    <xf numFmtId="0" fontId="33" fillId="2" borderId="0" xfId="9" applyFont="1" applyFill="1" applyAlignment="1">
      <alignment vertical="center"/>
    </xf>
    <xf numFmtId="0" fontId="0" fillId="0" borderId="0" xfId="0" applyFont="1" applyFill="1"/>
    <xf numFmtId="0" fontId="55" fillId="0" borderId="18" xfId="0" applyFont="1" applyFill="1" applyBorder="1"/>
    <xf numFmtId="3" fontId="23" fillId="0" borderId="10" xfId="12" applyNumberFormat="1" applyFont="1" applyFill="1" applyBorder="1" applyAlignment="1">
      <alignment horizontal="center" vertical="center"/>
    </xf>
    <xf numFmtId="3" fontId="23" fillId="0" borderId="12" xfId="12" applyNumberFormat="1" applyFont="1" applyFill="1" applyBorder="1" applyAlignment="1">
      <alignment horizontal="center" vertical="center"/>
    </xf>
    <xf numFmtId="3" fontId="23" fillId="0" borderId="7" xfId="12" applyNumberFormat="1" applyFont="1" applyFill="1" applyBorder="1" applyAlignment="1">
      <alignment horizontal="center" vertical="center"/>
    </xf>
    <xf numFmtId="0" fontId="23" fillId="0" borderId="10" xfId="11" applyFont="1" applyFill="1" applyBorder="1" applyAlignment="1">
      <alignment vertical="center"/>
    </xf>
    <xf numFmtId="3" fontId="23" fillId="0" borderId="13" xfId="11" applyNumberFormat="1" applyFont="1" applyFill="1" applyBorder="1" applyAlignment="1">
      <alignment horizontal="right" vertical="center"/>
    </xf>
    <xf numFmtId="3" fontId="23" fillId="0" borderId="17" xfId="11" applyNumberFormat="1" applyFont="1" applyFill="1" applyBorder="1" applyAlignment="1">
      <alignment horizontal="right" vertical="center"/>
    </xf>
    <xf numFmtId="3" fontId="24" fillId="0" borderId="0" xfId="11" applyNumberFormat="1" applyFont="1" applyFill="1" applyBorder="1" applyAlignment="1">
      <alignment horizontal="right" vertical="center"/>
    </xf>
    <xf numFmtId="3" fontId="24" fillId="0" borderId="18" xfId="11" applyNumberFormat="1" applyFont="1" applyFill="1" applyBorder="1" applyAlignment="1">
      <alignment horizontal="right" vertical="center"/>
    </xf>
    <xf numFmtId="0" fontId="24" fillId="0" borderId="0" xfId="11" applyFont="1" applyFill="1" applyBorder="1" applyAlignment="1">
      <alignment horizontal="left" vertical="center"/>
    </xf>
    <xf numFmtId="0" fontId="24" fillId="0" borderId="12" xfId="11" applyFont="1" applyFill="1" applyBorder="1" applyAlignment="1">
      <alignment horizontal="left" vertical="center"/>
    </xf>
    <xf numFmtId="0" fontId="23" fillId="0" borderId="0" xfId="11" applyFont="1" applyFill="1" applyBorder="1" applyAlignment="1">
      <alignment horizontal="left" vertical="center"/>
    </xf>
    <xf numFmtId="3" fontId="23" fillId="0" borderId="0" xfId="11" applyNumberFormat="1" applyFont="1" applyFill="1" applyBorder="1" applyAlignment="1">
      <alignment horizontal="right" vertical="center"/>
    </xf>
    <xf numFmtId="3" fontId="23" fillId="0" borderId="18" xfId="11" applyNumberFormat="1" applyFont="1" applyFill="1" applyBorder="1" applyAlignment="1">
      <alignment horizontal="right" vertical="center"/>
    </xf>
    <xf numFmtId="0" fontId="24" fillId="0" borderId="22" xfId="11" applyFont="1" applyFill="1" applyBorder="1" applyAlignment="1">
      <alignment horizontal="left" vertical="center"/>
    </xf>
    <xf numFmtId="0" fontId="1" fillId="0" borderId="18" xfId="0" applyFont="1" applyFill="1" applyBorder="1"/>
    <xf numFmtId="0" fontId="1" fillId="0" borderId="0" xfId="0" applyFont="1" applyFill="1"/>
    <xf numFmtId="0" fontId="12" fillId="0" borderId="0" xfId="10" applyFont="1" applyFill="1" applyAlignment="1">
      <alignment vertical="center"/>
    </xf>
    <xf numFmtId="0" fontId="12" fillId="0" borderId="0" xfId="11" applyFont="1" applyFill="1" applyAlignment="1">
      <alignment vertical="center"/>
    </xf>
    <xf numFmtId="3" fontId="6" fillId="0" borderId="0" xfId="11" applyNumberFormat="1" applyFont="1" applyFill="1" applyAlignment="1">
      <alignment vertical="center"/>
    </xf>
    <xf numFmtId="3" fontId="6" fillId="0" borderId="12" xfId="11" applyNumberFormat="1" applyFont="1" applyFill="1" applyBorder="1" applyAlignment="1">
      <alignment vertical="center"/>
    </xf>
    <xf numFmtId="0" fontId="11" fillId="0" borderId="0" xfId="9" applyFont="1" applyFill="1" applyAlignment="1">
      <alignment vertical="center"/>
    </xf>
    <xf numFmtId="0" fontId="20" fillId="0" borderId="18" xfId="9" applyFont="1" applyFill="1" applyBorder="1" applyAlignment="1">
      <alignment vertical="center"/>
    </xf>
    <xf numFmtId="0" fontId="20" fillId="0" borderId="0" xfId="9" applyFont="1" applyFill="1" applyAlignment="1">
      <alignment vertical="center"/>
    </xf>
    <xf numFmtId="3" fontId="23" fillId="0" borderId="23" xfId="12" applyNumberFormat="1" applyFont="1" applyFill="1" applyBorder="1" applyAlignment="1">
      <alignment horizontal="center" vertical="center"/>
    </xf>
    <xf numFmtId="3" fontId="56" fillId="0" borderId="7" xfId="12" applyNumberFormat="1" applyFont="1" applyFill="1" applyBorder="1" applyAlignment="1">
      <alignment horizontal="center" vertical="center"/>
    </xf>
    <xf numFmtId="3" fontId="56" fillId="0" borderId="12" xfId="12" applyNumberFormat="1" applyFont="1" applyFill="1" applyBorder="1" applyAlignment="1">
      <alignment horizontal="center" vertical="center"/>
    </xf>
    <xf numFmtId="3" fontId="56" fillId="0" borderId="10" xfId="12" applyNumberFormat="1" applyFont="1" applyFill="1" applyBorder="1" applyAlignment="1">
      <alignment horizontal="center" vertical="center"/>
    </xf>
    <xf numFmtId="165" fontId="23" fillId="0" borderId="13" xfId="7" applyNumberFormat="1" applyFont="1" applyFill="1" applyBorder="1" applyAlignment="1">
      <alignment horizontal="right" vertical="center"/>
    </xf>
    <xf numFmtId="165" fontId="23" fillId="0" borderId="17" xfId="7" applyNumberFormat="1" applyFont="1" applyFill="1" applyBorder="1" applyAlignment="1">
      <alignment horizontal="right" vertical="center"/>
    </xf>
    <xf numFmtId="165" fontId="24" fillId="0" borderId="0" xfId="7" applyNumberFormat="1" applyFont="1" applyFill="1" applyBorder="1" applyAlignment="1">
      <alignment horizontal="right" vertical="center"/>
    </xf>
    <xf numFmtId="165" fontId="24" fillId="0" borderId="18" xfId="7" applyNumberFormat="1" applyFont="1" applyFill="1" applyBorder="1" applyAlignment="1">
      <alignment horizontal="right" vertical="center"/>
    </xf>
    <xf numFmtId="165" fontId="23" fillId="0" borderId="18" xfId="7" applyNumberFormat="1" applyFont="1" applyFill="1" applyBorder="1" applyAlignment="1">
      <alignment horizontal="right" vertical="center"/>
    </xf>
    <xf numFmtId="0" fontId="0" fillId="0" borderId="18" xfId="0" applyFill="1" applyBorder="1"/>
    <xf numFmtId="0" fontId="57" fillId="2" borderId="0" xfId="12" applyFont="1" applyFill="1" applyAlignment="1"/>
    <xf numFmtId="0" fontId="12" fillId="2" borderId="0" xfId="12" applyFont="1" applyFill="1" applyAlignment="1"/>
    <xf numFmtId="0" fontId="38" fillId="2" borderId="0" xfId="14" applyFont="1" applyFill="1" applyAlignment="1">
      <alignment horizontal="center"/>
    </xf>
    <xf numFmtId="0" fontId="38" fillId="2" borderId="0" xfId="14" applyFont="1" applyFill="1"/>
    <xf numFmtId="0" fontId="35" fillId="2" borderId="0" xfId="0" applyFont="1" applyFill="1"/>
    <xf numFmtId="0" fontId="58" fillId="2" borderId="12" xfId="12" applyFont="1" applyFill="1" applyBorder="1" applyAlignment="1"/>
    <xf numFmtId="0" fontId="12" fillId="2" borderId="12" xfId="12" applyFont="1" applyFill="1" applyBorder="1" applyAlignment="1"/>
    <xf numFmtId="0" fontId="38" fillId="2" borderId="12" xfId="14" applyFont="1" applyFill="1" applyBorder="1" applyAlignment="1">
      <alignment horizontal="center"/>
    </xf>
    <xf numFmtId="0" fontId="38" fillId="2" borderId="12" xfId="14" applyFont="1" applyFill="1" applyBorder="1"/>
    <xf numFmtId="0" fontId="35" fillId="2" borderId="12" xfId="0" applyFont="1" applyFill="1" applyBorder="1"/>
    <xf numFmtId="0" fontId="9" fillId="2" borderId="0" xfId="0" applyFont="1" applyFill="1" applyBorder="1" applyAlignment="1">
      <alignment vertical="center"/>
    </xf>
    <xf numFmtId="0" fontId="23" fillId="2" borderId="0" xfId="0" applyFont="1" applyFill="1" applyBorder="1" applyAlignment="1">
      <alignment horizontal="center" vertical="center"/>
    </xf>
    <xf numFmtId="0" fontId="23" fillId="2" borderId="0" xfId="0" applyFont="1" applyFill="1" applyBorder="1" applyAlignment="1">
      <alignment vertical="center"/>
    </xf>
    <xf numFmtId="3" fontId="23" fillId="2" borderId="0" xfId="0" applyNumberFormat="1" applyFont="1" applyFill="1" applyBorder="1" applyAlignment="1">
      <alignment horizontal="right" vertical="center"/>
    </xf>
    <xf numFmtId="3" fontId="23" fillId="2" borderId="0" xfId="0" applyNumberFormat="1" applyFont="1" applyFill="1" applyBorder="1" applyAlignment="1">
      <alignment vertical="center"/>
    </xf>
    <xf numFmtId="0" fontId="23" fillId="2" borderId="20" xfId="11" applyFont="1" applyFill="1" applyBorder="1" applyAlignment="1">
      <alignment vertical="center"/>
    </xf>
    <xf numFmtId="0" fontId="23" fillId="2" borderId="13" xfId="11" applyFont="1" applyFill="1" applyBorder="1" applyAlignment="1">
      <alignment vertical="center"/>
    </xf>
    <xf numFmtId="3" fontId="23" fillId="2" borderId="13" xfId="12" quotePrefix="1" applyNumberFormat="1" applyFont="1" applyFill="1" applyBorder="1" applyAlignment="1">
      <alignment horizontal="center" vertical="center"/>
    </xf>
    <xf numFmtId="0" fontId="23" fillId="2" borderId="21" xfId="11" applyFont="1" applyFill="1" applyBorder="1" applyAlignment="1">
      <alignment vertical="center"/>
    </xf>
    <xf numFmtId="0" fontId="23" fillId="2" borderId="12" xfId="11" applyFont="1" applyFill="1" applyBorder="1" applyAlignment="1">
      <alignment vertical="center"/>
    </xf>
    <xf numFmtId="3" fontId="23" fillId="2" borderId="10" xfId="12" applyNumberFormat="1" applyFont="1" applyFill="1" applyBorder="1" applyAlignment="1">
      <alignment horizontal="right" vertical="center" wrapText="1"/>
    </xf>
    <xf numFmtId="3" fontId="23" fillId="2" borderId="12" xfId="12" applyNumberFormat="1" applyFont="1" applyFill="1" applyBorder="1" applyAlignment="1">
      <alignment horizontal="right" vertical="center" wrapText="1"/>
    </xf>
    <xf numFmtId="3" fontId="23" fillId="2" borderId="0" xfId="12" applyNumberFormat="1" applyFont="1" applyFill="1" applyBorder="1" applyAlignment="1">
      <alignment horizontal="right" vertical="center" wrapText="1"/>
    </xf>
    <xf numFmtId="0" fontId="23" fillId="2" borderId="10" xfId="11" applyFont="1" applyFill="1" applyBorder="1" applyAlignment="1">
      <alignment vertical="center"/>
    </xf>
    <xf numFmtId="3" fontId="23" fillId="2" borderId="10" xfId="0" applyNumberFormat="1" applyFont="1" applyFill="1" applyBorder="1" applyAlignment="1">
      <alignment horizontal="right" vertical="center"/>
    </xf>
    <xf numFmtId="3" fontId="23" fillId="2" borderId="13" xfId="0" applyNumberFormat="1" applyFont="1" applyFill="1" applyBorder="1" applyAlignment="1">
      <alignment horizontal="right" vertical="center"/>
    </xf>
    <xf numFmtId="0" fontId="24" fillId="2" borderId="13" xfId="0" applyFont="1" applyFill="1" applyBorder="1" applyAlignment="1" applyProtection="1">
      <alignment vertical="center"/>
      <protection hidden="1"/>
    </xf>
    <xf numFmtId="165" fontId="41" fillId="2" borderId="13" xfId="1" applyNumberFormat="1" applyFont="1" applyFill="1" applyBorder="1" applyAlignment="1">
      <alignment horizontal="right" vertical="center"/>
    </xf>
    <xf numFmtId="165" fontId="44" fillId="2" borderId="13" xfId="1" applyNumberFormat="1" applyFont="1" applyFill="1" applyBorder="1" applyAlignment="1">
      <alignment horizontal="right" vertical="center"/>
    </xf>
    <xf numFmtId="0" fontId="32" fillId="2" borderId="0" xfId="10" applyFont="1" applyFill="1" applyBorder="1" applyAlignment="1">
      <alignment vertical="center"/>
    </xf>
    <xf numFmtId="165" fontId="44" fillId="6" borderId="0" xfId="1" applyNumberFormat="1" applyFont="1" applyFill="1" applyBorder="1" applyAlignment="1">
      <alignment horizontal="right" vertical="center"/>
    </xf>
    <xf numFmtId="0" fontId="32" fillId="2" borderId="0" xfId="0" applyFont="1" applyFill="1" applyBorder="1" applyAlignment="1" applyProtection="1">
      <protection hidden="1"/>
    </xf>
    <xf numFmtId="0" fontId="32" fillId="2" borderId="0" xfId="0" applyFont="1" applyFill="1" applyAlignment="1">
      <alignment horizontal="left"/>
    </xf>
    <xf numFmtId="0" fontId="32" fillId="2" borderId="0" xfId="0" applyFont="1" applyFill="1" applyAlignment="1">
      <alignment horizontal="center"/>
    </xf>
    <xf numFmtId="0" fontId="24" fillId="0" borderId="0" xfId="10" applyFont="1" applyFill="1" applyAlignment="1" applyProtection="1">
      <alignment horizontal="left" vertical="center"/>
      <protection hidden="1"/>
    </xf>
    <xf numFmtId="0" fontId="49" fillId="0" borderId="0" xfId="10" applyFont="1" applyFill="1" applyAlignment="1" applyProtection="1">
      <alignment horizontal="left" vertical="center"/>
      <protection hidden="1"/>
    </xf>
    <xf numFmtId="0" fontId="25" fillId="0" borderId="0" xfId="10" applyFont="1" applyFill="1" applyAlignment="1" applyProtection="1">
      <alignment horizontal="left" vertical="center"/>
      <protection hidden="1"/>
    </xf>
    <xf numFmtId="0" fontId="24" fillId="0" borderId="0" xfId="10" applyFont="1" applyFill="1" applyAlignment="1">
      <alignment horizontal="left" vertical="center"/>
    </xf>
    <xf numFmtId="0" fontId="23" fillId="0" borderId="9" xfId="8" applyFont="1" applyFill="1" applyBorder="1" applyAlignment="1" applyProtection="1">
      <alignment horizontal="left"/>
      <protection locked="0"/>
    </xf>
    <xf numFmtId="0" fontId="24" fillId="2" borderId="9" xfId="8" applyFont="1" applyFill="1" applyBorder="1" applyAlignment="1" applyProtection="1">
      <alignment horizontal="left"/>
      <protection locked="0"/>
    </xf>
    <xf numFmtId="0" fontId="25" fillId="0" borderId="0" xfId="10" quotePrefix="1" applyFont="1" applyFill="1" applyAlignment="1" applyProtection="1">
      <alignment horizontal="left" vertical="center"/>
      <protection hidden="1"/>
    </xf>
    <xf numFmtId="0" fontId="23" fillId="0" borderId="0" xfId="8" applyFont="1" applyFill="1" applyBorder="1" applyAlignment="1" applyProtection="1">
      <alignment horizontal="right"/>
      <protection locked="0" hidden="1"/>
    </xf>
    <xf numFmtId="0" fontId="24" fillId="0" borderId="0" xfId="10" applyFont="1" applyFill="1" applyAlignment="1" applyProtection="1">
      <alignment vertical="center"/>
      <protection hidden="1"/>
    </xf>
    <xf numFmtId="0" fontId="56" fillId="0" borderId="0" xfId="10" applyFont="1" applyFill="1" applyAlignment="1" applyProtection="1">
      <alignment vertical="center"/>
      <protection hidden="1"/>
    </xf>
    <xf numFmtId="0" fontId="25" fillId="0" borderId="0" xfId="10" applyFont="1" applyFill="1" applyAlignment="1" applyProtection="1">
      <alignment vertical="center"/>
      <protection hidden="1"/>
    </xf>
    <xf numFmtId="0" fontId="25" fillId="0" borderId="0" xfId="10" quotePrefix="1" applyFont="1" applyFill="1" applyAlignment="1" applyProtection="1">
      <alignment vertical="center"/>
      <protection hidden="1"/>
    </xf>
    <xf numFmtId="0" fontId="49" fillId="0" borderId="0" xfId="10" applyFont="1" applyFill="1" applyAlignment="1" applyProtection="1">
      <alignment vertical="center"/>
      <protection hidden="1"/>
    </xf>
    <xf numFmtId="0" fontId="9" fillId="0" borderId="0" xfId="10" applyFont="1" applyFill="1" applyAlignment="1" applyProtection="1">
      <alignment vertical="center"/>
      <protection hidden="1"/>
    </xf>
    <xf numFmtId="0" fontId="12" fillId="0" borderId="0" xfId="10" applyFont="1" applyFill="1" applyAlignment="1" applyProtection="1">
      <alignment vertical="center"/>
      <protection hidden="1"/>
    </xf>
    <xf numFmtId="0" fontId="11" fillId="0" borderId="0" xfId="10" applyFont="1" applyFill="1" applyAlignment="1" applyProtection="1">
      <alignment vertical="center"/>
      <protection hidden="1"/>
    </xf>
    <xf numFmtId="0" fontId="20" fillId="0" borderId="0" xfId="10" applyFont="1" applyFill="1" applyAlignment="1" applyProtection="1">
      <alignment vertical="center"/>
      <protection hidden="1"/>
    </xf>
    <xf numFmtId="0" fontId="29" fillId="0" borderId="0" xfId="10" applyFont="1" applyFill="1" applyAlignment="1" applyProtection="1">
      <alignment vertical="center"/>
      <protection hidden="1"/>
    </xf>
    <xf numFmtId="0" fontId="43" fillId="0" borderId="0" xfId="10" applyFont="1" applyFill="1" applyAlignment="1" applyProtection="1">
      <alignment vertical="center"/>
      <protection hidden="1"/>
    </xf>
    <xf numFmtId="0" fontId="11" fillId="0" borderId="11" xfId="10" applyFont="1" applyFill="1" applyBorder="1" applyAlignment="1" applyProtection="1">
      <alignment vertical="center"/>
      <protection hidden="1"/>
    </xf>
    <xf numFmtId="0" fontId="49" fillId="0" borderId="0" xfId="10" applyFont="1" applyFill="1" applyBorder="1" applyAlignment="1" applyProtection="1">
      <alignment vertical="center"/>
      <protection hidden="1"/>
    </xf>
    <xf numFmtId="0" fontId="24" fillId="0" borderId="0" xfId="10" applyFont="1" applyFill="1" applyBorder="1" applyAlignment="1" applyProtection="1">
      <alignment vertical="center"/>
      <protection hidden="1"/>
    </xf>
    <xf numFmtId="3" fontId="24" fillId="0" borderId="0" xfId="7" applyNumberFormat="1" applyFont="1" applyFill="1" applyBorder="1" applyAlignment="1" applyProtection="1">
      <alignment horizontal="right" vertical="center"/>
      <protection hidden="1"/>
    </xf>
    <xf numFmtId="165" fontId="44" fillId="0" borderId="0" xfId="7" applyNumberFormat="1" applyFont="1" applyFill="1" applyBorder="1" applyAlignment="1" applyProtection="1">
      <alignment horizontal="right" vertical="center"/>
      <protection hidden="1"/>
    </xf>
    <xf numFmtId="0" fontId="24" fillId="0" borderId="12" xfId="10" applyFont="1" applyFill="1" applyBorder="1" applyAlignment="1" applyProtection="1">
      <alignment vertical="center"/>
      <protection hidden="1"/>
    </xf>
    <xf numFmtId="0" fontId="24" fillId="0" borderId="10" xfId="10" applyFont="1" applyFill="1" applyBorder="1" applyAlignment="1" applyProtection="1">
      <alignment horizontal="right" vertical="center"/>
      <protection hidden="1"/>
    </xf>
    <xf numFmtId="0" fontId="24" fillId="0" borderId="10" xfId="10" applyFont="1" applyFill="1" applyBorder="1" applyAlignment="1" applyProtection="1">
      <alignment vertical="center"/>
      <protection hidden="1"/>
    </xf>
    <xf numFmtId="0" fontId="23" fillId="0" borderId="10" xfId="10" applyFont="1" applyFill="1" applyBorder="1" applyAlignment="1" applyProtection="1">
      <alignment horizontal="right" vertical="center"/>
      <protection hidden="1"/>
    </xf>
    <xf numFmtId="3" fontId="23" fillId="0" borderId="10" xfId="7" applyNumberFormat="1" applyFont="1" applyFill="1" applyBorder="1" applyAlignment="1" applyProtection="1">
      <alignment horizontal="right" vertical="center"/>
      <protection hidden="1"/>
    </xf>
    <xf numFmtId="165" fontId="41" fillId="0" borderId="10" xfId="7" applyNumberFormat="1" applyFont="1" applyFill="1" applyBorder="1" applyAlignment="1" applyProtection="1">
      <alignment horizontal="right" vertical="center"/>
      <protection hidden="1"/>
    </xf>
    <xf numFmtId="9" fontId="49" fillId="0" borderId="0" xfId="7" applyFont="1" applyFill="1" applyBorder="1" applyAlignment="1" applyProtection="1">
      <alignment vertical="center"/>
      <protection hidden="1"/>
    </xf>
    <xf numFmtId="3" fontId="24" fillId="0" borderId="10" xfId="7" applyNumberFormat="1" applyFont="1" applyFill="1" applyBorder="1" applyAlignment="1" applyProtection="1">
      <alignment horizontal="right" vertical="center"/>
      <protection hidden="1"/>
    </xf>
    <xf numFmtId="165" fontId="44" fillId="0" borderId="10" xfId="7" applyNumberFormat="1" applyFont="1" applyFill="1" applyBorder="1" applyAlignment="1" applyProtection="1">
      <alignment horizontal="right" vertical="center"/>
      <protection hidden="1"/>
    </xf>
    <xf numFmtId="0" fontId="24" fillId="0" borderId="12" xfId="10" applyFont="1" applyFill="1" applyBorder="1" applyAlignment="1" applyProtection="1">
      <alignment horizontal="right" vertical="center"/>
      <protection hidden="1"/>
    </xf>
    <xf numFmtId="0" fontId="23" fillId="0" borderId="0" xfId="10" applyFont="1" applyFill="1" applyBorder="1" applyAlignment="1" applyProtection="1">
      <alignment horizontal="right" vertical="center"/>
      <protection hidden="1"/>
    </xf>
    <xf numFmtId="0" fontId="40" fillId="0" borderId="10" xfId="10" applyFont="1" applyFill="1" applyBorder="1" applyAlignment="1" applyProtection="1">
      <alignment horizontal="right" vertical="center"/>
      <protection hidden="1"/>
    </xf>
    <xf numFmtId="0" fontId="32" fillId="0" borderId="0" xfId="10" applyFont="1" applyFill="1" applyAlignment="1" applyProtection="1">
      <alignment vertical="center"/>
      <protection hidden="1"/>
    </xf>
    <xf numFmtId="0" fontId="23" fillId="0" borderId="0" xfId="10" applyFont="1" applyFill="1" applyBorder="1" applyAlignment="1" applyProtection="1">
      <alignment vertical="center"/>
      <protection hidden="1"/>
    </xf>
    <xf numFmtId="0" fontId="24" fillId="0" borderId="30" xfId="10" applyFont="1" applyFill="1" applyBorder="1" applyAlignment="1" applyProtection="1">
      <alignment vertical="center"/>
      <protection hidden="1"/>
    </xf>
    <xf numFmtId="0" fontId="24" fillId="0" borderId="11" xfId="10" applyFont="1" applyFill="1" applyBorder="1" applyAlignment="1" applyProtection="1">
      <alignment vertical="center"/>
      <protection hidden="1"/>
    </xf>
    <xf numFmtId="3" fontId="23" fillId="0" borderId="30" xfId="10" applyNumberFormat="1" applyFont="1" applyFill="1" applyBorder="1" applyAlignment="1" applyProtection="1">
      <alignment vertical="center"/>
      <protection hidden="1"/>
    </xf>
    <xf numFmtId="3" fontId="23" fillId="0" borderId="11" xfId="10" applyNumberFormat="1" applyFont="1" applyFill="1" applyBorder="1" applyAlignment="1" applyProtection="1">
      <alignment vertical="center"/>
      <protection hidden="1"/>
    </xf>
    <xf numFmtId="3" fontId="27" fillId="0" borderId="0" xfId="10" applyNumberFormat="1" applyFont="1" applyFill="1" applyAlignment="1">
      <alignment vertical="center"/>
    </xf>
    <xf numFmtId="3" fontId="9" fillId="0" borderId="0" xfId="10" applyNumberFormat="1" applyFont="1" applyFill="1" applyAlignment="1">
      <alignment vertical="center"/>
    </xf>
    <xf numFmtId="0" fontId="32" fillId="0" borderId="0" xfId="10" applyFont="1" applyFill="1" applyBorder="1" applyAlignment="1" applyProtection="1">
      <alignment vertical="center"/>
      <protection hidden="1"/>
    </xf>
    <xf numFmtId="9" fontId="24" fillId="0" borderId="0" xfId="10" applyNumberFormat="1" applyFont="1" applyFill="1" applyAlignment="1" applyProtection="1">
      <alignment vertical="center"/>
      <protection hidden="1"/>
    </xf>
    <xf numFmtId="3" fontId="23" fillId="0" borderId="0" xfId="10" applyNumberFormat="1" applyFont="1" applyFill="1" applyBorder="1" applyAlignment="1" applyProtection="1">
      <alignment vertical="center"/>
      <protection hidden="1"/>
    </xf>
    <xf numFmtId="0" fontId="21" fillId="0" borderId="0" xfId="10" applyFont="1" applyFill="1" applyAlignment="1" applyProtection="1">
      <alignment vertical="center"/>
      <protection hidden="1"/>
    </xf>
    <xf numFmtId="0" fontId="42" fillId="0" borderId="0" xfId="10" applyFont="1" applyFill="1" applyAlignment="1" applyProtection="1">
      <alignment vertical="center"/>
      <protection hidden="1"/>
    </xf>
    <xf numFmtId="0" fontId="24" fillId="2" borderId="0" xfId="10" applyFont="1" applyFill="1" applyAlignment="1" applyProtection="1">
      <alignment vertical="center"/>
      <protection hidden="1"/>
    </xf>
    <xf numFmtId="0" fontId="49" fillId="2" borderId="0" xfId="10" applyFont="1" applyFill="1" applyAlignment="1" applyProtection="1">
      <alignment vertical="center"/>
      <protection hidden="1"/>
    </xf>
    <xf numFmtId="0" fontId="25" fillId="2" borderId="0" xfId="10" applyFont="1" applyFill="1" applyAlignment="1" applyProtection="1">
      <alignment vertical="center"/>
      <protection hidden="1"/>
    </xf>
    <xf numFmtId="3" fontId="24" fillId="2" borderId="0" xfId="10" applyNumberFormat="1" applyFont="1" applyFill="1" applyAlignment="1" applyProtection="1">
      <alignment vertical="center"/>
      <protection hidden="1"/>
    </xf>
    <xf numFmtId="165" fontId="24" fillId="2" borderId="0" xfId="7" applyNumberFormat="1" applyFont="1" applyFill="1" applyAlignment="1" applyProtection="1">
      <alignment vertical="center"/>
      <protection hidden="1"/>
    </xf>
    <xf numFmtId="0" fontId="23" fillId="0" borderId="0" xfId="10" applyFont="1" applyFill="1" applyAlignment="1" applyProtection="1">
      <alignment vertical="center"/>
      <protection hidden="1"/>
    </xf>
    <xf numFmtId="0" fontId="2" fillId="0" borderId="0" xfId="0" applyFont="1"/>
    <xf numFmtId="165" fontId="24" fillId="0" borderId="0" xfId="7" applyNumberFormat="1" applyFont="1" applyFill="1" applyBorder="1" applyAlignment="1" applyProtection="1">
      <alignment horizontal="right" vertical="center"/>
      <protection hidden="1"/>
    </xf>
    <xf numFmtId="165" fontId="0" fillId="0" borderId="0" xfId="0" applyNumberFormat="1"/>
    <xf numFmtId="0" fontId="11" fillId="0" borderId="0" xfId="10" applyFont="1" applyAlignment="1">
      <alignment vertical="center"/>
    </xf>
    <xf numFmtId="0" fontId="23" fillId="0" borderId="13" xfId="10" applyFont="1" applyBorder="1" applyAlignment="1">
      <alignment horizontal="center" vertical="center" wrapText="1"/>
    </xf>
    <xf numFmtId="0" fontId="23" fillId="0" borderId="0" xfId="10" applyFont="1" applyBorder="1" applyAlignment="1">
      <alignment horizontal="center" vertical="center"/>
    </xf>
    <xf numFmtId="0" fontId="23" fillId="0" borderId="12" xfId="10" applyFont="1" applyBorder="1" applyAlignment="1">
      <alignment horizontal="center" vertical="center" wrapText="1"/>
    </xf>
    <xf numFmtId="0" fontId="23" fillId="0" borderId="10" xfId="10" applyFont="1" applyBorder="1" applyAlignment="1">
      <alignment horizontal="center" vertical="center" wrapText="1"/>
    </xf>
    <xf numFmtId="0" fontId="23" fillId="0" borderId="0" xfId="10" applyFont="1" applyBorder="1" applyAlignment="1">
      <alignment horizontal="center" vertical="center" wrapText="1"/>
    </xf>
    <xf numFmtId="0" fontId="24" fillId="0" borderId="0" xfId="10" applyFont="1" applyAlignment="1">
      <alignment vertical="center"/>
    </xf>
    <xf numFmtId="0" fontId="23" fillId="0" borderId="17" xfId="10" applyFont="1" applyFill="1" applyBorder="1" applyAlignment="1">
      <alignment horizontal="left" vertical="center"/>
    </xf>
    <xf numFmtId="0" fontId="23" fillId="0" borderId="10" xfId="10" applyFont="1" applyFill="1" applyBorder="1" applyAlignment="1">
      <alignment horizontal="right" vertical="center" wrapText="1"/>
    </xf>
    <xf numFmtId="0" fontId="23" fillId="0" borderId="23" xfId="10" applyFont="1" applyFill="1" applyBorder="1" applyAlignment="1">
      <alignment horizontal="right" vertical="center" wrapText="1"/>
    </xf>
    <xf numFmtId="0" fontId="23" fillId="0" borderId="0" xfId="10" applyFont="1" applyFill="1" applyBorder="1" applyAlignment="1">
      <alignment horizontal="center" vertical="center" wrapText="1"/>
    </xf>
    <xf numFmtId="0" fontId="24" fillId="0" borderId="17" xfId="10" applyFont="1" applyFill="1" applyBorder="1" applyAlignment="1">
      <alignment vertical="center"/>
    </xf>
    <xf numFmtId="3" fontId="24" fillId="0" borderId="0" xfId="10" applyNumberFormat="1" applyFont="1" applyAlignment="1">
      <alignment horizontal="right" vertical="center"/>
    </xf>
    <xf numFmtId="3" fontId="24" fillId="0" borderId="0" xfId="10" applyNumberFormat="1" applyFont="1" applyFill="1" applyAlignment="1">
      <alignment horizontal="right"/>
    </xf>
    <xf numFmtId="0" fontId="24" fillId="0" borderId="18" xfId="10" applyFont="1" applyFill="1" applyBorder="1" applyAlignment="1">
      <alignment vertical="center"/>
    </xf>
    <xf numFmtId="0" fontId="23" fillId="0" borderId="7" xfId="10" applyFont="1" applyFill="1" applyBorder="1" applyAlignment="1">
      <alignment vertical="center"/>
    </xf>
    <xf numFmtId="3" fontId="23" fillId="0" borderId="10" xfId="10" applyNumberFormat="1" applyFont="1" applyBorder="1" applyAlignment="1">
      <alignment horizontal="right" vertical="center"/>
    </xf>
    <xf numFmtId="3" fontId="23" fillId="0" borderId="0" xfId="10" applyNumberFormat="1" applyFont="1" applyFill="1" applyBorder="1" applyAlignment="1">
      <alignment horizontal="right"/>
    </xf>
    <xf numFmtId="3" fontId="6" fillId="0" borderId="0" xfId="10" applyNumberFormat="1" applyFont="1" applyAlignment="1">
      <alignment vertical="center"/>
    </xf>
    <xf numFmtId="3" fontId="59" fillId="0" borderId="0" xfId="10" applyNumberFormat="1" applyFont="1" applyAlignment="1">
      <alignment vertical="center"/>
    </xf>
    <xf numFmtId="0" fontId="6" fillId="0" borderId="0" xfId="10" applyFont="1" applyAlignment="1">
      <alignment vertical="center"/>
    </xf>
    <xf numFmtId="3" fontId="23" fillId="2" borderId="0" xfId="10" applyNumberFormat="1" applyFont="1" applyFill="1" applyAlignment="1">
      <alignment horizontal="center" vertical="center" wrapText="1"/>
    </xf>
    <xf numFmtId="3" fontId="24" fillId="2" borderId="0" xfId="10" applyNumberFormat="1" applyFont="1" applyFill="1" applyAlignment="1">
      <alignment vertical="center"/>
    </xf>
    <xf numFmtId="0" fontId="9" fillId="2" borderId="0" xfId="10" applyFont="1" applyFill="1" applyAlignment="1">
      <alignment horizontal="center" vertical="center" wrapText="1"/>
    </xf>
    <xf numFmtId="0" fontId="24" fillId="2" borderId="0" xfId="10" applyFont="1" applyFill="1" applyAlignment="1">
      <alignment vertical="center"/>
    </xf>
    <xf numFmtId="0" fontId="9" fillId="0" borderId="0" xfId="10" applyFont="1" applyAlignment="1">
      <alignment horizontal="center" vertical="center" wrapText="1"/>
    </xf>
    <xf numFmtId="0" fontId="23" fillId="0" borderId="0" xfId="10" applyFont="1" applyAlignment="1">
      <alignment horizontal="center" vertical="center" wrapText="1"/>
    </xf>
    <xf numFmtId="3" fontId="24" fillId="0" borderId="0" xfId="10" applyNumberFormat="1" applyFont="1" applyAlignment="1">
      <alignment vertical="center"/>
    </xf>
    <xf numFmtId="3" fontId="24" fillId="0" borderId="0" xfId="10" applyNumberFormat="1" applyFont="1"/>
    <xf numFmtId="3" fontId="6" fillId="0" borderId="0" xfId="10" applyNumberFormat="1" applyFont="1"/>
    <xf numFmtId="0" fontId="9" fillId="0" borderId="0" xfId="15" applyFont="1" applyAlignment="1">
      <alignment vertical="center"/>
    </xf>
    <xf numFmtId="0" fontId="11" fillId="0" borderId="0" xfId="15" applyFont="1" applyAlignment="1">
      <alignment vertical="center"/>
    </xf>
    <xf numFmtId="0" fontId="12" fillId="0" borderId="0" xfId="15" applyFont="1" applyAlignment="1">
      <alignment vertical="center"/>
    </xf>
    <xf numFmtId="0" fontId="24" fillId="0" borderId="0" xfId="15" applyFont="1" applyBorder="1" applyAlignment="1">
      <alignment vertical="center"/>
    </xf>
    <xf numFmtId="0" fontId="24" fillId="0" borderId="0" xfId="15" applyFont="1" applyAlignment="1">
      <alignment vertical="center"/>
    </xf>
    <xf numFmtId="0" fontId="33" fillId="0" borderId="0" xfId="15" applyFont="1" applyBorder="1" applyAlignment="1">
      <alignment vertical="center"/>
    </xf>
    <xf numFmtId="0" fontId="23" fillId="0" borderId="31" xfId="15" applyFont="1" applyBorder="1" applyAlignment="1">
      <alignment horizontal="right" vertical="center"/>
    </xf>
    <xf numFmtId="0" fontId="23" fillId="0" borderId="10" xfId="15" applyFont="1" applyBorder="1" applyAlignment="1">
      <alignment horizontal="right" vertical="center"/>
    </xf>
    <xf numFmtId="17" fontId="24" fillId="0" borderId="17" xfId="15" applyNumberFormat="1" applyFont="1" applyBorder="1" applyAlignment="1">
      <alignment vertical="center"/>
    </xf>
    <xf numFmtId="3" fontId="24" fillId="0" borderId="14" xfId="15" applyNumberFormat="1" applyFont="1" applyBorder="1" applyAlignment="1">
      <alignment horizontal="right" vertical="center"/>
    </xf>
    <xf numFmtId="3" fontId="24" fillId="0" borderId="32" xfId="15" applyNumberFormat="1" applyFont="1" applyBorder="1" applyAlignment="1">
      <alignment vertical="center"/>
    </xf>
    <xf numFmtId="3" fontId="24" fillId="6" borderId="13" xfId="15" applyNumberFormat="1" applyFont="1" applyFill="1" applyBorder="1" applyAlignment="1">
      <alignment vertical="center"/>
    </xf>
    <xf numFmtId="3" fontId="24" fillId="0" borderId="13" xfId="15" applyNumberFormat="1" applyFont="1" applyBorder="1" applyAlignment="1">
      <alignment vertical="center"/>
    </xf>
    <xf numFmtId="9" fontId="33" fillId="0" borderId="0" xfId="1" applyFont="1" applyBorder="1" applyAlignment="1">
      <alignment vertical="center"/>
    </xf>
    <xf numFmtId="17" fontId="24" fillId="0" borderId="18" xfId="15" applyNumberFormat="1" applyFont="1" applyBorder="1" applyAlignment="1">
      <alignment vertical="center"/>
    </xf>
    <xf numFmtId="3" fontId="24" fillId="0" borderId="0" xfId="15" applyNumberFormat="1" applyFont="1" applyBorder="1" applyAlignment="1">
      <alignment horizontal="right" vertical="center"/>
    </xf>
    <xf numFmtId="3" fontId="24" fillId="0" borderId="0" xfId="15" applyNumberFormat="1" applyFont="1" applyBorder="1" applyAlignment="1">
      <alignment vertical="center"/>
    </xf>
    <xf numFmtId="3" fontId="24" fillId="6" borderId="0" xfId="15" applyNumberFormat="1" applyFont="1" applyFill="1" applyBorder="1" applyAlignment="1">
      <alignment vertical="center"/>
    </xf>
    <xf numFmtId="17" fontId="24" fillId="0" borderId="19" xfId="15" applyNumberFormat="1" applyFont="1" applyBorder="1" applyAlignment="1">
      <alignment vertical="center"/>
    </xf>
    <xf numFmtId="3" fontId="24" fillId="0" borderId="16" xfId="15" applyNumberFormat="1" applyFont="1" applyBorder="1" applyAlignment="1">
      <alignment horizontal="right" vertical="center"/>
    </xf>
    <xf numFmtId="3" fontId="24" fillId="0" borderId="16" xfId="15" applyNumberFormat="1" applyFont="1" applyBorder="1" applyAlignment="1">
      <alignment vertical="center"/>
    </xf>
    <xf numFmtId="3" fontId="24" fillId="6" borderId="12" xfId="15" applyNumberFormat="1" applyFont="1" applyFill="1" applyBorder="1" applyAlignment="1">
      <alignment vertical="center"/>
    </xf>
    <xf numFmtId="3" fontId="24" fillId="0" borderId="12" xfId="15" applyNumberFormat="1" applyFont="1" applyBorder="1" applyAlignment="1">
      <alignment vertical="center"/>
    </xf>
    <xf numFmtId="17" fontId="23" fillId="0" borderId="7" xfId="15" applyNumberFormat="1" applyFont="1" applyBorder="1" applyAlignment="1">
      <alignment horizontal="right" vertical="center"/>
    </xf>
    <xf numFmtId="3" fontId="23" fillId="0" borderId="11" xfId="15" applyNumberFormat="1" applyFont="1" applyBorder="1" applyAlignment="1">
      <alignment horizontal="right" vertical="center"/>
    </xf>
    <xf numFmtId="3" fontId="23" fillId="0" borderId="11" xfId="15" applyNumberFormat="1" applyFont="1" applyBorder="1" applyAlignment="1">
      <alignment vertical="center"/>
    </xf>
    <xf numFmtId="3" fontId="23" fillId="6" borderId="0" xfId="15" applyNumberFormat="1" applyFont="1" applyFill="1" applyBorder="1" applyAlignment="1">
      <alignment vertical="center"/>
    </xf>
    <xf numFmtId="3" fontId="23" fillId="0" borderId="0" xfId="15" applyNumberFormat="1" applyFont="1" applyBorder="1" applyAlignment="1">
      <alignment vertical="center"/>
    </xf>
    <xf numFmtId="0" fontId="23" fillId="0" borderId="0" xfId="15" applyFont="1" applyBorder="1" applyAlignment="1">
      <alignment vertical="center"/>
    </xf>
    <xf numFmtId="0" fontId="23" fillId="0" borderId="0" xfId="15" applyFont="1" applyAlignment="1">
      <alignment vertical="center"/>
    </xf>
    <xf numFmtId="3" fontId="23" fillId="0" borderId="23" xfId="15" applyNumberFormat="1" applyFont="1" applyBorder="1" applyAlignment="1">
      <alignment horizontal="right" vertical="center"/>
    </xf>
    <xf numFmtId="3" fontId="23" fillId="6" borderId="23" xfId="15" applyNumberFormat="1" applyFont="1" applyFill="1" applyBorder="1" applyAlignment="1">
      <alignment horizontal="right" vertical="center"/>
    </xf>
    <xf numFmtId="17" fontId="24" fillId="0" borderId="18" xfId="15" applyNumberFormat="1" applyFont="1" applyFill="1" applyBorder="1"/>
    <xf numFmtId="3" fontId="24" fillId="0" borderId="0" xfId="15" applyNumberFormat="1" applyFont="1" applyFill="1"/>
    <xf numFmtId="3" fontId="24" fillId="6" borderId="0" xfId="15" applyNumberFormat="1" applyFont="1" applyFill="1"/>
    <xf numFmtId="0" fontId="32" fillId="0" borderId="0" xfId="15" applyFont="1" applyAlignment="1">
      <alignment vertical="center"/>
    </xf>
    <xf numFmtId="0" fontId="32" fillId="0" borderId="0" xfId="15" applyFont="1" applyBorder="1" applyAlignment="1">
      <alignment vertical="center"/>
    </xf>
    <xf numFmtId="0" fontId="56" fillId="0" borderId="7" xfId="15" applyFont="1" applyFill="1" applyBorder="1" applyAlignment="1">
      <alignment horizontal="right"/>
    </xf>
    <xf numFmtId="3" fontId="56" fillId="0" borderId="10" xfId="15" applyNumberFormat="1" applyFont="1" applyFill="1" applyBorder="1"/>
    <xf numFmtId="3" fontId="56" fillId="6" borderId="10" xfId="15" applyNumberFormat="1" applyFont="1" applyFill="1" applyBorder="1"/>
    <xf numFmtId="3" fontId="24" fillId="0" borderId="0" xfId="15" applyNumberFormat="1" applyFont="1" applyAlignment="1">
      <alignment vertical="center"/>
    </xf>
    <xf numFmtId="3" fontId="24" fillId="6" borderId="0" xfId="15" applyNumberFormat="1" applyFont="1" applyFill="1" applyAlignment="1">
      <alignment vertical="center"/>
    </xf>
    <xf numFmtId="3" fontId="23" fillId="0" borderId="10" xfId="15" applyNumberFormat="1" applyFont="1" applyBorder="1" applyAlignment="1">
      <alignment vertical="center"/>
    </xf>
    <xf numFmtId="3" fontId="23" fillId="6" borderId="10" xfId="15" applyNumberFormat="1" applyFont="1" applyFill="1" applyBorder="1" applyAlignment="1">
      <alignment vertical="center"/>
    </xf>
    <xf numFmtId="0" fontId="32" fillId="0" borderId="0" xfId="15" applyFont="1" applyFill="1" applyAlignment="1" applyProtection="1">
      <alignment vertical="center"/>
      <protection hidden="1"/>
    </xf>
    <xf numFmtId="0" fontId="24" fillId="2" borderId="0" xfId="15" applyFont="1" applyFill="1" applyAlignment="1">
      <alignment vertical="center"/>
    </xf>
    <xf numFmtId="0" fontId="24" fillId="2" borderId="0" xfId="15" applyFont="1" applyFill="1" applyBorder="1" applyAlignment="1">
      <alignment vertical="center"/>
    </xf>
    <xf numFmtId="0" fontId="23" fillId="7" borderId="7" xfId="8" applyFont="1" applyFill="1" applyBorder="1" applyAlignment="1" applyProtection="1">
      <protection locked="0"/>
    </xf>
    <xf numFmtId="0" fontId="23" fillId="7" borderId="8" xfId="8" applyFont="1" applyFill="1" applyBorder="1" applyAlignment="1" applyProtection="1">
      <protection locked="0"/>
    </xf>
    <xf numFmtId="0" fontId="23" fillId="2" borderId="0" xfId="8" applyFont="1" applyFill="1" applyBorder="1" applyAlignment="1" applyProtection="1">
      <protection locked="0"/>
    </xf>
    <xf numFmtId="0" fontId="24" fillId="2" borderId="0" xfId="10" applyFont="1" applyFill="1"/>
    <xf numFmtId="0" fontId="25" fillId="2" borderId="0" xfId="10" applyFont="1" applyFill="1"/>
    <xf numFmtId="0" fontId="23" fillId="0" borderId="7" xfId="8" applyFont="1" applyFill="1" applyBorder="1" applyAlignment="1" applyProtection="1">
      <protection locked="0"/>
    </xf>
    <xf numFmtId="0" fontId="9" fillId="2" borderId="0" xfId="10" applyFont="1" applyFill="1"/>
    <xf numFmtId="0" fontId="23" fillId="2" borderId="0" xfId="10" applyFont="1" applyFill="1"/>
    <xf numFmtId="0" fontId="24" fillId="2" borderId="12" xfId="10" applyFont="1" applyFill="1" applyBorder="1"/>
    <xf numFmtId="0" fontId="24" fillId="2" borderId="0" xfId="10" applyFont="1" applyFill="1" applyBorder="1"/>
    <xf numFmtId="0" fontId="24" fillId="2" borderId="10" xfId="10" applyFont="1" applyFill="1" applyBorder="1"/>
    <xf numFmtId="0" fontId="24" fillId="2" borderId="13" xfId="10" applyFont="1" applyFill="1" applyBorder="1" applyAlignment="1">
      <alignment horizontal="center"/>
    </xf>
    <xf numFmtId="0" fontId="24" fillId="2" borderId="0" xfId="10" applyFont="1" applyFill="1" applyBorder="1" applyAlignment="1">
      <alignment horizontal="center"/>
    </xf>
    <xf numFmtId="0" fontId="24" fillId="0" borderId="0" xfId="10" applyFont="1" applyFill="1" applyBorder="1" applyAlignment="1">
      <alignment horizontal="center"/>
    </xf>
    <xf numFmtId="3" fontId="24" fillId="2" borderId="12" xfId="12" applyNumberFormat="1" applyFont="1" applyFill="1" applyBorder="1" applyAlignment="1">
      <alignment horizontal="center" wrapText="1"/>
    </xf>
    <xf numFmtId="3" fontId="24" fillId="2" borderId="10" xfId="12" applyNumberFormat="1" applyFont="1" applyFill="1" applyBorder="1" applyAlignment="1">
      <alignment horizontal="center" wrapText="1"/>
    </xf>
    <xf numFmtId="3" fontId="24" fillId="2" borderId="0" xfId="12" applyNumberFormat="1" applyFont="1" applyFill="1" applyBorder="1" applyAlignment="1">
      <alignment horizontal="right" wrapText="1"/>
    </xf>
    <xf numFmtId="3" fontId="24" fillId="0" borderId="0" xfId="12" applyNumberFormat="1" applyFont="1" applyFill="1" applyBorder="1" applyAlignment="1">
      <alignment horizontal="right" wrapText="1"/>
    </xf>
    <xf numFmtId="3" fontId="23" fillId="2" borderId="10" xfId="10" applyNumberFormat="1" applyFont="1" applyFill="1" applyBorder="1" applyAlignment="1">
      <alignment horizontal="right"/>
    </xf>
    <xf numFmtId="3" fontId="23" fillId="2" borderId="10" xfId="12" applyNumberFormat="1" applyFont="1" applyFill="1" applyBorder="1" applyAlignment="1">
      <alignment horizontal="right" wrapText="1"/>
    </xf>
    <xf numFmtId="3" fontId="23" fillId="2" borderId="0" xfId="12" applyNumberFormat="1" applyFont="1" applyFill="1" applyBorder="1" applyAlignment="1">
      <alignment horizontal="right" wrapText="1"/>
    </xf>
    <xf numFmtId="3" fontId="23" fillId="0" borderId="0" xfId="12" applyNumberFormat="1" applyFont="1" applyFill="1" applyBorder="1" applyAlignment="1">
      <alignment horizontal="right" wrapText="1"/>
    </xf>
    <xf numFmtId="3" fontId="24" fillId="2" borderId="0" xfId="10" applyNumberFormat="1" applyFont="1" applyFill="1" applyBorder="1" applyAlignment="1">
      <alignment horizontal="right"/>
    </xf>
    <xf numFmtId="3" fontId="24" fillId="2" borderId="0" xfId="10" applyNumberFormat="1" applyFont="1" applyFill="1" applyAlignment="1">
      <alignment horizontal="right"/>
    </xf>
    <xf numFmtId="3" fontId="24" fillId="2" borderId="12" xfId="10" applyNumberFormat="1" applyFont="1" applyFill="1" applyBorder="1" applyAlignment="1">
      <alignment horizontal="right"/>
    </xf>
    <xf numFmtId="0" fontId="24" fillId="2" borderId="0" xfId="10" applyFont="1" applyFill="1" applyBorder="1" applyAlignment="1">
      <alignment horizontal="left"/>
    </xf>
    <xf numFmtId="165" fontId="41" fillId="2" borderId="10" xfId="1" applyNumberFormat="1" applyFont="1" applyFill="1" applyBorder="1" applyAlignment="1">
      <alignment horizontal="right"/>
    </xf>
    <xf numFmtId="165" fontId="41" fillId="2" borderId="10" xfId="1" applyNumberFormat="1" applyFont="1" applyFill="1" applyBorder="1" applyAlignment="1">
      <alignment horizontal="right" wrapText="1"/>
    </xf>
    <xf numFmtId="165" fontId="41" fillId="2" borderId="0" xfId="1" applyNumberFormat="1" applyFont="1" applyFill="1" applyBorder="1" applyAlignment="1">
      <alignment horizontal="right" wrapText="1"/>
    </xf>
    <xf numFmtId="165" fontId="41" fillId="0" borderId="0" xfId="1" applyNumberFormat="1" applyFont="1" applyFill="1" applyBorder="1" applyAlignment="1">
      <alignment horizontal="right" wrapText="1"/>
    </xf>
    <xf numFmtId="165" fontId="44" fillId="2" borderId="0" xfId="1" applyNumberFormat="1" applyFont="1" applyFill="1" applyAlignment="1">
      <alignment horizontal="right"/>
    </xf>
    <xf numFmtId="0" fontId="32" fillId="2" borderId="0" xfId="15" applyFont="1" applyFill="1" applyBorder="1" applyAlignment="1">
      <alignment vertical="center"/>
    </xf>
    <xf numFmtId="9" fontId="0" fillId="0" borderId="0" xfId="1" applyFont="1" applyFill="1" applyBorder="1"/>
    <xf numFmtId="0" fontId="2" fillId="0" borderId="0" xfId="0" applyFont="1" applyFill="1" applyBorder="1"/>
    <xf numFmtId="0" fontId="24" fillId="2" borderId="0" xfId="10" applyFont="1" applyFill="1" applyBorder="1" applyAlignment="1"/>
    <xf numFmtId="0" fontId="24" fillId="2" borderId="0" xfId="10" applyFont="1" applyFill="1" applyAlignment="1"/>
    <xf numFmtId="0" fontId="24" fillId="2" borderId="12" xfId="10" applyFont="1" applyFill="1" applyBorder="1" applyAlignment="1"/>
    <xf numFmtId="0" fontId="6" fillId="0" borderId="0" xfId="10" applyFont="1" applyFill="1" applyBorder="1"/>
    <xf numFmtId="0" fontId="6" fillId="0" borderId="0" xfId="10" applyFont="1" applyFill="1" applyBorder="1" applyAlignment="1">
      <alignment wrapText="1"/>
    </xf>
    <xf numFmtId="3" fontId="6" fillId="0" borderId="0" xfId="12" applyNumberFormat="1" applyFont="1" applyFill="1" applyBorder="1" applyAlignment="1">
      <alignment horizontal="right" vertical="center" wrapText="1"/>
    </xf>
    <xf numFmtId="165" fontId="23" fillId="2" borderId="10" xfId="1" applyNumberFormat="1" applyFont="1" applyFill="1" applyBorder="1" applyAlignment="1">
      <alignment horizontal="right"/>
    </xf>
    <xf numFmtId="165" fontId="24" fillId="2" borderId="0" xfId="1" applyNumberFormat="1" applyFont="1" applyFill="1" applyAlignment="1">
      <alignment horizontal="right"/>
    </xf>
    <xf numFmtId="165" fontId="24" fillId="2" borderId="0" xfId="1" applyNumberFormat="1" applyFont="1" applyFill="1" applyBorder="1" applyAlignment="1">
      <alignment horizontal="right"/>
    </xf>
    <xf numFmtId="165" fontId="24" fillId="2" borderId="12" xfId="1" applyNumberFormat="1" applyFont="1" applyFill="1" applyBorder="1" applyAlignment="1">
      <alignment horizontal="right"/>
    </xf>
    <xf numFmtId="0" fontId="9" fillId="0" borderId="0" xfId="10" applyFont="1" applyFill="1" applyBorder="1"/>
    <xf numFmtId="0" fontId="57" fillId="2" borderId="0" xfId="0" applyFont="1" applyFill="1"/>
    <xf numFmtId="0" fontId="49" fillId="2" borderId="0" xfId="0" applyFont="1" applyFill="1"/>
    <xf numFmtId="0" fontId="49" fillId="2" borderId="12" xfId="0" applyFont="1" applyFill="1" applyBorder="1"/>
    <xf numFmtId="0" fontId="49" fillId="2" borderId="12" xfId="0" applyFont="1" applyFill="1" applyBorder="1" applyAlignment="1">
      <alignment horizontal="left" vertical="center"/>
    </xf>
    <xf numFmtId="0" fontId="49" fillId="2" borderId="12" xfId="0" applyFont="1" applyFill="1" applyBorder="1" applyAlignment="1">
      <alignment horizontal="right" wrapText="1"/>
    </xf>
    <xf numFmtId="3" fontId="49" fillId="2" borderId="0" xfId="0" applyNumberFormat="1" applyFont="1" applyFill="1" applyAlignment="1">
      <alignment horizontal="right"/>
    </xf>
    <xf numFmtId="0" fontId="56" fillId="2" borderId="12" xfId="0" applyFont="1" applyFill="1" applyBorder="1"/>
    <xf numFmtId="3" fontId="56" fillId="2" borderId="12" xfId="0" applyNumberFormat="1" applyFont="1" applyFill="1" applyBorder="1" applyAlignment="1">
      <alignment horizontal="right"/>
    </xf>
    <xf numFmtId="165" fontId="49" fillId="2" borderId="0" xfId="1" applyNumberFormat="1" applyFont="1" applyFill="1"/>
    <xf numFmtId="3" fontId="56" fillId="2" borderId="0" xfId="0" applyNumberFormat="1" applyFont="1" applyFill="1" applyBorder="1" applyAlignment="1">
      <alignment horizontal="right"/>
    </xf>
    <xf numFmtId="0" fontId="32" fillId="2" borderId="0" xfId="10" applyFont="1" applyFill="1" applyAlignment="1" applyProtection="1">
      <alignment vertical="center"/>
      <protection hidden="1"/>
    </xf>
    <xf numFmtId="0" fontId="61" fillId="2" borderId="33" xfId="5" applyFont="1" applyFill="1" applyBorder="1" applyAlignment="1" applyProtection="1">
      <alignment vertical="center"/>
      <protection hidden="1"/>
    </xf>
    <xf numFmtId="0" fontId="2" fillId="2" borderId="33" xfId="0" applyFont="1" applyFill="1" applyBorder="1"/>
    <xf numFmtId="0" fontId="2" fillId="2" borderId="0" xfId="0" applyFont="1" applyFill="1"/>
    <xf numFmtId="0" fontId="56" fillId="2" borderId="33" xfId="0" applyFont="1" applyFill="1" applyBorder="1" applyAlignment="1">
      <alignment horizontal="center"/>
    </xf>
    <xf numFmtId="0" fontId="49" fillId="2" borderId="33" xfId="0" applyFont="1" applyFill="1" applyBorder="1"/>
    <xf numFmtId="3" fontId="49" fillId="2" borderId="33" xfId="0" applyNumberFormat="1" applyFont="1" applyFill="1" applyBorder="1" applyAlignment="1">
      <alignment horizontal="right"/>
    </xf>
    <xf numFmtId="0" fontId="6" fillId="2" borderId="0" xfId="3" applyFont="1" applyFill="1" applyBorder="1"/>
    <xf numFmtId="0" fontId="65" fillId="3" borderId="0" xfId="17" applyFill="1" applyAlignment="1">
      <alignment vertical="center"/>
    </xf>
    <xf numFmtId="0" fontId="5" fillId="3" borderId="0" xfId="17" applyFont="1" applyFill="1" applyAlignment="1">
      <alignment vertical="center"/>
    </xf>
    <xf numFmtId="0" fontId="54" fillId="3" borderId="0" xfId="17" applyFont="1" applyFill="1" applyAlignment="1">
      <alignment vertical="center"/>
    </xf>
    <xf numFmtId="0" fontId="67" fillId="3" borderId="0" xfId="17" applyFont="1" applyFill="1" applyAlignment="1" applyProtection="1">
      <alignment vertical="center"/>
      <protection hidden="1"/>
    </xf>
    <xf numFmtId="0" fontId="68" fillId="3" borderId="0" xfId="17" applyFont="1" applyFill="1" applyAlignment="1" applyProtection="1">
      <alignment vertical="center"/>
      <protection hidden="1"/>
    </xf>
    <xf numFmtId="3" fontId="65" fillId="3" borderId="0" xfId="17" applyNumberFormat="1" applyFill="1" applyAlignment="1">
      <alignment vertical="center"/>
    </xf>
    <xf numFmtId="0" fontId="70" fillId="3" borderId="0" xfId="17" applyFont="1" applyFill="1" applyAlignment="1">
      <alignment vertical="center"/>
    </xf>
    <xf numFmtId="0" fontId="69" fillId="3" borderId="0" xfId="17" applyFont="1" applyFill="1" applyAlignment="1">
      <alignment vertical="center"/>
    </xf>
    <xf numFmtId="0" fontId="64" fillId="3" borderId="35" xfId="17" applyFont="1" applyFill="1" applyBorder="1" applyAlignment="1">
      <alignment horizontal="center" vertical="center"/>
    </xf>
    <xf numFmtId="0" fontId="64" fillId="3" borderId="0" xfId="17" applyFont="1" applyFill="1" applyAlignment="1">
      <alignment horizontal="right" vertical="center"/>
    </xf>
    <xf numFmtId="3" fontId="67" fillId="3" borderId="0" xfId="17" applyNumberFormat="1" applyFont="1" applyFill="1" applyAlignment="1">
      <alignment horizontal="right" vertical="center"/>
    </xf>
    <xf numFmtId="9" fontId="5" fillId="3" borderId="0" xfId="18" applyFont="1" applyFill="1" applyAlignment="1">
      <alignment vertical="center"/>
    </xf>
    <xf numFmtId="3" fontId="5" fillId="3" borderId="0" xfId="17" applyNumberFormat="1" applyFont="1" applyFill="1" applyAlignment="1">
      <alignment vertical="center"/>
    </xf>
    <xf numFmtId="0" fontId="64" fillId="3" borderId="38" xfId="17" applyFont="1" applyFill="1" applyBorder="1" applyAlignment="1">
      <alignment vertical="center"/>
    </xf>
    <xf numFmtId="165" fontId="64" fillId="3" borderId="0" xfId="17" applyNumberFormat="1" applyFont="1" applyFill="1" applyAlignment="1">
      <alignment horizontal="right" vertical="center"/>
    </xf>
    <xf numFmtId="0" fontId="71" fillId="3" borderId="0" xfId="17" applyFont="1" applyFill="1" applyAlignment="1">
      <alignment vertical="center"/>
    </xf>
    <xf numFmtId="10" fontId="5" fillId="3" borderId="0" xfId="17" applyNumberFormat="1" applyFont="1" applyFill="1" applyAlignment="1">
      <alignment vertical="center"/>
    </xf>
    <xf numFmtId="166" fontId="5" fillId="3" borderId="0" xfId="17" applyNumberFormat="1" applyFont="1" applyFill="1" applyAlignment="1">
      <alignment vertical="center"/>
    </xf>
    <xf numFmtId="0" fontId="64" fillId="3" borderId="0" xfId="17" applyFont="1" applyFill="1" applyAlignment="1">
      <alignment vertical="center" wrapText="1"/>
    </xf>
    <xf numFmtId="0" fontId="64" fillId="3" borderId="37" xfId="17" applyFont="1" applyFill="1" applyBorder="1" applyAlignment="1">
      <alignment vertical="center"/>
    </xf>
    <xf numFmtId="0" fontId="64" fillId="3" borderId="0" xfId="17" applyFont="1" applyFill="1" applyAlignment="1">
      <alignment vertical="center"/>
    </xf>
    <xf numFmtId="0" fontId="72" fillId="3" borderId="0" xfId="17" applyFont="1" applyFill="1" applyAlignment="1">
      <alignment vertical="center"/>
    </xf>
    <xf numFmtId="0" fontId="72" fillId="3" borderId="0" xfId="17" applyFont="1" applyFill="1" applyAlignment="1" applyProtection="1">
      <alignment vertical="center"/>
      <protection hidden="1"/>
    </xf>
    <xf numFmtId="0" fontId="70" fillId="3" borderId="0" xfId="17" applyFont="1" applyFill="1" applyAlignment="1">
      <alignment horizontal="center" vertical="center"/>
    </xf>
    <xf numFmtId="0" fontId="43" fillId="3" borderId="0" xfId="17" applyFont="1" applyFill="1" applyAlignment="1">
      <alignment vertical="center"/>
    </xf>
    <xf numFmtId="0" fontId="64" fillId="3" borderId="0" xfId="17" applyFont="1" applyFill="1" applyAlignment="1">
      <alignment horizontal="center" vertical="center"/>
    </xf>
    <xf numFmtId="0" fontId="67" fillId="3" borderId="0" xfId="17" applyFont="1" applyFill="1" applyAlignment="1">
      <alignment vertical="center"/>
    </xf>
    <xf numFmtId="0" fontId="64" fillId="3" borderId="40" xfId="17" applyFont="1" applyFill="1" applyBorder="1" applyAlignment="1">
      <alignment horizontal="right" vertical="center" wrapText="1"/>
    </xf>
    <xf numFmtId="0" fontId="64" fillId="3" borderId="41" xfId="17" applyFont="1" applyFill="1" applyBorder="1" applyAlignment="1">
      <alignment horizontal="right" vertical="center"/>
    </xf>
    <xf numFmtId="0" fontId="64" fillId="3" borderId="0" xfId="17" applyFont="1" applyFill="1" applyAlignment="1">
      <alignment horizontal="center" vertical="center" wrapText="1"/>
    </xf>
    <xf numFmtId="0" fontId="64" fillId="3" borderId="40" xfId="17" applyFont="1" applyFill="1" applyBorder="1" applyAlignment="1">
      <alignment horizontal="center" vertical="center" wrapText="1"/>
    </xf>
    <xf numFmtId="0" fontId="64" fillId="3" borderId="41" xfId="17" applyFont="1" applyFill="1" applyBorder="1" applyAlignment="1">
      <alignment horizontal="center" vertical="center"/>
    </xf>
    <xf numFmtId="0" fontId="64" fillId="3" borderId="35" xfId="17" applyFont="1" applyFill="1" applyBorder="1" applyAlignment="1">
      <alignment vertical="center"/>
    </xf>
    <xf numFmtId="168" fontId="67" fillId="3" borderId="35" xfId="19" applyNumberFormat="1" applyFont="1" applyFill="1" applyBorder="1" applyAlignment="1">
      <alignment horizontal="right" vertical="center"/>
    </xf>
    <xf numFmtId="168" fontId="67" fillId="3" borderId="0" xfId="19" applyNumberFormat="1" applyFont="1" applyFill="1" applyAlignment="1">
      <alignment horizontal="center" vertical="center"/>
    </xf>
    <xf numFmtId="168" fontId="67" fillId="3" borderId="0" xfId="19" applyNumberFormat="1" applyFont="1" applyFill="1" applyAlignment="1">
      <alignment horizontal="right"/>
    </xf>
    <xf numFmtId="9" fontId="67" fillId="3" borderId="0" xfId="18" applyFont="1" applyFill="1" applyAlignment="1">
      <alignment vertical="center"/>
    </xf>
    <xf numFmtId="168" fontId="67" fillId="3" borderId="0" xfId="19" applyNumberFormat="1" applyFont="1" applyFill="1" applyAlignment="1">
      <alignment horizontal="right" vertical="center"/>
    </xf>
    <xf numFmtId="169" fontId="64" fillId="3" borderId="0" xfId="20" applyFont="1" applyFill="1" applyAlignment="1">
      <alignment horizontal="left" vertical="top"/>
    </xf>
    <xf numFmtId="169" fontId="67" fillId="3" borderId="0" xfId="20" applyFont="1" applyFill="1" applyAlignment="1">
      <alignment vertical="center"/>
    </xf>
    <xf numFmtId="0" fontId="64" fillId="3" borderId="40" xfId="17" applyFont="1" applyFill="1" applyBorder="1" applyAlignment="1">
      <alignment vertical="center"/>
    </xf>
    <xf numFmtId="168" fontId="64" fillId="3" borderId="42" xfId="19" applyNumberFormat="1" applyFont="1" applyFill="1" applyBorder="1" applyAlignment="1">
      <alignment horizontal="right" vertical="center"/>
    </xf>
    <xf numFmtId="168" fontId="64" fillId="3" borderId="36" xfId="19" applyNumberFormat="1" applyFont="1" applyFill="1" applyBorder="1" applyAlignment="1">
      <alignment horizontal="right" vertical="center"/>
    </xf>
    <xf numFmtId="168" fontId="64" fillId="3" borderId="39" xfId="19" applyNumberFormat="1" applyFont="1" applyFill="1" applyBorder="1" applyAlignment="1">
      <alignment horizontal="center" vertical="center"/>
    </xf>
    <xf numFmtId="168" fontId="64" fillId="3" borderId="42" xfId="19" applyNumberFormat="1" applyFont="1" applyFill="1" applyBorder="1" applyAlignment="1">
      <alignment horizontal="right"/>
    </xf>
    <xf numFmtId="168" fontId="64" fillId="3" borderId="36" xfId="19" applyNumberFormat="1" applyFont="1" applyFill="1" applyBorder="1" applyAlignment="1">
      <alignment horizontal="right"/>
    </xf>
    <xf numFmtId="9" fontId="67" fillId="3" borderId="38" xfId="18" applyFont="1" applyFill="1" applyBorder="1" applyAlignment="1">
      <alignment vertical="center"/>
    </xf>
    <xf numFmtId="0" fontId="70" fillId="3" borderId="0" xfId="17" applyFont="1" applyFill="1"/>
    <xf numFmtId="0" fontId="14" fillId="3" borderId="0" xfId="5" applyFill="1" applyAlignment="1">
      <alignment horizontal="left"/>
    </xf>
    <xf numFmtId="0" fontId="14" fillId="2" borderId="0" xfId="5" applyFill="1" applyAlignment="1">
      <alignment horizontal="left"/>
    </xf>
    <xf numFmtId="0" fontId="23" fillId="2" borderId="0" xfId="16" applyFont="1" applyFill="1" applyBorder="1" applyAlignment="1" applyProtection="1">
      <alignment horizontal="center"/>
      <protection locked="0"/>
    </xf>
    <xf numFmtId="0" fontId="65" fillId="2" borderId="0" xfId="17" applyFill="1" applyAlignment="1">
      <alignment vertical="center"/>
    </xf>
    <xf numFmtId="0" fontId="23" fillId="2" borderId="9" xfId="16" applyFont="1" applyFill="1" applyBorder="1" applyAlignment="1" applyProtection="1">
      <alignment horizontal="right"/>
      <protection locked="0"/>
    </xf>
    <xf numFmtId="0" fontId="24" fillId="2" borderId="9" xfId="16" applyFont="1" applyFill="1" applyBorder="1" applyAlignment="1" applyProtection="1">
      <protection locked="0"/>
    </xf>
    <xf numFmtId="0" fontId="24" fillId="2" borderId="0" xfId="16" applyFont="1" applyFill="1" applyBorder="1" applyAlignment="1" applyProtection="1">
      <protection locked="0"/>
    </xf>
    <xf numFmtId="3" fontId="65" fillId="2" borderId="0" xfId="17" applyNumberFormat="1" applyFill="1" applyAlignment="1">
      <alignment vertical="center"/>
    </xf>
    <xf numFmtId="0" fontId="12" fillId="2" borderId="0" xfId="17" applyFont="1" applyFill="1" applyAlignment="1" applyProtection="1">
      <alignment vertical="center"/>
      <protection hidden="1"/>
    </xf>
    <xf numFmtId="0" fontId="11" fillId="2" borderId="0" xfId="17" applyFont="1" applyFill="1" applyAlignment="1">
      <alignment vertical="center"/>
    </xf>
    <xf numFmtId="0" fontId="12" fillId="2" borderId="0" xfId="17" applyFont="1" applyFill="1" applyAlignment="1">
      <alignment vertical="center"/>
    </xf>
    <xf numFmtId="0" fontId="11" fillId="2" borderId="0" xfId="17" applyFont="1" applyFill="1" applyBorder="1" applyAlignment="1">
      <alignment vertical="center"/>
    </xf>
    <xf numFmtId="0" fontId="23" fillId="2" borderId="13" xfId="17" applyFont="1" applyFill="1" applyBorder="1" applyAlignment="1">
      <alignment horizontal="center" vertical="center"/>
    </xf>
    <xf numFmtId="0" fontId="24" fillId="2" borderId="13" xfId="17" applyFont="1" applyFill="1" applyBorder="1" applyAlignment="1">
      <alignment vertical="center"/>
    </xf>
    <xf numFmtId="0" fontId="23" fillId="2" borderId="10" xfId="17" applyFont="1" applyFill="1" applyBorder="1" applyAlignment="1">
      <alignment horizontal="right" vertical="center"/>
    </xf>
    <xf numFmtId="0" fontId="24" fillId="2" borderId="13" xfId="17" applyFont="1" applyFill="1" applyBorder="1" applyAlignment="1">
      <alignment vertical="center" wrapText="1"/>
    </xf>
    <xf numFmtId="3" fontId="24" fillId="2" borderId="11" xfId="17" applyNumberFormat="1" applyFont="1" applyFill="1" applyBorder="1" applyAlignment="1">
      <alignment horizontal="right" vertical="center"/>
    </xf>
    <xf numFmtId="0" fontId="24" fillId="2" borderId="0" xfId="17" applyFont="1" applyFill="1" applyBorder="1" applyAlignment="1">
      <alignment vertical="center" wrapText="1"/>
    </xf>
    <xf numFmtId="0" fontId="23" fillId="2" borderId="12" xfId="17" applyFont="1" applyFill="1" applyBorder="1" applyAlignment="1">
      <alignment vertical="center"/>
    </xf>
    <xf numFmtId="0" fontId="65" fillId="0" borderId="0" xfId="17"/>
    <xf numFmtId="0" fontId="28" fillId="2" borderId="0" xfId="5" applyFont="1" applyFill="1" applyBorder="1" applyAlignment="1" applyProtection="1">
      <alignment horizontal="center" vertical="center"/>
      <protection hidden="1"/>
    </xf>
    <xf numFmtId="165" fontId="44" fillId="6" borderId="12" xfId="7" applyNumberFormat="1" applyFont="1" applyFill="1" applyBorder="1" applyAlignment="1" applyProtection="1">
      <alignment horizontal="right" vertical="center"/>
      <protection hidden="1"/>
    </xf>
    <xf numFmtId="165" fontId="41" fillId="2" borderId="16" xfId="17" applyNumberFormat="1" applyFont="1" applyFill="1" applyBorder="1" applyAlignment="1">
      <alignment horizontal="right" vertical="center"/>
    </xf>
    <xf numFmtId="169" fontId="64" fillId="3" borderId="12" xfId="20" applyFont="1" applyFill="1" applyBorder="1" applyAlignment="1">
      <alignment horizontal="left" vertical="top"/>
    </xf>
    <xf numFmtId="170" fontId="24" fillId="9" borderId="0" xfId="19" applyNumberFormat="1" applyFont="1" applyFill="1" applyBorder="1" applyAlignment="1">
      <alignment horizontal="center" vertical="center"/>
    </xf>
    <xf numFmtId="9" fontId="24" fillId="9" borderId="0" xfId="18" applyFont="1" applyFill="1" applyBorder="1" applyAlignment="1">
      <alignment vertical="center"/>
    </xf>
    <xf numFmtId="0" fontId="24" fillId="9" borderId="0" xfId="0" applyFont="1" applyFill="1" applyBorder="1" applyAlignment="1">
      <alignment vertical="center"/>
    </xf>
    <xf numFmtId="170" fontId="67" fillId="9" borderId="0" xfId="19" applyNumberFormat="1" applyFont="1" applyFill="1" applyBorder="1" applyAlignment="1">
      <alignment horizontal="right"/>
    </xf>
    <xf numFmtId="165" fontId="24" fillId="9" borderId="0" xfId="18" applyNumberFormat="1" applyFont="1" applyFill="1" applyBorder="1" applyAlignment="1">
      <alignment horizontal="right" vertical="center"/>
    </xf>
    <xf numFmtId="170" fontId="24" fillId="9" borderId="12" xfId="19" applyNumberFormat="1" applyFont="1" applyFill="1" applyBorder="1" applyAlignment="1">
      <alignment horizontal="center" vertical="center"/>
    </xf>
    <xf numFmtId="9" fontId="24" fillId="9" borderId="12" xfId="18" applyFont="1" applyFill="1" applyBorder="1" applyAlignment="1">
      <alignment vertical="center"/>
    </xf>
    <xf numFmtId="44" fontId="24" fillId="9" borderId="12" xfId="20" applyNumberFormat="1" applyFont="1" applyFill="1" applyBorder="1" applyAlignment="1">
      <alignment vertical="center"/>
    </xf>
    <xf numFmtId="170" fontId="67" fillId="9" borderId="12" xfId="19" applyNumberFormat="1" applyFont="1" applyFill="1" applyBorder="1" applyAlignment="1">
      <alignment horizontal="right"/>
    </xf>
    <xf numFmtId="0" fontId="64" fillId="3" borderId="0" xfId="17" applyFont="1" applyFill="1" applyBorder="1" applyAlignment="1">
      <alignment vertical="center"/>
    </xf>
    <xf numFmtId="168" fontId="64" fillId="3" borderId="0" xfId="19" applyNumberFormat="1" applyFont="1" applyFill="1" applyBorder="1" applyAlignment="1">
      <alignment horizontal="right" vertical="center"/>
    </xf>
    <xf numFmtId="168" fontId="64" fillId="3" borderId="0" xfId="19" applyNumberFormat="1" applyFont="1" applyFill="1" applyBorder="1" applyAlignment="1">
      <alignment horizontal="center" vertical="center"/>
    </xf>
    <xf numFmtId="168" fontId="64" fillId="3" borderId="0" xfId="19" applyNumberFormat="1" applyFont="1" applyFill="1" applyBorder="1" applyAlignment="1">
      <alignment horizontal="right"/>
    </xf>
    <xf numFmtId="9" fontId="67" fillId="3" borderId="0" xfId="18" applyFont="1" applyFill="1" applyBorder="1" applyAlignment="1">
      <alignment vertical="center"/>
    </xf>
    <xf numFmtId="169" fontId="64" fillId="3" borderId="0" xfId="20" applyFont="1" applyFill="1" applyBorder="1" applyAlignment="1">
      <alignment horizontal="left" vertical="top"/>
    </xf>
    <xf numFmtId="44" fontId="24" fillId="9" borderId="0" xfId="20" applyNumberFormat="1" applyFont="1" applyFill="1" applyBorder="1" applyAlignment="1">
      <alignment vertical="center"/>
    </xf>
    <xf numFmtId="165" fontId="44" fillId="9" borderId="13" xfId="18" applyNumberFormat="1" applyFont="1" applyFill="1" applyBorder="1" applyAlignment="1">
      <alignment horizontal="right" vertical="center"/>
    </xf>
    <xf numFmtId="165" fontId="44" fillId="9" borderId="0" xfId="18" applyNumberFormat="1" applyFont="1" applyFill="1" applyBorder="1" applyAlignment="1">
      <alignment horizontal="right" vertical="center"/>
    </xf>
    <xf numFmtId="165" fontId="44" fillId="9" borderId="12" xfId="18" applyNumberFormat="1" applyFont="1" applyFill="1" applyBorder="1" applyAlignment="1">
      <alignment horizontal="right" vertical="center"/>
    </xf>
    <xf numFmtId="0" fontId="21" fillId="2" borderId="0" xfId="0" applyFont="1" applyFill="1" applyAlignment="1">
      <alignment horizontal="left" vertical="center" wrapText="1"/>
    </xf>
    <xf numFmtId="0" fontId="21" fillId="2" borderId="0" xfId="0" applyFont="1" applyFill="1" applyAlignment="1">
      <alignment horizontal="left" vertical="top" wrapText="1"/>
    </xf>
    <xf numFmtId="0" fontId="23" fillId="5" borderId="7" xfId="4" applyFont="1" applyFill="1" applyBorder="1" applyAlignment="1" applyProtection="1">
      <alignment horizontal="left"/>
      <protection locked="0"/>
    </xf>
    <xf numFmtId="0" fontId="23" fillId="5" borderId="8" xfId="4" applyFont="1" applyFill="1" applyBorder="1" applyAlignment="1" applyProtection="1">
      <alignment horizontal="left"/>
      <protection locked="0"/>
    </xf>
    <xf numFmtId="0" fontId="28" fillId="2" borderId="7" xfId="5" applyFont="1" applyFill="1" applyBorder="1" applyAlignment="1" applyProtection="1">
      <alignment horizontal="center" vertical="center"/>
      <protection hidden="1"/>
    </xf>
    <xf numFmtId="0" fontId="28" fillId="2" borderId="8" xfId="5" applyFont="1" applyFill="1" applyBorder="1" applyAlignment="1" applyProtection="1">
      <alignment horizontal="center" vertical="center"/>
      <protection hidden="1"/>
    </xf>
    <xf numFmtId="0" fontId="38" fillId="2" borderId="0" xfId="0" applyFont="1" applyFill="1" applyBorder="1" applyAlignment="1" applyProtection="1">
      <alignment horizontal="center" vertical="center" wrapText="1"/>
      <protection hidden="1"/>
    </xf>
    <xf numFmtId="0" fontId="38" fillId="2" borderId="13"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protection hidden="1"/>
    </xf>
    <xf numFmtId="0" fontId="38" fillId="0" borderId="13" xfId="0" applyFont="1" applyFill="1" applyBorder="1" applyAlignment="1" applyProtection="1">
      <alignment horizontal="center" vertical="center"/>
      <protection hidden="1"/>
    </xf>
    <xf numFmtId="0" fontId="23" fillId="2" borderId="13" xfId="17" applyFont="1" applyFill="1" applyBorder="1" applyAlignment="1">
      <alignment vertical="center" wrapText="1"/>
    </xf>
    <xf numFmtId="0" fontId="23" fillId="2" borderId="0" xfId="17" applyFont="1" applyFill="1" applyBorder="1" applyAlignment="1">
      <alignment vertical="center" wrapText="1"/>
    </xf>
    <xf numFmtId="0" fontId="23" fillId="2" borderId="12" xfId="17" applyFont="1" applyFill="1" applyBorder="1" applyAlignment="1">
      <alignment vertical="center" wrapText="1"/>
    </xf>
    <xf numFmtId="0" fontId="24" fillId="2" borderId="13" xfId="17" applyFont="1" applyFill="1" applyBorder="1" applyAlignment="1">
      <alignment vertical="center" wrapText="1"/>
    </xf>
    <xf numFmtId="0" fontId="24" fillId="2" borderId="0" xfId="17" applyFont="1" applyFill="1" applyBorder="1" applyAlignment="1">
      <alignment vertical="center" wrapText="1"/>
    </xf>
    <xf numFmtId="0" fontId="24" fillId="2" borderId="12" xfId="17" applyFont="1" applyFill="1" applyBorder="1" applyAlignment="1">
      <alignment vertical="center" wrapText="1"/>
    </xf>
    <xf numFmtId="0" fontId="64" fillId="3" borderId="36" xfId="17" applyFont="1" applyFill="1" applyBorder="1" applyAlignment="1">
      <alignment horizontal="center" vertical="center" wrapText="1"/>
    </xf>
    <xf numFmtId="0" fontId="64" fillId="3" borderId="36" xfId="17" applyFont="1" applyFill="1" applyBorder="1" applyAlignment="1">
      <alignment horizontal="center" vertical="center"/>
    </xf>
    <xf numFmtId="0" fontId="23" fillId="2" borderId="12" xfId="0" applyFont="1" applyFill="1" applyBorder="1" applyAlignment="1" applyProtection="1">
      <alignment horizontal="center" vertical="center"/>
      <protection hidden="1"/>
    </xf>
    <xf numFmtId="0" fontId="23" fillId="2" borderId="10" xfId="0" applyFont="1" applyFill="1" applyBorder="1" applyAlignment="1" applyProtection="1">
      <alignment horizontal="center" vertical="center"/>
      <protection hidden="1"/>
    </xf>
    <xf numFmtId="0" fontId="23" fillId="0" borderId="10" xfId="0" applyFont="1" applyFill="1" applyBorder="1" applyAlignment="1" applyProtection="1">
      <alignment horizontal="center" vertical="center"/>
      <protection hidden="1"/>
    </xf>
    <xf numFmtId="0" fontId="23" fillId="0" borderId="12" xfId="0" applyFont="1" applyFill="1" applyBorder="1" applyAlignment="1" applyProtection="1">
      <alignment horizontal="center" vertical="center"/>
      <protection hidden="1"/>
    </xf>
    <xf numFmtId="0" fontId="23" fillId="7" borderId="7" xfId="4" applyFont="1" applyFill="1" applyBorder="1" applyAlignment="1" applyProtection="1">
      <alignment horizontal="center"/>
      <protection locked="0"/>
    </xf>
    <xf numFmtId="0" fontId="23" fillId="7" borderId="8" xfId="4" applyFont="1" applyFill="1" applyBorder="1" applyAlignment="1" applyProtection="1">
      <alignment horizontal="center"/>
      <protection locked="0"/>
    </xf>
    <xf numFmtId="0" fontId="23" fillId="2" borderId="13" xfId="0" applyFont="1" applyFill="1" applyBorder="1" applyAlignment="1" applyProtection="1">
      <alignment horizontal="center" vertical="center"/>
      <protection hidden="1"/>
    </xf>
    <xf numFmtId="0" fontId="23" fillId="2" borderId="14" xfId="0" applyFont="1" applyFill="1" applyBorder="1" applyAlignment="1" applyProtection="1">
      <alignment horizontal="center" vertical="center"/>
      <protection hidden="1"/>
    </xf>
    <xf numFmtId="0" fontId="23" fillId="2" borderId="16" xfId="0" applyFont="1" applyFill="1" applyBorder="1" applyAlignment="1" applyProtection="1">
      <alignment horizontal="center" vertical="center"/>
      <protection hidden="1"/>
    </xf>
    <xf numFmtId="0" fontId="23" fillId="2" borderId="15" xfId="0" applyFont="1" applyFill="1" applyBorder="1" applyAlignment="1" applyProtection="1">
      <alignment horizontal="center" vertical="center"/>
      <protection hidden="1"/>
    </xf>
    <xf numFmtId="0" fontId="23" fillId="2" borderId="15"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23" fillId="2" borderId="13"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13"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10" xfId="0" applyFont="1" applyFill="1" applyBorder="1" applyAlignment="1">
      <alignment horizontal="center" vertical="center" wrapText="1"/>
    </xf>
    <xf numFmtId="3" fontId="23" fillId="0" borderId="10" xfId="12" quotePrefix="1" applyNumberFormat="1" applyFont="1" applyFill="1" applyBorder="1" applyAlignment="1">
      <alignment horizontal="center" vertical="center"/>
    </xf>
    <xf numFmtId="0" fontId="23" fillId="0" borderId="13" xfId="11" applyFont="1" applyBorder="1" applyAlignment="1">
      <alignment horizontal="left" vertical="center" wrapText="1"/>
    </xf>
    <xf numFmtId="0" fontId="23" fillId="0" borderId="26" xfId="11" applyFont="1" applyBorder="1" applyAlignment="1">
      <alignment horizontal="left" vertical="center" wrapText="1"/>
    </xf>
    <xf numFmtId="0" fontId="24" fillId="0" borderId="0" xfId="11" applyFont="1" applyBorder="1" applyAlignment="1">
      <alignment horizontal="center" vertical="center"/>
    </xf>
    <xf numFmtId="0" fontId="24" fillId="0" borderId="12" xfId="11" applyFont="1" applyBorder="1" applyAlignment="1">
      <alignment horizontal="center" vertical="center"/>
    </xf>
    <xf numFmtId="0" fontId="24" fillId="0" borderId="0" xfId="11" applyFont="1" applyBorder="1" applyAlignment="1">
      <alignment horizontal="left" vertical="center" wrapText="1"/>
    </xf>
    <xf numFmtId="0" fontId="24" fillId="0" borderId="27" xfId="11" applyFont="1" applyBorder="1" applyAlignment="1">
      <alignment horizontal="left" vertical="center" wrapText="1"/>
    </xf>
    <xf numFmtId="0" fontId="24" fillId="0" borderId="0" xfId="11" applyFont="1" applyBorder="1" applyAlignment="1">
      <alignment horizontal="left" vertical="center"/>
    </xf>
    <xf numFmtId="0" fontId="24" fillId="0" borderId="12" xfId="11" applyFont="1" applyBorder="1" applyAlignment="1">
      <alignment horizontal="left" vertical="center"/>
    </xf>
    <xf numFmtId="0" fontId="24" fillId="0" borderId="22" xfId="11" applyFont="1" applyBorder="1" applyAlignment="1">
      <alignment horizontal="left" vertical="center"/>
    </xf>
    <xf numFmtId="0" fontId="23" fillId="7" borderId="7" xfId="8" applyFont="1" applyFill="1" applyBorder="1" applyAlignment="1" applyProtection="1">
      <alignment horizontal="center"/>
      <protection locked="0"/>
    </xf>
    <xf numFmtId="0" fontId="23" fillId="7" borderId="8" xfId="8" applyFont="1" applyFill="1" applyBorder="1" applyAlignment="1" applyProtection="1">
      <alignment horizontal="center"/>
      <protection locked="0"/>
    </xf>
    <xf numFmtId="0" fontId="24" fillId="0" borderId="13" xfId="11" applyFont="1" applyFill="1" applyBorder="1" applyAlignment="1">
      <alignment vertical="center"/>
    </xf>
    <xf numFmtId="0" fontId="24" fillId="0" borderId="0" xfId="11" applyFont="1" applyFill="1" applyBorder="1" applyAlignment="1">
      <alignment horizontal="center" vertical="center"/>
    </xf>
    <xf numFmtId="0" fontId="24" fillId="0" borderId="12" xfId="11" applyFont="1" applyFill="1" applyBorder="1" applyAlignment="1">
      <alignment horizontal="center" vertical="center"/>
    </xf>
    <xf numFmtId="3" fontId="56" fillId="0" borderId="10" xfId="12" quotePrefix="1" applyNumberFormat="1" applyFont="1" applyFill="1" applyBorder="1" applyAlignment="1">
      <alignment horizontal="center" vertical="center"/>
    </xf>
    <xf numFmtId="0" fontId="23" fillId="0" borderId="13" xfId="11" applyFont="1" applyFill="1" applyBorder="1" applyAlignment="1">
      <alignment vertical="center"/>
    </xf>
    <xf numFmtId="0" fontId="24" fillId="2" borderId="0" xfId="11" applyFont="1" applyFill="1" applyBorder="1" applyAlignment="1">
      <alignment horizontal="center" vertical="center"/>
    </xf>
    <xf numFmtId="0" fontId="24" fillId="2" borderId="12" xfId="11" applyFont="1" applyFill="1" applyBorder="1" applyAlignment="1">
      <alignment horizontal="center" vertical="center"/>
    </xf>
    <xf numFmtId="0" fontId="24" fillId="2" borderId="0" xfId="11" applyFont="1" applyFill="1" applyBorder="1" applyAlignment="1">
      <alignment horizontal="left" vertical="center" wrapText="1"/>
    </xf>
    <xf numFmtId="0" fontId="24" fillId="2" borderId="0" xfId="11" applyFont="1" applyFill="1" applyBorder="1" applyAlignment="1">
      <alignment horizontal="left" vertical="center"/>
    </xf>
    <xf numFmtId="0" fontId="24" fillId="2" borderId="12" xfId="11" applyFont="1" applyFill="1" applyBorder="1" applyAlignment="1">
      <alignment horizontal="left" vertical="center"/>
    </xf>
    <xf numFmtId="0" fontId="23" fillId="2" borderId="10" xfId="0" applyFont="1" applyFill="1" applyBorder="1" applyAlignment="1">
      <alignment horizontal="left" vertical="center" wrapText="1"/>
    </xf>
    <xf numFmtId="0" fontId="23" fillId="2" borderId="13" xfId="11" applyFont="1" applyFill="1" applyBorder="1" applyAlignment="1">
      <alignment horizontal="left" vertical="center" wrapText="1"/>
    </xf>
    <xf numFmtId="3" fontId="23" fillId="2" borderId="10" xfId="12" quotePrefix="1" applyNumberFormat="1" applyFont="1" applyFill="1" applyBorder="1" applyAlignment="1">
      <alignment horizontal="center" vertical="center"/>
    </xf>
    <xf numFmtId="0" fontId="24" fillId="0" borderId="0" xfId="10" applyFont="1" applyFill="1" applyBorder="1" applyAlignment="1" applyProtection="1">
      <alignment horizontal="right" vertical="center"/>
      <protection hidden="1"/>
    </xf>
    <xf numFmtId="0" fontId="24" fillId="0" borderId="12" xfId="10" applyFont="1" applyFill="1" applyBorder="1" applyAlignment="1" applyProtection="1">
      <alignment horizontal="right" vertical="center"/>
      <protection hidden="1"/>
    </xf>
    <xf numFmtId="0" fontId="24" fillId="0" borderId="13" xfId="10" applyFont="1" applyFill="1" applyBorder="1" applyAlignment="1" applyProtection="1">
      <alignment horizontal="right" vertical="center"/>
      <protection hidden="1"/>
    </xf>
    <xf numFmtId="0" fontId="23" fillId="7" borderId="7" xfId="8" applyFont="1" applyFill="1" applyBorder="1" applyAlignment="1" applyProtection="1">
      <alignment horizontal="left"/>
      <protection locked="0"/>
    </xf>
    <xf numFmtId="0" fontId="23" fillId="7" borderId="8" xfId="8" applyFont="1" applyFill="1" applyBorder="1" applyAlignment="1" applyProtection="1">
      <alignment horizontal="left"/>
      <protection locked="0"/>
    </xf>
    <xf numFmtId="0" fontId="23" fillId="0" borderId="13" xfId="10" applyFont="1" applyFill="1" applyBorder="1" applyAlignment="1" applyProtection="1">
      <alignment horizontal="center" vertical="center"/>
      <protection hidden="1"/>
    </xf>
    <xf numFmtId="0" fontId="23" fillId="0" borderId="12" xfId="10" applyFont="1" applyFill="1" applyBorder="1" applyAlignment="1" applyProtection="1">
      <alignment horizontal="center" vertical="center"/>
      <protection hidden="1"/>
    </xf>
    <xf numFmtId="0" fontId="23" fillId="0" borderId="14" xfId="10" applyFont="1" applyFill="1" applyBorder="1" applyAlignment="1" applyProtection="1">
      <alignment horizontal="center" vertical="center"/>
      <protection hidden="1"/>
    </xf>
    <xf numFmtId="0" fontId="23" fillId="0" borderId="16" xfId="10" applyFont="1" applyFill="1" applyBorder="1" applyAlignment="1" applyProtection="1">
      <alignment horizontal="center" vertical="center"/>
      <protection hidden="1"/>
    </xf>
    <xf numFmtId="0" fontId="23" fillId="0" borderId="15" xfId="10" applyFont="1" applyFill="1" applyBorder="1" applyAlignment="1" applyProtection="1">
      <alignment horizontal="center" vertical="center"/>
      <protection hidden="1"/>
    </xf>
    <xf numFmtId="0" fontId="23" fillId="0" borderId="10" xfId="10" applyFont="1" applyFill="1" applyBorder="1" applyAlignment="1" applyProtection="1">
      <alignment horizontal="center" vertical="center"/>
      <protection hidden="1"/>
    </xf>
    <xf numFmtId="0" fontId="23" fillId="0" borderId="10" xfId="10" applyFont="1" applyFill="1" applyBorder="1" applyAlignment="1" applyProtection="1">
      <alignment horizontal="center" vertical="center" wrapText="1"/>
      <protection hidden="1"/>
    </xf>
    <xf numFmtId="0" fontId="23" fillId="0" borderId="15" xfId="10" applyFont="1" applyFill="1" applyBorder="1" applyAlignment="1" applyProtection="1">
      <alignment horizontal="center" vertical="center" wrapText="1"/>
      <protection hidden="1"/>
    </xf>
    <xf numFmtId="0" fontId="23" fillId="0" borderId="13" xfId="10" applyFont="1" applyFill="1" applyBorder="1" applyAlignment="1">
      <alignment horizontal="left" vertical="center"/>
    </xf>
    <xf numFmtId="0" fontId="23" fillId="0" borderId="12" xfId="10" applyFont="1" applyFill="1" applyBorder="1" applyAlignment="1">
      <alignment horizontal="left" vertical="center"/>
    </xf>
    <xf numFmtId="0" fontId="23" fillId="0" borderId="13" xfId="10" applyFont="1" applyBorder="1" applyAlignment="1">
      <alignment horizontal="center" vertical="center" wrapText="1"/>
    </xf>
    <xf numFmtId="0" fontId="23" fillId="0" borderId="12" xfId="10" applyFont="1" applyBorder="1" applyAlignment="1">
      <alignment horizontal="center" vertical="center" wrapText="1"/>
    </xf>
    <xf numFmtId="0" fontId="23" fillId="0" borderId="10" xfId="10" applyFont="1" applyBorder="1" applyAlignment="1">
      <alignment horizontal="center" vertical="center"/>
    </xf>
    <xf numFmtId="0" fontId="23" fillId="0" borderId="10" xfId="10" applyFont="1" applyBorder="1" applyAlignment="1">
      <alignment horizontal="center" vertical="center" wrapText="1"/>
    </xf>
    <xf numFmtId="0" fontId="24" fillId="0" borderId="17" xfId="15" applyFont="1" applyBorder="1" applyAlignment="1">
      <alignment horizontal="center" vertical="center"/>
    </xf>
    <xf numFmtId="0" fontId="24" fillId="0" borderId="18" xfId="15" applyFont="1" applyBorder="1" applyAlignment="1">
      <alignment horizontal="center" vertical="center"/>
    </xf>
    <xf numFmtId="0" fontId="24" fillId="0" borderId="19" xfId="15" applyFont="1" applyBorder="1" applyAlignment="1">
      <alignment horizontal="center" vertical="center"/>
    </xf>
    <xf numFmtId="0" fontId="23" fillId="0" borderId="10" xfId="15" applyFont="1" applyBorder="1" applyAlignment="1">
      <alignment horizontal="center" vertical="center"/>
    </xf>
    <xf numFmtId="0" fontId="23" fillId="0" borderId="14" xfId="15" applyFont="1" applyBorder="1" applyAlignment="1">
      <alignment horizontal="right" vertical="center"/>
    </xf>
    <xf numFmtId="0" fontId="23" fillId="0" borderId="16" xfId="15" applyFont="1" applyBorder="1" applyAlignment="1">
      <alignment horizontal="right" vertical="center"/>
    </xf>
    <xf numFmtId="0" fontId="23" fillId="0" borderId="15" xfId="15" applyFont="1" applyBorder="1" applyAlignment="1">
      <alignment horizontal="center" vertical="center"/>
    </xf>
    <xf numFmtId="0" fontId="23" fillId="0" borderId="23" xfId="15" applyFont="1" applyBorder="1" applyAlignment="1">
      <alignment horizontal="center" vertical="center"/>
    </xf>
    <xf numFmtId="0" fontId="24" fillId="2" borderId="12" xfId="10" applyFont="1" applyFill="1" applyBorder="1" applyAlignment="1">
      <alignment horizontal="left"/>
    </xf>
    <xf numFmtId="0" fontId="23" fillId="0" borderId="10" xfId="11" applyFont="1" applyBorder="1" applyAlignment="1">
      <alignment horizontal="left" vertical="center" wrapText="1"/>
    </xf>
    <xf numFmtId="0" fontId="23" fillId="0" borderId="24" xfId="11" applyFont="1" applyBorder="1" applyAlignment="1">
      <alignment horizontal="left" vertical="center" wrapText="1"/>
    </xf>
    <xf numFmtId="0" fontId="24" fillId="2" borderId="0" xfId="10" applyFont="1" applyFill="1" applyBorder="1" applyAlignment="1">
      <alignment horizontal="left"/>
    </xf>
    <xf numFmtId="0" fontId="24" fillId="2" borderId="0" xfId="10" applyFont="1" applyFill="1" applyAlignment="1">
      <alignment horizontal="left"/>
    </xf>
    <xf numFmtId="0" fontId="24" fillId="2" borderId="10" xfId="10" applyFont="1" applyFill="1" applyBorder="1" applyAlignment="1">
      <alignment horizontal="center"/>
    </xf>
    <xf numFmtId="0" fontId="24" fillId="2" borderId="0" xfId="10" applyFont="1" applyFill="1" applyBorder="1" applyAlignment="1">
      <alignment horizontal="center" vertical="center" wrapText="1"/>
    </xf>
    <xf numFmtId="0" fontId="24" fillId="2" borderId="12" xfId="10" applyFont="1" applyFill="1" applyBorder="1" applyAlignment="1">
      <alignment horizontal="center" vertical="center" wrapText="1"/>
    </xf>
    <xf numFmtId="0" fontId="24" fillId="2" borderId="12" xfId="10" applyFont="1" applyFill="1" applyBorder="1" applyAlignment="1">
      <alignment horizontal="center"/>
    </xf>
    <xf numFmtId="0" fontId="24" fillId="2" borderId="13" xfId="10" applyFont="1" applyFill="1" applyBorder="1" applyAlignment="1">
      <alignment horizontal="center" vertical="center" wrapText="1"/>
    </xf>
    <xf numFmtId="0" fontId="24" fillId="2" borderId="0" xfId="10" applyFont="1" applyFill="1" applyBorder="1" applyAlignment="1">
      <alignment horizontal="center" vertical="center"/>
    </xf>
    <xf numFmtId="0" fontId="24" fillId="2" borderId="12" xfId="10" applyFont="1" applyFill="1" applyBorder="1" applyAlignment="1">
      <alignment horizontal="center" vertical="center"/>
    </xf>
    <xf numFmtId="0" fontId="24" fillId="2" borderId="13" xfId="10" applyFont="1" applyFill="1" applyBorder="1" applyAlignment="1">
      <alignment horizontal="left"/>
    </xf>
    <xf numFmtId="0" fontId="24" fillId="2" borderId="13" xfId="10" applyFont="1" applyFill="1" applyBorder="1" applyAlignment="1">
      <alignment horizontal="center" vertical="center"/>
    </xf>
    <xf numFmtId="0" fontId="56" fillId="2" borderId="34" xfId="0" applyFont="1" applyFill="1" applyBorder="1" applyAlignment="1">
      <alignment horizontal="left"/>
    </xf>
    <xf numFmtId="0" fontId="56" fillId="2" borderId="33" xfId="0" applyFont="1" applyFill="1" applyBorder="1" applyAlignment="1">
      <alignment horizontal="left"/>
    </xf>
    <xf numFmtId="0" fontId="56" fillId="2" borderId="34" xfId="0" applyFont="1" applyFill="1" applyBorder="1" applyAlignment="1">
      <alignment horizontal="left" wrapText="1"/>
    </xf>
    <xf numFmtId="0" fontId="56" fillId="2" borderId="33" xfId="0" applyFont="1" applyFill="1" applyBorder="1" applyAlignment="1">
      <alignment horizontal="left" wrapText="1"/>
    </xf>
    <xf numFmtId="0" fontId="56" fillId="2" borderId="34" xfId="0" applyFont="1" applyFill="1" applyBorder="1" applyAlignment="1">
      <alignment horizontal="right" wrapText="1"/>
    </xf>
    <xf numFmtId="0" fontId="56" fillId="2" borderId="33" xfId="0" applyFont="1" applyFill="1" applyBorder="1" applyAlignment="1">
      <alignment horizontal="right" wrapText="1"/>
    </xf>
    <xf numFmtId="0" fontId="56" fillId="2" borderId="34" xfId="0" applyFont="1" applyFill="1" applyBorder="1" applyAlignment="1">
      <alignment horizontal="right"/>
    </xf>
    <xf numFmtId="0" fontId="56" fillId="2" borderId="33" xfId="0" applyFont="1" applyFill="1" applyBorder="1" applyAlignment="1">
      <alignment horizontal="right"/>
    </xf>
    <xf numFmtId="0" fontId="56" fillId="2" borderId="33" xfId="0" applyFont="1" applyFill="1" applyBorder="1" applyAlignment="1">
      <alignment horizontal="center"/>
    </xf>
    <xf numFmtId="168" fontId="67" fillId="10" borderId="0" xfId="19" applyNumberFormat="1" applyFont="1" applyFill="1" applyAlignment="1">
      <alignment horizontal="right"/>
    </xf>
    <xf numFmtId="168" fontId="67" fillId="10" borderId="38" xfId="19" applyNumberFormat="1" applyFont="1" applyFill="1" applyBorder="1" applyAlignment="1">
      <alignment horizontal="right"/>
    </xf>
    <xf numFmtId="168" fontId="64" fillId="10" borderId="36" xfId="19" applyNumberFormat="1" applyFont="1" applyFill="1" applyBorder="1" applyAlignment="1">
      <alignment horizontal="right"/>
    </xf>
    <xf numFmtId="170" fontId="67" fillId="11" borderId="0" xfId="19" applyNumberFormat="1" applyFont="1" applyFill="1" applyBorder="1" applyAlignment="1">
      <alignment horizontal="right"/>
    </xf>
    <xf numFmtId="170" fontId="67" fillId="11" borderId="12" xfId="19" applyNumberFormat="1" applyFont="1" applyFill="1" applyBorder="1" applyAlignment="1">
      <alignment horizontal="right"/>
    </xf>
  </cellXfs>
  <cellStyles count="21">
    <cellStyle name="Comma 2" xfId="19"/>
    <cellStyle name="Currency 2" xfId="20"/>
    <cellStyle name="Hyperlink" xfId="5"/>
    <cellStyle name="Normal" xfId="0" builtinId="0"/>
    <cellStyle name="Normal 130" xfId="6"/>
    <cellStyle name="Normal 2" xfId="14"/>
    <cellStyle name="Normal 2 2" xfId="4"/>
    <cellStyle name="Normal 2 2 2" xfId="8"/>
    <cellStyle name="Normal 2 2 3" xfId="16"/>
    <cellStyle name="Normal 3" xfId="15"/>
    <cellStyle name="Normal 32" xfId="3"/>
    <cellStyle name="Normal 4" xfId="10"/>
    <cellStyle name="Normal 5" xfId="2"/>
    <cellStyle name="Normal 6" xfId="17"/>
    <cellStyle name="Normal_Table 11" xfId="12"/>
    <cellStyle name="Normal_Table 4 version8" xfId="11"/>
    <cellStyle name="Normal_Table 5 v4 FINAL VALUES" xfId="9"/>
    <cellStyle name="Percent" xfId="1" builtinId="5"/>
    <cellStyle name="Percent 2" xfId="7"/>
    <cellStyle name="Percent 2 3" xfId="13"/>
    <cellStyle name="Percent 3" xfId="18"/>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64032</xdr:colOff>
      <xdr:row>0</xdr:row>
      <xdr:rowOff>104776</xdr:rowOff>
    </xdr:from>
    <xdr:to>
      <xdr:col>2</xdr:col>
      <xdr:colOff>333375</xdr:colOff>
      <xdr:row>4</xdr:row>
      <xdr:rowOff>108026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770" y="104776"/>
          <a:ext cx="912280" cy="765250"/>
        </a:xfrm>
        <a:prstGeom prst="rect">
          <a:avLst/>
        </a:prstGeom>
      </xdr:spPr>
    </xdr:pic>
    <xdr:clientData/>
  </xdr:twoCellAnchor>
  <xdr:twoCellAnchor editAs="oneCell">
    <xdr:from>
      <xdr:col>2</xdr:col>
      <xdr:colOff>314325</xdr:colOff>
      <xdr:row>0</xdr:row>
      <xdr:rowOff>97154</xdr:rowOff>
    </xdr:from>
    <xdr:to>
      <xdr:col>2</xdr:col>
      <xdr:colOff>1382714</xdr:colOff>
      <xdr:row>3</xdr:row>
      <xdr:rowOff>166688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0" y="97154"/>
          <a:ext cx="1068389" cy="6410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ucationgovuk-my.sharepoint.com/personal/jay_khamis_education_gov_uk/Documents/Downloads/Further_Education_for_Benefit_Claimants_tables_2014_to_2015%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ucationgovuk-my.sharepoint.com/personal/jay_khamis_education_gov_uk/Documents/Downloads/Further_Education_for_Benefit_Claimants_tables_2014_to_2015%20(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w31201\Data_DFS54412\Folders\Policy%20Group\4.LMSIA\LMAD\ALIS\Skills%20&amp;%20Youth\4.%20Official%20Statistics\FE%20for%20Benefit%20Claimants\2019-06%20FE%20Publication%20(data%20up%20to%202017-18)\Final%20Publication\Adam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ootnotes"/>
      <sheetName val="Table 1"/>
      <sheetName val="TABLE 1 DATA"/>
      <sheetName val="Table 2"/>
      <sheetName val="TABLE 2 DATA"/>
      <sheetName val="Table 3"/>
      <sheetName val="Table 3 DATA"/>
      <sheetName val="Table 4"/>
      <sheetName val="TABLE 4 DATA  "/>
      <sheetName val="Table 5"/>
      <sheetName val="Tables 6 and 7"/>
      <sheetName val="APP DATA"/>
      <sheetName val="Table 8"/>
      <sheetName val="Table 9"/>
      <sheetName val="Table 9 DATA"/>
      <sheetName val="Table 10"/>
      <sheetName val="Table 11"/>
      <sheetName val="Tables 12"/>
      <sheetName val="TABLE 12 DATA"/>
      <sheetName val="Table 13"/>
      <sheetName val="Table 14"/>
    </sheetNames>
    <sheetDataSet>
      <sheetData sheetId="0"/>
      <sheetData sheetId="1"/>
      <sheetData sheetId="2"/>
      <sheetData sheetId="3"/>
      <sheetData sheetId="4"/>
      <sheetData sheetId="5"/>
      <sheetData sheetId="6"/>
      <sheetData sheetId="7"/>
      <sheetData sheetId="8"/>
      <sheetData sheetId="9"/>
      <sheetData sheetId="10"/>
      <sheetData sheetId="11">
        <row r="1">
          <cell r="Z1" t="str">
            <v>Under 19</v>
          </cell>
        </row>
        <row r="2">
          <cell r="Z2" t="str">
            <v>19-24</v>
          </cell>
        </row>
        <row r="3">
          <cell r="Z3" t="str">
            <v>19-64</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ootnotes"/>
      <sheetName val="Table 1"/>
      <sheetName val="TABLE 1 DATA"/>
      <sheetName val="Table 2"/>
      <sheetName val="TABLE 2 DATA"/>
      <sheetName val="Table 3"/>
      <sheetName val="Table 3 DATA"/>
      <sheetName val="Table 4"/>
      <sheetName val="TABLE 4 DATA  "/>
      <sheetName val="Table 5"/>
      <sheetName val="Tables 6 and 7"/>
      <sheetName val="APP DATA"/>
      <sheetName val="Table 8"/>
      <sheetName val="Table 9"/>
      <sheetName val="Table 9 DATA"/>
      <sheetName val="Table 10"/>
      <sheetName val="Table 11"/>
      <sheetName val="Tables 12"/>
      <sheetName val="TABLE 12 DATA"/>
      <sheetName val="Table 13"/>
      <sheetName val="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Z1" t="str">
            <v>Under 19</v>
          </cell>
        </row>
        <row r="2">
          <cell r="Z2" t="str">
            <v>19-24</v>
          </cell>
        </row>
        <row r="3">
          <cell r="Z3" t="str">
            <v>19-64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rounded)"/>
      <sheetName val="Table_1"/>
      <sheetName val="Table_2"/>
      <sheetName val="Table_3"/>
      <sheetName val="Table3_round"/>
    </sheetNames>
    <sheetDataSet>
      <sheetData sheetId="0" refreshError="1"/>
      <sheetData sheetId="1" refreshError="1"/>
      <sheetData sheetId="2" refreshError="1"/>
      <sheetData sheetId="3">
        <row r="6">
          <cell r="AH6">
            <v>0.11548452107708672</v>
          </cell>
          <cell r="AI6">
            <v>0.13247594783559605</v>
          </cell>
          <cell r="AJ6">
            <v>0.13666691940253242</v>
          </cell>
          <cell r="AK6">
            <v>0.13158171723285003</v>
          </cell>
          <cell r="AL6">
            <v>0.12359048153297074</v>
          </cell>
          <cell r="AM6">
            <v>0.1229510614656978</v>
          </cell>
          <cell r="AN6">
            <v>0.10495526113457317</v>
          </cell>
        </row>
        <row r="7">
          <cell r="AH7">
            <v>7.7764093377372223E-2</v>
          </cell>
          <cell r="AI7">
            <v>9.4545073814260291E-2</v>
          </cell>
          <cell r="AJ7">
            <v>9.8295296585538455E-2</v>
          </cell>
          <cell r="AK7">
            <v>9.4867510459700544E-2</v>
          </cell>
          <cell r="AL7">
            <v>8.7022267749567089E-2</v>
          </cell>
          <cell r="AM7">
            <v>8.6510191840627734E-2</v>
          </cell>
          <cell r="AN7">
            <v>7.6206500785576586E-2</v>
          </cell>
        </row>
        <row r="8">
          <cell r="AH8">
            <v>5.9301349157476348E-2</v>
          </cell>
          <cell r="AI8">
            <v>7.7211228608988006E-2</v>
          </cell>
          <cell r="AJ8">
            <v>7.9213738721661986E-2</v>
          </cell>
          <cell r="AK8">
            <v>7.792805831118596E-2</v>
          </cell>
          <cell r="AL8">
            <v>7.1518580847621596E-2</v>
          </cell>
          <cell r="AM8">
            <v>6.4995722671806019E-2</v>
          </cell>
          <cell r="AN8">
            <v>5.9224674905006519E-2</v>
          </cell>
        </row>
        <row r="9">
          <cell r="AH9">
            <v>5.0937692436880705E-2</v>
          </cell>
          <cell r="AI9">
            <v>6.849777219372026E-2</v>
          </cell>
          <cell r="AJ9">
            <v>7.3413450602775043E-2</v>
          </cell>
          <cell r="AK9">
            <v>6.955371944320185E-2</v>
          </cell>
          <cell r="AL9">
            <v>6.3876490817297141E-2</v>
          </cell>
          <cell r="AM9">
            <v>5.6195242824413218E-2</v>
          </cell>
          <cell r="AN9">
            <v>5.6728658502613015E-2</v>
          </cell>
        </row>
        <row r="10">
          <cell r="AH10">
            <v>8.4526675250517824E-2</v>
          </cell>
          <cell r="AI10">
            <v>0.10035016694005282</v>
          </cell>
          <cell r="AJ10">
            <v>0.1206687391007658</v>
          </cell>
          <cell r="AK10">
            <v>0.11949714496223983</v>
          </cell>
          <cell r="AL10">
            <v>0.10906238059234327</v>
          </cell>
          <cell r="AM10">
            <v>0.1016234181260386</v>
          </cell>
          <cell r="AN10">
            <v>9.3288613039457111E-2</v>
          </cell>
        </row>
        <row r="11">
          <cell r="AH11">
            <v>6.7121983989251524E-2</v>
          </cell>
          <cell r="AI11">
            <v>6.9661117509510345E-2</v>
          </cell>
          <cell r="AJ11">
            <v>9.8933454646548888E-2</v>
          </cell>
          <cell r="AK11">
            <v>0.10082756624477016</v>
          </cell>
          <cell r="AL11">
            <v>9.0201052006861626E-2</v>
          </cell>
          <cell r="AM11">
            <v>8.7267328095654823E-2</v>
          </cell>
          <cell r="AN11">
            <v>7.8891947004223167E-2</v>
          </cell>
        </row>
        <row r="12">
          <cell r="AH12">
            <v>7.9544309466494989E-2</v>
          </cell>
          <cell r="AI12">
            <v>8.1835526239253595E-2</v>
          </cell>
          <cell r="AJ12">
            <v>9.5496246872393664E-2</v>
          </cell>
          <cell r="AK12">
            <v>0.11846433176328185</v>
          </cell>
          <cell r="AL12">
            <v>0.12466362609042056</v>
          </cell>
          <cell r="AM12">
            <v>0.10989291930107474</v>
          </cell>
          <cell r="AN12">
            <v>0.10828699731455378</v>
          </cell>
        </row>
        <row r="13">
          <cell r="AH13">
            <v>0.46531937524491968</v>
          </cell>
          <cell r="AI13">
            <v>0.37542316685861865</v>
          </cell>
          <cell r="AJ13">
            <v>0.29731215406778377</v>
          </cell>
          <cell r="AK13">
            <v>0.28727995158276975</v>
          </cell>
          <cell r="AL13">
            <v>0.33006512036291796</v>
          </cell>
          <cell r="AM13">
            <v>0.37056411567468706</v>
          </cell>
          <cell r="AN13">
            <v>0.42241734731399666</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Karen.Woolgar@education.gov.uk" TargetMode="External"/><Relationship Id="rId2" Type="http://schemas.openxmlformats.org/officeDocument/2006/relationships/hyperlink" Target="mailto:Aniel.Anand@dwp.gov.uk" TargetMode="External"/><Relationship Id="rId1" Type="http://schemas.openxmlformats.org/officeDocument/2006/relationships/hyperlink" Target="https://www.gov.uk/government/collections/further-education-for-benefit-claimant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what-different-qualification-levels-mea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gov.uk/what-different-qualification-levels-mean"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3"/>
  <sheetViews>
    <sheetView tabSelected="1" zoomScale="90" zoomScaleNormal="90" workbookViewId="0">
      <selection activeCell="B14" sqref="B14"/>
    </sheetView>
  </sheetViews>
  <sheetFormatPr defaultColWidth="9" defaultRowHeight="15" x14ac:dyDescent="0.4"/>
  <cols>
    <col min="1" max="1" width="2.59765625" style="2" customWidth="1"/>
    <col min="2" max="2" width="9" style="2"/>
    <col min="3" max="3" width="109.19921875" style="2" customWidth="1"/>
    <col min="4" max="16384" width="9" style="2"/>
  </cols>
  <sheetData>
    <row r="1" spans="1:6" x14ac:dyDescent="0.4">
      <c r="A1" s="1"/>
      <c r="B1" s="1"/>
      <c r="C1" s="1"/>
      <c r="D1" s="1"/>
      <c r="E1" s="1"/>
      <c r="F1" s="1"/>
    </row>
    <row r="2" spans="1:6" x14ac:dyDescent="0.4">
      <c r="A2" s="1"/>
      <c r="B2" s="3"/>
      <c r="C2" s="3"/>
      <c r="D2" s="3"/>
      <c r="E2" s="1"/>
      <c r="F2" s="1"/>
    </row>
    <row r="3" spans="1:6" x14ac:dyDescent="0.4">
      <c r="A3" s="1"/>
      <c r="B3" s="1"/>
      <c r="C3" s="1"/>
      <c r="D3" s="1"/>
      <c r="E3" s="1"/>
      <c r="F3" s="1"/>
    </row>
    <row r="4" spans="1:6" x14ac:dyDescent="0.4">
      <c r="A4" s="1"/>
      <c r="B4" s="1"/>
      <c r="C4" s="1"/>
      <c r="D4" s="1"/>
      <c r="E4" s="1"/>
      <c r="F4" s="1"/>
    </row>
    <row r="5" spans="1:6" x14ac:dyDescent="0.4">
      <c r="A5" s="1"/>
      <c r="B5" s="1"/>
      <c r="C5" s="1"/>
      <c r="D5" s="1"/>
      <c r="E5" s="1"/>
      <c r="F5" s="1"/>
    </row>
    <row r="6" spans="1:6" ht="22.5" x14ac:dyDescent="0.4">
      <c r="A6" s="1"/>
      <c r="B6" s="4" t="s">
        <v>0</v>
      </c>
      <c r="C6" s="3"/>
      <c r="D6" s="3"/>
      <c r="E6" s="1"/>
      <c r="F6" s="1"/>
    </row>
    <row r="7" spans="1:6" x14ac:dyDescent="0.4">
      <c r="A7" s="1"/>
      <c r="B7" s="1"/>
      <c r="C7" s="1"/>
      <c r="D7" s="1"/>
      <c r="E7" s="1"/>
      <c r="F7" s="1"/>
    </row>
    <row r="8" spans="1:6" x14ac:dyDescent="0.4">
      <c r="A8" s="1"/>
      <c r="B8" s="5" t="s">
        <v>1</v>
      </c>
      <c r="C8" s="6"/>
      <c r="D8" s="3"/>
      <c r="E8" s="1"/>
      <c r="F8" s="1"/>
    </row>
    <row r="9" spans="1:6" x14ac:dyDescent="0.4">
      <c r="A9" s="1"/>
      <c r="B9" s="5" t="s">
        <v>602</v>
      </c>
      <c r="C9" s="3"/>
      <c r="D9" s="3"/>
      <c r="E9" s="1"/>
      <c r="F9" s="1"/>
    </row>
    <row r="10" spans="1:6" x14ac:dyDescent="0.4">
      <c r="A10" s="1"/>
      <c r="B10" s="5" t="s">
        <v>2</v>
      </c>
      <c r="C10" s="3"/>
      <c r="D10" s="3"/>
      <c r="E10" s="1"/>
      <c r="F10" s="1"/>
    </row>
    <row r="11" spans="1:6" x14ac:dyDescent="0.4">
      <c r="A11" s="1"/>
      <c r="B11" s="5" t="s">
        <v>3</v>
      </c>
      <c r="C11" s="3"/>
      <c r="D11" s="3"/>
      <c r="E11" s="1"/>
      <c r="F11" s="1"/>
    </row>
    <row r="12" spans="1:6" x14ac:dyDescent="0.4">
      <c r="A12" s="1"/>
      <c r="B12" s="5" t="s">
        <v>4</v>
      </c>
      <c r="C12" s="3"/>
      <c r="D12" s="3"/>
      <c r="E12" s="1"/>
      <c r="F12" s="1"/>
    </row>
    <row r="13" spans="1:6" x14ac:dyDescent="0.4">
      <c r="A13" s="1"/>
      <c r="B13" s="1"/>
      <c r="C13" s="1"/>
      <c r="D13" s="1"/>
      <c r="E13" s="1"/>
      <c r="F13" s="1"/>
    </row>
    <row r="14" spans="1:6" ht="17.649999999999999" x14ac:dyDescent="0.5">
      <c r="A14" s="1"/>
      <c r="B14" s="7" t="s">
        <v>5</v>
      </c>
      <c r="C14" s="8"/>
      <c r="D14" s="3"/>
      <c r="E14" s="1"/>
      <c r="F14" s="1"/>
    </row>
    <row r="15" spans="1:6" x14ac:dyDescent="0.4">
      <c r="A15" s="1"/>
      <c r="B15" s="6"/>
      <c r="C15" s="6"/>
      <c r="D15" s="3"/>
      <c r="E15" s="1"/>
      <c r="F15" s="1"/>
    </row>
    <row r="16" spans="1:6" x14ac:dyDescent="0.4">
      <c r="A16" s="1"/>
      <c r="B16" s="9" t="s">
        <v>6</v>
      </c>
      <c r="C16" s="9"/>
      <c r="D16" s="10"/>
      <c r="E16" s="1"/>
      <c r="F16" s="1"/>
    </row>
    <row r="17" spans="1:6" x14ac:dyDescent="0.4">
      <c r="A17" s="1"/>
      <c r="B17" s="9" t="s">
        <v>7</v>
      </c>
      <c r="C17" s="9"/>
      <c r="D17" s="10"/>
      <c r="E17" s="1"/>
      <c r="F17" s="1"/>
    </row>
    <row r="18" spans="1:6" ht="15.4" thickBot="1" x14ac:dyDescent="0.45">
      <c r="A18" s="1"/>
      <c r="B18" s="9"/>
      <c r="C18" s="9"/>
      <c r="D18" s="10"/>
      <c r="E18" s="1"/>
      <c r="F18" s="1"/>
    </row>
    <row r="19" spans="1:6" x14ac:dyDescent="0.4">
      <c r="A19" s="1"/>
      <c r="B19" s="11" t="s">
        <v>8</v>
      </c>
      <c r="C19" s="12" t="s">
        <v>9</v>
      </c>
      <c r="D19" s="3"/>
      <c r="E19" s="1"/>
      <c r="F19" s="1"/>
    </row>
    <row r="20" spans="1:6" x14ac:dyDescent="0.4">
      <c r="A20" s="13"/>
      <c r="B20" s="14">
        <v>1</v>
      </c>
      <c r="C20" s="15" t="s">
        <v>10</v>
      </c>
      <c r="D20" s="16"/>
      <c r="F20" s="13"/>
    </row>
    <row r="21" spans="1:6" x14ac:dyDescent="0.4">
      <c r="A21" s="13"/>
      <c r="B21" s="14">
        <v>2</v>
      </c>
      <c r="C21" s="15" t="s">
        <v>11</v>
      </c>
      <c r="D21" s="16"/>
      <c r="F21" s="13"/>
    </row>
    <row r="22" spans="1:6" x14ac:dyDescent="0.4">
      <c r="A22" s="1"/>
      <c r="B22" s="14">
        <v>3</v>
      </c>
      <c r="C22" s="15" t="s">
        <v>600</v>
      </c>
      <c r="D22" s="16"/>
      <c r="F22" s="1"/>
    </row>
    <row r="23" spans="1:6" x14ac:dyDescent="0.4">
      <c r="A23" s="13"/>
      <c r="B23" s="14">
        <v>4</v>
      </c>
      <c r="C23" s="15" t="s">
        <v>601</v>
      </c>
      <c r="D23" s="16"/>
      <c r="F23" s="13"/>
    </row>
    <row r="24" spans="1:6" x14ac:dyDescent="0.4">
      <c r="A24" s="13"/>
      <c r="B24" s="14">
        <v>5</v>
      </c>
      <c r="C24" s="15" t="s">
        <v>12</v>
      </c>
      <c r="D24" s="17"/>
      <c r="F24" s="13"/>
    </row>
    <row r="25" spans="1:6" x14ac:dyDescent="0.4">
      <c r="A25" s="13"/>
      <c r="B25" s="14">
        <v>6</v>
      </c>
      <c r="C25" s="15" t="s">
        <v>13</v>
      </c>
      <c r="D25" s="17"/>
      <c r="F25" s="13"/>
    </row>
    <row r="26" spans="1:6" x14ac:dyDescent="0.4">
      <c r="A26" s="13"/>
      <c r="B26" s="14">
        <v>7</v>
      </c>
      <c r="C26" s="15" t="s">
        <v>14</v>
      </c>
      <c r="D26" s="17"/>
      <c r="F26" s="13"/>
    </row>
    <row r="27" spans="1:6" ht="25.9" x14ac:dyDescent="0.4">
      <c r="A27" s="13"/>
      <c r="B27" s="14">
        <v>8</v>
      </c>
      <c r="C27" s="18" t="s">
        <v>15</v>
      </c>
      <c r="D27" s="17"/>
      <c r="F27" s="13"/>
    </row>
    <row r="28" spans="1:6" ht="25.9" x14ac:dyDescent="0.4">
      <c r="A28" s="13"/>
      <c r="B28" s="14">
        <v>9</v>
      </c>
      <c r="C28" s="18" t="s">
        <v>16</v>
      </c>
      <c r="D28" s="17"/>
      <c r="F28" s="13"/>
    </row>
    <row r="29" spans="1:6" x14ac:dyDescent="0.4">
      <c r="A29" s="13"/>
      <c r="B29" s="14">
        <v>10</v>
      </c>
      <c r="C29" s="15" t="s">
        <v>17</v>
      </c>
      <c r="D29" s="17"/>
      <c r="F29" s="13"/>
    </row>
    <row r="30" spans="1:6" x14ac:dyDescent="0.4">
      <c r="A30" s="13"/>
      <c r="B30" s="14">
        <v>11</v>
      </c>
      <c r="C30" s="15" t="s">
        <v>18</v>
      </c>
      <c r="D30" s="17"/>
      <c r="F30" s="13"/>
    </row>
    <row r="31" spans="1:6" x14ac:dyDescent="0.4">
      <c r="A31" s="1"/>
      <c r="B31" s="14">
        <v>12</v>
      </c>
      <c r="C31" s="15" t="s">
        <v>19</v>
      </c>
      <c r="D31" s="3"/>
      <c r="F31" s="1"/>
    </row>
    <row r="32" spans="1:6" x14ac:dyDescent="0.4">
      <c r="A32" s="1"/>
      <c r="B32" s="14">
        <v>13</v>
      </c>
      <c r="C32" s="15" t="s">
        <v>20</v>
      </c>
      <c r="D32" s="3"/>
      <c r="F32" s="1"/>
    </row>
    <row r="33" spans="1:6" x14ac:dyDescent="0.4">
      <c r="A33" s="1"/>
      <c r="B33" s="14">
        <v>14</v>
      </c>
      <c r="C33" s="18" t="s">
        <v>21</v>
      </c>
      <c r="D33" s="610"/>
      <c r="F33" s="1"/>
    </row>
    <row r="34" spans="1:6" x14ac:dyDescent="0.4">
      <c r="A34" s="1"/>
      <c r="B34" s="14">
        <v>15</v>
      </c>
      <c r="C34" s="15" t="s">
        <v>22</v>
      </c>
      <c r="D34" s="3"/>
      <c r="F34" s="1"/>
    </row>
    <row r="35" spans="1:6" ht="15.4" thickBot="1" x14ac:dyDescent="0.45">
      <c r="A35" s="1"/>
      <c r="B35" s="19">
        <v>16</v>
      </c>
      <c r="C35" s="20" t="s">
        <v>23</v>
      </c>
      <c r="D35" s="3"/>
      <c r="F35" s="1"/>
    </row>
    <row r="36" spans="1:6" x14ac:dyDescent="0.4">
      <c r="A36" s="1"/>
      <c r="B36" s="21"/>
      <c r="C36" s="13"/>
      <c r="D36" s="3"/>
      <c r="E36" s="1"/>
      <c r="F36" s="1"/>
    </row>
    <row r="37" spans="1:6" x14ac:dyDescent="0.4">
      <c r="A37" s="1"/>
      <c r="B37" s="22" t="s">
        <v>24</v>
      </c>
      <c r="C37" s="23"/>
      <c r="D37" s="23"/>
      <c r="E37" s="23"/>
      <c r="F37" s="1"/>
    </row>
    <row r="38" spans="1:6" x14ac:dyDescent="0.4">
      <c r="A38" s="1"/>
      <c r="B38" s="23" t="s">
        <v>25</v>
      </c>
      <c r="C38" s="23"/>
      <c r="D38" s="23"/>
      <c r="E38" s="23"/>
      <c r="F38" s="1"/>
    </row>
    <row r="39" spans="1:6" x14ac:dyDescent="0.4">
      <c r="A39" s="1"/>
      <c r="B39" s="23" t="s">
        <v>26</v>
      </c>
      <c r="C39" s="23"/>
      <c r="D39" s="23"/>
      <c r="E39" s="23"/>
      <c r="F39" s="1"/>
    </row>
    <row r="40" spans="1:6" x14ac:dyDescent="0.4">
      <c r="A40" s="1"/>
      <c r="B40" s="23" t="s">
        <v>27</v>
      </c>
      <c r="C40" s="23"/>
      <c r="D40" s="23"/>
      <c r="E40" s="23"/>
      <c r="F40" s="1"/>
    </row>
    <row r="41" spans="1:6" x14ac:dyDescent="0.4">
      <c r="A41" s="1"/>
      <c r="B41" s="23" t="s">
        <v>28</v>
      </c>
      <c r="C41" s="23"/>
      <c r="D41" s="23"/>
      <c r="E41" s="23"/>
      <c r="F41" s="1"/>
    </row>
    <row r="42" spans="1:6" x14ac:dyDescent="0.4">
      <c r="A42" s="1"/>
      <c r="B42" s="23" t="s">
        <v>29</v>
      </c>
      <c r="C42" s="23"/>
      <c r="D42" s="23"/>
      <c r="E42" s="23"/>
      <c r="F42" s="1"/>
    </row>
    <row r="43" spans="1:6" x14ac:dyDescent="0.4">
      <c r="A43" s="1"/>
      <c r="B43" s="23"/>
      <c r="C43" s="23"/>
      <c r="D43" s="23"/>
      <c r="E43" s="23"/>
      <c r="F43" s="1"/>
    </row>
    <row r="44" spans="1:6" x14ac:dyDescent="0.4">
      <c r="A44" s="1"/>
      <c r="B44" s="659" t="s">
        <v>30</v>
      </c>
      <c r="C44" s="659"/>
      <c r="D44" s="659"/>
      <c r="E44" s="659"/>
      <c r="F44" s="1"/>
    </row>
    <row r="45" spans="1:6" x14ac:dyDescent="0.4">
      <c r="A45" s="1"/>
      <c r="B45" s="24"/>
      <c r="C45" s="24"/>
      <c r="D45" s="24"/>
      <c r="E45" s="24"/>
      <c r="F45" s="1"/>
    </row>
    <row r="46" spans="1:6" x14ac:dyDescent="0.4">
      <c r="A46" s="1"/>
      <c r="B46" s="25" t="s">
        <v>31</v>
      </c>
      <c r="C46" s="26"/>
      <c r="D46" s="23"/>
      <c r="E46" s="23"/>
      <c r="F46" s="1"/>
    </row>
    <row r="47" spans="1:6" x14ac:dyDescent="0.4">
      <c r="A47" s="1"/>
      <c r="B47" s="27" t="s">
        <v>32</v>
      </c>
      <c r="C47" s="26"/>
      <c r="D47" s="23"/>
      <c r="E47" s="23"/>
      <c r="F47" s="1"/>
    </row>
    <row r="48" spans="1:6" x14ac:dyDescent="0.4">
      <c r="A48" s="1"/>
      <c r="B48" s="27" t="s">
        <v>33</v>
      </c>
      <c r="C48" s="26"/>
      <c r="D48" s="23"/>
      <c r="E48" s="23"/>
      <c r="F48" s="1"/>
    </row>
    <row r="49" spans="1:6" x14ac:dyDescent="0.4">
      <c r="A49" s="1"/>
      <c r="B49" s="27" t="s">
        <v>34</v>
      </c>
      <c r="C49" s="26"/>
      <c r="D49" s="23"/>
      <c r="E49" s="23"/>
      <c r="F49" s="1"/>
    </row>
    <row r="50" spans="1:6" x14ac:dyDescent="0.4">
      <c r="A50" s="1"/>
      <c r="B50" s="27" t="s">
        <v>35</v>
      </c>
      <c r="C50" s="26"/>
      <c r="D50" s="23"/>
      <c r="E50" s="23"/>
      <c r="F50" s="1"/>
    </row>
    <row r="51" spans="1:6" x14ac:dyDescent="0.4">
      <c r="A51" s="1"/>
      <c r="B51" s="27" t="s">
        <v>36</v>
      </c>
      <c r="C51" s="26"/>
      <c r="D51" s="23"/>
      <c r="E51" s="23"/>
      <c r="F51" s="1"/>
    </row>
    <row r="52" spans="1:6" x14ac:dyDescent="0.4">
      <c r="A52" s="1"/>
      <c r="B52" s="27" t="s">
        <v>37</v>
      </c>
      <c r="C52" s="26"/>
      <c r="D52" s="23"/>
      <c r="E52" s="23"/>
      <c r="F52" s="1"/>
    </row>
    <row r="53" spans="1:6" x14ac:dyDescent="0.4">
      <c r="A53" s="1"/>
      <c r="B53" s="28"/>
      <c r="C53" s="26"/>
      <c r="D53" s="23"/>
      <c r="E53" s="23"/>
      <c r="F53" s="1"/>
    </row>
    <row r="54" spans="1:6" x14ac:dyDescent="0.4">
      <c r="A54" s="1"/>
      <c r="B54" s="29" t="s">
        <v>38</v>
      </c>
      <c r="C54" s="26"/>
      <c r="D54" s="23"/>
      <c r="E54" s="23"/>
      <c r="F54" s="1"/>
    </row>
    <row r="55" spans="1:6" x14ac:dyDescent="0.4">
      <c r="A55" s="1"/>
      <c r="B55" s="26"/>
      <c r="C55" s="26"/>
      <c r="D55" s="23"/>
      <c r="E55" s="23"/>
      <c r="F55" s="1"/>
    </row>
    <row r="56" spans="1:6" x14ac:dyDescent="0.4">
      <c r="A56" s="1"/>
      <c r="B56" s="1"/>
      <c r="C56" s="1"/>
      <c r="D56" s="1"/>
      <c r="E56" s="1"/>
      <c r="F56" s="1"/>
    </row>
    <row r="57" spans="1:6" ht="17.649999999999999" x14ac:dyDescent="0.5">
      <c r="A57" s="1"/>
      <c r="B57" s="7" t="s">
        <v>39</v>
      </c>
      <c r="C57" s="3"/>
      <c r="D57" s="30"/>
      <c r="E57" s="1"/>
      <c r="F57" s="1"/>
    </row>
    <row r="58" spans="1:6" x14ac:dyDescent="0.4">
      <c r="A58" s="1"/>
      <c r="B58" s="1"/>
      <c r="C58" s="1"/>
      <c r="D58" s="30"/>
      <c r="E58" s="1"/>
      <c r="F58" s="1"/>
    </row>
    <row r="59" spans="1:6" x14ac:dyDescent="0.4">
      <c r="A59" s="1"/>
      <c r="B59" s="30" t="s">
        <v>40</v>
      </c>
      <c r="C59" s="30"/>
      <c r="D59" s="1"/>
      <c r="E59" s="1"/>
      <c r="F59" s="1"/>
    </row>
    <row r="60" spans="1:6" x14ac:dyDescent="0.4">
      <c r="A60" s="1"/>
      <c r="B60" s="660" t="s">
        <v>41</v>
      </c>
      <c r="C60" s="660"/>
      <c r="D60" s="3"/>
      <c r="E60" s="1"/>
      <c r="F60" s="1"/>
    </row>
    <row r="61" spans="1:6" x14ac:dyDescent="0.4">
      <c r="A61" s="1"/>
      <c r="B61" s="1"/>
      <c r="C61" s="1"/>
      <c r="D61" s="3"/>
      <c r="E61" s="1"/>
      <c r="F61" s="1"/>
    </row>
    <row r="62" spans="1:6" x14ac:dyDescent="0.4">
      <c r="B62" s="30"/>
      <c r="C62" s="30"/>
    </row>
    <row r="63" spans="1:6" x14ac:dyDescent="0.4">
      <c r="B63" s="660"/>
      <c r="C63" s="660"/>
    </row>
  </sheetData>
  <hyperlinks>
    <hyperlink ref="B60" r:id="rId1"/>
    <hyperlink ref="C20" location="'Table 1'!A1" display="Overview of Further Education Training for Benefit Claimants by Academic Year"/>
    <hyperlink ref="C21" location="'Table 2'!A1" display="Learners by Benefit Status and Academic Year"/>
    <hyperlink ref="C24" location="'Table 5'!A1" display="Learners on Benefit at the Start of Learning by Benefit Type 2011/12 - 2017/18"/>
    <hyperlink ref="C25" location="'Table 6'!A1" display="Learners on Benefit at the Start of Learning by Highest Level of Learning and Benefit Type 2017/18"/>
    <hyperlink ref="C26" location="'Table 7'!A1" display="Demographic Summary of Learners on Benefit by Benefit Type 2017/18"/>
    <hyperlink ref="C27" location="'Tables 8 and 9'!A1" display="Apprenticeships Started by Learners Who Claimed Benefit 6 Months before Training by Benefit Type, Level of Learning and Academic Year 2011/12 - 2017/18"/>
    <hyperlink ref="C28" location="'Tables 8 and 9'!A1" display="Apprenticeships Started by Learners Who Claimed Benefit 6 Months before Training by Benefit Type, Level of Learning and Academic Year (% of all Apprenticeships) 2011/12 - 2017/18"/>
    <hyperlink ref="C29" location="'Table 10'!A1" display="Traineeships Started by Learners on Benefit by Benefit Type 2014/15 - 2017/18"/>
    <hyperlink ref="C30" location="'Table 11'!A1" display="Aims by Highest Level of Learning, Subject Learned and Benefit Type 2017/18"/>
    <hyperlink ref="C31" location="'Table 12'!A1" display="Aims by Planned Duration, Benefit Type, Level and Subject of Learning 2017/18"/>
    <hyperlink ref="C32" location="'Table 13'!A1" display="Aims by Monthly Starts and Benefit Type 2011/12 - 2017/18"/>
    <hyperlink ref="C33" location="'Table 14'!A1" display="Apprenticeships Started by Learners Who Claimed Benefit 6 Months before Training by Sector Subject Area, Level and Age 2017/18"/>
    <hyperlink ref="C34" location="'Table 15'!A1" display="Learners on Universal Credit at the Start of Learning by Conditionality Group and Age 2017/18"/>
    <hyperlink ref="B54" r:id="rId2"/>
    <hyperlink ref="C35" location="'Table 16'!A1" display="Learners on Benefit at the Start of Learning by Region and Local Authority District 2017/18"/>
    <hyperlink ref="B44" r:id="rId3"/>
    <hyperlink ref="C22" location="'Table 3'!A1" display="Benefit Spells by Benefit Type, Training Status and Academic Year"/>
    <hyperlink ref="C23" location="'Table 4'!A1" display="Benefit Spells with Training by Point During Benefit Claim when Training Started, Benefit Type and Academic Year"/>
  </hyperlinks>
  <pageMargins left="0.7" right="0.7" top="0.75" bottom="0.75" header="0.3" footer="0.3"/>
  <pageSetup scale="68"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zoomScaleNormal="100" workbookViewId="0">
      <selection sqref="A1:B1"/>
    </sheetView>
  </sheetViews>
  <sheetFormatPr defaultColWidth="9" defaultRowHeight="14.25" x14ac:dyDescent="0.45"/>
  <cols>
    <col min="1" max="1" width="23.59765625" style="128" customWidth="1"/>
    <col min="2" max="2" width="8.1328125" style="151" customWidth="1"/>
    <col min="3" max="3" width="8.1328125" style="128" customWidth="1"/>
    <col min="4" max="4" width="2.73046875" style="128" customWidth="1"/>
    <col min="5" max="5" width="8.1328125" style="151" customWidth="1"/>
    <col min="6" max="6" width="8.1328125" style="128" customWidth="1"/>
    <col min="7" max="7" width="2.73046875" style="128" customWidth="1"/>
    <col min="8" max="9" width="8.1328125" style="128" customWidth="1"/>
    <col min="10" max="10" width="2.73046875" style="128" customWidth="1"/>
    <col min="11" max="12" width="8.1328125" style="128" customWidth="1"/>
    <col min="13" max="13" width="2.73046875" style="128" customWidth="1"/>
    <col min="14" max="14" width="8.1328125" style="39" customWidth="1"/>
    <col min="15" max="15" width="8.1328125" style="128" customWidth="1"/>
    <col min="16" max="16" width="2.73046875" style="128" customWidth="1"/>
    <col min="17" max="18" width="8.1328125" style="128" customWidth="1"/>
    <col min="19" max="19" width="2.73046875" style="128" customWidth="1"/>
    <col min="20" max="21" width="8.1328125" style="128" customWidth="1"/>
    <col min="22" max="22" width="9" style="128"/>
    <col min="23" max="23" width="0" style="128" hidden="1" customWidth="1"/>
    <col min="24" max="43" width="9" style="128"/>
  </cols>
  <sheetData>
    <row r="1" spans="1:16384" s="40" customFormat="1" x14ac:dyDescent="0.45">
      <c r="A1" s="704" t="s">
        <v>76</v>
      </c>
      <c r="B1" s="705"/>
      <c r="C1" s="37"/>
      <c r="D1" s="37"/>
      <c r="E1" s="38"/>
      <c r="F1" s="37"/>
      <c r="G1" s="37"/>
      <c r="H1" s="37"/>
      <c r="I1" s="37"/>
      <c r="J1" s="37"/>
      <c r="K1" s="37"/>
      <c r="L1" s="39"/>
      <c r="M1" s="39"/>
      <c r="N1" s="39"/>
      <c r="O1" s="39"/>
      <c r="P1" s="39"/>
      <c r="Q1" s="39"/>
      <c r="R1" s="39"/>
      <c r="S1" s="39"/>
      <c r="T1" s="39"/>
      <c r="U1" s="39"/>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40" customFormat="1" x14ac:dyDescent="0.45">
      <c r="A2" s="41" t="s">
        <v>49</v>
      </c>
      <c r="B2" s="126" t="s">
        <v>50</v>
      </c>
      <c r="C2" s="37"/>
      <c r="D2" s="37"/>
      <c r="E2" s="38"/>
      <c r="F2" s="37"/>
      <c r="G2" s="37"/>
      <c r="H2" s="37"/>
      <c r="I2" s="37"/>
      <c r="J2" s="37"/>
      <c r="K2" s="37"/>
      <c r="L2" s="39"/>
      <c r="M2" s="39"/>
      <c r="N2" s="39" t="s">
        <v>50</v>
      </c>
      <c r="O2" s="39"/>
      <c r="P2" s="39"/>
      <c r="Q2" s="39"/>
      <c r="R2" s="39"/>
      <c r="S2" s="39"/>
      <c r="T2" s="39"/>
      <c r="U2" s="39"/>
      <c r="W2" s="39" t="s">
        <v>50</v>
      </c>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37" customFormat="1" x14ac:dyDescent="0.45">
      <c r="A3" s="706" t="s">
        <v>52</v>
      </c>
      <c r="B3" s="707"/>
      <c r="C3" s="46"/>
      <c r="D3" s="38"/>
      <c r="E3" s="38"/>
      <c r="F3" s="38"/>
      <c r="G3" s="38"/>
      <c r="H3" s="38"/>
      <c r="K3" s="39"/>
      <c r="L3" s="44"/>
      <c r="M3" s="44" t="s">
        <v>53</v>
      </c>
      <c r="N3" s="45" t="s">
        <v>54</v>
      </c>
      <c r="O3" s="44"/>
      <c r="P3" s="44"/>
      <c r="Q3" s="44"/>
      <c r="R3" s="44"/>
      <c r="S3" s="44"/>
      <c r="T3" s="44"/>
      <c r="U3" s="44"/>
      <c r="V3" s="39"/>
      <c r="W3" s="39" t="s">
        <v>53</v>
      </c>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37" customFormat="1" ht="11.25" customHeight="1" x14ac:dyDescent="0.45">
      <c r="A4" s="46"/>
      <c r="B4" s="46"/>
      <c r="E4" s="38"/>
      <c r="L4" s="39"/>
      <c r="M4" s="39"/>
      <c r="N4" s="39" t="s">
        <v>53</v>
      </c>
      <c r="O4" s="39"/>
      <c r="P4" s="39"/>
      <c r="Q4" s="39"/>
      <c r="R4" s="39"/>
      <c r="S4" s="39"/>
      <c r="T4" s="39"/>
      <c r="U4" s="39"/>
      <c r="W4" s="47" t="s">
        <v>55</v>
      </c>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x14ac:dyDescent="0.45">
      <c r="A5" s="99" t="str">
        <f>CONCATENATE("Table 5: Learners on Benefit at the Start of Learning by Benefit Type - Age ",B2,"")</f>
        <v>Table 5: Learners on Benefit at the Start of Learning by Benefit Type - Age 19-64</v>
      </c>
      <c r="B5" s="127"/>
      <c r="C5" s="100"/>
      <c r="D5" s="100"/>
      <c r="E5" s="127"/>
      <c r="F5" s="72"/>
      <c r="G5" s="72"/>
      <c r="H5" s="72"/>
      <c r="N5" s="47"/>
      <c r="W5" s="47" t="s">
        <v>56</v>
      </c>
    </row>
    <row r="6" spans="1:16384" ht="8.25" customHeight="1" x14ac:dyDescent="0.45">
      <c r="A6" s="129"/>
      <c r="B6" s="130"/>
      <c r="C6" s="62"/>
      <c r="D6" s="62"/>
      <c r="E6" s="131"/>
      <c r="F6" s="59"/>
      <c r="G6" s="59"/>
      <c r="H6" s="37"/>
      <c r="M6" s="132"/>
      <c r="N6" s="133"/>
      <c r="O6" s="132"/>
      <c r="P6" s="132"/>
      <c r="Q6" s="132"/>
      <c r="R6" s="132"/>
      <c r="S6" s="132"/>
      <c r="T6" s="132"/>
      <c r="U6" s="132"/>
      <c r="W6" s="47" t="s">
        <v>56</v>
      </c>
    </row>
    <row r="7" spans="1:16384" ht="14.65" customHeight="1" x14ac:dyDescent="0.45">
      <c r="A7" s="62"/>
      <c r="B7" s="721" t="s">
        <v>58</v>
      </c>
      <c r="C7" s="721"/>
      <c r="D7" s="56"/>
      <c r="E7" s="721" t="s">
        <v>59</v>
      </c>
      <c r="F7" s="721"/>
      <c r="G7" s="56"/>
      <c r="H7" s="721" t="s">
        <v>60</v>
      </c>
      <c r="I7" s="721"/>
      <c r="J7" s="56"/>
      <c r="K7" s="721" t="s">
        <v>61</v>
      </c>
      <c r="L7" s="721"/>
      <c r="M7" s="134"/>
      <c r="N7" s="720" t="s">
        <v>62</v>
      </c>
      <c r="O7" s="720"/>
      <c r="P7" s="134"/>
      <c r="Q7" s="720" t="s">
        <v>63</v>
      </c>
      <c r="R7" s="720"/>
      <c r="S7" s="134"/>
      <c r="T7" s="720" t="s">
        <v>64</v>
      </c>
      <c r="U7" s="720"/>
    </row>
    <row r="8" spans="1:16384" s="139" customFormat="1" ht="41.65" customHeight="1" x14ac:dyDescent="0.45">
      <c r="A8" s="135" t="s">
        <v>90</v>
      </c>
      <c r="B8" s="60">
        <f>IF($B$2='Data Table 4'!$B$3,'Data Table 4'!C5,IF($B$2='Data Table 4'!$B$9,'Data Table 4'!C11,IF($B$2='Data Table 4'!$B$15,'Data Table 4'!C17,IF($B$2='Data Table 4'!$B$21,'Data Table 4'!C23,"error"))))</f>
        <v>348180</v>
      </c>
      <c r="C8" s="136">
        <f>IF($B$2='Data Table 4'!$B$3,'Data Table 4'!D5,IF($B$2='Data Table 4'!$B$9,'Data Table 4'!D11,IF($B$2='Data Table 4'!$B$15,'Data Table 4'!D17,IF($B$2='Data Table 4'!$B$21,'Data Table 4'!D23,"error"))))</f>
        <v>0.67900000000000005</v>
      </c>
      <c r="D8" s="137"/>
      <c r="E8" s="138">
        <f>IF($B$2='Data Table 4'!$B$3,'Data Table 4'!E5,IF($B$2='Data Table 4'!$B$9,'Data Table 4'!E11,IF($B$2='Data Table 4'!$B$15,'Data Table 4'!E17,IF($B$2='Data Table 4'!$B$21,'Data Table 4'!E23,"error"))))</f>
        <v>493910</v>
      </c>
      <c r="F8" s="136">
        <f>IF($B$2='Data Table 4'!$B$3,'Data Table 4'!F5,IF($B$2='Data Table 4'!$B$9,'Data Table 4'!F11,IF($B$2='Data Table 4'!$B$15,'Data Table 4'!F17,IF($B$2='Data Table 4'!$B$21,'Data Table 4'!F23,"error"))))</f>
        <v>0.75600000000000001</v>
      </c>
      <c r="G8" s="136"/>
      <c r="H8" s="138">
        <f>IF($B$2='Data Table 4'!$B$3,'Data Table 4'!G5,IF($B$2='Data Table 4'!$B$9,'Data Table 4'!G11,IF($B$2='Data Table 4'!$B$15,'Data Table 4'!G17,IF($B$2='Data Table 4'!$B$21,'Data Table 4'!G23,"error"))))</f>
        <v>438680</v>
      </c>
      <c r="I8" s="136">
        <f>IF($B$2='Data Table 4'!$B$3,'Data Table 4'!H5,IF($B$2='Data Table 4'!$B$9,'Data Table 4'!H11,IF($B$2='Data Table 4'!$B$15,'Data Table 4'!H17,IF($B$2='Data Table 4'!$B$21,'Data Table 4'!H23,"error"))))</f>
        <v>0.747</v>
      </c>
      <c r="J8" s="137"/>
      <c r="K8" s="138">
        <f>IF($B$2='Data Table 4'!$B$3,'Data Table 4'!I5,IF($B$2='Data Table 4'!$B$9,'Data Table 4'!I11,IF($B$2='Data Table 4'!$B$15,'Data Table 4'!I17,IF($B$2='Data Table 4'!$B$21,'Data Table 4'!I23,"error"))))</f>
        <v>300900</v>
      </c>
      <c r="L8" s="136">
        <f>IF($B$2='Data Table 4'!$B$3,'Data Table 4'!J5,IF($B$2='Data Table 4'!$B$9,'Data Table 4'!J11,IF($B$2='Data Table 4'!$B$15,'Data Table 4'!J17,IF($B$2='Data Table 4'!$B$21,'Data Table 4'!J23,"error"))))</f>
        <v>0.67700000000000005</v>
      </c>
      <c r="M8" s="137"/>
      <c r="N8" s="138">
        <f>IF($B$2='Data Table 4'!$B$3,'Data Table 4'!K5,IF($B$2='Data Table 4'!$B$9,'Data Table 4'!K11,IF($B$2='Data Table 4'!$B$15,'Data Table 4'!K17,IF($B$2='Data Table 4'!$B$21,'Data Table 4'!K23,"error"))))</f>
        <v>188440</v>
      </c>
      <c r="O8" s="136">
        <f>IF($B$2='Data Table 4'!$B$3,'Data Table 4'!L5,IF($B$2='Data Table 4'!$B$9,'Data Table 4'!L11,IF($B$2='Data Table 4'!$B$15,'Data Table 4'!L17,IF($B$2='Data Table 4'!$B$21,'Data Table 4'!L23,"error"))))</f>
        <v>0.55500000000000005</v>
      </c>
      <c r="P8" s="137"/>
      <c r="Q8" s="138">
        <f>IF($B$2='Data Table 4'!$B$3,'Data Table 4'!M5,IF($B$2='Data Table 4'!$B$9,'Data Table 4'!M11,IF($B$2='Data Table 4'!$B$15,'Data Table 4'!M17,IF($B$2='Data Table 4'!$B$21,'Data Table 4'!M23,"error"))))</f>
        <v>151780</v>
      </c>
      <c r="R8" s="136">
        <f>IF($B$2='Data Table 4'!$B$3,'Data Table 4'!N5,IF($B$2='Data Table 4'!$B$9,'Data Table 4'!N11,IF($B$2='Data Table 4'!$B$15,'Data Table 4'!N17,IF($B$2='Data Table 4'!$B$21,'Data Table 4'!N23,"error"))))</f>
        <v>0.47799999999999998</v>
      </c>
      <c r="S8" s="137"/>
      <c r="T8" s="138">
        <f>IF($B$2='Data Table 4'!$B$3,'Data Table 4'!O5,IF($B$2='Data Table 4'!$B$9,'Data Table 4'!O11,IF($B$2='Data Table 4'!$B$15,'Data Table 4'!O17,IF($B$2='Data Table 4'!$B$21,'Data Table 4'!O23,"error"))))</f>
        <v>128350</v>
      </c>
      <c r="U8" s="136">
        <f>IF($B$2='Data Table 4'!$B$3,'Data Table 4'!P5,IF($B$2='Data Table 4'!$B$9,'Data Table 4'!P11,IF($B$2='Data Table 4'!$B$15,'Data Table 4'!P17,IF($B$2='Data Table 4'!$B$21,'Data Table 4'!P23,"error"))))</f>
        <v>0.41899999999999998</v>
      </c>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139" customFormat="1" ht="24" customHeight="1" x14ac:dyDescent="0.45">
      <c r="A9" s="140" t="s">
        <v>595</v>
      </c>
      <c r="B9" s="141"/>
      <c r="C9" s="142"/>
      <c r="D9" s="143"/>
      <c r="E9" s="141"/>
      <c r="F9" s="142"/>
      <c r="G9" s="143"/>
      <c r="H9" s="141"/>
      <c r="I9" s="142"/>
      <c r="J9" s="143"/>
      <c r="K9" s="141"/>
      <c r="L9" s="142"/>
      <c r="M9" s="143"/>
      <c r="N9" s="138">
        <f>IF($B$2='Data Table 4'!$B$3,'Data Table 4'!K6,IF($B$2='Data Table 4'!$B$9,'Data Table 4'!K12,IF($B$2='Data Table 4'!$B$15,'Data Table 4'!K18,IF($B$2='Data Table 4'!$B$21,'Data Table 4'!K24,"error"))))</f>
        <v>35310</v>
      </c>
      <c r="O9" s="136">
        <f>IF($B$2='Data Table 4'!$B$3,'Data Table 4'!L6,IF($B$2='Data Table 4'!$B$9,'Data Table 4'!L12,IF($B$2='Data Table 4'!$B$15,'Data Table 4'!L18,IF($B$2='Data Table 4'!$B$21,'Data Table 4'!L24,"error"))))</f>
        <v>0.104</v>
      </c>
      <c r="P9" s="143"/>
      <c r="Q9" s="138">
        <f>IF($B$2='Data Table 4'!$B$3,'Data Table 4'!M6,IF($B$2='Data Table 4'!$B$9,'Data Table 4'!M12,IF($B$2='Data Table 4'!$B$15,'Data Table 4'!M18,IF($B$2='Data Table 4'!$B$21,'Data Table 4'!M24,"error"))))</f>
        <v>69870</v>
      </c>
      <c r="R9" s="136">
        <f>IF($B$2='Data Table 4'!$B$3,'Data Table 4'!N6,IF($B$2='Data Table 4'!$B$9,'Data Table 4'!N12,IF($B$2='Data Table 4'!$B$15,'Data Table 4'!N18,IF($B$2='Data Table 4'!$B$21,'Data Table 4'!N24,"error"))))</f>
        <v>0.22</v>
      </c>
      <c r="S9" s="143"/>
      <c r="T9" s="138">
        <f>IF($B$2='Data Table 4'!$B$3,'Data Table 4'!O6,IF($B$2='Data Table 4'!$B$9,'Data Table 4'!O12,IF($B$2='Data Table 4'!$B$15,'Data Table 4'!O18,IF($B$2='Data Table 4'!$B$21,'Data Table 4'!O24,"error"))))</f>
        <v>93560</v>
      </c>
      <c r="U9" s="136">
        <f>IF($B$2='Data Table 4'!$B$3,'Data Table 4'!P6,IF($B$2='Data Table 4'!$B$9,'Data Table 4'!P12,IF($B$2='Data Table 4'!$B$15,'Data Table 4'!P18,IF($B$2='Data Table 4'!$B$21,'Data Table 4'!P24,"error"))))</f>
        <v>0.30599999999999999</v>
      </c>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39" customFormat="1" ht="22.15" customHeight="1" x14ac:dyDescent="0.45">
      <c r="A10" s="144" t="s">
        <v>91</v>
      </c>
      <c r="B10" s="145">
        <f>IF($B$2='Data Table 4'!$B$3,'Data Table 4'!C7,IF($B$2='Data Table 4'!$B$9,'Data Table 4'!C13,IF($B$2='Data Table 4'!$B$15,'Data Table 4'!C19,IF($B$2='Data Table 4'!$B$21,'Data Table 4'!C25,"error"))))</f>
        <v>164650</v>
      </c>
      <c r="C10" s="146">
        <f>IF($B$2='Data Table 4'!$B$3,'Data Table 4'!D7,IF($B$2='Data Table 4'!$B$9,'Data Table 4'!D13,IF($B$2='Data Table 4'!$B$15,'Data Table 4'!D19,IF($B$2='Data Table 4'!$B$21,'Data Table 4'!D25,"error"))))</f>
        <v>0.32100000000000001</v>
      </c>
      <c r="D10" s="147"/>
      <c r="E10" s="145">
        <f>IF($B$2='Data Table 4'!$B$3,'Data Table 4'!E7,IF($B$2='Data Table 4'!$B$9,'Data Table 4'!E13,IF($B$2='Data Table 4'!$B$15,'Data Table 4'!E19,IF($B$2='Data Table 4'!$B$21,'Data Table 4'!E25,"error"))))</f>
        <v>159230</v>
      </c>
      <c r="F10" s="146">
        <f>IF($B$2='Data Table 4'!$B$3,'Data Table 4'!F7,IF($B$2='Data Table 4'!$B$9,'Data Table 4'!F13,IF($B$2='Data Table 4'!$B$15,'Data Table 4'!F19,IF($B$2='Data Table 4'!$B$21,'Data Table 4'!F25,"error"))))</f>
        <v>0.24399999999999999</v>
      </c>
      <c r="G10" s="146"/>
      <c r="H10" s="145">
        <f>IF($B$2='Data Table 4'!$B$3,'Data Table 4'!G7,IF($B$2='Data Table 4'!$B$9,'Data Table 4'!G13,IF($B$2='Data Table 4'!$B$15,'Data Table 4'!G19,IF($B$2='Data Table 4'!$B$21,'Data Table 4'!G25,"error"))))</f>
        <v>148200</v>
      </c>
      <c r="I10" s="146">
        <f>IF($B$2='Data Table 4'!$B$3,'Data Table 4'!H7,IF($B$2='Data Table 4'!$B$9,'Data Table 4'!H13,IF($B$2='Data Table 4'!$B$15,'Data Table 4'!H19,IF($B$2='Data Table 4'!$B$21,'Data Table 4'!H25,"error"))))</f>
        <v>0.253</v>
      </c>
      <c r="J10" s="147"/>
      <c r="K10" s="145">
        <f>IF($B$2='Data Table 4'!$B$3,'Data Table 4'!I7,IF($B$2='Data Table 4'!$B$9,'Data Table 4'!I13,IF($B$2='Data Table 4'!$B$15,'Data Table 4'!I19,IF($B$2='Data Table 4'!$B$21,'Data Table 4'!I25,"error"))))</f>
        <v>143350</v>
      </c>
      <c r="L10" s="146">
        <f>IF($B$2='Data Table 4'!$B$3,'Data Table 4'!J7,IF($B$2='Data Table 4'!$B$9,'Data Table 4'!J13,IF($B$2='Data Table 4'!$B$15,'Data Table 4'!J19,IF($B$2='Data Table 4'!$B$21,'Data Table 4'!J25,"error"))))</f>
        <v>0.32300000000000001</v>
      </c>
      <c r="M10" s="147"/>
      <c r="N10" s="145">
        <f>IF($B$2='Data Table 4'!$B$3,'Data Table 4'!K7,IF($B$2='Data Table 4'!$B$9,'Data Table 4'!K13,IF($B$2='Data Table 4'!$B$15,'Data Table 4'!K19,IF($B$2='Data Table 4'!$B$21,'Data Table 4'!K25,"error"))))</f>
        <v>115770</v>
      </c>
      <c r="O10" s="146">
        <f>IF($B$2='Data Table 4'!$B$3,'Data Table 4'!L7,IF($B$2='Data Table 4'!$B$9,'Data Table 4'!L13,IF($B$2='Data Table 4'!$B$15,'Data Table 4'!L19,IF($B$2='Data Table 4'!$B$21,'Data Table 4'!L25,"error"))))</f>
        <v>0.34100000000000003</v>
      </c>
      <c r="P10" s="147"/>
      <c r="Q10" s="145">
        <f>IF($B$2='Data Table 4'!$B$3,'Data Table 4'!M7,IF($B$2='Data Table 4'!$B$9,'Data Table 4'!M13,IF($B$2='Data Table 4'!$B$15,'Data Table 4'!M19,IF($B$2='Data Table 4'!$B$21,'Data Table 4'!M25,"error"))))</f>
        <v>95590</v>
      </c>
      <c r="R10" s="146">
        <f>IF($B$2='Data Table 4'!$B$3,'Data Table 4'!N7,IF($B$2='Data Table 4'!$B$9,'Data Table 4'!N13,IF($B$2='Data Table 4'!$B$15,'Data Table 4'!N19,IF($B$2='Data Table 4'!$B$21,'Data Table 4'!N25,"error"))))</f>
        <v>0.30099999999999999</v>
      </c>
      <c r="S10" s="147"/>
      <c r="T10" s="145">
        <f>IF($B$2='Data Table 4'!$B$3,'Data Table 4'!O7,IF($B$2='Data Table 4'!$B$9,'Data Table 4'!O13,IF($B$2='Data Table 4'!$B$15,'Data Table 4'!O19,IF($B$2='Data Table 4'!$B$21,'Data Table 4'!O25,"error"))))</f>
        <v>84280</v>
      </c>
      <c r="U10" s="146">
        <f>IF($B$2='Data Table 4'!$B$3,'Data Table 4'!P7,IF($B$2='Data Table 4'!$B$9,'Data Table 4'!P13,IF($B$2='Data Table 4'!$B$15,'Data Table 4'!P19,IF($B$2='Data Table 4'!$B$21,'Data Table 4'!P25,"error"))))</f>
        <v>0.27500000000000002</v>
      </c>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139" customFormat="1" x14ac:dyDescent="0.45">
      <c r="A11" s="134" t="s">
        <v>92</v>
      </c>
      <c r="B11" s="148">
        <f>IF($B$2='Data Table 4'!$B$3,'Data Table 4'!C8,IF($B$2='Data Table 4'!$B$9,'Data Table 4'!C14,IF($B$2='Data Table 4'!$B$15,'Data Table 4'!C20,IF($B$2='Data Table 4'!$B$21,'Data Table 4'!C26,"error"))))</f>
        <v>512840</v>
      </c>
      <c r="C11" s="149">
        <f>IF($B$2='Data Table 4'!$B$3,'Data Table 4'!D8,IF($B$2='Data Table 4'!$B$9,'Data Table 4'!D14,IF($B$2='Data Table 4'!$B$15,'Data Table 4'!D20,IF($B$2='Data Table 4'!$B$21,'Data Table 4'!D26,"error"))))</f>
        <v>1</v>
      </c>
      <c r="D11" s="150"/>
      <c r="E11" s="148">
        <f>IF($B$2='Data Table 4'!$B$3,'Data Table 4'!E8,IF($B$2='Data Table 4'!$B$9,'Data Table 4'!E14,IF($B$2='Data Table 4'!$B$15,'Data Table 4'!E20,IF($B$2='Data Table 4'!$B$21,'Data Table 4'!E26,"error"))))</f>
        <v>653140</v>
      </c>
      <c r="F11" s="149">
        <f>IF($B$2='Data Table 4'!$B$3,'Data Table 4'!F8,IF($B$2='Data Table 4'!$B$9,'Data Table 4'!F14,IF($B$2='Data Table 4'!$B$15,'Data Table 4'!F20,IF($B$2='Data Table 4'!$B$21,'Data Table 4'!F26,"error"))))</f>
        <v>1</v>
      </c>
      <c r="G11" s="150"/>
      <c r="H11" s="148">
        <f>IF($B$2='Data Table 4'!$B$3,'Data Table 4'!G8,IF($B$2='Data Table 4'!$B$9,'Data Table 4'!G14,IF($B$2='Data Table 4'!$B$15,'Data Table 4'!G20,IF($B$2='Data Table 4'!$B$21,'Data Table 4'!G26,"error"))))</f>
        <v>586880</v>
      </c>
      <c r="I11" s="149">
        <f>IF($B$2='Data Table 4'!$B$3,'Data Table 4'!H8,IF($B$2='Data Table 4'!$B$9,'Data Table 4'!H14,IF($B$2='Data Table 4'!$B$15,'Data Table 4'!H20,IF($B$2='Data Table 4'!$B$21,'Data Table 4'!H26,"error"))))</f>
        <v>1</v>
      </c>
      <c r="J11" s="150"/>
      <c r="K11" s="148">
        <f>IF($B$2='Data Table 4'!$B$3,'Data Table 4'!I8,IF($B$2='Data Table 4'!$B$9,'Data Table 4'!I14,IF($B$2='Data Table 4'!$B$15,'Data Table 4'!I20,IF($B$2='Data Table 4'!$B$21,'Data Table 4'!I26,"error"))))</f>
        <v>444250</v>
      </c>
      <c r="L11" s="149">
        <f>IF($B$2='Data Table 4'!$B$3,'Data Table 4'!J8,IF($B$2='Data Table 4'!$B$9,'Data Table 4'!J14,IF($B$2='Data Table 4'!$B$15,'Data Table 4'!J20,IF($B$2='Data Table 4'!$B$21,'Data Table 4'!J26,"error"))))</f>
        <v>1</v>
      </c>
      <c r="M11" s="150"/>
      <c r="N11" s="148">
        <f>IF($B$2='Data Table 4'!$B$3,'Data Table 4'!K8,IF($B$2='Data Table 4'!$B$9,'Data Table 4'!K14,IF($B$2='Data Table 4'!$B$15,'Data Table 4'!K20,IF($B$2='Data Table 4'!$B$21,'Data Table 4'!K26,"error"))))</f>
        <v>339520</v>
      </c>
      <c r="O11" s="149">
        <f>IF($B$2='Data Table 4'!$B$3,'Data Table 4'!L8,IF($B$2='Data Table 4'!$B$9,'Data Table 4'!L14,IF($B$2='Data Table 4'!$B$15,'Data Table 4'!L20,IF($B$2='Data Table 4'!$B$21,'Data Table 4'!L26,"error"))))</f>
        <v>1</v>
      </c>
      <c r="P11" s="150"/>
      <c r="Q11" s="148">
        <f>IF($B$2='Data Table 4'!$B$3,'Data Table 4'!M8,IF($B$2='Data Table 4'!$B$9,'Data Table 4'!M14,IF($B$2='Data Table 4'!$B$15,'Data Table 4'!M20,IF($B$2='Data Table 4'!$B$21,'Data Table 4'!M26,"error"))))</f>
        <v>317240</v>
      </c>
      <c r="R11" s="149">
        <f>IF($B$2='Data Table 4'!$B$3,'Data Table 4'!N8,IF($B$2='Data Table 4'!$B$9,'Data Table 4'!N14,IF($B$2='Data Table 4'!$B$15,'Data Table 4'!N20,IF($B$2='Data Table 4'!$B$21,'Data Table 4'!N26,"error"))))</f>
        <v>1</v>
      </c>
      <c r="S11" s="150"/>
      <c r="T11" s="148">
        <f>IF($B$2='Data Table 4'!$B$3,'Data Table 4'!O8,IF($B$2='Data Table 4'!$B$9,'Data Table 4'!O14,IF($B$2='Data Table 4'!$B$15,'Data Table 4'!O20,IF($B$2='Data Table 4'!$B$21,'Data Table 4'!O26,"error"))))</f>
        <v>306200</v>
      </c>
      <c r="U11" s="149">
        <f>IF($B$2='Data Table 4'!$B$3,'Data Table 4'!P8,IF($B$2='Data Table 4'!$B$9,'Data Table 4'!P14,IF($B$2='Data Table 4'!$B$15,'Data Table 4'!P20,IF($B$2='Data Table 4'!$B$21,'Data Table 4'!P26,"error"))))</f>
        <v>1</v>
      </c>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37" customFormat="1" ht="15" customHeight="1" x14ac:dyDescent="0.45">
      <c r="A12" s="64" t="s">
        <v>68</v>
      </c>
      <c r="B12" s="59"/>
      <c r="C12" s="59"/>
      <c r="D12" s="60"/>
      <c r="E12" s="60"/>
      <c r="F12" s="60"/>
      <c r="G12" s="60"/>
      <c r="H12" s="60"/>
      <c r="J12" s="65"/>
      <c r="K12" s="39"/>
      <c r="L12" s="39"/>
      <c r="M12" s="39"/>
      <c r="N12" s="39"/>
      <c r="O12" s="39"/>
      <c r="P12" s="39"/>
      <c r="Q12" s="39"/>
      <c r="R12" s="39"/>
      <c r="S12" s="39"/>
      <c r="T12" s="39"/>
      <c r="U12" s="39"/>
      <c r="V12" s="39"/>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139" customFormat="1" ht="15" customHeight="1" x14ac:dyDescent="0.45">
      <c r="A13" s="66"/>
      <c r="B13" s="67"/>
      <c r="C13" s="67"/>
      <c r="D13" s="67"/>
      <c r="E13" s="67"/>
      <c r="F13" s="67"/>
      <c r="G13" s="67"/>
      <c r="H13" s="67"/>
      <c r="I13" s="67"/>
      <c r="J13" s="67"/>
      <c r="K13" s="67"/>
      <c r="L13" s="67"/>
      <c r="M13" s="67"/>
      <c r="N13" s="67"/>
      <c r="O13" s="67"/>
      <c r="P13" s="67"/>
      <c r="Q13" s="67"/>
      <c r="R13" s="67"/>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ht="15" customHeight="1" x14ac:dyDescent="0.45">
      <c r="A14" s="64" t="s">
        <v>69</v>
      </c>
    </row>
    <row r="15" spans="1:16384" s="153" customFormat="1" ht="15" customHeight="1" x14ac:dyDescent="0.45">
      <c r="A15" s="72" t="s">
        <v>71</v>
      </c>
      <c r="B15" s="152"/>
      <c r="E15" s="152"/>
      <c r="N15" s="37"/>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ht="15" customHeight="1" x14ac:dyDescent="0.45">
      <c r="A16" s="64" t="s">
        <v>93</v>
      </c>
    </row>
    <row r="17" spans="1:14" ht="15" customHeight="1" x14ac:dyDescent="0.45">
      <c r="A17" s="113" t="s">
        <v>604</v>
      </c>
      <c r="N17" s="112"/>
    </row>
    <row r="18" spans="1:14" ht="15" customHeight="1" x14ac:dyDescent="0.45">
      <c r="A18" s="113" t="s">
        <v>94</v>
      </c>
      <c r="B18" s="154"/>
      <c r="E18" s="155"/>
      <c r="F18" s="156"/>
      <c r="G18" s="156"/>
      <c r="H18" s="154"/>
      <c r="I18" s="155"/>
      <c r="J18" s="155"/>
      <c r="K18" s="157"/>
    </row>
  </sheetData>
  <mergeCells count="9">
    <mergeCell ref="N7:O7"/>
    <mergeCell ref="Q7:R7"/>
    <mergeCell ref="T7:U7"/>
    <mergeCell ref="A1:B1"/>
    <mergeCell ref="A3:B3"/>
    <mergeCell ref="B7:C7"/>
    <mergeCell ref="E7:F7"/>
    <mergeCell ref="H7:I7"/>
    <mergeCell ref="K7:L7"/>
  </mergeCells>
  <dataValidations disablePrompts="1" count="1">
    <dataValidation type="list" allowBlank="1" showInputMessage="1" showErrorMessage="1" sqref="B2">
      <formula1>$W$2:$W$5</formula1>
    </dataValidation>
  </dataValidations>
  <hyperlinks>
    <hyperlink ref="A3" location="Contents!A1" display="Back to Contents"/>
  </hyperlinks>
  <pageMargins left="0.7" right="0.7" top="0.75" bottom="0.75" header="0.3" footer="0.3"/>
  <pageSetup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3:P26"/>
  <sheetViews>
    <sheetView workbookViewId="0">
      <selection activeCell="B1" sqref="B1"/>
    </sheetView>
  </sheetViews>
  <sheetFormatPr defaultColWidth="9.1328125" defaultRowHeight="14.25" x14ac:dyDescent="0.45"/>
  <cols>
    <col min="1" max="3" width="9.1328125" style="84"/>
    <col min="4" max="4" width="9.1328125" style="161"/>
    <col min="5" max="5" width="9.1328125" style="84"/>
    <col min="6" max="6" width="9.1328125" style="161"/>
    <col min="7" max="7" width="9.1328125" style="84"/>
    <col min="8" max="8" width="9.1328125" style="161"/>
    <col min="9" max="9" width="9.1328125" style="84"/>
    <col min="10" max="10" width="9.1328125" style="161"/>
    <col min="11" max="11" width="9.1328125" style="84"/>
    <col min="12" max="12" width="9.1328125" style="161"/>
    <col min="13" max="13" width="9.1328125" style="84"/>
    <col min="14" max="14" width="9.1328125" style="161"/>
    <col min="15" max="15" width="9.1328125" style="84"/>
    <col min="16" max="16" width="9.1328125" style="161"/>
    <col min="17" max="16384" width="9.1328125" style="84"/>
  </cols>
  <sheetData>
    <row r="3" spans="2:16" x14ac:dyDescent="0.45">
      <c r="B3" s="158" t="s">
        <v>50</v>
      </c>
      <c r="C3" s="159"/>
      <c r="D3" s="160"/>
      <c r="E3" s="159"/>
      <c r="F3" s="160"/>
      <c r="G3" s="159"/>
      <c r="H3" s="160"/>
      <c r="I3" s="159"/>
      <c r="J3" s="160"/>
      <c r="K3" s="159"/>
      <c r="L3" s="160"/>
    </row>
    <row r="4" spans="2:16" x14ac:dyDescent="0.45">
      <c r="B4" s="91"/>
      <c r="C4" s="723" t="s">
        <v>58</v>
      </c>
      <c r="D4" s="723"/>
      <c r="E4" s="723" t="s">
        <v>59</v>
      </c>
      <c r="F4" s="723"/>
      <c r="G4" s="723" t="s">
        <v>60</v>
      </c>
      <c r="H4" s="723"/>
      <c r="I4" s="723" t="s">
        <v>61</v>
      </c>
      <c r="J4" s="723"/>
      <c r="K4" s="723" t="s">
        <v>62</v>
      </c>
      <c r="L4" s="723"/>
      <c r="M4" s="722" t="s">
        <v>63</v>
      </c>
      <c r="N4" s="722"/>
      <c r="O4" s="722" t="s">
        <v>64</v>
      </c>
      <c r="P4" s="722"/>
    </row>
    <row r="5" spans="2:16" ht="33" customHeight="1" x14ac:dyDescent="0.45">
      <c r="B5" s="162" t="s">
        <v>90</v>
      </c>
      <c r="C5" s="163">
        <v>348180</v>
      </c>
      <c r="D5" s="164">
        <v>0.67900000000000005</v>
      </c>
      <c r="E5" s="165">
        <v>493910</v>
      </c>
      <c r="F5" s="164">
        <v>0.75600000000000001</v>
      </c>
      <c r="G5" s="165">
        <v>438680</v>
      </c>
      <c r="H5" s="164">
        <v>0.747</v>
      </c>
      <c r="I5" s="165">
        <v>300900</v>
      </c>
      <c r="J5" s="164">
        <v>0.67700000000000005</v>
      </c>
      <c r="K5" s="165">
        <v>188440</v>
      </c>
      <c r="L5" s="164">
        <v>0.55500000000000005</v>
      </c>
      <c r="M5" s="165">
        <v>151780</v>
      </c>
      <c r="N5" s="164">
        <v>0.47799999999999998</v>
      </c>
      <c r="O5" s="165">
        <v>128350</v>
      </c>
      <c r="P5" s="164">
        <v>0.41899999999999998</v>
      </c>
    </row>
    <row r="6" spans="2:16" x14ac:dyDescent="0.45">
      <c r="B6" s="166" t="s">
        <v>95</v>
      </c>
      <c r="C6" s="90" t="s">
        <v>96</v>
      </c>
      <c r="D6" s="167" t="s">
        <v>96</v>
      </c>
      <c r="E6" s="90" t="s">
        <v>96</v>
      </c>
      <c r="F6" s="168" t="s">
        <v>96</v>
      </c>
      <c r="G6" s="90" t="s">
        <v>96</v>
      </c>
      <c r="H6" s="167" t="s">
        <v>96</v>
      </c>
      <c r="I6" s="90" t="s">
        <v>96</v>
      </c>
      <c r="J6" s="167" t="s">
        <v>96</v>
      </c>
      <c r="K6" s="163">
        <v>35310</v>
      </c>
      <c r="L6" s="169">
        <v>0.104</v>
      </c>
      <c r="M6" s="163">
        <v>69870</v>
      </c>
      <c r="N6" s="169">
        <v>0.22</v>
      </c>
      <c r="O6" s="163">
        <v>93560</v>
      </c>
      <c r="P6" s="169">
        <v>0.30599999999999999</v>
      </c>
    </row>
    <row r="7" spans="2:16" x14ac:dyDescent="0.45">
      <c r="B7" s="170" t="s">
        <v>91</v>
      </c>
      <c r="C7" s="171">
        <v>164650</v>
      </c>
      <c r="D7" s="172">
        <v>0.32100000000000001</v>
      </c>
      <c r="E7" s="171">
        <v>159230</v>
      </c>
      <c r="F7" s="172">
        <v>0.24399999999999999</v>
      </c>
      <c r="G7" s="171">
        <v>148200</v>
      </c>
      <c r="H7" s="172">
        <v>0.253</v>
      </c>
      <c r="I7" s="171">
        <v>143350</v>
      </c>
      <c r="J7" s="172">
        <v>0.32300000000000001</v>
      </c>
      <c r="K7" s="171">
        <v>115770</v>
      </c>
      <c r="L7" s="172">
        <v>0.34100000000000003</v>
      </c>
      <c r="M7" s="171">
        <v>95590</v>
      </c>
      <c r="N7" s="172">
        <v>0.30099999999999999</v>
      </c>
      <c r="O7" s="171">
        <v>84280</v>
      </c>
      <c r="P7" s="172">
        <v>0.27500000000000002</v>
      </c>
    </row>
    <row r="8" spans="2:16" x14ac:dyDescent="0.45">
      <c r="B8" s="173" t="s">
        <v>92</v>
      </c>
      <c r="C8" s="174">
        <v>512840</v>
      </c>
      <c r="D8" s="175">
        <v>1</v>
      </c>
      <c r="E8" s="174">
        <v>653140</v>
      </c>
      <c r="F8" s="175">
        <v>1</v>
      </c>
      <c r="G8" s="174">
        <v>586880</v>
      </c>
      <c r="H8" s="175">
        <v>1</v>
      </c>
      <c r="I8" s="174">
        <v>444250</v>
      </c>
      <c r="J8" s="175">
        <v>1</v>
      </c>
      <c r="K8" s="174">
        <v>339520</v>
      </c>
      <c r="L8" s="175">
        <v>1</v>
      </c>
      <c r="M8" s="174">
        <v>317240</v>
      </c>
      <c r="N8" s="175">
        <v>1</v>
      </c>
      <c r="O8" s="174">
        <v>306200</v>
      </c>
      <c r="P8" s="175">
        <v>1</v>
      </c>
    </row>
    <row r="9" spans="2:16" x14ac:dyDescent="0.45">
      <c r="B9" s="86" t="s">
        <v>53</v>
      </c>
      <c r="C9" s="176"/>
      <c r="D9" s="177"/>
      <c r="E9" s="176"/>
      <c r="F9" s="177"/>
      <c r="G9" s="176"/>
      <c r="H9" s="177"/>
      <c r="I9" s="176"/>
      <c r="J9" s="177"/>
      <c r="K9" s="176"/>
      <c r="L9" s="177"/>
      <c r="M9" s="176"/>
      <c r="N9" s="177"/>
      <c r="O9" s="176"/>
      <c r="P9" s="177"/>
    </row>
    <row r="10" spans="2:16" x14ac:dyDescent="0.45">
      <c r="B10" s="91"/>
      <c r="C10" s="723" t="s">
        <v>58</v>
      </c>
      <c r="D10" s="723"/>
      <c r="E10" s="723" t="s">
        <v>59</v>
      </c>
      <c r="F10" s="723"/>
      <c r="G10" s="723" t="s">
        <v>60</v>
      </c>
      <c r="H10" s="723"/>
      <c r="I10" s="723" t="s">
        <v>61</v>
      </c>
      <c r="J10" s="723"/>
      <c r="K10" s="723" t="s">
        <v>62</v>
      </c>
      <c r="L10" s="723"/>
      <c r="M10" s="722" t="s">
        <v>63</v>
      </c>
      <c r="N10" s="722"/>
      <c r="O10" s="722" t="s">
        <v>64</v>
      </c>
      <c r="P10" s="722"/>
    </row>
    <row r="11" spans="2:16" x14ac:dyDescent="0.45">
      <c r="B11" s="162" t="s">
        <v>90</v>
      </c>
      <c r="C11" s="163">
        <v>100920</v>
      </c>
      <c r="D11" s="169">
        <v>0.71899999999999997</v>
      </c>
      <c r="E11" s="163">
        <v>130130</v>
      </c>
      <c r="F11" s="169">
        <v>0.76300000000000001</v>
      </c>
      <c r="G11" s="163">
        <v>103720</v>
      </c>
      <c r="H11" s="169">
        <v>0.72499999999999998</v>
      </c>
      <c r="I11" s="163">
        <v>68090</v>
      </c>
      <c r="J11" s="169">
        <v>0.64500000000000002</v>
      </c>
      <c r="K11" s="163">
        <v>35260</v>
      </c>
      <c r="L11" s="169">
        <v>0.43</v>
      </c>
      <c r="M11" s="163">
        <v>21500</v>
      </c>
      <c r="N11" s="169">
        <v>0.28499999999999998</v>
      </c>
      <c r="O11" s="163">
        <v>16890</v>
      </c>
      <c r="P11" s="169">
        <v>0.24199999999999999</v>
      </c>
    </row>
    <row r="12" spans="2:16" x14ac:dyDescent="0.45">
      <c r="B12" s="166" t="s">
        <v>95</v>
      </c>
      <c r="C12" s="90" t="s">
        <v>96</v>
      </c>
      <c r="D12" s="167" t="s">
        <v>96</v>
      </c>
      <c r="E12" s="90" t="s">
        <v>96</v>
      </c>
      <c r="F12" s="168" t="s">
        <v>96</v>
      </c>
      <c r="G12" s="90" t="s">
        <v>96</v>
      </c>
      <c r="H12" s="167" t="s">
        <v>96</v>
      </c>
      <c r="I12" s="90" t="s">
        <v>96</v>
      </c>
      <c r="J12" s="167" t="s">
        <v>96</v>
      </c>
      <c r="K12" s="163">
        <v>15870</v>
      </c>
      <c r="L12" s="169">
        <v>0.19400000000000001</v>
      </c>
      <c r="M12" s="163">
        <v>27660</v>
      </c>
      <c r="N12" s="169">
        <v>0.36699999999999999</v>
      </c>
      <c r="O12" s="163">
        <v>30170</v>
      </c>
      <c r="P12" s="169">
        <v>0.433</v>
      </c>
    </row>
    <row r="13" spans="2:16" x14ac:dyDescent="0.45">
      <c r="B13" s="170" t="s">
        <v>91</v>
      </c>
      <c r="C13" s="171">
        <v>39460</v>
      </c>
      <c r="D13" s="172">
        <v>0.28100000000000003</v>
      </c>
      <c r="E13" s="171">
        <v>40420</v>
      </c>
      <c r="F13" s="172">
        <v>0.23699999999999999</v>
      </c>
      <c r="G13" s="171">
        <v>39260</v>
      </c>
      <c r="H13" s="172">
        <v>0.27500000000000002</v>
      </c>
      <c r="I13" s="171">
        <v>37560</v>
      </c>
      <c r="J13" s="172">
        <v>0.35499999999999998</v>
      </c>
      <c r="K13" s="171">
        <v>30790</v>
      </c>
      <c r="L13" s="172">
        <v>0.376</v>
      </c>
      <c r="M13" s="171">
        <v>26300</v>
      </c>
      <c r="N13" s="172">
        <v>0.34799999999999998</v>
      </c>
      <c r="O13" s="171">
        <v>22630</v>
      </c>
      <c r="P13" s="172">
        <v>0.32500000000000001</v>
      </c>
    </row>
    <row r="14" spans="2:16" x14ac:dyDescent="0.45">
      <c r="B14" s="173" t="s">
        <v>92</v>
      </c>
      <c r="C14" s="174">
        <v>140380</v>
      </c>
      <c r="D14" s="175">
        <f>SUM(D11:D13)</f>
        <v>1</v>
      </c>
      <c r="E14" s="174">
        <v>170560</v>
      </c>
      <c r="F14" s="175">
        <f>SUM(F11:F13)</f>
        <v>1</v>
      </c>
      <c r="G14" s="174">
        <v>142980</v>
      </c>
      <c r="H14" s="175">
        <f>SUM(H11:H13)</f>
        <v>1</v>
      </c>
      <c r="I14" s="174">
        <v>105640</v>
      </c>
      <c r="J14" s="175">
        <f>SUM(J11:J13)</f>
        <v>1</v>
      </c>
      <c r="K14" s="174">
        <v>81920</v>
      </c>
      <c r="L14" s="175">
        <f>SUM(L11:L13)</f>
        <v>1</v>
      </c>
      <c r="M14" s="174">
        <v>75460</v>
      </c>
      <c r="N14" s="175">
        <f>SUM(N11:N13)</f>
        <v>0.99999999999999989</v>
      </c>
      <c r="O14" s="174">
        <v>69680</v>
      </c>
      <c r="P14" s="175">
        <f>SUM(P11:P13)</f>
        <v>1</v>
      </c>
    </row>
    <row r="15" spans="2:16" x14ac:dyDescent="0.45">
      <c r="B15" s="86" t="s">
        <v>55</v>
      </c>
      <c r="C15" s="176"/>
      <c r="D15" s="177"/>
      <c r="E15" s="176"/>
      <c r="F15" s="177"/>
      <c r="G15" s="176"/>
      <c r="H15" s="177"/>
      <c r="I15" s="176"/>
      <c r="J15" s="177"/>
      <c r="K15" s="176"/>
      <c r="L15" s="177"/>
      <c r="M15" s="176"/>
      <c r="N15" s="177"/>
      <c r="O15" s="176"/>
      <c r="P15" s="177"/>
    </row>
    <row r="16" spans="2:16" x14ac:dyDescent="0.45">
      <c r="B16" s="91"/>
      <c r="C16" s="723" t="s">
        <v>58</v>
      </c>
      <c r="D16" s="723"/>
      <c r="E16" s="723" t="s">
        <v>59</v>
      </c>
      <c r="F16" s="723"/>
      <c r="G16" s="723" t="s">
        <v>60</v>
      </c>
      <c r="H16" s="723"/>
      <c r="I16" s="723" t="s">
        <v>61</v>
      </c>
      <c r="J16" s="723"/>
      <c r="K16" s="723" t="s">
        <v>62</v>
      </c>
      <c r="L16" s="723"/>
      <c r="M16" s="722" t="s">
        <v>63</v>
      </c>
      <c r="N16" s="722"/>
      <c r="O16" s="722" t="s">
        <v>64</v>
      </c>
      <c r="P16" s="722"/>
    </row>
    <row r="17" spans="2:16" x14ac:dyDescent="0.45">
      <c r="B17" s="162" t="s">
        <v>90</v>
      </c>
      <c r="C17" s="163">
        <v>193040</v>
      </c>
      <c r="D17" s="169">
        <v>0.65400000000000003</v>
      </c>
      <c r="E17" s="163">
        <v>277510</v>
      </c>
      <c r="F17" s="169">
        <v>0.74399999999999999</v>
      </c>
      <c r="G17" s="163">
        <v>245950</v>
      </c>
      <c r="H17" s="169">
        <v>0.73799999999999999</v>
      </c>
      <c r="I17" s="163">
        <v>166550</v>
      </c>
      <c r="J17" s="169">
        <v>0.66100000000000003</v>
      </c>
      <c r="K17" s="163">
        <v>105970</v>
      </c>
      <c r="L17" s="169">
        <v>0.55700000000000005</v>
      </c>
      <c r="M17" s="163">
        <v>88160</v>
      </c>
      <c r="N17" s="169">
        <v>0.495</v>
      </c>
      <c r="O17" s="163">
        <v>73870</v>
      </c>
      <c r="P17" s="169">
        <v>0.42699999999999999</v>
      </c>
    </row>
    <row r="18" spans="2:16" x14ac:dyDescent="0.45">
      <c r="B18" s="166" t="s">
        <v>95</v>
      </c>
      <c r="C18" s="90" t="s">
        <v>96</v>
      </c>
      <c r="D18" s="167" t="s">
        <v>96</v>
      </c>
      <c r="E18" s="90" t="s">
        <v>96</v>
      </c>
      <c r="F18" s="168" t="s">
        <v>96</v>
      </c>
      <c r="G18" s="90" t="s">
        <v>96</v>
      </c>
      <c r="H18" s="167" t="s">
        <v>96</v>
      </c>
      <c r="I18" s="90" t="s">
        <v>96</v>
      </c>
      <c r="J18" s="167" t="s">
        <v>96</v>
      </c>
      <c r="K18" s="163">
        <v>15170</v>
      </c>
      <c r="L18" s="169">
        <v>0.08</v>
      </c>
      <c r="M18" s="163">
        <v>32310</v>
      </c>
      <c r="N18" s="169">
        <v>0.18099999999999999</v>
      </c>
      <c r="O18" s="163">
        <v>47830</v>
      </c>
      <c r="P18" s="169">
        <v>0.27700000000000002</v>
      </c>
    </row>
    <row r="19" spans="2:16" x14ac:dyDescent="0.45">
      <c r="B19" s="170" t="s">
        <v>91</v>
      </c>
      <c r="C19" s="171">
        <v>102120</v>
      </c>
      <c r="D19" s="172">
        <v>0.34599999999999997</v>
      </c>
      <c r="E19" s="171">
        <v>95500</v>
      </c>
      <c r="F19" s="172">
        <v>0.25600000000000001</v>
      </c>
      <c r="G19" s="171">
        <v>87290</v>
      </c>
      <c r="H19" s="172">
        <v>0.26200000000000001</v>
      </c>
      <c r="I19" s="171">
        <v>85360</v>
      </c>
      <c r="J19" s="172">
        <v>0.33900000000000002</v>
      </c>
      <c r="K19" s="171">
        <v>69080</v>
      </c>
      <c r="L19" s="172">
        <v>0.36299999999999999</v>
      </c>
      <c r="M19" s="171">
        <v>57800</v>
      </c>
      <c r="N19" s="172">
        <v>0.32400000000000001</v>
      </c>
      <c r="O19" s="171">
        <v>51130</v>
      </c>
      <c r="P19" s="172">
        <v>0.29599999999999999</v>
      </c>
    </row>
    <row r="20" spans="2:16" x14ac:dyDescent="0.45">
      <c r="B20" s="173" t="s">
        <v>92</v>
      </c>
      <c r="C20" s="174">
        <v>295150</v>
      </c>
      <c r="D20" s="175">
        <f>SUM(D17:D19)</f>
        <v>1</v>
      </c>
      <c r="E20" s="174">
        <v>373010</v>
      </c>
      <c r="F20" s="175">
        <f>SUM(F17:F19)</f>
        <v>1</v>
      </c>
      <c r="G20" s="174">
        <v>333240</v>
      </c>
      <c r="H20" s="175">
        <f>SUM(H17:H19)</f>
        <v>1</v>
      </c>
      <c r="I20" s="174">
        <v>251900</v>
      </c>
      <c r="J20" s="175">
        <f>SUM(J17:J19)</f>
        <v>1</v>
      </c>
      <c r="K20" s="174">
        <v>190220</v>
      </c>
      <c r="L20" s="175">
        <f>SUM(L17:L19)</f>
        <v>1</v>
      </c>
      <c r="M20" s="174">
        <v>178270</v>
      </c>
      <c r="N20" s="175">
        <f>SUM(N17:N19)</f>
        <v>1</v>
      </c>
      <c r="O20" s="174">
        <v>172830</v>
      </c>
      <c r="P20" s="175">
        <f>SUM(P17:P19)</f>
        <v>1</v>
      </c>
    </row>
    <row r="21" spans="2:16" x14ac:dyDescent="0.45">
      <c r="B21" s="86" t="s">
        <v>56</v>
      </c>
      <c r="C21" s="176"/>
      <c r="D21" s="177"/>
      <c r="E21" s="176"/>
      <c r="F21" s="177"/>
      <c r="G21" s="176"/>
      <c r="H21" s="177"/>
      <c r="I21" s="176"/>
      <c r="J21" s="177"/>
      <c r="K21" s="176"/>
      <c r="L21" s="177"/>
      <c r="M21" s="176"/>
      <c r="N21" s="177"/>
      <c r="O21" s="176"/>
      <c r="P21" s="177"/>
    </row>
    <row r="22" spans="2:16" x14ac:dyDescent="0.45">
      <c r="B22" s="91"/>
      <c r="C22" s="723" t="s">
        <v>58</v>
      </c>
      <c r="D22" s="723"/>
      <c r="E22" s="723" t="s">
        <v>59</v>
      </c>
      <c r="F22" s="723"/>
      <c r="G22" s="723" t="s">
        <v>60</v>
      </c>
      <c r="H22" s="723"/>
      <c r="I22" s="723" t="s">
        <v>61</v>
      </c>
      <c r="J22" s="723"/>
      <c r="K22" s="723" t="s">
        <v>62</v>
      </c>
      <c r="L22" s="723"/>
      <c r="M22" s="722" t="s">
        <v>63</v>
      </c>
      <c r="N22" s="722"/>
      <c r="O22" s="722" t="s">
        <v>64</v>
      </c>
      <c r="P22" s="722"/>
    </row>
    <row r="23" spans="2:16" x14ac:dyDescent="0.45">
      <c r="B23" s="162" t="s">
        <v>90</v>
      </c>
      <c r="C23" s="163">
        <v>54220</v>
      </c>
      <c r="D23" s="169">
        <v>0.70099999999999996</v>
      </c>
      <c r="E23" s="163">
        <v>86270</v>
      </c>
      <c r="F23" s="169">
        <v>0.78700000000000003</v>
      </c>
      <c r="G23" s="163">
        <v>89010</v>
      </c>
      <c r="H23" s="169">
        <v>0.80400000000000005</v>
      </c>
      <c r="I23" s="163">
        <v>66270</v>
      </c>
      <c r="J23" s="169">
        <v>0.76400000000000001</v>
      </c>
      <c r="K23" s="163">
        <v>47220</v>
      </c>
      <c r="L23" s="169">
        <v>0.70099999999999996</v>
      </c>
      <c r="M23" s="163">
        <v>42120</v>
      </c>
      <c r="N23" s="169">
        <v>0.66300000000000003</v>
      </c>
      <c r="O23" s="163">
        <v>37600</v>
      </c>
      <c r="P23" s="169">
        <v>0.59</v>
      </c>
    </row>
    <row r="24" spans="2:16" x14ac:dyDescent="0.45">
      <c r="B24" s="166" t="s">
        <v>95</v>
      </c>
      <c r="C24" s="90" t="s">
        <v>96</v>
      </c>
      <c r="D24" s="167" t="s">
        <v>96</v>
      </c>
      <c r="E24" s="90" t="s">
        <v>96</v>
      </c>
      <c r="F24" s="168" t="s">
        <v>96</v>
      </c>
      <c r="G24" s="90" t="s">
        <v>96</v>
      </c>
      <c r="H24" s="167" t="s">
        <v>96</v>
      </c>
      <c r="I24" s="90" t="s">
        <v>96</v>
      </c>
      <c r="J24" s="167" t="s">
        <v>96</v>
      </c>
      <c r="K24" s="163">
        <v>4270</v>
      </c>
      <c r="L24" s="169">
        <v>6.3E-2</v>
      </c>
      <c r="M24" s="163">
        <v>9900</v>
      </c>
      <c r="N24" s="169">
        <v>0.156</v>
      </c>
      <c r="O24" s="163">
        <v>15570</v>
      </c>
      <c r="P24" s="169">
        <v>0.24399999999999999</v>
      </c>
    </row>
    <row r="25" spans="2:16" x14ac:dyDescent="0.45">
      <c r="B25" s="170" t="s">
        <v>91</v>
      </c>
      <c r="C25" s="171">
        <v>23080</v>
      </c>
      <c r="D25" s="172">
        <v>0.29899999999999999</v>
      </c>
      <c r="E25" s="171">
        <v>23310</v>
      </c>
      <c r="F25" s="172">
        <v>0.21299999999999999</v>
      </c>
      <c r="G25" s="171">
        <v>21660</v>
      </c>
      <c r="H25" s="172">
        <v>0.19600000000000001</v>
      </c>
      <c r="I25" s="171">
        <v>20440</v>
      </c>
      <c r="J25" s="172">
        <v>0.23599999999999999</v>
      </c>
      <c r="K25" s="171">
        <v>15900</v>
      </c>
      <c r="L25" s="172">
        <v>0.23599999999999999</v>
      </c>
      <c r="M25" s="171">
        <v>11500</v>
      </c>
      <c r="N25" s="172">
        <v>0.18099999999999999</v>
      </c>
      <c r="O25" s="171">
        <v>10530</v>
      </c>
      <c r="P25" s="172">
        <v>0.16500000000000001</v>
      </c>
    </row>
    <row r="26" spans="2:16" x14ac:dyDescent="0.45">
      <c r="B26" s="173" t="s">
        <v>92</v>
      </c>
      <c r="C26" s="174">
        <v>72900</v>
      </c>
      <c r="D26" s="175">
        <f>SUM(D23:D25)</f>
        <v>1</v>
      </c>
      <c r="E26" s="174">
        <v>104800</v>
      </c>
      <c r="F26" s="175">
        <f>SUM(F23:F25)</f>
        <v>1</v>
      </c>
      <c r="G26" s="174">
        <v>110600</v>
      </c>
      <c r="H26" s="175">
        <f>SUM(H23:H25)</f>
        <v>1</v>
      </c>
      <c r="I26" s="174">
        <v>86500</v>
      </c>
      <c r="J26" s="175">
        <f>SUM(J23:J25)</f>
        <v>1</v>
      </c>
      <c r="K26" s="174">
        <v>67200</v>
      </c>
      <c r="L26" s="175">
        <f>SUM(L23:L25)</f>
        <v>1</v>
      </c>
      <c r="M26" s="174">
        <v>63200</v>
      </c>
      <c r="N26" s="175">
        <f>SUM(N23:N25)</f>
        <v>1</v>
      </c>
      <c r="O26" s="174">
        <v>63200</v>
      </c>
      <c r="P26" s="175">
        <f>SUM(P23:P25)</f>
        <v>0.999</v>
      </c>
    </row>
  </sheetData>
  <mergeCells count="28">
    <mergeCell ref="O4:P4"/>
    <mergeCell ref="C10:D10"/>
    <mergeCell ref="E10:F10"/>
    <mergeCell ref="G10:H10"/>
    <mergeCell ref="I10:J10"/>
    <mergeCell ref="K10:L10"/>
    <mergeCell ref="M10:N10"/>
    <mergeCell ref="O10:P10"/>
    <mergeCell ref="C4:D4"/>
    <mergeCell ref="E4:F4"/>
    <mergeCell ref="G4:H4"/>
    <mergeCell ref="I4:J4"/>
    <mergeCell ref="K4:L4"/>
    <mergeCell ref="M4:N4"/>
    <mergeCell ref="O16:P16"/>
    <mergeCell ref="C22:D22"/>
    <mergeCell ref="E22:F22"/>
    <mergeCell ref="G22:H22"/>
    <mergeCell ref="I22:J22"/>
    <mergeCell ref="K22:L22"/>
    <mergeCell ref="M22:N22"/>
    <mergeCell ref="O22:P22"/>
    <mergeCell ref="C16:D16"/>
    <mergeCell ref="E16:F16"/>
    <mergeCell ref="G16:H16"/>
    <mergeCell ref="I16:J16"/>
    <mergeCell ref="K16:L16"/>
    <mergeCell ref="M16:N1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
  <sheetViews>
    <sheetView zoomScaleNormal="100" workbookViewId="0">
      <selection sqref="A1:B1"/>
    </sheetView>
  </sheetViews>
  <sheetFormatPr defaultColWidth="9.1328125" defaultRowHeight="13.5" x14ac:dyDescent="0.35"/>
  <cols>
    <col min="1" max="1" width="11.73046875" style="32" customWidth="1"/>
    <col min="2" max="2" width="6.265625" style="32" customWidth="1"/>
    <col min="3" max="3" width="10.86328125" style="32" customWidth="1"/>
    <col min="4" max="4" width="3" style="32" customWidth="1"/>
    <col min="5" max="5" width="13.265625" style="32" customWidth="1"/>
    <col min="6" max="6" width="6.3984375" style="32" customWidth="1"/>
    <col min="7" max="7" width="10" style="32" customWidth="1"/>
    <col min="8" max="8" width="13" style="32" customWidth="1"/>
    <col min="9" max="16384" width="9.1328125" style="32"/>
  </cols>
  <sheetData>
    <row r="1" spans="1:16" x14ac:dyDescent="0.35">
      <c r="A1" s="724" t="s">
        <v>76</v>
      </c>
      <c r="B1" s="725"/>
    </row>
    <row r="2" spans="1:16" x14ac:dyDescent="0.35">
      <c r="A2" s="178" t="s">
        <v>49</v>
      </c>
      <c r="B2" s="179" t="s">
        <v>50</v>
      </c>
      <c r="O2" s="39" t="s">
        <v>50</v>
      </c>
    </row>
    <row r="3" spans="1:16" s="37" customFormat="1" ht="11.65" x14ac:dyDescent="0.35">
      <c r="A3" s="706" t="s">
        <v>52</v>
      </c>
      <c r="B3" s="707"/>
      <c r="C3" s="46"/>
      <c r="D3" s="38"/>
      <c r="E3" s="38"/>
      <c r="F3" s="38"/>
      <c r="G3" s="38"/>
      <c r="H3" s="38"/>
      <c r="K3" s="39"/>
      <c r="L3" s="44"/>
      <c r="M3" s="44" t="s">
        <v>53</v>
      </c>
      <c r="N3" s="45" t="s">
        <v>54</v>
      </c>
      <c r="O3" s="39" t="s">
        <v>53</v>
      </c>
      <c r="P3" s="39"/>
    </row>
    <row r="4" spans="1:16" x14ac:dyDescent="0.35">
      <c r="O4" s="47" t="s">
        <v>55</v>
      </c>
    </row>
    <row r="5" spans="1:16" x14ac:dyDescent="0.35">
      <c r="A5" s="99" t="str">
        <f>CONCATENATE("Table 6: Learners on Benefit at the Start of Learning by Highest Level of Learning and Benefit Type 2017/18"," - ","Age ",B2)</f>
        <v>Table 6: Learners on Benefit at the Start of Learning by Highest Level of Learning and Benefit Type 2017/18 - Age 19-64</v>
      </c>
      <c r="B5" s="52"/>
      <c r="C5" s="52"/>
      <c r="D5" s="52"/>
      <c r="E5" s="52"/>
      <c r="F5" s="52"/>
      <c r="G5" s="52"/>
      <c r="H5" s="52"/>
      <c r="O5" s="47" t="s">
        <v>56</v>
      </c>
    </row>
    <row r="6" spans="1:16" ht="13.9" x14ac:dyDescent="0.35">
      <c r="A6" s="180"/>
      <c r="B6" s="181"/>
      <c r="C6" s="181"/>
      <c r="D6" s="181"/>
      <c r="E6" s="181"/>
      <c r="F6" s="181"/>
      <c r="G6" s="181"/>
      <c r="H6" s="181"/>
      <c r="O6" s="47"/>
    </row>
    <row r="7" spans="1:16" x14ac:dyDescent="0.35">
      <c r="A7" s="726" t="s">
        <v>97</v>
      </c>
      <c r="B7" s="182"/>
      <c r="C7" s="726" t="s">
        <v>98</v>
      </c>
      <c r="D7" s="727"/>
      <c r="E7" s="729" t="s">
        <v>99</v>
      </c>
      <c r="F7" s="721"/>
      <c r="G7" s="721"/>
      <c r="H7" s="721"/>
    </row>
    <row r="8" spans="1:16" ht="51" customHeight="1" x14ac:dyDescent="0.35">
      <c r="A8" s="720"/>
      <c r="B8" s="183"/>
      <c r="C8" s="720"/>
      <c r="D8" s="728"/>
      <c r="E8" s="730" t="s">
        <v>90</v>
      </c>
      <c r="F8" s="731"/>
      <c r="G8" s="184" t="s">
        <v>596</v>
      </c>
      <c r="H8" s="57" t="s">
        <v>100</v>
      </c>
    </row>
    <row r="9" spans="1:16" ht="15.95" customHeight="1" x14ac:dyDescent="0.35">
      <c r="A9" s="185" t="s">
        <v>101</v>
      </c>
      <c r="B9" s="186"/>
      <c r="C9" s="60">
        <f>IF($B$2='Data Table 5'!$B$3,'Data Table 5'!D6,IF($B$2='Data Table 5'!$B$14,'Data Table 5'!D17,IF($B$2='Data Table 5'!$B$25,'Data Table 5'!D28,IF($B$2='Data Table 5'!$B$36,'Data Table 5'!D39,"error"))))</f>
        <v>73040</v>
      </c>
      <c r="D9" s="60"/>
      <c r="E9" s="60">
        <f>IF($B$2='Data Table 5'!$B$3,'Data Table 5'!E6,IF($B$2='Data Table 5'!$B$14,'Data Table 5'!E17,IF($B$2='Data Table 5'!$B$25,'Data Table 5'!E28,IF($B$2='Data Table 5'!$B$36,'Data Table 5'!E39,"error"))))</f>
        <v>33760</v>
      </c>
      <c r="F9" s="60"/>
      <c r="G9" s="60">
        <f>IF($B$2='Data Table 5'!$B$3,'Data Table 5'!F6,IF($B$2='Data Table 5'!$B$14,'Data Table 5'!F17,IF($B$2='Data Table 5'!$B$25,'Data Table 5'!F28,IF($B$2='Data Table 5'!$B$36,'Data Table 5'!F39,"error"))))</f>
        <v>14340</v>
      </c>
      <c r="H9" s="60">
        <f>IF($B$2='Data Table 5'!$B$3,'Data Table 5'!G6,IF($B$2='Data Table 5'!$B$14,'Data Table 5'!G17,IF($B$2='Data Table 5'!$B$25,'Data Table 5'!G28,IF($B$2='Data Table 5'!$B$36,'Data Table 5'!G39,"error"))))</f>
        <v>24930</v>
      </c>
    </row>
    <row r="10" spans="1:16" ht="15.95" customHeight="1" x14ac:dyDescent="0.35">
      <c r="A10" s="187" t="s">
        <v>102</v>
      </c>
      <c r="B10" s="187"/>
      <c r="C10" s="60">
        <f>IF($B$2='Data Table 5'!$B$3,'Data Table 5'!D7,IF($B$2='Data Table 5'!$B$14,'Data Table 5'!D18,IF($B$2='Data Table 5'!$B$25,'Data Table 5'!D29,IF($B$2='Data Table 5'!$B$36,'Data Table 5'!D40,"error"))))</f>
        <v>94440</v>
      </c>
      <c r="D10" s="60"/>
      <c r="E10" s="60">
        <f>IF($B$2='Data Table 5'!$B$3,'Data Table 5'!E7,IF($B$2='Data Table 5'!$B$14,'Data Table 5'!E18,IF($B$2='Data Table 5'!$B$25,'Data Table 5'!E29,IF($B$2='Data Table 5'!$B$36,'Data Table 5'!E40,"error"))))</f>
        <v>44670</v>
      </c>
      <c r="F10" s="60"/>
      <c r="G10" s="60">
        <f>IF($B$2='Data Table 5'!$B$3,'Data Table 5'!F7,IF($B$2='Data Table 5'!$B$14,'Data Table 5'!F18,IF($B$2='Data Table 5'!$B$25,'Data Table 5'!F29,IF($B$2='Data Table 5'!$B$36,'Data Table 5'!F40,"error"))))</f>
        <v>31090</v>
      </c>
      <c r="H10" s="60">
        <f>IF($B$2='Data Table 5'!$B$3,'Data Table 5'!G7,IF($B$2='Data Table 5'!$B$14,'Data Table 5'!G18,IF($B$2='Data Table 5'!$B$25,'Data Table 5'!G29,IF($B$2='Data Table 5'!$B$36,'Data Table 5'!G40,"error"))))</f>
        <v>18680</v>
      </c>
    </row>
    <row r="11" spans="1:16" ht="15.95" customHeight="1" x14ac:dyDescent="0.35">
      <c r="A11" s="187" t="s">
        <v>103</v>
      </c>
      <c r="B11" s="187"/>
      <c r="C11" s="60">
        <f>IF($B$2='Data Table 5'!$B$3,'Data Table 5'!D8,IF($B$2='Data Table 5'!$B$14,'Data Table 5'!D19,IF($B$2='Data Table 5'!$B$25,'Data Table 5'!D30,IF($B$2='Data Table 5'!$B$36,'Data Table 5'!D41,"error"))))</f>
        <v>112970</v>
      </c>
      <c r="D11" s="60"/>
      <c r="E11" s="60">
        <f>IF($B$2='Data Table 5'!$B$3,'Data Table 5'!E8,IF($B$2='Data Table 5'!$B$14,'Data Table 5'!E19,IF($B$2='Data Table 5'!$B$25,'Data Table 5'!E30,IF($B$2='Data Table 5'!$B$36,'Data Table 5'!E41,"error"))))</f>
        <v>44630</v>
      </c>
      <c r="F11" s="60"/>
      <c r="G11" s="60">
        <f>IF($B$2='Data Table 5'!$B$3,'Data Table 5'!F8,IF($B$2='Data Table 5'!$B$14,'Data Table 5'!F19,IF($B$2='Data Table 5'!$B$25,'Data Table 5'!F30,IF($B$2='Data Table 5'!$B$36,'Data Table 5'!F41,"error"))))</f>
        <v>39430</v>
      </c>
      <c r="H11" s="60">
        <f>IF($B$2='Data Table 5'!$B$3,'Data Table 5'!G8,IF($B$2='Data Table 5'!$B$14,'Data Table 5'!G19,IF($B$2='Data Table 5'!$B$25,'Data Table 5'!G30,IF($B$2='Data Table 5'!$B$36,'Data Table 5'!G41,"error"))))</f>
        <v>28910</v>
      </c>
    </row>
    <row r="12" spans="1:16" ht="15.95" customHeight="1" x14ac:dyDescent="0.35">
      <c r="A12" s="187" t="s">
        <v>104</v>
      </c>
      <c r="B12" s="187"/>
      <c r="C12" s="60">
        <f>IF($B$2='Data Table 5'!$B$3,'Data Table 5'!D9,IF($B$2='Data Table 5'!$B$14,'Data Table 5'!D20,IF($B$2='Data Table 5'!$B$25,'Data Table 5'!D31,IF($B$2='Data Table 5'!$B$36,'Data Table 5'!D42,"error"))))</f>
        <v>21790</v>
      </c>
      <c r="D12" s="60"/>
      <c r="E12" s="60">
        <f>IF($B$2='Data Table 5'!$B$3,'Data Table 5'!E9,IF($B$2='Data Table 5'!$B$14,'Data Table 5'!E20,IF($B$2='Data Table 5'!$B$25,'Data Table 5'!E31,IF($B$2='Data Table 5'!$B$36,'Data Table 5'!E42,"error"))))</f>
        <v>4240</v>
      </c>
      <c r="F12" s="60"/>
      <c r="G12" s="60">
        <f>IF($B$2='Data Table 5'!$B$3,'Data Table 5'!F9,IF($B$2='Data Table 5'!$B$14,'Data Table 5'!F20,IF($B$2='Data Table 5'!$B$25,'Data Table 5'!F31,IF($B$2='Data Table 5'!$B$36,'Data Table 5'!F42,"error"))))</f>
        <v>7160</v>
      </c>
      <c r="H12" s="60">
        <f>IF($B$2='Data Table 5'!$B$3,'Data Table 5'!G9,IF($B$2='Data Table 5'!$B$14,'Data Table 5'!G20,IF($B$2='Data Table 5'!$B$25,'Data Table 5'!G31,IF($B$2='Data Table 5'!$B$36,'Data Table 5'!G42,"error"))))</f>
        <v>10390</v>
      </c>
    </row>
    <row r="13" spans="1:16" ht="15.95" customHeight="1" x14ac:dyDescent="0.35">
      <c r="A13" s="187" t="s">
        <v>105</v>
      </c>
      <c r="B13" s="188"/>
      <c r="C13" s="60">
        <f>IF($B$2='Data Table 5'!$B$3,'Data Table 5'!D10,IF($B$2='Data Table 5'!$B$14,'Data Table 5'!D21,IF($B$2='Data Table 5'!$B$25,'Data Table 5'!D32,IF($B$2='Data Table 5'!$B$36,'Data Table 5'!D43,"error"))))</f>
        <v>1170</v>
      </c>
      <c r="D13" s="60"/>
      <c r="E13" s="60">
        <f>IF($B$2='Data Table 5'!$B$3,'Data Table 5'!E10,IF($B$2='Data Table 5'!$B$14,'Data Table 5'!E21,IF($B$2='Data Table 5'!$B$25,'Data Table 5'!E32,IF($B$2='Data Table 5'!$B$36,'Data Table 5'!E43,"error"))))</f>
        <v>230</v>
      </c>
      <c r="F13" s="60"/>
      <c r="G13" s="60">
        <f>IF($B$2='Data Table 5'!$B$3,'Data Table 5'!F10,IF($B$2='Data Table 5'!$B$14,'Data Table 5'!F21,IF($B$2='Data Table 5'!$B$25,'Data Table 5'!F32,IF($B$2='Data Table 5'!$B$36,'Data Table 5'!F43,"error"))))</f>
        <v>410</v>
      </c>
      <c r="H13" s="60">
        <f>IF($B$2='Data Table 5'!$B$3,'Data Table 5'!G10,IF($B$2='Data Table 5'!$B$14,'Data Table 5'!G21,IF($B$2='Data Table 5'!$B$25,'Data Table 5'!G32,IF($B$2='Data Table 5'!$B$36,'Data Table 5'!G43,"error"))))</f>
        <v>530</v>
      </c>
    </row>
    <row r="14" spans="1:16" ht="15.95" customHeight="1" x14ac:dyDescent="0.35">
      <c r="A14" s="189" t="s">
        <v>109</v>
      </c>
      <c r="B14" s="189"/>
      <c r="C14" s="63">
        <f>IF($B$2='Data Table 5'!$B$3,'Data Table 5'!D11,IF($B$2='Data Table 5'!$B$14,'Data Table 5'!D22,IF($B$2='Data Table 5'!$B$25,'Data Table 5'!D33,IF($B$2='Data Table 5'!$B$36,'Data Table 5'!D44,"error"))))</f>
        <v>2810</v>
      </c>
      <c r="D14" s="63"/>
      <c r="E14" s="63">
        <f>IF($B$2='Data Table 5'!$B$3,'Data Table 5'!E11,IF($B$2='Data Table 5'!$B$14,'Data Table 5'!E22,IF($B$2='Data Table 5'!$B$25,'Data Table 5'!E33,IF($B$2='Data Table 5'!$B$36,'Data Table 5'!E44,"error"))))</f>
        <v>830</v>
      </c>
      <c r="F14" s="63"/>
      <c r="G14" s="63">
        <f>IF($B$2='Data Table 5'!$B$3,'Data Table 5'!F11,IF($B$2='Data Table 5'!$B$14,'Data Table 5'!F22,IF($B$2='Data Table 5'!$B$25,'Data Table 5'!F33,IF($B$2='Data Table 5'!$B$36,'Data Table 5'!F44,"error"))))</f>
        <v>1130</v>
      </c>
      <c r="H14" s="63">
        <f>IF($B$2='Data Table 5'!$B$3,'Data Table 5'!G11,IF($B$2='Data Table 5'!$B$14,'Data Table 5'!G22,IF($B$2='Data Table 5'!$B$25,'Data Table 5'!G33,IF($B$2='Data Table 5'!$B$36,'Data Table 5'!G44,"error"))))</f>
        <v>850</v>
      </c>
    </row>
    <row r="15" spans="1:16" ht="15.95" customHeight="1" x14ac:dyDescent="0.35">
      <c r="A15" s="190" t="s">
        <v>106</v>
      </c>
      <c r="B15" s="183"/>
      <c r="C15" s="191">
        <f>IF($B$2='Data Table 5'!$B$3,'Data Table 5'!D12,IF($B$2='Data Table 5'!$B$14,'Data Table 5'!D23,IF($B$2='Data Table 5'!$B$25,'Data Table 5'!D34,IF($B$2='Data Table 5'!$B$36,'Data Table 5'!D45,"error"))))</f>
        <v>306200</v>
      </c>
      <c r="D15" s="191"/>
      <c r="E15" s="191">
        <f>IF($B$2='Data Table 5'!$B$3,'Data Table 5'!E12,IF($B$2='Data Table 5'!$B$14,'Data Table 5'!E23,IF($B$2='Data Table 5'!$B$25,'Data Table 5'!E34,IF($B$2='Data Table 5'!$B$36,'Data Table 5'!E45,"error"))))</f>
        <v>128350</v>
      </c>
      <c r="F15" s="191"/>
      <c r="G15" s="191">
        <f>IF($B$2='Data Table 5'!$B$3,'Data Table 5'!F12,IF($B$2='Data Table 5'!$B$14,'Data Table 5'!F23,IF($B$2='Data Table 5'!$B$25,'Data Table 5'!F34,IF($B$2='Data Table 5'!$B$36,'Data Table 5'!F45,"error"))))</f>
        <v>93560</v>
      </c>
      <c r="H15" s="191">
        <f>IF($B$2='Data Table 5'!$B$3,'Data Table 5'!G12,IF($B$2='Data Table 5'!$B$14,'Data Table 5'!G23,IF($B$2='Data Table 5'!$B$25,'Data Table 5'!G34,IF($B$2='Data Table 5'!$B$36,'Data Table 5'!G45,"error"))))</f>
        <v>84280</v>
      </c>
    </row>
    <row r="16" spans="1:16" s="37" customFormat="1" ht="15" customHeight="1" x14ac:dyDescent="0.45">
      <c r="A16" s="64" t="s">
        <v>68</v>
      </c>
      <c r="B16" s="59"/>
      <c r="C16" s="59"/>
      <c r="D16" s="60"/>
      <c r="E16" s="60"/>
      <c r="F16" s="60"/>
      <c r="G16" s="60"/>
      <c r="H16" s="60"/>
      <c r="J16" s="65"/>
      <c r="K16" s="39"/>
      <c r="L16" s="39"/>
      <c r="M16" s="39"/>
      <c r="N16" s="39"/>
      <c r="O16" s="39"/>
      <c r="P16" s="39"/>
    </row>
    <row r="17" spans="1:16384" ht="15" customHeight="1" x14ac:dyDescent="0.35">
      <c r="A17" s="66"/>
      <c r="B17" s="67"/>
      <c r="C17" s="67"/>
      <c r="D17" s="67"/>
      <c r="E17" s="67"/>
      <c r="F17" s="67"/>
      <c r="G17" s="67"/>
      <c r="H17" s="67"/>
      <c r="I17" s="67"/>
      <c r="J17" s="67"/>
      <c r="K17" s="67"/>
      <c r="L17" s="67"/>
      <c r="M17" s="67"/>
      <c r="N17" s="67"/>
      <c r="O17" s="67"/>
      <c r="P17" s="67"/>
      <c r="Q17" s="67"/>
      <c r="R17" s="67"/>
      <c r="S17" s="67"/>
      <c r="T17" s="67"/>
      <c r="U17" s="67"/>
      <c r="V17" s="67"/>
      <c r="W17" s="67"/>
      <c r="X17" s="67"/>
      <c r="Y17" s="67"/>
      <c r="Z17" s="67"/>
      <c r="AA17" s="67"/>
      <c r="AB17" s="67"/>
      <c r="AC17" s="67"/>
      <c r="AD17" s="67"/>
      <c r="AE17" s="67"/>
      <c r="AF17" s="67"/>
      <c r="AG17" s="67"/>
      <c r="AH17" s="67"/>
      <c r="AI17" s="67"/>
      <c r="AJ17" s="67"/>
      <c r="AK17" s="67"/>
      <c r="AL17" s="67"/>
      <c r="AM17" s="67"/>
      <c r="AN17" s="67"/>
      <c r="AO17" s="67"/>
      <c r="AP17" s="67"/>
      <c r="AQ17" s="67"/>
      <c r="AR17" s="67"/>
      <c r="AS17" s="67"/>
      <c r="AT17" s="67"/>
      <c r="AU17" s="67"/>
      <c r="AV17" s="67"/>
      <c r="AW17" s="67"/>
      <c r="AX17" s="67"/>
      <c r="AY17" s="67"/>
      <c r="AZ17" s="67"/>
      <c r="BA17" s="67"/>
      <c r="BB17" s="67"/>
      <c r="BC17" s="67"/>
      <c r="BD17" s="67"/>
      <c r="BE17" s="67"/>
      <c r="BF17" s="67"/>
      <c r="BG17" s="67"/>
      <c r="BH17" s="67"/>
      <c r="BI17" s="67"/>
      <c r="BJ17" s="67"/>
      <c r="BK17" s="67"/>
      <c r="BL17" s="67"/>
      <c r="BM17" s="67"/>
      <c r="BN17" s="67"/>
      <c r="BO17" s="67"/>
      <c r="BP17" s="67"/>
      <c r="BQ17" s="67"/>
      <c r="BR17" s="67"/>
      <c r="BS17" s="67"/>
      <c r="BT17" s="67"/>
      <c r="BU17" s="67"/>
      <c r="BV17" s="67"/>
      <c r="BW17" s="67"/>
      <c r="BX17" s="67"/>
      <c r="BY17" s="67"/>
      <c r="BZ17" s="67"/>
      <c r="CA17" s="67"/>
      <c r="CB17" s="67"/>
      <c r="CC17" s="67"/>
      <c r="CD17" s="67"/>
      <c r="CE17" s="67"/>
      <c r="CF17" s="67"/>
      <c r="CG17" s="67"/>
      <c r="CH17" s="67"/>
      <c r="CI17" s="67"/>
      <c r="CJ17" s="67"/>
      <c r="CK17" s="67"/>
      <c r="CL17" s="67"/>
      <c r="CM17" s="67"/>
      <c r="CN17" s="67"/>
      <c r="CO17" s="67"/>
      <c r="CP17" s="67"/>
      <c r="CQ17" s="67"/>
      <c r="CR17" s="67"/>
      <c r="CS17" s="67"/>
      <c r="CT17" s="67"/>
      <c r="CU17" s="67"/>
      <c r="CV17" s="67"/>
      <c r="CW17" s="67"/>
      <c r="CX17" s="67"/>
      <c r="CY17" s="67"/>
      <c r="CZ17" s="67"/>
      <c r="DA17" s="67"/>
      <c r="DB17" s="67"/>
      <c r="DC17" s="67"/>
      <c r="DD17" s="67"/>
      <c r="DE17" s="67"/>
      <c r="DF17" s="67"/>
      <c r="DG17" s="67"/>
      <c r="DH17" s="67"/>
      <c r="DI17" s="67"/>
      <c r="DJ17" s="67"/>
      <c r="DK17" s="67"/>
      <c r="DL17" s="67"/>
      <c r="DM17" s="67"/>
      <c r="DN17" s="67"/>
      <c r="DO17" s="67"/>
      <c r="DP17" s="67"/>
      <c r="DQ17" s="67"/>
      <c r="DR17" s="67"/>
      <c r="DS17" s="67"/>
      <c r="DT17" s="67"/>
      <c r="DU17" s="67"/>
      <c r="DV17" s="67"/>
      <c r="DW17" s="67"/>
      <c r="DX17" s="67"/>
      <c r="DY17" s="67"/>
      <c r="DZ17" s="67"/>
      <c r="EA17" s="67"/>
      <c r="EB17" s="67"/>
      <c r="EC17" s="67"/>
      <c r="ED17" s="67"/>
      <c r="EE17" s="67"/>
      <c r="EF17" s="67"/>
      <c r="EG17" s="67"/>
      <c r="EH17" s="67"/>
      <c r="EI17" s="67"/>
      <c r="EJ17" s="67"/>
      <c r="EK17" s="67"/>
      <c r="EL17" s="67"/>
      <c r="EM17" s="67"/>
      <c r="EN17" s="67"/>
      <c r="EO17" s="67"/>
      <c r="EP17" s="67"/>
      <c r="EQ17" s="67"/>
      <c r="ER17" s="67"/>
      <c r="ES17" s="67"/>
      <c r="ET17" s="67"/>
      <c r="EU17" s="67"/>
      <c r="EV17" s="67"/>
      <c r="EW17" s="67"/>
      <c r="EX17" s="67"/>
      <c r="EY17" s="67"/>
      <c r="EZ17" s="67"/>
      <c r="FA17" s="67"/>
      <c r="FB17" s="67"/>
      <c r="FC17" s="67"/>
      <c r="FD17" s="67"/>
      <c r="FE17" s="67"/>
      <c r="FF17" s="67"/>
      <c r="FG17" s="67"/>
      <c r="FH17" s="67"/>
      <c r="FI17" s="67"/>
      <c r="FJ17" s="67"/>
      <c r="FK17" s="67"/>
      <c r="FL17" s="67"/>
      <c r="FM17" s="67"/>
      <c r="FN17" s="67"/>
      <c r="FO17" s="67"/>
      <c r="FP17" s="67"/>
      <c r="FQ17" s="67"/>
      <c r="FR17" s="67"/>
      <c r="FS17" s="67"/>
      <c r="FT17" s="67"/>
      <c r="FU17" s="67"/>
      <c r="FV17" s="67"/>
      <c r="FW17" s="67"/>
      <c r="FX17" s="67"/>
      <c r="FY17" s="67"/>
      <c r="FZ17" s="67"/>
      <c r="GA17" s="67"/>
      <c r="GB17" s="67"/>
      <c r="GC17" s="67"/>
      <c r="GD17" s="67"/>
      <c r="GE17" s="67"/>
      <c r="GF17" s="67"/>
      <c r="GG17" s="67"/>
      <c r="GH17" s="67"/>
      <c r="GI17" s="67"/>
      <c r="GJ17" s="67"/>
      <c r="GK17" s="67"/>
      <c r="GL17" s="67"/>
      <c r="GM17" s="67"/>
      <c r="GN17" s="67"/>
      <c r="GO17" s="67"/>
      <c r="GP17" s="67"/>
      <c r="GQ17" s="67"/>
      <c r="GR17" s="67"/>
      <c r="GS17" s="67"/>
      <c r="GT17" s="67"/>
      <c r="GU17" s="67"/>
      <c r="GV17" s="67"/>
      <c r="GW17" s="67"/>
      <c r="GX17" s="67"/>
      <c r="GY17" s="67"/>
      <c r="GZ17" s="67"/>
      <c r="HA17" s="67"/>
      <c r="HB17" s="67"/>
      <c r="HC17" s="67"/>
      <c r="HD17" s="67"/>
      <c r="HE17" s="67"/>
      <c r="HF17" s="67"/>
      <c r="HG17" s="67"/>
      <c r="HH17" s="67"/>
      <c r="HI17" s="67"/>
      <c r="HJ17" s="67"/>
      <c r="HK17" s="67"/>
      <c r="HL17" s="67"/>
      <c r="HM17" s="67"/>
      <c r="HN17" s="67"/>
      <c r="HO17" s="67"/>
      <c r="HP17" s="67"/>
      <c r="HQ17" s="67"/>
      <c r="HR17" s="67"/>
      <c r="HS17" s="67"/>
      <c r="HT17" s="67"/>
      <c r="HU17" s="67"/>
      <c r="HV17" s="67"/>
      <c r="HW17" s="67"/>
      <c r="HX17" s="67"/>
      <c r="HY17" s="67"/>
      <c r="HZ17" s="67"/>
      <c r="IA17" s="67"/>
      <c r="IB17" s="67"/>
      <c r="IC17" s="67"/>
      <c r="ID17" s="67"/>
      <c r="IE17" s="67"/>
      <c r="IF17" s="67"/>
      <c r="IG17" s="67"/>
      <c r="IH17" s="67"/>
      <c r="II17" s="67"/>
      <c r="IJ17" s="67"/>
      <c r="IK17" s="67"/>
      <c r="IL17" s="67"/>
      <c r="IM17" s="67"/>
      <c r="IN17" s="67"/>
      <c r="IO17" s="67"/>
      <c r="IP17" s="67"/>
      <c r="IQ17" s="67"/>
      <c r="IR17" s="67"/>
      <c r="IS17" s="67"/>
      <c r="IT17" s="67"/>
      <c r="IU17" s="67"/>
      <c r="IV17" s="67"/>
      <c r="IW17" s="67"/>
      <c r="IX17" s="67"/>
      <c r="IY17" s="67"/>
      <c r="IZ17" s="67"/>
      <c r="JA17" s="67"/>
      <c r="JB17" s="67"/>
      <c r="JC17" s="67"/>
      <c r="JD17" s="67"/>
      <c r="JE17" s="67"/>
      <c r="JF17" s="67"/>
      <c r="JG17" s="67"/>
      <c r="JH17" s="67"/>
      <c r="JI17" s="67"/>
      <c r="JJ17" s="67"/>
      <c r="JK17" s="67"/>
      <c r="JL17" s="67"/>
      <c r="JM17" s="67"/>
      <c r="JN17" s="67"/>
      <c r="JO17" s="67"/>
      <c r="JP17" s="67"/>
      <c r="JQ17" s="67"/>
      <c r="JR17" s="67"/>
      <c r="JS17" s="67"/>
      <c r="JT17" s="67"/>
      <c r="JU17" s="67"/>
      <c r="JV17" s="67"/>
      <c r="JW17" s="67"/>
      <c r="JX17" s="67"/>
      <c r="JY17" s="67"/>
      <c r="JZ17" s="67"/>
      <c r="KA17" s="67"/>
      <c r="KB17" s="67"/>
      <c r="KC17" s="67"/>
      <c r="KD17" s="67"/>
      <c r="KE17" s="67"/>
      <c r="KF17" s="67"/>
      <c r="KG17" s="67"/>
      <c r="KH17" s="67"/>
      <c r="KI17" s="67"/>
      <c r="KJ17" s="67"/>
      <c r="KK17" s="67"/>
      <c r="KL17" s="67"/>
      <c r="KM17" s="67"/>
      <c r="KN17" s="67"/>
      <c r="KO17" s="67"/>
      <c r="KP17" s="67"/>
      <c r="KQ17" s="67"/>
      <c r="KR17" s="67"/>
      <c r="KS17" s="67"/>
      <c r="KT17" s="67"/>
      <c r="KU17" s="67"/>
      <c r="KV17" s="67"/>
      <c r="KW17" s="67"/>
      <c r="KX17" s="67"/>
      <c r="KY17" s="67"/>
      <c r="KZ17" s="67"/>
      <c r="LA17" s="67"/>
      <c r="LB17" s="67"/>
      <c r="LC17" s="67"/>
      <c r="LD17" s="67"/>
      <c r="LE17" s="67"/>
      <c r="LF17" s="67"/>
      <c r="LG17" s="67"/>
      <c r="LH17" s="67"/>
      <c r="LI17" s="67"/>
      <c r="LJ17" s="67"/>
      <c r="LK17" s="67"/>
      <c r="LL17" s="67"/>
      <c r="LM17" s="67"/>
      <c r="LN17" s="67"/>
      <c r="LO17" s="67"/>
      <c r="LP17" s="67"/>
      <c r="LQ17" s="67"/>
      <c r="LR17" s="67"/>
      <c r="LS17" s="67"/>
      <c r="LT17" s="67"/>
      <c r="LU17" s="67"/>
      <c r="LV17" s="67"/>
      <c r="LW17" s="67"/>
      <c r="LX17" s="67"/>
      <c r="LY17" s="67"/>
      <c r="LZ17" s="67"/>
      <c r="MA17" s="67"/>
      <c r="MB17" s="67"/>
      <c r="MC17" s="67"/>
      <c r="MD17" s="67"/>
      <c r="ME17" s="67"/>
      <c r="MF17" s="67"/>
      <c r="MG17" s="67"/>
      <c r="MH17" s="67"/>
      <c r="MI17" s="67"/>
      <c r="MJ17" s="67"/>
      <c r="MK17" s="67"/>
      <c r="ML17" s="67"/>
      <c r="MM17" s="67"/>
      <c r="MN17" s="67"/>
      <c r="MO17" s="67"/>
      <c r="MP17" s="67"/>
      <c r="MQ17" s="67"/>
      <c r="MR17" s="67"/>
      <c r="MS17" s="67"/>
      <c r="MT17" s="67"/>
      <c r="MU17" s="67"/>
      <c r="MV17" s="67"/>
      <c r="MW17" s="67"/>
      <c r="MX17" s="67"/>
      <c r="MY17" s="67"/>
      <c r="MZ17" s="67"/>
      <c r="NA17" s="67"/>
      <c r="NB17" s="67"/>
      <c r="NC17" s="67"/>
      <c r="ND17" s="67"/>
      <c r="NE17" s="67"/>
      <c r="NF17" s="67"/>
      <c r="NG17" s="67"/>
      <c r="NH17" s="67"/>
      <c r="NI17" s="67"/>
      <c r="NJ17" s="67"/>
      <c r="NK17" s="67"/>
      <c r="NL17" s="67"/>
      <c r="NM17" s="67"/>
      <c r="NN17" s="67"/>
      <c r="NO17" s="67"/>
      <c r="NP17" s="67"/>
      <c r="NQ17" s="67"/>
      <c r="NR17" s="67"/>
      <c r="NS17" s="67"/>
      <c r="NT17" s="67"/>
      <c r="NU17" s="67"/>
      <c r="NV17" s="67"/>
      <c r="NW17" s="67"/>
      <c r="NX17" s="67"/>
      <c r="NY17" s="67"/>
      <c r="NZ17" s="67"/>
      <c r="OA17" s="67"/>
      <c r="OB17" s="67"/>
      <c r="OC17" s="67"/>
      <c r="OD17" s="67"/>
      <c r="OE17" s="67"/>
      <c r="OF17" s="67"/>
      <c r="OG17" s="67"/>
      <c r="OH17" s="67"/>
      <c r="OI17" s="67"/>
      <c r="OJ17" s="67"/>
      <c r="OK17" s="67"/>
      <c r="OL17" s="67"/>
      <c r="OM17" s="67"/>
      <c r="ON17" s="67"/>
      <c r="OO17" s="67"/>
      <c r="OP17" s="67"/>
      <c r="OQ17" s="67"/>
      <c r="OR17" s="67"/>
      <c r="OS17" s="67"/>
      <c r="OT17" s="67"/>
      <c r="OU17" s="67"/>
      <c r="OV17" s="67"/>
      <c r="OW17" s="67"/>
      <c r="OX17" s="67"/>
      <c r="OY17" s="67"/>
      <c r="OZ17" s="67"/>
      <c r="PA17" s="67"/>
      <c r="PB17" s="67"/>
      <c r="PC17" s="67"/>
      <c r="PD17" s="67"/>
      <c r="PE17" s="67"/>
      <c r="PF17" s="67"/>
      <c r="PG17" s="67"/>
      <c r="PH17" s="67"/>
      <c r="PI17" s="67"/>
      <c r="PJ17" s="67"/>
      <c r="PK17" s="67"/>
      <c r="PL17" s="67"/>
      <c r="PM17" s="67"/>
      <c r="PN17" s="67"/>
      <c r="PO17" s="67"/>
      <c r="PP17" s="67"/>
      <c r="PQ17" s="67"/>
      <c r="PR17" s="67"/>
      <c r="PS17" s="67"/>
      <c r="PT17" s="67"/>
      <c r="PU17" s="67"/>
      <c r="PV17" s="67"/>
      <c r="PW17" s="67"/>
      <c r="PX17" s="67"/>
      <c r="PY17" s="67"/>
      <c r="PZ17" s="67"/>
      <c r="QA17" s="67"/>
      <c r="QB17" s="67"/>
      <c r="QC17" s="67"/>
      <c r="QD17" s="67"/>
      <c r="QE17" s="67"/>
      <c r="QF17" s="67"/>
      <c r="QG17" s="67"/>
      <c r="QH17" s="67"/>
      <c r="QI17" s="67"/>
      <c r="QJ17" s="67"/>
      <c r="QK17" s="67"/>
      <c r="QL17" s="67"/>
      <c r="QM17" s="67"/>
      <c r="QN17" s="67"/>
      <c r="QO17" s="67"/>
      <c r="QP17" s="67"/>
      <c r="QQ17" s="67"/>
      <c r="QR17" s="67"/>
      <c r="QS17" s="67"/>
      <c r="QT17" s="67"/>
      <c r="QU17" s="67"/>
      <c r="QV17" s="67"/>
      <c r="QW17" s="67"/>
      <c r="QX17" s="67"/>
      <c r="QY17" s="67"/>
      <c r="QZ17" s="67"/>
      <c r="RA17" s="67"/>
      <c r="RB17" s="67"/>
      <c r="RC17" s="67"/>
      <c r="RD17" s="67"/>
      <c r="RE17" s="67"/>
      <c r="RF17" s="67"/>
      <c r="RG17" s="67"/>
      <c r="RH17" s="67"/>
      <c r="RI17" s="67"/>
      <c r="RJ17" s="67"/>
      <c r="RK17" s="67"/>
      <c r="RL17" s="67"/>
      <c r="RM17" s="67"/>
      <c r="RN17" s="67"/>
      <c r="RO17" s="67"/>
      <c r="RP17" s="67"/>
      <c r="RQ17" s="67"/>
      <c r="RR17" s="67"/>
      <c r="RS17" s="67"/>
      <c r="RT17" s="67"/>
      <c r="RU17" s="67"/>
      <c r="RV17" s="67"/>
      <c r="RW17" s="67"/>
      <c r="RX17" s="67"/>
      <c r="RY17" s="67"/>
      <c r="RZ17" s="67"/>
      <c r="SA17" s="67"/>
      <c r="SB17" s="67"/>
      <c r="SC17" s="67"/>
      <c r="SD17" s="67"/>
      <c r="SE17" s="67"/>
      <c r="SF17" s="67"/>
      <c r="SG17" s="67"/>
      <c r="SH17" s="67"/>
      <c r="SI17" s="67"/>
      <c r="SJ17" s="67"/>
      <c r="SK17" s="67"/>
      <c r="SL17" s="67"/>
      <c r="SM17" s="67"/>
      <c r="SN17" s="67"/>
      <c r="SO17" s="67"/>
      <c r="SP17" s="67"/>
      <c r="SQ17" s="67"/>
      <c r="SR17" s="67"/>
      <c r="SS17" s="67"/>
      <c r="ST17" s="67"/>
      <c r="SU17" s="67"/>
      <c r="SV17" s="67"/>
      <c r="SW17" s="67"/>
      <c r="SX17" s="67"/>
      <c r="SY17" s="67"/>
      <c r="SZ17" s="67"/>
      <c r="TA17" s="67"/>
      <c r="TB17" s="67"/>
      <c r="TC17" s="67"/>
      <c r="TD17" s="67"/>
      <c r="TE17" s="67"/>
      <c r="TF17" s="67"/>
      <c r="TG17" s="67"/>
      <c r="TH17" s="67"/>
      <c r="TI17" s="67"/>
      <c r="TJ17" s="67"/>
      <c r="TK17" s="67"/>
      <c r="TL17" s="67"/>
      <c r="TM17" s="67"/>
      <c r="TN17" s="67"/>
      <c r="TO17" s="67"/>
      <c r="TP17" s="67"/>
      <c r="TQ17" s="67"/>
      <c r="TR17" s="67"/>
      <c r="TS17" s="67"/>
      <c r="TT17" s="67"/>
      <c r="TU17" s="67"/>
      <c r="TV17" s="67"/>
      <c r="TW17" s="67"/>
      <c r="TX17" s="67"/>
      <c r="TY17" s="67"/>
      <c r="TZ17" s="67"/>
      <c r="UA17" s="67"/>
      <c r="UB17" s="67"/>
      <c r="UC17" s="67"/>
      <c r="UD17" s="67"/>
      <c r="UE17" s="67"/>
      <c r="UF17" s="67"/>
      <c r="UG17" s="67"/>
      <c r="UH17" s="67"/>
      <c r="UI17" s="67"/>
      <c r="UJ17" s="67"/>
      <c r="UK17" s="67"/>
      <c r="UL17" s="67"/>
      <c r="UM17" s="67"/>
      <c r="UN17" s="67"/>
      <c r="UO17" s="67"/>
      <c r="UP17" s="67"/>
      <c r="UQ17" s="67"/>
      <c r="UR17" s="67"/>
      <c r="US17" s="67"/>
      <c r="UT17" s="67"/>
      <c r="UU17" s="67"/>
      <c r="UV17" s="67"/>
      <c r="UW17" s="67"/>
      <c r="UX17" s="67"/>
      <c r="UY17" s="67"/>
      <c r="UZ17" s="67"/>
      <c r="VA17" s="67"/>
      <c r="VB17" s="67"/>
      <c r="VC17" s="67"/>
      <c r="VD17" s="67"/>
      <c r="VE17" s="67"/>
      <c r="VF17" s="67"/>
      <c r="VG17" s="67"/>
      <c r="VH17" s="67"/>
      <c r="VI17" s="67"/>
      <c r="VJ17" s="67"/>
      <c r="VK17" s="67"/>
      <c r="VL17" s="67"/>
      <c r="VM17" s="67"/>
      <c r="VN17" s="67"/>
      <c r="VO17" s="67"/>
      <c r="VP17" s="67"/>
      <c r="VQ17" s="67"/>
      <c r="VR17" s="67"/>
      <c r="VS17" s="67"/>
      <c r="VT17" s="67"/>
      <c r="VU17" s="67"/>
      <c r="VV17" s="67"/>
      <c r="VW17" s="67"/>
      <c r="VX17" s="67"/>
      <c r="VY17" s="67"/>
      <c r="VZ17" s="67"/>
      <c r="WA17" s="67"/>
      <c r="WB17" s="67"/>
      <c r="WC17" s="67"/>
      <c r="WD17" s="67"/>
      <c r="WE17" s="67"/>
      <c r="WF17" s="67"/>
      <c r="WG17" s="67"/>
      <c r="WH17" s="67"/>
      <c r="WI17" s="67"/>
      <c r="WJ17" s="67"/>
      <c r="WK17" s="67"/>
      <c r="WL17" s="67"/>
      <c r="WM17" s="67"/>
      <c r="WN17" s="67"/>
      <c r="WO17" s="67"/>
      <c r="WP17" s="67"/>
      <c r="WQ17" s="67"/>
      <c r="WR17" s="67"/>
      <c r="WS17" s="67"/>
      <c r="WT17" s="67"/>
      <c r="WU17" s="67"/>
      <c r="WV17" s="67"/>
      <c r="WW17" s="67"/>
      <c r="WX17" s="67"/>
      <c r="WY17" s="67"/>
      <c r="WZ17" s="67"/>
      <c r="XA17" s="67"/>
      <c r="XB17" s="67"/>
      <c r="XC17" s="67"/>
      <c r="XD17" s="67"/>
      <c r="XE17" s="67"/>
      <c r="XF17" s="67"/>
      <c r="XG17" s="67"/>
      <c r="XH17" s="67"/>
      <c r="XI17" s="67"/>
      <c r="XJ17" s="67"/>
      <c r="XK17" s="67"/>
      <c r="XL17" s="67"/>
      <c r="XM17" s="67"/>
      <c r="XN17" s="67"/>
      <c r="XO17" s="67"/>
      <c r="XP17" s="67"/>
      <c r="XQ17" s="67"/>
      <c r="XR17" s="67"/>
      <c r="XS17" s="67"/>
      <c r="XT17" s="67"/>
      <c r="XU17" s="67"/>
      <c r="XV17" s="67"/>
      <c r="XW17" s="67"/>
      <c r="XX17" s="67"/>
      <c r="XY17" s="67"/>
      <c r="XZ17" s="67"/>
      <c r="YA17" s="67"/>
      <c r="YB17" s="67"/>
      <c r="YC17" s="67"/>
      <c r="YD17" s="67"/>
      <c r="YE17" s="67"/>
      <c r="YF17" s="67"/>
      <c r="YG17" s="67"/>
      <c r="YH17" s="67"/>
      <c r="YI17" s="67"/>
      <c r="YJ17" s="67"/>
      <c r="YK17" s="67"/>
      <c r="YL17" s="67"/>
      <c r="YM17" s="67"/>
      <c r="YN17" s="67"/>
      <c r="YO17" s="67"/>
      <c r="YP17" s="67"/>
      <c r="YQ17" s="67"/>
      <c r="YR17" s="67"/>
      <c r="YS17" s="67"/>
      <c r="YT17" s="67"/>
      <c r="YU17" s="67"/>
      <c r="YV17" s="67"/>
      <c r="YW17" s="67"/>
      <c r="YX17" s="67"/>
      <c r="YY17" s="67"/>
      <c r="YZ17" s="67"/>
      <c r="ZA17" s="67"/>
      <c r="ZB17" s="67"/>
      <c r="ZC17" s="67"/>
      <c r="ZD17" s="67"/>
      <c r="ZE17" s="67"/>
      <c r="ZF17" s="67"/>
      <c r="ZG17" s="67"/>
      <c r="ZH17" s="67"/>
      <c r="ZI17" s="67"/>
      <c r="ZJ17" s="67"/>
      <c r="ZK17" s="67"/>
      <c r="ZL17" s="67"/>
      <c r="ZM17" s="67"/>
      <c r="ZN17" s="67"/>
      <c r="ZO17" s="67"/>
      <c r="ZP17" s="67"/>
      <c r="ZQ17" s="67"/>
      <c r="ZR17" s="67"/>
      <c r="ZS17" s="67"/>
      <c r="ZT17" s="67"/>
      <c r="ZU17" s="67"/>
      <c r="ZV17" s="67"/>
      <c r="ZW17" s="67"/>
      <c r="ZX17" s="67"/>
      <c r="ZY17" s="67"/>
      <c r="ZZ17" s="67"/>
      <c r="AAA17" s="67"/>
      <c r="AAB17" s="67"/>
      <c r="AAC17" s="67"/>
      <c r="AAD17" s="67"/>
      <c r="AAE17" s="67"/>
      <c r="AAF17" s="67"/>
      <c r="AAG17" s="67"/>
      <c r="AAH17" s="67"/>
      <c r="AAI17" s="67"/>
      <c r="AAJ17" s="67"/>
      <c r="AAK17" s="67"/>
      <c r="AAL17" s="67"/>
      <c r="AAM17" s="67"/>
      <c r="AAN17" s="67"/>
      <c r="AAO17" s="67"/>
      <c r="AAP17" s="67"/>
      <c r="AAQ17" s="67"/>
      <c r="AAR17" s="67"/>
      <c r="AAS17" s="67"/>
      <c r="AAT17" s="67"/>
      <c r="AAU17" s="67"/>
      <c r="AAV17" s="67"/>
      <c r="AAW17" s="67"/>
      <c r="AAX17" s="67"/>
      <c r="AAY17" s="67"/>
      <c r="AAZ17" s="67"/>
      <c r="ABA17" s="67"/>
      <c r="ABB17" s="67"/>
      <c r="ABC17" s="67"/>
      <c r="ABD17" s="67"/>
      <c r="ABE17" s="67"/>
      <c r="ABF17" s="67"/>
      <c r="ABG17" s="67"/>
      <c r="ABH17" s="67"/>
      <c r="ABI17" s="67"/>
      <c r="ABJ17" s="67"/>
      <c r="ABK17" s="67"/>
      <c r="ABL17" s="67"/>
      <c r="ABM17" s="67"/>
      <c r="ABN17" s="67"/>
      <c r="ABO17" s="67"/>
      <c r="ABP17" s="67"/>
      <c r="ABQ17" s="67"/>
      <c r="ABR17" s="67"/>
      <c r="ABS17" s="67"/>
      <c r="ABT17" s="67"/>
      <c r="ABU17" s="67"/>
      <c r="ABV17" s="67"/>
      <c r="ABW17" s="67"/>
      <c r="ABX17" s="67"/>
      <c r="ABY17" s="67"/>
      <c r="ABZ17" s="67"/>
      <c r="ACA17" s="67"/>
      <c r="ACB17" s="67"/>
      <c r="ACC17" s="67"/>
      <c r="ACD17" s="67"/>
      <c r="ACE17" s="67"/>
      <c r="ACF17" s="67"/>
      <c r="ACG17" s="67"/>
      <c r="ACH17" s="67"/>
      <c r="ACI17" s="67"/>
      <c r="ACJ17" s="67"/>
      <c r="ACK17" s="67"/>
      <c r="ACL17" s="67"/>
      <c r="ACM17" s="67"/>
      <c r="ACN17" s="67"/>
      <c r="ACO17" s="67"/>
      <c r="ACP17" s="67"/>
      <c r="ACQ17" s="67"/>
      <c r="ACR17" s="67"/>
      <c r="ACS17" s="67"/>
      <c r="ACT17" s="67"/>
      <c r="ACU17" s="67"/>
      <c r="ACV17" s="67"/>
      <c r="ACW17" s="67"/>
      <c r="ACX17" s="67"/>
      <c r="ACY17" s="67"/>
      <c r="ACZ17" s="67"/>
      <c r="ADA17" s="67"/>
      <c r="ADB17" s="67"/>
      <c r="ADC17" s="67"/>
      <c r="ADD17" s="67"/>
      <c r="ADE17" s="67"/>
      <c r="ADF17" s="67"/>
      <c r="ADG17" s="67"/>
      <c r="ADH17" s="67"/>
      <c r="ADI17" s="67"/>
      <c r="ADJ17" s="67"/>
      <c r="ADK17" s="67"/>
      <c r="ADL17" s="67"/>
      <c r="ADM17" s="67"/>
      <c r="ADN17" s="67"/>
      <c r="ADO17" s="67"/>
      <c r="ADP17" s="67"/>
      <c r="ADQ17" s="67"/>
      <c r="ADR17" s="67"/>
      <c r="ADS17" s="67"/>
      <c r="ADT17" s="67"/>
      <c r="ADU17" s="67"/>
      <c r="ADV17" s="67"/>
      <c r="ADW17" s="67"/>
      <c r="ADX17" s="67"/>
      <c r="ADY17" s="67"/>
      <c r="ADZ17" s="67"/>
      <c r="AEA17" s="67"/>
      <c r="AEB17" s="67"/>
      <c r="AEC17" s="67"/>
      <c r="AED17" s="67"/>
      <c r="AEE17" s="67"/>
      <c r="AEF17" s="67"/>
      <c r="AEG17" s="67"/>
      <c r="AEH17" s="67"/>
      <c r="AEI17" s="67"/>
      <c r="AEJ17" s="67"/>
      <c r="AEK17" s="67"/>
      <c r="AEL17" s="67"/>
      <c r="AEM17" s="67"/>
      <c r="AEN17" s="67"/>
      <c r="AEO17" s="67"/>
      <c r="AEP17" s="67"/>
      <c r="AEQ17" s="67"/>
      <c r="AER17" s="67"/>
      <c r="AES17" s="67"/>
      <c r="AET17" s="67"/>
      <c r="AEU17" s="67"/>
      <c r="AEV17" s="67"/>
      <c r="AEW17" s="67"/>
      <c r="AEX17" s="67"/>
      <c r="AEY17" s="67"/>
      <c r="AEZ17" s="67"/>
      <c r="AFA17" s="67"/>
      <c r="AFB17" s="67"/>
      <c r="AFC17" s="67"/>
      <c r="AFD17" s="67"/>
      <c r="AFE17" s="67"/>
      <c r="AFF17" s="67"/>
      <c r="AFG17" s="67"/>
      <c r="AFH17" s="67"/>
      <c r="AFI17" s="67"/>
      <c r="AFJ17" s="67"/>
      <c r="AFK17" s="67"/>
      <c r="AFL17" s="67"/>
      <c r="AFM17" s="67"/>
      <c r="AFN17" s="67"/>
      <c r="AFO17" s="67"/>
      <c r="AFP17" s="67"/>
      <c r="AFQ17" s="67"/>
      <c r="AFR17" s="67"/>
      <c r="AFS17" s="67"/>
      <c r="AFT17" s="67"/>
      <c r="AFU17" s="67"/>
      <c r="AFV17" s="67"/>
      <c r="AFW17" s="67"/>
      <c r="AFX17" s="67"/>
      <c r="AFY17" s="67"/>
      <c r="AFZ17" s="67"/>
      <c r="AGA17" s="67"/>
      <c r="AGB17" s="67"/>
      <c r="AGC17" s="67"/>
      <c r="AGD17" s="67"/>
      <c r="AGE17" s="67"/>
      <c r="AGF17" s="67"/>
      <c r="AGG17" s="67"/>
      <c r="AGH17" s="67"/>
      <c r="AGI17" s="67"/>
      <c r="AGJ17" s="67"/>
      <c r="AGK17" s="67"/>
      <c r="AGL17" s="67"/>
      <c r="AGM17" s="67"/>
      <c r="AGN17" s="67"/>
      <c r="AGO17" s="67"/>
      <c r="AGP17" s="67"/>
      <c r="AGQ17" s="67"/>
      <c r="AGR17" s="67"/>
      <c r="AGS17" s="67"/>
      <c r="AGT17" s="67"/>
      <c r="AGU17" s="67"/>
      <c r="AGV17" s="67"/>
      <c r="AGW17" s="67"/>
      <c r="AGX17" s="67"/>
      <c r="AGY17" s="67"/>
      <c r="AGZ17" s="67"/>
      <c r="AHA17" s="67"/>
      <c r="AHB17" s="67"/>
      <c r="AHC17" s="67"/>
      <c r="AHD17" s="67"/>
      <c r="AHE17" s="67"/>
      <c r="AHF17" s="67"/>
      <c r="AHG17" s="67"/>
      <c r="AHH17" s="67"/>
      <c r="AHI17" s="67"/>
      <c r="AHJ17" s="67"/>
      <c r="AHK17" s="67"/>
      <c r="AHL17" s="67"/>
      <c r="AHM17" s="67"/>
      <c r="AHN17" s="67"/>
      <c r="AHO17" s="67"/>
      <c r="AHP17" s="67"/>
      <c r="AHQ17" s="67"/>
      <c r="AHR17" s="67"/>
      <c r="AHS17" s="67"/>
      <c r="AHT17" s="67"/>
      <c r="AHU17" s="67"/>
      <c r="AHV17" s="67"/>
      <c r="AHW17" s="67"/>
      <c r="AHX17" s="67"/>
      <c r="AHY17" s="67"/>
      <c r="AHZ17" s="67"/>
      <c r="AIA17" s="67"/>
      <c r="AIB17" s="67"/>
      <c r="AIC17" s="67"/>
      <c r="AID17" s="67"/>
      <c r="AIE17" s="67"/>
      <c r="AIF17" s="67"/>
      <c r="AIG17" s="67"/>
      <c r="AIH17" s="67"/>
      <c r="AII17" s="67"/>
      <c r="AIJ17" s="67"/>
      <c r="AIK17" s="67"/>
      <c r="AIL17" s="67"/>
      <c r="AIM17" s="67"/>
      <c r="AIN17" s="67"/>
      <c r="AIO17" s="67"/>
      <c r="AIP17" s="67"/>
      <c r="AIQ17" s="67"/>
      <c r="AIR17" s="67"/>
      <c r="AIS17" s="67"/>
      <c r="AIT17" s="67"/>
      <c r="AIU17" s="67"/>
      <c r="AIV17" s="67"/>
      <c r="AIW17" s="67"/>
      <c r="AIX17" s="67"/>
      <c r="AIY17" s="67"/>
      <c r="AIZ17" s="67"/>
      <c r="AJA17" s="67"/>
      <c r="AJB17" s="67"/>
      <c r="AJC17" s="67"/>
      <c r="AJD17" s="67"/>
      <c r="AJE17" s="67"/>
      <c r="AJF17" s="67"/>
      <c r="AJG17" s="67"/>
      <c r="AJH17" s="67"/>
      <c r="AJI17" s="67"/>
      <c r="AJJ17" s="67"/>
      <c r="AJK17" s="67"/>
      <c r="AJL17" s="67"/>
      <c r="AJM17" s="67"/>
      <c r="AJN17" s="67"/>
      <c r="AJO17" s="67"/>
      <c r="AJP17" s="67"/>
      <c r="AJQ17" s="67"/>
      <c r="AJR17" s="67"/>
      <c r="AJS17" s="67"/>
      <c r="AJT17" s="67"/>
      <c r="AJU17" s="67"/>
      <c r="AJV17" s="67"/>
      <c r="AJW17" s="67"/>
      <c r="AJX17" s="67"/>
      <c r="AJY17" s="67"/>
      <c r="AJZ17" s="67"/>
      <c r="AKA17" s="67"/>
      <c r="AKB17" s="67"/>
      <c r="AKC17" s="67"/>
      <c r="AKD17" s="67"/>
      <c r="AKE17" s="67"/>
      <c r="AKF17" s="67"/>
      <c r="AKG17" s="67"/>
      <c r="AKH17" s="67"/>
      <c r="AKI17" s="67"/>
      <c r="AKJ17" s="67"/>
      <c r="AKK17" s="67"/>
      <c r="AKL17" s="67"/>
      <c r="AKM17" s="67"/>
      <c r="AKN17" s="67"/>
      <c r="AKO17" s="67"/>
      <c r="AKP17" s="67"/>
      <c r="AKQ17" s="67"/>
      <c r="AKR17" s="67"/>
      <c r="AKS17" s="67"/>
      <c r="AKT17" s="67"/>
      <c r="AKU17" s="67"/>
      <c r="AKV17" s="67"/>
      <c r="AKW17" s="67"/>
      <c r="AKX17" s="67"/>
      <c r="AKY17" s="67"/>
      <c r="AKZ17" s="67"/>
      <c r="ALA17" s="67"/>
      <c r="ALB17" s="67"/>
      <c r="ALC17" s="67"/>
      <c r="ALD17" s="67"/>
      <c r="ALE17" s="67"/>
      <c r="ALF17" s="67"/>
      <c r="ALG17" s="67"/>
      <c r="ALH17" s="67"/>
      <c r="ALI17" s="67"/>
      <c r="ALJ17" s="67"/>
      <c r="ALK17" s="67"/>
      <c r="ALL17" s="67"/>
      <c r="ALM17" s="67"/>
      <c r="ALN17" s="67"/>
      <c r="ALO17" s="67"/>
      <c r="ALP17" s="67"/>
      <c r="ALQ17" s="67"/>
      <c r="ALR17" s="67"/>
      <c r="ALS17" s="67"/>
      <c r="ALT17" s="67"/>
      <c r="ALU17" s="67"/>
      <c r="ALV17" s="67"/>
      <c r="ALW17" s="67"/>
      <c r="ALX17" s="67"/>
      <c r="ALY17" s="67"/>
      <c r="ALZ17" s="67"/>
      <c r="AMA17" s="67"/>
      <c r="AMB17" s="67"/>
      <c r="AMC17" s="67"/>
      <c r="AMD17" s="67"/>
      <c r="AME17" s="67"/>
      <c r="AMF17" s="67"/>
      <c r="AMG17" s="67"/>
      <c r="AMH17" s="67"/>
      <c r="AMI17" s="67"/>
      <c r="AMJ17" s="67"/>
      <c r="AMK17" s="67"/>
      <c r="AML17" s="67"/>
      <c r="AMM17" s="67"/>
      <c r="AMN17" s="67"/>
      <c r="AMO17" s="67"/>
      <c r="AMP17" s="67"/>
      <c r="AMQ17" s="67"/>
      <c r="AMR17" s="67"/>
      <c r="AMS17" s="67"/>
      <c r="AMT17" s="67"/>
      <c r="AMU17" s="67"/>
      <c r="AMV17" s="67"/>
      <c r="AMW17" s="67"/>
      <c r="AMX17" s="67"/>
      <c r="AMY17" s="67"/>
      <c r="AMZ17" s="67"/>
      <c r="ANA17" s="67"/>
      <c r="ANB17" s="67"/>
      <c r="ANC17" s="67"/>
      <c r="AND17" s="67"/>
      <c r="ANE17" s="67"/>
      <c r="ANF17" s="67"/>
      <c r="ANG17" s="67"/>
      <c r="ANH17" s="67"/>
      <c r="ANI17" s="67"/>
      <c r="ANJ17" s="67"/>
      <c r="ANK17" s="67"/>
      <c r="ANL17" s="67"/>
      <c r="ANM17" s="67"/>
      <c r="ANN17" s="67"/>
      <c r="ANO17" s="67"/>
      <c r="ANP17" s="67"/>
      <c r="ANQ17" s="67"/>
      <c r="ANR17" s="67"/>
      <c r="ANS17" s="67"/>
      <c r="ANT17" s="67"/>
      <c r="ANU17" s="67"/>
      <c r="ANV17" s="67"/>
      <c r="ANW17" s="67"/>
      <c r="ANX17" s="67"/>
      <c r="ANY17" s="67"/>
      <c r="ANZ17" s="67"/>
      <c r="AOA17" s="67"/>
      <c r="AOB17" s="67"/>
      <c r="AOC17" s="67"/>
      <c r="AOD17" s="67"/>
      <c r="AOE17" s="67"/>
      <c r="AOF17" s="67"/>
      <c r="AOG17" s="67"/>
      <c r="AOH17" s="67"/>
      <c r="AOI17" s="67"/>
      <c r="AOJ17" s="67"/>
      <c r="AOK17" s="67"/>
      <c r="AOL17" s="67"/>
      <c r="AOM17" s="67"/>
      <c r="AON17" s="67"/>
      <c r="AOO17" s="67"/>
      <c r="AOP17" s="67"/>
      <c r="AOQ17" s="67"/>
      <c r="AOR17" s="67"/>
      <c r="AOS17" s="67"/>
      <c r="AOT17" s="67"/>
      <c r="AOU17" s="67"/>
      <c r="AOV17" s="67"/>
      <c r="AOW17" s="67"/>
      <c r="AOX17" s="67"/>
      <c r="AOY17" s="67"/>
      <c r="AOZ17" s="67"/>
      <c r="APA17" s="67"/>
      <c r="APB17" s="67"/>
      <c r="APC17" s="67"/>
      <c r="APD17" s="67"/>
      <c r="APE17" s="67"/>
      <c r="APF17" s="67"/>
      <c r="APG17" s="67"/>
      <c r="APH17" s="67"/>
      <c r="API17" s="67"/>
      <c r="APJ17" s="67"/>
      <c r="APK17" s="67"/>
      <c r="APL17" s="67"/>
      <c r="APM17" s="67"/>
      <c r="APN17" s="67"/>
      <c r="APO17" s="67"/>
      <c r="APP17" s="67"/>
      <c r="APQ17" s="67"/>
      <c r="APR17" s="67"/>
      <c r="APS17" s="67"/>
      <c r="APT17" s="67"/>
      <c r="APU17" s="67"/>
      <c r="APV17" s="67"/>
      <c r="APW17" s="67"/>
      <c r="APX17" s="67"/>
      <c r="APY17" s="67"/>
      <c r="APZ17" s="67"/>
      <c r="AQA17" s="67"/>
      <c r="AQB17" s="67"/>
      <c r="AQC17" s="67"/>
      <c r="AQD17" s="67"/>
      <c r="AQE17" s="67"/>
      <c r="AQF17" s="67"/>
      <c r="AQG17" s="67"/>
      <c r="AQH17" s="67"/>
      <c r="AQI17" s="67"/>
      <c r="AQJ17" s="67"/>
      <c r="AQK17" s="67"/>
      <c r="AQL17" s="67"/>
      <c r="AQM17" s="67"/>
      <c r="AQN17" s="67"/>
      <c r="AQO17" s="67"/>
      <c r="AQP17" s="67"/>
      <c r="AQQ17" s="67"/>
      <c r="AQR17" s="67"/>
      <c r="AQS17" s="67"/>
      <c r="AQT17" s="67"/>
      <c r="AQU17" s="67"/>
      <c r="AQV17" s="67"/>
      <c r="AQW17" s="67"/>
      <c r="AQX17" s="67"/>
      <c r="AQY17" s="67"/>
      <c r="AQZ17" s="67"/>
      <c r="ARA17" s="67"/>
      <c r="ARB17" s="67"/>
      <c r="ARC17" s="67"/>
      <c r="ARD17" s="67"/>
      <c r="ARE17" s="67"/>
      <c r="ARF17" s="67"/>
      <c r="ARG17" s="67"/>
      <c r="ARH17" s="67"/>
      <c r="ARI17" s="67"/>
      <c r="ARJ17" s="67"/>
      <c r="ARK17" s="67"/>
      <c r="ARL17" s="67"/>
      <c r="ARM17" s="67"/>
      <c r="ARN17" s="67"/>
      <c r="ARO17" s="67"/>
      <c r="ARP17" s="67"/>
      <c r="ARQ17" s="67"/>
      <c r="ARR17" s="67"/>
      <c r="ARS17" s="67"/>
      <c r="ART17" s="67"/>
      <c r="ARU17" s="67"/>
      <c r="ARV17" s="67"/>
      <c r="ARW17" s="67"/>
      <c r="ARX17" s="67"/>
      <c r="ARY17" s="67"/>
      <c r="ARZ17" s="67"/>
      <c r="ASA17" s="67"/>
      <c r="ASB17" s="67"/>
      <c r="ASC17" s="67"/>
      <c r="ASD17" s="67"/>
      <c r="ASE17" s="67"/>
      <c r="ASF17" s="67"/>
      <c r="ASG17" s="67"/>
      <c r="ASH17" s="67"/>
      <c r="ASI17" s="67"/>
      <c r="ASJ17" s="67"/>
      <c r="ASK17" s="67"/>
      <c r="ASL17" s="67"/>
      <c r="ASM17" s="67"/>
      <c r="ASN17" s="67"/>
      <c r="ASO17" s="67"/>
      <c r="ASP17" s="67"/>
      <c r="ASQ17" s="67"/>
      <c r="ASR17" s="67"/>
      <c r="ASS17" s="67"/>
      <c r="AST17" s="67"/>
      <c r="ASU17" s="67"/>
      <c r="ASV17" s="67"/>
      <c r="ASW17" s="67"/>
      <c r="ASX17" s="67"/>
      <c r="ASY17" s="67"/>
      <c r="ASZ17" s="67"/>
      <c r="ATA17" s="67"/>
      <c r="ATB17" s="67"/>
      <c r="ATC17" s="67"/>
      <c r="ATD17" s="67"/>
      <c r="ATE17" s="67"/>
      <c r="ATF17" s="67"/>
      <c r="ATG17" s="67"/>
      <c r="ATH17" s="67"/>
      <c r="ATI17" s="67"/>
      <c r="ATJ17" s="67"/>
      <c r="ATK17" s="67"/>
      <c r="ATL17" s="67"/>
      <c r="ATM17" s="67"/>
      <c r="ATN17" s="67"/>
      <c r="ATO17" s="67"/>
      <c r="ATP17" s="67"/>
      <c r="ATQ17" s="67"/>
      <c r="ATR17" s="67"/>
      <c r="ATS17" s="67"/>
      <c r="ATT17" s="67"/>
      <c r="ATU17" s="67"/>
      <c r="ATV17" s="67"/>
      <c r="ATW17" s="67"/>
      <c r="ATX17" s="67"/>
      <c r="ATY17" s="67"/>
      <c r="ATZ17" s="67"/>
      <c r="AUA17" s="67"/>
      <c r="AUB17" s="67"/>
      <c r="AUC17" s="67"/>
      <c r="AUD17" s="67"/>
      <c r="AUE17" s="67"/>
      <c r="AUF17" s="67"/>
      <c r="AUG17" s="67"/>
      <c r="AUH17" s="67"/>
      <c r="AUI17" s="67"/>
      <c r="AUJ17" s="67"/>
      <c r="AUK17" s="67"/>
      <c r="AUL17" s="67"/>
      <c r="AUM17" s="67"/>
      <c r="AUN17" s="67"/>
      <c r="AUO17" s="67"/>
      <c r="AUP17" s="67"/>
      <c r="AUQ17" s="67"/>
      <c r="AUR17" s="67"/>
      <c r="AUS17" s="67"/>
      <c r="AUT17" s="67"/>
      <c r="AUU17" s="67"/>
      <c r="AUV17" s="67"/>
      <c r="AUW17" s="67"/>
      <c r="AUX17" s="67"/>
      <c r="AUY17" s="67"/>
      <c r="AUZ17" s="67"/>
      <c r="AVA17" s="67"/>
      <c r="AVB17" s="67"/>
      <c r="AVC17" s="67"/>
      <c r="AVD17" s="67"/>
      <c r="AVE17" s="67"/>
      <c r="AVF17" s="67"/>
      <c r="AVG17" s="67"/>
      <c r="AVH17" s="67"/>
      <c r="AVI17" s="67"/>
      <c r="AVJ17" s="67"/>
      <c r="AVK17" s="67"/>
      <c r="AVL17" s="67"/>
      <c r="AVM17" s="67"/>
      <c r="AVN17" s="67"/>
      <c r="AVO17" s="67"/>
      <c r="AVP17" s="67"/>
      <c r="AVQ17" s="67"/>
      <c r="AVR17" s="67"/>
      <c r="AVS17" s="67"/>
      <c r="AVT17" s="67"/>
      <c r="AVU17" s="67"/>
      <c r="AVV17" s="67"/>
      <c r="AVW17" s="67"/>
      <c r="AVX17" s="67"/>
      <c r="AVY17" s="67"/>
      <c r="AVZ17" s="67"/>
      <c r="AWA17" s="67"/>
      <c r="AWB17" s="67"/>
      <c r="AWC17" s="67"/>
      <c r="AWD17" s="67"/>
      <c r="AWE17" s="67"/>
      <c r="AWF17" s="67"/>
      <c r="AWG17" s="67"/>
      <c r="AWH17" s="67"/>
      <c r="AWI17" s="67"/>
      <c r="AWJ17" s="67"/>
      <c r="AWK17" s="67"/>
      <c r="AWL17" s="67"/>
      <c r="AWM17" s="67"/>
      <c r="AWN17" s="67"/>
      <c r="AWO17" s="67"/>
      <c r="AWP17" s="67"/>
      <c r="AWQ17" s="67"/>
      <c r="AWR17" s="67"/>
      <c r="AWS17" s="67"/>
      <c r="AWT17" s="67"/>
      <c r="AWU17" s="67"/>
      <c r="AWV17" s="67"/>
      <c r="AWW17" s="67"/>
      <c r="AWX17" s="67"/>
      <c r="AWY17" s="67"/>
      <c r="AWZ17" s="67"/>
      <c r="AXA17" s="67"/>
      <c r="AXB17" s="67"/>
      <c r="AXC17" s="67"/>
      <c r="AXD17" s="67"/>
      <c r="AXE17" s="67"/>
      <c r="AXF17" s="67"/>
      <c r="AXG17" s="67"/>
      <c r="AXH17" s="67"/>
      <c r="AXI17" s="67"/>
      <c r="AXJ17" s="67"/>
      <c r="AXK17" s="67"/>
      <c r="AXL17" s="67"/>
      <c r="AXM17" s="67"/>
      <c r="AXN17" s="67"/>
      <c r="AXO17" s="67"/>
      <c r="AXP17" s="67"/>
      <c r="AXQ17" s="67"/>
      <c r="AXR17" s="67"/>
      <c r="AXS17" s="67"/>
      <c r="AXT17" s="67"/>
      <c r="AXU17" s="67"/>
      <c r="AXV17" s="67"/>
      <c r="AXW17" s="67"/>
      <c r="AXX17" s="67"/>
      <c r="AXY17" s="67"/>
      <c r="AXZ17" s="67"/>
      <c r="AYA17" s="67"/>
      <c r="AYB17" s="67"/>
      <c r="AYC17" s="67"/>
      <c r="AYD17" s="67"/>
      <c r="AYE17" s="67"/>
      <c r="AYF17" s="67"/>
      <c r="AYG17" s="67"/>
      <c r="AYH17" s="67"/>
      <c r="AYI17" s="67"/>
      <c r="AYJ17" s="67"/>
      <c r="AYK17" s="67"/>
      <c r="AYL17" s="67"/>
      <c r="AYM17" s="67"/>
      <c r="AYN17" s="67"/>
      <c r="AYO17" s="67"/>
      <c r="AYP17" s="67"/>
      <c r="AYQ17" s="67"/>
      <c r="AYR17" s="67"/>
      <c r="AYS17" s="67"/>
      <c r="AYT17" s="67"/>
      <c r="AYU17" s="67"/>
      <c r="AYV17" s="67"/>
      <c r="AYW17" s="67"/>
      <c r="AYX17" s="67"/>
      <c r="AYY17" s="67"/>
      <c r="AYZ17" s="67"/>
      <c r="AZA17" s="67"/>
      <c r="AZB17" s="67"/>
      <c r="AZC17" s="67"/>
      <c r="AZD17" s="67"/>
      <c r="AZE17" s="67"/>
      <c r="AZF17" s="67"/>
      <c r="AZG17" s="67"/>
      <c r="AZH17" s="67"/>
      <c r="AZI17" s="67"/>
      <c r="AZJ17" s="67"/>
      <c r="AZK17" s="67"/>
      <c r="AZL17" s="67"/>
      <c r="AZM17" s="67"/>
      <c r="AZN17" s="67"/>
      <c r="AZO17" s="67"/>
      <c r="AZP17" s="67"/>
      <c r="AZQ17" s="67"/>
      <c r="AZR17" s="67"/>
      <c r="AZS17" s="67"/>
      <c r="AZT17" s="67"/>
      <c r="AZU17" s="67"/>
      <c r="AZV17" s="67"/>
      <c r="AZW17" s="67"/>
      <c r="AZX17" s="67"/>
      <c r="AZY17" s="67"/>
      <c r="AZZ17" s="67"/>
      <c r="BAA17" s="67"/>
      <c r="BAB17" s="67"/>
      <c r="BAC17" s="67"/>
      <c r="BAD17" s="67"/>
      <c r="BAE17" s="67"/>
      <c r="BAF17" s="67"/>
      <c r="BAG17" s="67"/>
      <c r="BAH17" s="67"/>
      <c r="BAI17" s="67"/>
      <c r="BAJ17" s="67"/>
      <c r="BAK17" s="67"/>
      <c r="BAL17" s="67"/>
      <c r="BAM17" s="67"/>
      <c r="BAN17" s="67"/>
      <c r="BAO17" s="67"/>
      <c r="BAP17" s="67"/>
      <c r="BAQ17" s="67"/>
      <c r="BAR17" s="67"/>
      <c r="BAS17" s="67"/>
      <c r="BAT17" s="67"/>
      <c r="BAU17" s="67"/>
      <c r="BAV17" s="67"/>
      <c r="BAW17" s="67"/>
      <c r="BAX17" s="67"/>
      <c r="BAY17" s="67"/>
      <c r="BAZ17" s="67"/>
      <c r="BBA17" s="67"/>
      <c r="BBB17" s="67"/>
      <c r="BBC17" s="67"/>
      <c r="BBD17" s="67"/>
      <c r="BBE17" s="67"/>
      <c r="BBF17" s="67"/>
      <c r="BBG17" s="67"/>
      <c r="BBH17" s="67"/>
      <c r="BBI17" s="67"/>
      <c r="BBJ17" s="67"/>
      <c r="BBK17" s="67"/>
      <c r="BBL17" s="67"/>
      <c r="BBM17" s="67"/>
      <c r="BBN17" s="67"/>
      <c r="BBO17" s="67"/>
      <c r="BBP17" s="67"/>
      <c r="BBQ17" s="67"/>
      <c r="BBR17" s="67"/>
      <c r="BBS17" s="67"/>
      <c r="BBT17" s="67"/>
      <c r="BBU17" s="67"/>
      <c r="BBV17" s="67"/>
      <c r="BBW17" s="67"/>
      <c r="BBX17" s="67"/>
      <c r="BBY17" s="67"/>
      <c r="BBZ17" s="67"/>
      <c r="BCA17" s="67"/>
      <c r="BCB17" s="67"/>
      <c r="BCC17" s="67"/>
      <c r="BCD17" s="67"/>
      <c r="BCE17" s="67"/>
      <c r="BCF17" s="67"/>
      <c r="BCG17" s="67"/>
      <c r="BCH17" s="67"/>
      <c r="BCI17" s="67"/>
      <c r="BCJ17" s="67"/>
      <c r="BCK17" s="67"/>
      <c r="BCL17" s="67"/>
      <c r="BCM17" s="67"/>
      <c r="BCN17" s="67"/>
      <c r="BCO17" s="67"/>
      <c r="BCP17" s="67"/>
      <c r="BCQ17" s="67"/>
      <c r="BCR17" s="67"/>
      <c r="BCS17" s="67"/>
      <c r="BCT17" s="67"/>
      <c r="BCU17" s="67"/>
      <c r="BCV17" s="67"/>
      <c r="BCW17" s="67"/>
      <c r="BCX17" s="67"/>
      <c r="BCY17" s="67"/>
      <c r="BCZ17" s="67"/>
      <c r="BDA17" s="67"/>
      <c r="BDB17" s="67"/>
      <c r="BDC17" s="67"/>
      <c r="BDD17" s="67"/>
      <c r="BDE17" s="67"/>
      <c r="BDF17" s="67"/>
      <c r="BDG17" s="67"/>
      <c r="BDH17" s="67"/>
      <c r="BDI17" s="67"/>
      <c r="BDJ17" s="67"/>
      <c r="BDK17" s="67"/>
      <c r="BDL17" s="67"/>
      <c r="BDM17" s="67"/>
      <c r="BDN17" s="67"/>
      <c r="BDO17" s="67"/>
      <c r="BDP17" s="67"/>
      <c r="BDQ17" s="67"/>
      <c r="BDR17" s="67"/>
      <c r="BDS17" s="67"/>
      <c r="BDT17" s="67"/>
      <c r="BDU17" s="67"/>
      <c r="BDV17" s="67"/>
      <c r="BDW17" s="67"/>
      <c r="BDX17" s="67"/>
      <c r="BDY17" s="67"/>
      <c r="BDZ17" s="67"/>
      <c r="BEA17" s="67"/>
      <c r="BEB17" s="67"/>
      <c r="BEC17" s="67"/>
      <c r="BED17" s="67"/>
      <c r="BEE17" s="67"/>
      <c r="BEF17" s="67"/>
      <c r="BEG17" s="67"/>
      <c r="BEH17" s="67"/>
      <c r="BEI17" s="67"/>
      <c r="BEJ17" s="67"/>
      <c r="BEK17" s="67"/>
      <c r="BEL17" s="67"/>
      <c r="BEM17" s="67"/>
      <c r="BEN17" s="67"/>
      <c r="BEO17" s="67"/>
      <c r="BEP17" s="67"/>
      <c r="BEQ17" s="67"/>
      <c r="BER17" s="67"/>
      <c r="BES17" s="67"/>
      <c r="BET17" s="67"/>
      <c r="BEU17" s="67"/>
      <c r="BEV17" s="67"/>
      <c r="BEW17" s="67"/>
      <c r="BEX17" s="67"/>
      <c r="BEY17" s="67"/>
      <c r="BEZ17" s="67"/>
      <c r="BFA17" s="67"/>
      <c r="BFB17" s="67"/>
      <c r="BFC17" s="67"/>
      <c r="BFD17" s="67"/>
      <c r="BFE17" s="67"/>
      <c r="BFF17" s="67"/>
      <c r="BFG17" s="67"/>
      <c r="BFH17" s="67"/>
      <c r="BFI17" s="67"/>
      <c r="BFJ17" s="67"/>
      <c r="BFK17" s="67"/>
      <c r="BFL17" s="67"/>
      <c r="BFM17" s="67"/>
      <c r="BFN17" s="67"/>
      <c r="BFO17" s="67"/>
      <c r="BFP17" s="67"/>
      <c r="BFQ17" s="67"/>
      <c r="BFR17" s="67"/>
      <c r="BFS17" s="67"/>
      <c r="BFT17" s="67"/>
      <c r="BFU17" s="67"/>
      <c r="BFV17" s="67"/>
      <c r="BFW17" s="67"/>
      <c r="BFX17" s="67"/>
      <c r="BFY17" s="67"/>
      <c r="BFZ17" s="67"/>
      <c r="BGA17" s="67"/>
      <c r="BGB17" s="67"/>
      <c r="BGC17" s="67"/>
      <c r="BGD17" s="67"/>
      <c r="BGE17" s="67"/>
      <c r="BGF17" s="67"/>
      <c r="BGG17" s="67"/>
      <c r="BGH17" s="67"/>
      <c r="BGI17" s="67"/>
      <c r="BGJ17" s="67"/>
      <c r="BGK17" s="67"/>
      <c r="BGL17" s="67"/>
      <c r="BGM17" s="67"/>
      <c r="BGN17" s="67"/>
      <c r="BGO17" s="67"/>
      <c r="BGP17" s="67"/>
      <c r="BGQ17" s="67"/>
      <c r="BGR17" s="67"/>
      <c r="BGS17" s="67"/>
      <c r="BGT17" s="67"/>
      <c r="BGU17" s="67"/>
      <c r="BGV17" s="67"/>
      <c r="BGW17" s="67"/>
      <c r="BGX17" s="67"/>
      <c r="BGY17" s="67"/>
      <c r="BGZ17" s="67"/>
      <c r="BHA17" s="67"/>
      <c r="BHB17" s="67"/>
      <c r="BHC17" s="67"/>
      <c r="BHD17" s="67"/>
      <c r="BHE17" s="67"/>
      <c r="BHF17" s="67"/>
      <c r="BHG17" s="67"/>
      <c r="BHH17" s="67"/>
      <c r="BHI17" s="67"/>
      <c r="BHJ17" s="67"/>
      <c r="BHK17" s="67"/>
      <c r="BHL17" s="67"/>
      <c r="BHM17" s="67"/>
      <c r="BHN17" s="67"/>
      <c r="BHO17" s="67"/>
      <c r="BHP17" s="67"/>
      <c r="BHQ17" s="67"/>
      <c r="BHR17" s="67"/>
      <c r="BHS17" s="67"/>
      <c r="BHT17" s="67"/>
      <c r="BHU17" s="67"/>
      <c r="BHV17" s="67"/>
      <c r="BHW17" s="67"/>
      <c r="BHX17" s="67"/>
      <c r="BHY17" s="67"/>
      <c r="BHZ17" s="67"/>
      <c r="BIA17" s="67"/>
      <c r="BIB17" s="67"/>
      <c r="BIC17" s="67"/>
      <c r="BID17" s="67"/>
      <c r="BIE17" s="67"/>
      <c r="BIF17" s="67"/>
      <c r="BIG17" s="67"/>
      <c r="BIH17" s="67"/>
      <c r="BII17" s="67"/>
      <c r="BIJ17" s="67"/>
      <c r="BIK17" s="67"/>
      <c r="BIL17" s="67"/>
      <c r="BIM17" s="67"/>
      <c r="BIN17" s="67"/>
      <c r="BIO17" s="67"/>
      <c r="BIP17" s="67"/>
      <c r="BIQ17" s="67"/>
      <c r="BIR17" s="67"/>
      <c r="BIS17" s="67"/>
      <c r="BIT17" s="67"/>
      <c r="BIU17" s="67"/>
      <c r="BIV17" s="67"/>
      <c r="BIW17" s="67"/>
      <c r="BIX17" s="67"/>
      <c r="BIY17" s="67"/>
      <c r="BIZ17" s="67"/>
      <c r="BJA17" s="67"/>
      <c r="BJB17" s="67"/>
      <c r="BJC17" s="67"/>
      <c r="BJD17" s="67"/>
      <c r="BJE17" s="67"/>
      <c r="BJF17" s="67"/>
      <c r="BJG17" s="67"/>
      <c r="BJH17" s="67"/>
      <c r="BJI17" s="67"/>
      <c r="BJJ17" s="67"/>
      <c r="BJK17" s="67"/>
      <c r="BJL17" s="67"/>
      <c r="BJM17" s="67"/>
      <c r="BJN17" s="67"/>
      <c r="BJO17" s="67"/>
      <c r="BJP17" s="67"/>
      <c r="BJQ17" s="67"/>
      <c r="BJR17" s="67"/>
      <c r="BJS17" s="67"/>
      <c r="BJT17" s="67"/>
      <c r="BJU17" s="67"/>
      <c r="BJV17" s="67"/>
      <c r="BJW17" s="67"/>
      <c r="BJX17" s="67"/>
      <c r="BJY17" s="67"/>
      <c r="BJZ17" s="67"/>
      <c r="BKA17" s="67"/>
      <c r="BKB17" s="67"/>
      <c r="BKC17" s="67"/>
      <c r="BKD17" s="67"/>
      <c r="BKE17" s="67"/>
      <c r="BKF17" s="67"/>
      <c r="BKG17" s="67"/>
      <c r="BKH17" s="67"/>
      <c r="BKI17" s="67"/>
      <c r="BKJ17" s="67"/>
      <c r="BKK17" s="67"/>
      <c r="BKL17" s="67"/>
      <c r="BKM17" s="67"/>
      <c r="BKN17" s="67"/>
      <c r="BKO17" s="67"/>
      <c r="BKP17" s="67"/>
      <c r="BKQ17" s="67"/>
      <c r="BKR17" s="67"/>
      <c r="BKS17" s="67"/>
      <c r="BKT17" s="67"/>
      <c r="BKU17" s="67"/>
      <c r="BKV17" s="67"/>
      <c r="BKW17" s="67"/>
      <c r="BKX17" s="67"/>
      <c r="BKY17" s="67"/>
      <c r="BKZ17" s="67"/>
      <c r="BLA17" s="67"/>
      <c r="BLB17" s="67"/>
      <c r="BLC17" s="67"/>
      <c r="BLD17" s="67"/>
      <c r="BLE17" s="67"/>
      <c r="BLF17" s="67"/>
      <c r="BLG17" s="67"/>
      <c r="BLH17" s="67"/>
      <c r="BLI17" s="67"/>
      <c r="BLJ17" s="67"/>
      <c r="BLK17" s="67"/>
      <c r="BLL17" s="67"/>
      <c r="BLM17" s="67"/>
      <c r="BLN17" s="67"/>
      <c r="BLO17" s="67"/>
      <c r="BLP17" s="67"/>
      <c r="BLQ17" s="67"/>
      <c r="BLR17" s="67"/>
      <c r="BLS17" s="67"/>
      <c r="BLT17" s="67"/>
      <c r="BLU17" s="67"/>
      <c r="BLV17" s="67"/>
      <c r="BLW17" s="67"/>
      <c r="BLX17" s="67"/>
      <c r="BLY17" s="67"/>
      <c r="BLZ17" s="67"/>
      <c r="BMA17" s="67"/>
      <c r="BMB17" s="67"/>
      <c r="BMC17" s="67"/>
      <c r="BMD17" s="67"/>
      <c r="BME17" s="67"/>
      <c r="BMF17" s="67"/>
      <c r="BMG17" s="67"/>
      <c r="BMH17" s="67"/>
      <c r="BMI17" s="67"/>
      <c r="BMJ17" s="67"/>
      <c r="BMK17" s="67"/>
      <c r="BML17" s="67"/>
      <c r="BMM17" s="67"/>
      <c r="BMN17" s="67"/>
      <c r="BMO17" s="67"/>
      <c r="BMP17" s="67"/>
      <c r="BMQ17" s="67"/>
      <c r="BMR17" s="67"/>
      <c r="BMS17" s="67"/>
      <c r="BMT17" s="67"/>
      <c r="BMU17" s="67"/>
      <c r="BMV17" s="67"/>
      <c r="BMW17" s="67"/>
      <c r="BMX17" s="67"/>
      <c r="BMY17" s="67"/>
      <c r="BMZ17" s="67"/>
      <c r="BNA17" s="67"/>
      <c r="BNB17" s="67"/>
      <c r="BNC17" s="67"/>
      <c r="BND17" s="67"/>
      <c r="BNE17" s="67"/>
      <c r="BNF17" s="67"/>
      <c r="BNG17" s="67"/>
      <c r="BNH17" s="67"/>
      <c r="BNI17" s="67"/>
      <c r="BNJ17" s="67"/>
      <c r="BNK17" s="67"/>
      <c r="BNL17" s="67"/>
      <c r="BNM17" s="67"/>
      <c r="BNN17" s="67"/>
      <c r="BNO17" s="67"/>
      <c r="BNP17" s="67"/>
      <c r="BNQ17" s="67"/>
      <c r="BNR17" s="67"/>
      <c r="BNS17" s="67"/>
      <c r="BNT17" s="67"/>
      <c r="BNU17" s="67"/>
      <c r="BNV17" s="67"/>
      <c r="BNW17" s="67"/>
      <c r="BNX17" s="67"/>
      <c r="BNY17" s="67"/>
      <c r="BNZ17" s="67"/>
      <c r="BOA17" s="67"/>
      <c r="BOB17" s="67"/>
      <c r="BOC17" s="67"/>
      <c r="BOD17" s="67"/>
      <c r="BOE17" s="67"/>
      <c r="BOF17" s="67"/>
      <c r="BOG17" s="67"/>
      <c r="BOH17" s="67"/>
      <c r="BOI17" s="67"/>
      <c r="BOJ17" s="67"/>
      <c r="BOK17" s="67"/>
      <c r="BOL17" s="67"/>
      <c r="BOM17" s="67"/>
      <c r="BON17" s="67"/>
      <c r="BOO17" s="67"/>
      <c r="BOP17" s="67"/>
      <c r="BOQ17" s="67"/>
      <c r="BOR17" s="67"/>
      <c r="BOS17" s="67"/>
      <c r="BOT17" s="67"/>
      <c r="BOU17" s="67"/>
      <c r="BOV17" s="67"/>
      <c r="BOW17" s="67"/>
      <c r="BOX17" s="67"/>
      <c r="BOY17" s="67"/>
      <c r="BOZ17" s="67"/>
      <c r="BPA17" s="67"/>
      <c r="BPB17" s="67"/>
      <c r="BPC17" s="67"/>
      <c r="BPD17" s="67"/>
      <c r="BPE17" s="67"/>
      <c r="BPF17" s="67"/>
      <c r="BPG17" s="67"/>
      <c r="BPH17" s="67"/>
      <c r="BPI17" s="67"/>
      <c r="BPJ17" s="67"/>
      <c r="BPK17" s="67"/>
      <c r="BPL17" s="67"/>
      <c r="BPM17" s="67"/>
      <c r="BPN17" s="67"/>
      <c r="BPO17" s="67"/>
      <c r="BPP17" s="67"/>
      <c r="BPQ17" s="67"/>
      <c r="BPR17" s="67"/>
      <c r="BPS17" s="67"/>
      <c r="BPT17" s="67"/>
      <c r="BPU17" s="67"/>
      <c r="BPV17" s="67"/>
      <c r="BPW17" s="67"/>
      <c r="BPX17" s="67"/>
      <c r="BPY17" s="67"/>
      <c r="BPZ17" s="67"/>
      <c r="BQA17" s="67"/>
      <c r="BQB17" s="67"/>
      <c r="BQC17" s="67"/>
      <c r="BQD17" s="67"/>
      <c r="BQE17" s="67"/>
      <c r="BQF17" s="67"/>
      <c r="BQG17" s="67"/>
      <c r="BQH17" s="67"/>
      <c r="BQI17" s="67"/>
      <c r="BQJ17" s="67"/>
      <c r="BQK17" s="67"/>
      <c r="BQL17" s="67"/>
      <c r="BQM17" s="67"/>
      <c r="BQN17" s="67"/>
      <c r="BQO17" s="67"/>
      <c r="BQP17" s="67"/>
      <c r="BQQ17" s="67"/>
      <c r="BQR17" s="67"/>
      <c r="BQS17" s="67"/>
      <c r="BQT17" s="67"/>
      <c r="BQU17" s="67"/>
      <c r="BQV17" s="67"/>
      <c r="BQW17" s="67"/>
      <c r="BQX17" s="67"/>
      <c r="BQY17" s="67"/>
      <c r="BQZ17" s="67"/>
      <c r="BRA17" s="67"/>
      <c r="BRB17" s="67"/>
      <c r="BRC17" s="67"/>
      <c r="BRD17" s="67"/>
      <c r="BRE17" s="67"/>
      <c r="BRF17" s="67"/>
      <c r="BRG17" s="67"/>
      <c r="BRH17" s="67"/>
      <c r="BRI17" s="67"/>
      <c r="BRJ17" s="67"/>
      <c r="BRK17" s="67"/>
      <c r="BRL17" s="67"/>
      <c r="BRM17" s="67"/>
      <c r="BRN17" s="67"/>
      <c r="BRO17" s="67"/>
      <c r="BRP17" s="67"/>
      <c r="BRQ17" s="67"/>
      <c r="BRR17" s="67"/>
      <c r="BRS17" s="67"/>
      <c r="BRT17" s="67"/>
      <c r="BRU17" s="67"/>
      <c r="BRV17" s="67"/>
      <c r="BRW17" s="67"/>
      <c r="BRX17" s="67"/>
      <c r="BRY17" s="67"/>
      <c r="BRZ17" s="67"/>
      <c r="BSA17" s="67"/>
      <c r="BSB17" s="67"/>
      <c r="BSC17" s="67"/>
      <c r="BSD17" s="67"/>
      <c r="BSE17" s="67"/>
      <c r="BSF17" s="67"/>
      <c r="BSG17" s="67"/>
      <c r="BSH17" s="67"/>
      <c r="BSI17" s="67"/>
      <c r="BSJ17" s="67"/>
      <c r="BSK17" s="67"/>
      <c r="BSL17" s="67"/>
      <c r="BSM17" s="67"/>
      <c r="BSN17" s="67"/>
      <c r="BSO17" s="67"/>
      <c r="BSP17" s="67"/>
      <c r="BSQ17" s="67"/>
      <c r="BSR17" s="67"/>
      <c r="BSS17" s="67"/>
      <c r="BST17" s="67"/>
      <c r="BSU17" s="67"/>
      <c r="BSV17" s="67"/>
      <c r="BSW17" s="67"/>
      <c r="BSX17" s="67"/>
      <c r="BSY17" s="67"/>
      <c r="BSZ17" s="67"/>
      <c r="BTA17" s="67"/>
      <c r="BTB17" s="67"/>
      <c r="BTC17" s="67"/>
      <c r="BTD17" s="67"/>
      <c r="BTE17" s="67"/>
      <c r="BTF17" s="67"/>
      <c r="BTG17" s="67"/>
      <c r="BTH17" s="67"/>
      <c r="BTI17" s="67"/>
      <c r="BTJ17" s="67"/>
      <c r="BTK17" s="67"/>
      <c r="BTL17" s="67"/>
      <c r="BTM17" s="67"/>
      <c r="BTN17" s="67"/>
      <c r="BTO17" s="67"/>
      <c r="BTP17" s="67"/>
      <c r="BTQ17" s="67"/>
      <c r="BTR17" s="67"/>
      <c r="BTS17" s="67"/>
      <c r="BTT17" s="67"/>
      <c r="BTU17" s="67"/>
      <c r="BTV17" s="67"/>
      <c r="BTW17" s="67"/>
      <c r="BTX17" s="67"/>
      <c r="BTY17" s="67"/>
      <c r="BTZ17" s="67"/>
      <c r="BUA17" s="67"/>
      <c r="BUB17" s="67"/>
      <c r="BUC17" s="67"/>
      <c r="BUD17" s="67"/>
      <c r="BUE17" s="67"/>
      <c r="BUF17" s="67"/>
      <c r="BUG17" s="67"/>
      <c r="BUH17" s="67"/>
      <c r="BUI17" s="67"/>
      <c r="BUJ17" s="67"/>
      <c r="BUK17" s="67"/>
      <c r="BUL17" s="67"/>
      <c r="BUM17" s="67"/>
      <c r="BUN17" s="67"/>
      <c r="BUO17" s="67"/>
      <c r="BUP17" s="67"/>
      <c r="BUQ17" s="67"/>
      <c r="BUR17" s="67"/>
      <c r="BUS17" s="67"/>
      <c r="BUT17" s="67"/>
      <c r="BUU17" s="67"/>
      <c r="BUV17" s="67"/>
      <c r="BUW17" s="67"/>
      <c r="BUX17" s="67"/>
      <c r="BUY17" s="67"/>
      <c r="BUZ17" s="67"/>
      <c r="BVA17" s="67"/>
      <c r="BVB17" s="67"/>
      <c r="BVC17" s="67"/>
      <c r="BVD17" s="67"/>
      <c r="BVE17" s="67"/>
      <c r="BVF17" s="67"/>
      <c r="BVG17" s="67"/>
      <c r="BVH17" s="67"/>
      <c r="BVI17" s="67"/>
      <c r="BVJ17" s="67"/>
      <c r="BVK17" s="67"/>
      <c r="BVL17" s="67"/>
      <c r="BVM17" s="67"/>
      <c r="BVN17" s="67"/>
      <c r="BVO17" s="67"/>
      <c r="BVP17" s="67"/>
      <c r="BVQ17" s="67"/>
      <c r="BVR17" s="67"/>
      <c r="BVS17" s="67"/>
      <c r="BVT17" s="67"/>
      <c r="BVU17" s="67"/>
      <c r="BVV17" s="67"/>
      <c r="BVW17" s="67"/>
      <c r="BVX17" s="67"/>
      <c r="BVY17" s="67"/>
      <c r="BVZ17" s="67"/>
      <c r="BWA17" s="67"/>
      <c r="BWB17" s="67"/>
      <c r="BWC17" s="67"/>
      <c r="BWD17" s="67"/>
      <c r="BWE17" s="67"/>
      <c r="BWF17" s="67"/>
      <c r="BWG17" s="67"/>
      <c r="BWH17" s="67"/>
      <c r="BWI17" s="67"/>
      <c r="BWJ17" s="67"/>
      <c r="BWK17" s="67"/>
      <c r="BWL17" s="67"/>
      <c r="BWM17" s="67"/>
      <c r="BWN17" s="67"/>
      <c r="BWO17" s="67"/>
      <c r="BWP17" s="67"/>
      <c r="BWQ17" s="67"/>
      <c r="BWR17" s="67"/>
      <c r="BWS17" s="67"/>
      <c r="BWT17" s="67"/>
      <c r="BWU17" s="67"/>
      <c r="BWV17" s="67"/>
      <c r="BWW17" s="67"/>
      <c r="BWX17" s="67"/>
      <c r="BWY17" s="67"/>
      <c r="BWZ17" s="67"/>
      <c r="BXA17" s="67"/>
      <c r="BXB17" s="67"/>
      <c r="BXC17" s="67"/>
      <c r="BXD17" s="67"/>
      <c r="BXE17" s="67"/>
      <c r="BXF17" s="67"/>
      <c r="BXG17" s="67"/>
      <c r="BXH17" s="67"/>
      <c r="BXI17" s="67"/>
      <c r="BXJ17" s="67"/>
      <c r="BXK17" s="67"/>
      <c r="BXL17" s="67"/>
      <c r="BXM17" s="67"/>
      <c r="BXN17" s="67"/>
      <c r="BXO17" s="67"/>
      <c r="BXP17" s="67"/>
      <c r="BXQ17" s="67"/>
      <c r="BXR17" s="67"/>
      <c r="BXS17" s="67"/>
      <c r="BXT17" s="67"/>
      <c r="BXU17" s="67"/>
      <c r="BXV17" s="67"/>
      <c r="BXW17" s="67"/>
      <c r="BXX17" s="67"/>
      <c r="BXY17" s="67"/>
      <c r="BXZ17" s="67"/>
      <c r="BYA17" s="67"/>
      <c r="BYB17" s="67"/>
      <c r="BYC17" s="67"/>
      <c r="BYD17" s="67"/>
      <c r="BYE17" s="67"/>
      <c r="BYF17" s="67"/>
      <c r="BYG17" s="67"/>
      <c r="BYH17" s="67"/>
      <c r="BYI17" s="67"/>
      <c r="BYJ17" s="67"/>
      <c r="BYK17" s="67"/>
      <c r="BYL17" s="67"/>
      <c r="BYM17" s="67"/>
      <c r="BYN17" s="67"/>
      <c r="BYO17" s="67"/>
      <c r="BYP17" s="67"/>
      <c r="BYQ17" s="67"/>
      <c r="BYR17" s="67"/>
      <c r="BYS17" s="67"/>
      <c r="BYT17" s="67"/>
      <c r="BYU17" s="67"/>
      <c r="BYV17" s="67"/>
      <c r="BYW17" s="67"/>
      <c r="BYX17" s="67"/>
      <c r="BYY17" s="67"/>
      <c r="BYZ17" s="67"/>
      <c r="BZA17" s="67"/>
      <c r="BZB17" s="67"/>
      <c r="BZC17" s="67"/>
      <c r="BZD17" s="67"/>
      <c r="BZE17" s="67"/>
      <c r="BZF17" s="67"/>
      <c r="BZG17" s="67"/>
      <c r="BZH17" s="67"/>
      <c r="BZI17" s="67"/>
      <c r="BZJ17" s="67"/>
      <c r="BZK17" s="67"/>
      <c r="BZL17" s="67"/>
      <c r="BZM17" s="67"/>
      <c r="BZN17" s="67"/>
      <c r="BZO17" s="67"/>
      <c r="BZP17" s="67"/>
      <c r="BZQ17" s="67"/>
      <c r="BZR17" s="67"/>
      <c r="BZS17" s="67"/>
      <c r="BZT17" s="67"/>
      <c r="BZU17" s="67"/>
      <c r="BZV17" s="67"/>
      <c r="BZW17" s="67"/>
      <c r="BZX17" s="67"/>
      <c r="BZY17" s="67"/>
      <c r="BZZ17" s="67"/>
      <c r="CAA17" s="67"/>
      <c r="CAB17" s="67"/>
      <c r="CAC17" s="67"/>
      <c r="CAD17" s="67"/>
      <c r="CAE17" s="67"/>
      <c r="CAF17" s="67"/>
      <c r="CAG17" s="67"/>
      <c r="CAH17" s="67"/>
      <c r="CAI17" s="67"/>
      <c r="CAJ17" s="67"/>
      <c r="CAK17" s="67"/>
      <c r="CAL17" s="67"/>
      <c r="CAM17" s="67"/>
      <c r="CAN17" s="67"/>
      <c r="CAO17" s="67"/>
      <c r="CAP17" s="67"/>
      <c r="CAQ17" s="67"/>
      <c r="CAR17" s="67"/>
      <c r="CAS17" s="67"/>
      <c r="CAT17" s="67"/>
      <c r="CAU17" s="67"/>
      <c r="CAV17" s="67"/>
      <c r="CAW17" s="67"/>
      <c r="CAX17" s="67"/>
      <c r="CAY17" s="67"/>
      <c r="CAZ17" s="67"/>
      <c r="CBA17" s="67"/>
      <c r="CBB17" s="67"/>
      <c r="CBC17" s="67"/>
      <c r="CBD17" s="67"/>
      <c r="CBE17" s="67"/>
      <c r="CBF17" s="67"/>
      <c r="CBG17" s="67"/>
      <c r="CBH17" s="67"/>
      <c r="CBI17" s="67"/>
      <c r="CBJ17" s="67"/>
      <c r="CBK17" s="67"/>
      <c r="CBL17" s="67"/>
      <c r="CBM17" s="67"/>
      <c r="CBN17" s="67"/>
      <c r="CBO17" s="67"/>
      <c r="CBP17" s="67"/>
      <c r="CBQ17" s="67"/>
      <c r="CBR17" s="67"/>
      <c r="CBS17" s="67"/>
      <c r="CBT17" s="67"/>
      <c r="CBU17" s="67"/>
      <c r="CBV17" s="67"/>
      <c r="CBW17" s="67"/>
      <c r="CBX17" s="67"/>
      <c r="CBY17" s="67"/>
      <c r="CBZ17" s="67"/>
      <c r="CCA17" s="67"/>
      <c r="CCB17" s="67"/>
      <c r="CCC17" s="67"/>
      <c r="CCD17" s="67"/>
      <c r="CCE17" s="67"/>
      <c r="CCF17" s="67"/>
      <c r="CCG17" s="67"/>
      <c r="CCH17" s="67"/>
      <c r="CCI17" s="67"/>
      <c r="CCJ17" s="67"/>
      <c r="CCK17" s="67"/>
      <c r="CCL17" s="67"/>
      <c r="CCM17" s="67"/>
      <c r="CCN17" s="67"/>
      <c r="CCO17" s="67"/>
      <c r="CCP17" s="67"/>
      <c r="CCQ17" s="67"/>
      <c r="CCR17" s="67"/>
      <c r="CCS17" s="67"/>
      <c r="CCT17" s="67"/>
      <c r="CCU17" s="67"/>
      <c r="CCV17" s="67"/>
      <c r="CCW17" s="67"/>
      <c r="CCX17" s="67"/>
      <c r="CCY17" s="67"/>
      <c r="CCZ17" s="67"/>
      <c r="CDA17" s="67"/>
      <c r="CDB17" s="67"/>
      <c r="CDC17" s="67"/>
      <c r="CDD17" s="67"/>
      <c r="CDE17" s="67"/>
      <c r="CDF17" s="67"/>
      <c r="CDG17" s="67"/>
      <c r="CDH17" s="67"/>
      <c r="CDI17" s="67"/>
      <c r="CDJ17" s="67"/>
      <c r="CDK17" s="67"/>
      <c r="CDL17" s="67"/>
      <c r="CDM17" s="67"/>
      <c r="CDN17" s="67"/>
      <c r="CDO17" s="67"/>
      <c r="CDP17" s="67"/>
      <c r="CDQ17" s="67"/>
      <c r="CDR17" s="67"/>
      <c r="CDS17" s="67"/>
      <c r="CDT17" s="67"/>
      <c r="CDU17" s="67"/>
      <c r="CDV17" s="67"/>
      <c r="CDW17" s="67"/>
      <c r="CDX17" s="67"/>
      <c r="CDY17" s="67"/>
      <c r="CDZ17" s="67"/>
      <c r="CEA17" s="67"/>
      <c r="CEB17" s="67"/>
      <c r="CEC17" s="67"/>
      <c r="CED17" s="67"/>
      <c r="CEE17" s="67"/>
      <c r="CEF17" s="67"/>
      <c r="CEG17" s="67"/>
      <c r="CEH17" s="67"/>
      <c r="CEI17" s="67"/>
      <c r="CEJ17" s="67"/>
      <c r="CEK17" s="67"/>
      <c r="CEL17" s="67"/>
      <c r="CEM17" s="67"/>
      <c r="CEN17" s="67"/>
      <c r="CEO17" s="67"/>
      <c r="CEP17" s="67"/>
      <c r="CEQ17" s="67"/>
      <c r="CER17" s="67"/>
      <c r="CES17" s="67"/>
      <c r="CET17" s="67"/>
      <c r="CEU17" s="67"/>
      <c r="CEV17" s="67"/>
      <c r="CEW17" s="67"/>
      <c r="CEX17" s="67"/>
      <c r="CEY17" s="67"/>
      <c r="CEZ17" s="67"/>
      <c r="CFA17" s="67"/>
      <c r="CFB17" s="67"/>
      <c r="CFC17" s="67"/>
      <c r="CFD17" s="67"/>
      <c r="CFE17" s="67"/>
      <c r="CFF17" s="67"/>
      <c r="CFG17" s="67"/>
      <c r="CFH17" s="67"/>
      <c r="CFI17" s="67"/>
      <c r="CFJ17" s="67"/>
      <c r="CFK17" s="67"/>
      <c r="CFL17" s="67"/>
      <c r="CFM17" s="67"/>
      <c r="CFN17" s="67"/>
      <c r="CFO17" s="67"/>
      <c r="CFP17" s="67"/>
      <c r="CFQ17" s="67"/>
      <c r="CFR17" s="67"/>
      <c r="CFS17" s="67"/>
      <c r="CFT17" s="67"/>
      <c r="CFU17" s="67"/>
      <c r="CFV17" s="67"/>
      <c r="CFW17" s="67"/>
      <c r="CFX17" s="67"/>
      <c r="CFY17" s="67"/>
      <c r="CFZ17" s="67"/>
      <c r="CGA17" s="67"/>
      <c r="CGB17" s="67"/>
      <c r="CGC17" s="67"/>
      <c r="CGD17" s="67"/>
      <c r="CGE17" s="67"/>
      <c r="CGF17" s="67"/>
      <c r="CGG17" s="67"/>
      <c r="CGH17" s="67"/>
      <c r="CGI17" s="67"/>
      <c r="CGJ17" s="67"/>
      <c r="CGK17" s="67"/>
      <c r="CGL17" s="67"/>
      <c r="CGM17" s="67"/>
      <c r="CGN17" s="67"/>
      <c r="CGO17" s="67"/>
      <c r="CGP17" s="67"/>
      <c r="CGQ17" s="67"/>
      <c r="CGR17" s="67"/>
      <c r="CGS17" s="67"/>
      <c r="CGT17" s="67"/>
      <c r="CGU17" s="67"/>
      <c r="CGV17" s="67"/>
      <c r="CGW17" s="67"/>
      <c r="CGX17" s="67"/>
      <c r="CGY17" s="67"/>
      <c r="CGZ17" s="67"/>
      <c r="CHA17" s="67"/>
      <c r="CHB17" s="67"/>
      <c r="CHC17" s="67"/>
      <c r="CHD17" s="67"/>
      <c r="CHE17" s="67"/>
      <c r="CHF17" s="67"/>
      <c r="CHG17" s="67"/>
      <c r="CHH17" s="67"/>
      <c r="CHI17" s="67"/>
      <c r="CHJ17" s="67"/>
      <c r="CHK17" s="67"/>
      <c r="CHL17" s="67"/>
      <c r="CHM17" s="67"/>
      <c r="CHN17" s="67"/>
      <c r="CHO17" s="67"/>
      <c r="CHP17" s="67"/>
      <c r="CHQ17" s="67"/>
      <c r="CHR17" s="67"/>
      <c r="CHS17" s="67"/>
      <c r="CHT17" s="67"/>
      <c r="CHU17" s="67"/>
      <c r="CHV17" s="67"/>
      <c r="CHW17" s="67"/>
      <c r="CHX17" s="67"/>
      <c r="CHY17" s="67"/>
      <c r="CHZ17" s="67"/>
      <c r="CIA17" s="67"/>
      <c r="CIB17" s="67"/>
      <c r="CIC17" s="67"/>
      <c r="CID17" s="67"/>
      <c r="CIE17" s="67"/>
      <c r="CIF17" s="67"/>
      <c r="CIG17" s="67"/>
      <c r="CIH17" s="67"/>
      <c r="CII17" s="67"/>
      <c r="CIJ17" s="67"/>
      <c r="CIK17" s="67"/>
      <c r="CIL17" s="67"/>
      <c r="CIM17" s="67"/>
      <c r="CIN17" s="67"/>
      <c r="CIO17" s="67"/>
      <c r="CIP17" s="67"/>
      <c r="CIQ17" s="67"/>
      <c r="CIR17" s="67"/>
      <c r="CIS17" s="67"/>
      <c r="CIT17" s="67"/>
      <c r="CIU17" s="67"/>
      <c r="CIV17" s="67"/>
      <c r="CIW17" s="67"/>
      <c r="CIX17" s="67"/>
      <c r="CIY17" s="67"/>
      <c r="CIZ17" s="67"/>
      <c r="CJA17" s="67"/>
      <c r="CJB17" s="67"/>
      <c r="CJC17" s="67"/>
      <c r="CJD17" s="67"/>
      <c r="CJE17" s="67"/>
      <c r="CJF17" s="67"/>
      <c r="CJG17" s="67"/>
      <c r="CJH17" s="67"/>
      <c r="CJI17" s="67"/>
      <c r="CJJ17" s="67"/>
      <c r="CJK17" s="67"/>
      <c r="CJL17" s="67"/>
      <c r="CJM17" s="67"/>
      <c r="CJN17" s="67"/>
      <c r="CJO17" s="67"/>
      <c r="CJP17" s="67"/>
      <c r="CJQ17" s="67"/>
      <c r="CJR17" s="67"/>
      <c r="CJS17" s="67"/>
      <c r="CJT17" s="67"/>
      <c r="CJU17" s="67"/>
      <c r="CJV17" s="67"/>
      <c r="CJW17" s="67"/>
      <c r="CJX17" s="67"/>
      <c r="CJY17" s="67"/>
      <c r="CJZ17" s="67"/>
      <c r="CKA17" s="67"/>
      <c r="CKB17" s="67"/>
      <c r="CKC17" s="67"/>
      <c r="CKD17" s="67"/>
      <c r="CKE17" s="67"/>
      <c r="CKF17" s="67"/>
      <c r="CKG17" s="67"/>
      <c r="CKH17" s="67"/>
      <c r="CKI17" s="67"/>
      <c r="CKJ17" s="67"/>
      <c r="CKK17" s="67"/>
      <c r="CKL17" s="67"/>
      <c r="CKM17" s="67"/>
      <c r="CKN17" s="67"/>
      <c r="CKO17" s="67"/>
      <c r="CKP17" s="67"/>
      <c r="CKQ17" s="67"/>
      <c r="CKR17" s="67"/>
      <c r="CKS17" s="67"/>
      <c r="CKT17" s="67"/>
      <c r="CKU17" s="67"/>
      <c r="CKV17" s="67"/>
      <c r="CKW17" s="67"/>
      <c r="CKX17" s="67"/>
      <c r="CKY17" s="67"/>
      <c r="CKZ17" s="67"/>
      <c r="CLA17" s="67"/>
      <c r="CLB17" s="67"/>
      <c r="CLC17" s="67"/>
      <c r="CLD17" s="67"/>
      <c r="CLE17" s="67"/>
      <c r="CLF17" s="67"/>
      <c r="CLG17" s="67"/>
      <c r="CLH17" s="67"/>
      <c r="CLI17" s="67"/>
      <c r="CLJ17" s="67"/>
      <c r="CLK17" s="67"/>
      <c r="CLL17" s="67"/>
      <c r="CLM17" s="67"/>
      <c r="CLN17" s="67"/>
      <c r="CLO17" s="67"/>
      <c r="CLP17" s="67"/>
      <c r="CLQ17" s="67"/>
      <c r="CLR17" s="67"/>
      <c r="CLS17" s="67"/>
      <c r="CLT17" s="67"/>
      <c r="CLU17" s="67"/>
      <c r="CLV17" s="67"/>
      <c r="CLW17" s="67"/>
      <c r="CLX17" s="67"/>
      <c r="CLY17" s="67"/>
      <c r="CLZ17" s="67"/>
      <c r="CMA17" s="67"/>
      <c r="CMB17" s="67"/>
      <c r="CMC17" s="67"/>
      <c r="CMD17" s="67"/>
      <c r="CME17" s="67"/>
      <c r="CMF17" s="67"/>
      <c r="CMG17" s="67"/>
      <c r="CMH17" s="67"/>
      <c r="CMI17" s="67"/>
      <c r="CMJ17" s="67"/>
      <c r="CMK17" s="67"/>
      <c r="CML17" s="67"/>
      <c r="CMM17" s="67"/>
      <c r="CMN17" s="67"/>
      <c r="CMO17" s="67"/>
      <c r="CMP17" s="67"/>
      <c r="CMQ17" s="67"/>
      <c r="CMR17" s="67"/>
      <c r="CMS17" s="67"/>
      <c r="CMT17" s="67"/>
      <c r="CMU17" s="67"/>
      <c r="CMV17" s="67"/>
      <c r="CMW17" s="67"/>
      <c r="CMX17" s="67"/>
      <c r="CMY17" s="67"/>
      <c r="CMZ17" s="67"/>
      <c r="CNA17" s="67"/>
      <c r="CNB17" s="67"/>
      <c r="CNC17" s="67"/>
      <c r="CND17" s="67"/>
      <c r="CNE17" s="67"/>
      <c r="CNF17" s="67"/>
      <c r="CNG17" s="67"/>
      <c r="CNH17" s="67"/>
      <c r="CNI17" s="67"/>
      <c r="CNJ17" s="67"/>
      <c r="CNK17" s="67"/>
      <c r="CNL17" s="67"/>
      <c r="CNM17" s="67"/>
      <c r="CNN17" s="67"/>
      <c r="CNO17" s="67"/>
      <c r="CNP17" s="67"/>
      <c r="CNQ17" s="67"/>
      <c r="CNR17" s="67"/>
      <c r="CNS17" s="67"/>
      <c r="CNT17" s="67"/>
      <c r="CNU17" s="67"/>
      <c r="CNV17" s="67"/>
      <c r="CNW17" s="67"/>
      <c r="CNX17" s="67"/>
      <c r="CNY17" s="67"/>
      <c r="CNZ17" s="67"/>
      <c r="COA17" s="67"/>
      <c r="COB17" s="67"/>
      <c r="COC17" s="67"/>
      <c r="COD17" s="67"/>
      <c r="COE17" s="67"/>
      <c r="COF17" s="67"/>
      <c r="COG17" s="67"/>
      <c r="COH17" s="67"/>
      <c r="COI17" s="67"/>
      <c r="COJ17" s="67"/>
      <c r="COK17" s="67"/>
      <c r="COL17" s="67"/>
      <c r="COM17" s="67"/>
      <c r="CON17" s="67"/>
      <c r="COO17" s="67"/>
      <c r="COP17" s="67"/>
      <c r="COQ17" s="67"/>
      <c r="COR17" s="67"/>
      <c r="COS17" s="67"/>
      <c r="COT17" s="67"/>
      <c r="COU17" s="67"/>
      <c r="COV17" s="67"/>
      <c r="COW17" s="67"/>
      <c r="COX17" s="67"/>
      <c r="COY17" s="67"/>
      <c r="COZ17" s="67"/>
      <c r="CPA17" s="67"/>
      <c r="CPB17" s="67"/>
      <c r="CPC17" s="67"/>
      <c r="CPD17" s="67"/>
      <c r="CPE17" s="67"/>
      <c r="CPF17" s="67"/>
      <c r="CPG17" s="67"/>
      <c r="CPH17" s="67"/>
      <c r="CPI17" s="67"/>
      <c r="CPJ17" s="67"/>
      <c r="CPK17" s="67"/>
      <c r="CPL17" s="67"/>
      <c r="CPM17" s="67"/>
      <c r="CPN17" s="67"/>
      <c r="CPO17" s="67"/>
      <c r="CPP17" s="67"/>
      <c r="CPQ17" s="67"/>
      <c r="CPR17" s="67"/>
      <c r="CPS17" s="67"/>
      <c r="CPT17" s="67"/>
      <c r="CPU17" s="67"/>
      <c r="CPV17" s="67"/>
      <c r="CPW17" s="67"/>
      <c r="CPX17" s="67"/>
      <c r="CPY17" s="67"/>
      <c r="CPZ17" s="67"/>
      <c r="CQA17" s="67"/>
      <c r="CQB17" s="67"/>
      <c r="CQC17" s="67"/>
      <c r="CQD17" s="67"/>
      <c r="CQE17" s="67"/>
      <c r="CQF17" s="67"/>
      <c r="CQG17" s="67"/>
      <c r="CQH17" s="67"/>
      <c r="CQI17" s="67"/>
      <c r="CQJ17" s="67"/>
      <c r="CQK17" s="67"/>
      <c r="CQL17" s="67"/>
      <c r="CQM17" s="67"/>
      <c r="CQN17" s="67"/>
      <c r="CQO17" s="67"/>
      <c r="CQP17" s="67"/>
      <c r="CQQ17" s="67"/>
      <c r="CQR17" s="67"/>
      <c r="CQS17" s="67"/>
      <c r="CQT17" s="67"/>
      <c r="CQU17" s="67"/>
      <c r="CQV17" s="67"/>
      <c r="CQW17" s="67"/>
      <c r="CQX17" s="67"/>
      <c r="CQY17" s="67"/>
      <c r="CQZ17" s="67"/>
      <c r="CRA17" s="67"/>
      <c r="CRB17" s="67"/>
      <c r="CRC17" s="67"/>
      <c r="CRD17" s="67"/>
      <c r="CRE17" s="67"/>
      <c r="CRF17" s="67"/>
      <c r="CRG17" s="67"/>
      <c r="CRH17" s="67"/>
      <c r="CRI17" s="67"/>
      <c r="CRJ17" s="67"/>
      <c r="CRK17" s="67"/>
      <c r="CRL17" s="67"/>
      <c r="CRM17" s="67"/>
      <c r="CRN17" s="67"/>
      <c r="CRO17" s="67"/>
      <c r="CRP17" s="67"/>
      <c r="CRQ17" s="67"/>
      <c r="CRR17" s="67"/>
      <c r="CRS17" s="67"/>
      <c r="CRT17" s="67"/>
      <c r="CRU17" s="67"/>
      <c r="CRV17" s="67"/>
      <c r="CRW17" s="67"/>
      <c r="CRX17" s="67"/>
      <c r="CRY17" s="67"/>
      <c r="CRZ17" s="67"/>
      <c r="CSA17" s="67"/>
      <c r="CSB17" s="67"/>
      <c r="CSC17" s="67"/>
      <c r="CSD17" s="67"/>
      <c r="CSE17" s="67"/>
      <c r="CSF17" s="67"/>
      <c r="CSG17" s="67"/>
      <c r="CSH17" s="67"/>
      <c r="CSI17" s="67"/>
      <c r="CSJ17" s="67"/>
      <c r="CSK17" s="67"/>
      <c r="CSL17" s="67"/>
      <c r="CSM17" s="67"/>
      <c r="CSN17" s="67"/>
      <c r="CSO17" s="67"/>
      <c r="CSP17" s="67"/>
      <c r="CSQ17" s="67"/>
      <c r="CSR17" s="67"/>
      <c r="CSS17" s="67"/>
      <c r="CST17" s="67"/>
      <c r="CSU17" s="67"/>
      <c r="CSV17" s="67"/>
      <c r="CSW17" s="67"/>
      <c r="CSX17" s="67"/>
      <c r="CSY17" s="67"/>
      <c r="CSZ17" s="67"/>
      <c r="CTA17" s="67"/>
      <c r="CTB17" s="67"/>
      <c r="CTC17" s="67"/>
      <c r="CTD17" s="67"/>
      <c r="CTE17" s="67"/>
      <c r="CTF17" s="67"/>
      <c r="CTG17" s="67"/>
      <c r="CTH17" s="67"/>
      <c r="CTI17" s="67"/>
      <c r="CTJ17" s="67"/>
      <c r="CTK17" s="67"/>
      <c r="CTL17" s="67"/>
      <c r="CTM17" s="67"/>
      <c r="CTN17" s="67"/>
      <c r="CTO17" s="67"/>
      <c r="CTP17" s="67"/>
      <c r="CTQ17" s="67"/>
      <c r="CTR17" s="67"/>
      <c r="CTS17" s="67"/>
      <c r="CTT17" s="67"/>
      <c r="CTU17" s="67"/>
      <c r="CTV17" s="67"/>
      <c r="CTW17" s="67"/>
      <c r="CTX17" s="67"/>
      <c r="CTY17" s="67"/>
      <c r="CTZ17" s="67"/>
      <c r="CUA17" s="67"/>
      <c r="CUB17" s="67"/>
      <c r="CUC17" s="67"/>
      <c r="CUD17" s="67"/>
      <c r="CUE17" s="67"/>
      <c r="CUF17" s="67"/>
      <c r="CUG17" s="67"/>
      <c r="CUH17" s="67"/>
      <c r="CUI17" s="67"/>
      <c r="CUJ17" s="67"/>
      <c r="CUK17" s="67"/>
      <c r="CUL17" s="67"/>
      <c r="CUM17" s="67"/>
      <c r="CUN17" s="67"/>
      <c r="CUO17" s="67"/>
      <c r="CUP17" s="67"/>
      <c r="CUQ17" s="67"/>
      <c r="CUR17" s="67"/>
      <c r="CUS17" s="67"/>
      <c r="CUT17" s="67"/>
      <c r="CUU17" s="67"/>
      <c r="CUV17" s="67"/>
      <c r="CUW17" s="67"/>
      <c r="CUX17" s="67"/>
      <c r="CUY17" s="67"/>
      <c r="CUZ17" s="67"/>
      <c r="CVA17" s="67"/>
      <c r="CVB17" s="67"/>
      <c r="CVC17" s="67"/>
      <c r="CVD17" s="67"/>
      <c r="CVE17" s="67"/>
      <c r="CVF17" s="67"/>
      <c r="CVG17" s="67"/>
      <c r="CVH17" s="67"/>
      <c r="CVI17" s="67"/>
      <c r="CVJ17" s="67"/>
      <c r="CVK17" s="67"/>
      <c r="CVL17" s="67"/>
      <c r="CVM17" s="67"/>
      <c r="CVN17" s="67"/>
      <c r="CVO17" s="67"/>
      <c r="CVP17" s="67"/>
      <c r="CVQ17" s="67"/>
      <c r="CVR17" s="67"/>
      <c r="CVS17" s="67"/>
      <c r="CVT17" s="67"/>
      <c r="CVU17" s="67"/>
      <c r="CVV17" s="67"/>
      <c r="CVW17" s="67"/>
      <c r="CVX17" s="67"/>
      <c r="CVY17" s="67"/>
      <c r="CVZ17" s="67"/>
      <c r="CWA17" s="67"/>
      <c r="CWB17" s="67"/>
      <c r="CWC17" s="67"/>
      <c r="CWD17" s="67"/>
      <c r="CWE17" s="67"/>
      <c r="CWF17" s="67"/>
      <c r="CWG17" s="67"/>
      <c r="CWH17" s="67"/>
      <c r="CWI17" s="67"/>
      <c r="CWJ17" s="67"/>
      <c r="CWK17" s="67"/>
      <c r="CWL17" s="67"/>
      <c r="CWM17" s="67"/>
      <c r="CWN17" s="67"/>
      <c r="CWO17" s="67"/>
      <c r="CWP17" s="67"/>
      <c r="CWQ17" s="67"/>
      <c r="CWR17" s="67"/>
      <c r="CWS17" s="67"/>
      <c r="CWT17" s="67"/>
      <c r="CWU17" s="67"/>
      <c r="CWV17" s="67"/>
      <c r="CWW17" s="67"/>
      <c r="CWX17" s="67"/>
      <c r="CWY17" s="67"/>
      <c r="CWZ17" s="67"/>
      <c r="CXA17" s="67"/>
      <c r="CXB17" s="67"/>
      <c r="CXC17" s="67"/>
      <c r="CXD17" s="67"/>
      <c r="CXE17" s="67"/>
      <c r="CXF17" s="67"/>
      <c r="CXG17" s="67"/>
      <c r="CXH17" s="67"/>
      <c r="CXI17" s="67"/>
      <c r="CXJ17" s="67"/>
      <c r="CXK17" s="67"/>
      <c r="CXL17" s="67"/>
      <c r="CXM17" s="67"/>
      <c r="CXN17" s="67"/>
      <c r="CXO17" s="67"/>
      <c r="CXP17" s="67"/>
      <c r="CXQ17" s="67"/>
      <c r="CXR17" s="67"/>
      <c r="CXS17" s="67"/>
      <c r="CXT17" s="67"/>
      <c r="CXU17" s="67"/>
      <c r="CXV17" s="67"/>
      <c r="CXW17" s="67"/>
      <c r="CXX17" s="67"/>
      <c r="CXY17" s="67"/>
      <c r="CXZ17" s="67"/>
      <c r="CYA17" s="67"/>
      <c r="CYB17" s="67"/>
      <c r="CYC17" s="67"/>
      <c r="CYD17" s="67"/>
      <c r="CYE17" s="67"/>
      <c r="CYF17" s="67"/>
      <c r="CYG17" s="67"/>
      <c r="CYH17" s="67"/>
      <c r="CYI17" s="67"/>
      <c r="CYJ17" s="67"/>
      <c r="CYK17" s="67"/>
      <c r="CYL17" s="67"/>
      <c r="CYM17" s="67"/>
      <c r="CYN17" s="67"/>
      <c r="CYO17" s="67"/>
      <c r="CYP17" s="67"/>
      <c r="CYQ17" s="67"/>
      <c r="CYR17" s="67"/>
      <c r="CYS17" s="67"/>
      <c r="CYT17" s="67"/>
      <c r="CYU17" s="67"/>
      <c r="CYV17" s="67"/>
      <c r="CYW17" s="67"/>
      <c r="CYX17" s="67"/>
      <c r="CYY17" s="67"/>
      <c r="CYZ17" s="67"/>
      <c r="CZA17" s="67"/>
      <c r="CZB17" s="67"/>
      <c r="CZC17" s="67"/>
      <c r="CZD17" s="67"/>
      <c r="CZE17" s="67"/>
      <c r="CZF17" s="67"/>
      <c r="CZG17" s="67"/>
      <c r="CZH17" s="67"/>
      <c r="CZI17" s="67"/>
      <c r="CZJ17" s="67"/>
      <c r="CZK17" s="67"/>
      <c r="CZL17" s="67"/>
      <c r="CZM17" s="67"/>
      <c r="CZN17" s="67"/>
      <c r="CZO17" s="67"/>
      <c r="CZP17" s="67"/>
      <c r="CZQ17" s="67"/>
      <c r="CZR17" s="67"/>
      <c r="CZS17" s="67"/>
      <c r="CZT17" s="67"/>
      <c r="CZU17" s="67"/>
      <c r="CZV17" s="67"/>
      <c r="CZW17" s="67"/>
      <c r="CZX17" s="67"/>
      <c r="CZY17" s="67"/>
      <c r="CZZ17" s="67"/>
      <c r="DAA17" s="67"/>
      <c r="DAB17" s="67"/>
      <c r="DAC17" s="67"/>
      <c r="DAD17" s="67"/>
      <c r="DAE17" s="67"/>
      <c r="DAF17" s="67"/>
      <c r="DAG17" s="67"/>
      <c r="DAH17" s="67"/>
      <c r="DAI17" s="67"/>
      <c r="DAJ17" s="67"/>
      <c r="DAK17" s="67"/>
      <c r="DAL17" s="67"/>
      <c r="DAM17" s="67"/>
      <c r="DAN17" s="67"/>
      <c r="DAO17" s="67"/>
      <c r="DAP17" s="67"/>
      <c r="DAQ17" s="67"/>
      <c r="DAR17" s="67"/>
      <c r="DAS17" s="67"/>
      <c r="DAT17" s="67"/>
      <c r="DAU17" s="67"/>
      <c r="DAV17" s="67"/>
      <c r="DAW17" s="67"/>
      <c r="DAX17" s="67"/>
      <c r="DAY17" s="67"/>
      <c r="DAZ17" s="67"/>
      <c r="DBA17" s="67"/>
      <c r="DBB17" s="67"/>
      <c r="DBC17" s="67"/>
      <c r="DBD17" s="67"/>
      <c r="DBE17" s="67"/>
      <c r="DBF17" s="67"/>
      <c r="DBG17" s="67"/>
      <c r="DBH17" s="67"/>
      <c r="DBI17" s="67"/>
      <c r="DBJ17" s="67"/>
      <c r="DBK17" s="67"/>
      <c r="DBL17" s="67"/>
      <c r="DBM17" s="67"/>
      <c r="DBN17" s="67"/>
      <c r="DBO17" s="67"/>
      <c r="DBP17" s="67"/>
      <c r="DBQ17" s="67"/>
      <c r="DBR17" s="67"/>
      <c r="DBS17" s="67"/>
      <c r="DBT17" s="67"/>
      <c r="DBU17" s="67"/>
      <c r="DBV17" s="67"/>
      <c r="DBW17" s="67"/>
      <c r="DBX17" s="67"/>
      <c r="DBY17" s="67"/>
      <c r="DBZ17" s="67"/>
      <c r="DCA17" s="67"/>
      <c r="DCB17" s="67"/>
      <c r="DCC17" s="67"/>
      <c r="DCD17" s="67"/>
      <c r="DCE17" s="67"/>
      <c r="DCF17" s="67"/>
      <c r="DCG17" s="67"/>
      <c r="DCH17" s="67"/>
      <c r="DCI17" s="67"/>
      <c r="DCJ17" s="67"/>
      <c r="DCK17" s="67"/>
      <c r="DCL17" s="67"/>
      <c r="DCM17" s="67"/>
      <c r="DCN17" s="67"/>
      <c r="DCO17" s="67"/>
      <c r="DCP17" s="67"/>
      <c r="DCQ17" s="67"/>
      <c r="DCR17" s="67"/>
      <c r="DCS17" s="67"/>
      <c r="DCT17" s="67"/>
      <c r="DCU17" s="67"/>
      <c r="DCV17" s="67"/>
      <c r="DCW17" s="67"/>
      <c r="DCX17" s="67"/>
      <c r="DCY17" s="67"/>
      <c r="DCZ17" s="67"/>
      <c r="DDA17" s="67"/>
      <c r="DDB17" s="67"/>
      <c r="DDC17" s="67"/>
      <c r="DDD17" s="67"/>
      <c r="DDE17" s="67"/>
      <c r="DDF17" s="67"/>
      <c r="DDG17" s="67"/>
      <c r="DDH17" s="67"/>
      <c r="DDI17" s="67"/>
      <c r="DDJ17" s="67"/>
      <c r="DDK17" s="67"/>
      <c r="DDL17" s="67"/>
      <c r="DDM17" s="67"/>
      <c r="DDN17" s="67"/>
      <c r="DDO17" s="67"/>
      <c r="DDP17" s="67"/>
      <c r="DDQ17" s="67"/>
      <c r="DDR17" s="67"/>
      <c r="DDS17" s="67"/>
      <c r="DDT17" s="67"/>
      <c r="DDU17" s="67"/>
      <c r="DDV17" s="67"/>
      <c r="DDW17" s="67"/>
      <c r="DDX17" s="67"/>
      <c r="DDY17" s="67"/>
      <c r="DDZ17" s="67"/>
      <c r="DEA17" s="67"/>
      <c r="DEB17" s="67"/>
      <c r="DEC17" s="67"/>
      <c r="DED17" s="67"/>
      <c r="DEE17" s="67"/>
      <c r="DEF17" s="67"/>
      <c r="DEG17" s="67"/>
      <c r="DEH17" s="67"/>
      <c r="DEI17" s="67"/>
      <c r="DEJ17" s="67"/>
      <c r="DEK17" s="67"/>
      <c r="DEL17" s="67"/>
      <c r="DEM17" s="67"/>
      <c r="DEN17" s="67"/>
      <c r="DEO17" s="67"/>
      <c r="DEP17" s="67"/>
      <c r="DEQ17" s="67"/>
      <c r="DER17" s="67"/>
      <c r="DES17" s="67"/>
      <c r="DET17" s="67"/>
      <c r="DEU17" s="67"/>
      <c r="DEV17" s="67"/>
      <c r="DEW17" s="67"/>
      <c r="DEX17" s="67"/>
      <c r="DEY17" s="67"/>
      <c r="DEZ17" s="67"/>
      <c r="DFA17" s="67"/>
      <c r="DFB17" s="67"/>
      <c r="DFC17" s="67"/>
      <c r="DFD17" s="67"/>
      <c r="DFE17" s="67"/>
      <c r="DFF17" s="67"/>
      <c r="DFG17" s="67"/>
      <c r="DFH17" s="67"/>
      <c r="DFI17" s="67"/>
      <c r="DFJ17" s="67"/>
      <c r="DFK17" s="67"/>
      <c r="DFL17" s="67"/>
      <c r="DFM17" s="67"/>
      <c r="DFN17" s="67"/>
      <c r="DFO17" s="67"/>
      <c r="DFP17" s="67"/>
      <c r="DFQ17" s="67"/>
      <c r="DFR17" s="67"/>
      <c r="DFS17" s="67"/>
      <c r="DFT17" s="67"/>
      <c r="DFU17" s="67"/>
      <c r="DFV17" s="67"/>
      <c r="DFW17" s="67"/>
      <c r="DFX17" s="67"/>
      <c r="DFY17" s="67"/>
      <c r="DFZ17" s="67"/>
      <c r="DGA17" s="67"/>
      <c r="DGB17" s="67"/>
      <c r="DGC17" s="67"/>
      <c r="DGD17" s="67"/>
      <c r="DGE17" s="67"/>
      <c r="DGF17" s="67"/>
      <c r="DGG17" s="67"/>
      <c r="DGH17" s="67"/>
      <c r="DGI17" s="67"/>
      <c r="DGJ17" s="67"/>
      <c r="DGK17" s="67"/>
      <c r="DGL17" s="67"/>
      <c r="DGM17" s="67"/>
      <c r="DGN17" s="67"/>
      <c r="DGO17" s="67"/>
      <c r="DGP17" s="67"/>
      <c r="DGQ17" s="67"/>
      <c r="DGR17" s="67"/>
      <c r="DGS17" s="67"/>
      <c r="DGT17" s="67"/>
      <c r="DGU17" s="67"/>
      <c r="DGV17" s="67"/>
      <c r="DGW17" s="67"/>
      <c r="DGX17" s="67"/>
      <c r="DGY17" s="67"/>
      <c r="DGZ17" s="67"/>
      <c r="DHA17" s="67"/>
      <c r="DHB17" s="67"/>
      <c r="DHC17" s="67"/>
      <c r="DHD17" s="67"/>
      <c r="DHE17" s="67"/>
      <c r="DHF17" s="67"/>
      <c r="DHG17" s="67"/>
      <c r="DHH17" s="67"/>
      <c r="DHI17" s="67"/>
      <c r="DHJ17" s="67"/>
      <c r="DHK17" s="67"/>
      <c r="DHL17" s="67"/>
      <c r="DHM17" s="67"/>
      <c r="DHN17" s="67"/>
      <c r="DHO17" s="67"/>
      <c r="DHP17" s="67"/>
      <c r="DHQ17" s="67"/>
      <c r="DHR17" s="67"/>
      <c r="DHS17" s="67"/>
      <c r="DHT17" s="67"/>
      <c r="DHU17" s="67"/>
      <c r="DHV17" s="67"/>
      <c r="DHW17" s="67"/>
      <c r="DHX17" s="67"/>
      <c r="DHY17" s="67"/>
      <c r="DHZ17" s="67"/>
      <c r="DIA17" s="67"/>
      <c r="DIB17" s="67"/>
      <c r="DIC17" s="67"/>
      <c r="DID17" s="67"/>
      <c r="DIE17" s="67"/>
      <c r="DIF17" s="67"/>
      <c r="DIG17" s="67"/>
      <c r="DIH17" s="67"/>
      <c r="DII17" s="67"/>
      <c r="DIJ17" s="67"/>
      <c r="DIK17" s="67"/>
      <c r="DIL17" s="67"/>
      <c r="DIM17" s="67"/>
      <c r="DIN17" s="67"/>
      <c r="DIO17" s="67"/>
      <c r="DIP17" s="67"/>
      <c r="DIQ17" s="67"/>
      <c r="DIR17" s="67"/>
      <c r="DIS17" s="67"/>
      <c r="DIT17" s="67"/>
      <c r="DIU17" s="67"/>
      <c r="DIV17" s="67"/>
      <c r="DIW17" s="67"/>
      <c r="DIX17" s="67"/>
      <c r="DIY17" s="67"/>
      <c r="DIZ17" s="67"/>
      <c r="DJA17" s="67"/>
      <c r="DJB17" s="67"/>
      <c r="DJC17" s="67"/>
      <c r="DJD17" s="67"/>
      <c r="DJE17" s="67"/>
      <c r="DJF17" s="67"/>
      <c r="DJG17" s="67"/>
      <c r="DJH17" s="67"/>
      <c r="DJI17" s="67"/>
      <c r="DJJ17" s="67"/>
      <c r="DJK17" s="67"/>
      <c r="DJL17" s="67"/>
      <c r="DJM17" s="67"/>
      <c r="DJN17" s="67"/>
      <c r="DJO17" s="67"/>
      <c r="DJP17" s="67"/>
      <c r="DJQ17" s="67"/>
      <c r="DJR17" s="67"/>
      <c r="DJS17" s="67"/>
      <c r="DJT17" s="67"/>
      <c r="DJU17" s="67"/>
      <c r="DJV17" s="67"/>
      <c r="DJW17" s="67"/>
      <c r="DJX17" s="67"/>
      <c r="DJY17" s="67"/>
      <c r="DJZ17" s="67"/>
      <c r="DKA17" s="67"/>
      <c r="DKB17" s="67"/>
      <c r="DKC17" s="67"/>
      <c r="DKD17" s="67"/>
      <c r="DKE17" s="67"/>
      <c r="DKF17" s="67"/>
      <c r="DKG17" s="67"/>
      <c r="DKH17" s="67"/>
      <c r="DKI17" s="67"/>
      <c r="DKJ17" s="67"/>
      <c r="DKK17" s="67"/>
      <c r="DKL17" s="67"/>
      <c r="DKM17" s="67"/>
      <c r="DKN17" s="67"/>
      <c r="DKO17" s="67"/>
      <c r="DKP17" s="67"/>
      <c r="DKQ17" s="67"/>
      <c r="DKR17" s="67"/>
      <c r="DKS17" s="67"/>
      <c r="DKT17" s="67"/>
      <c r="DKU17" s="67"/>
      <c r="DKV17" s="67"/>
      <c r="DKW17" s="67"/>
      <c r="DKX17" s="67"/>
      <c r="DKY17" s="67"/>
      <c r="DKZ17" s="67"/>
      <c r="DLA17" s="67"/>
      <c r="DLB17" s="67"/>
      <c r="DLC17" s="67"/>
      <c r="DLD17" s="67"/>
      <c r="DLE17" s="67"/>
      <c r="DLF17" s="67"/>
      <c r="DLG17" s="67"/>
      <c r="DLH17" s="67"/>
      <c r="DLI17" s="67"/>
      <c r="DLJ17" s="67"/>
      <c r="DLK17" s="67"/>
      <c r="DLL17" s="67"/>
      <c r="DLM17" s="67"/>
      <c r="DLN17" s="67"/>
      <c r="DLO17" s="67"/>
      <c r="DLP17" s="67"/>
      <c r="DLQ17" s="67"/>
      <c r="DLR17" s="67"/>
      <c r="DLS17" s="67"/>
      <c r="DLT17" s="67"/>
      <c r="DLU17" s="67"/>
      <c r="DLV17" s="67"/>
      <c r="DLW17" s="67"/>
      <c r="DLX17" s="67"/>
      <c r="DLY17" s="67"/>
      <c r="DLZ17" s="67"/>
      <c r="DMA17" s="67"/>
      <c r="DMB17" s="67"/>
      <c r="DMC17" s="67"/>
      <c r="DMD17" s="67"/>
      <c r="DME17" s="67"/>
      <c r="DMF17" s="67"/>
      <c r="DMG17" s="67"/>
      <c r="DMH17" s="67"/>
      <c r="DMI17" s="67"/>
      <c r="DMJ17" s="67"/>
      <c r="DMK17" s="67"/>
      <c r="DML17" s="67"/>
      <c r="DMM17" s="67"/>
      <c r="DMN17" s="67"/>
      <c r="DMO17" s="67"/>
      <c r="DMP17" s="67"/>
      <c r="DMQ17" s="67"/>
      <c r="DMR17" s="67"/>
      <c r="DMS17" s="67"/>
      <c r="DMT17" s="67"/>
      <c r="DMU17" s="67"/>
      <c r="DMV17" s="67"/>
      <c r="DMW17" s="67"/>
      <c r="DMX17" s="67"/>
      <c r="DMY17" s="67"/>
      <c r="DMZ17" s="67"/>
      <c r="DNA17" s="67"/>
      <c r="DNB17" s="67"/>
      <c r="DNC17" s="67"/>
      <c r="DND17" s="67"/>
      <c r="DNE17" s="67"/>
      <c r="DNF17" s="67"/>
      <c r="DNG17" s="67"/>
      <c r="DNH17" s="67"/>
      <c r="DNI17" s="67"/>
      <c r="DNJ17" s="67"/>
      <c r="DNK17" s="67"/>
      <c r="DNL17" s="67"/>
      <c r="DNM17" s="67"/>
      <c r="DNN17" s="67"/>
      <c r="DNO17" s="67"/>
      <c r="DNP17" s="67"/>
      <c r="DNQ17" s="67"/>
      <c r="DNR17" s="67"/>
      <c r="DNS17" s="67"/>
      <c r="DNT17" s="67"/>
      <c r="DNU17" s="67"/>
      <c r="DNV17" s="67"/>
      <c r="DNW17" s="67"/>
      <c r="DNX17" s="67"/>
      <c r="DNY17" s="67"/>
      <c r="DNZ17" s="67"/>
      <c r="DOA17" s="67"/>
      <c r="DOB17" s="67"/>
      <c r="DOC17" s="67"/>
      <c r="DOD17" s="67"/>
      <c r="DOE17" s="67"/>
      <c r="DOF17" s="67"/>
      <c r="DOG17" s="67"/>
      <c r="DOH17" s="67"/>
      <c r="DOI17" s="67"/>
      <c r="DOJ17" s="67"/>
      <c r="DOK17" s="67"/>
      <c r="DOL17" s="67"/>
      <c r="DOM17" s="67"/>
      <c r="DON17" s="67"/>
      <c r="DOO17" s="67"/>
      <c r="DOP17" s="67"/>
      <c r="DOQ17" s="67"/>
      <c r="DOR17" s="67"/>
      <c r="DOS17" s="67"/>
      <c r="DOT17" s="67"/>
      <c r="DOU17" s="67"/>
      <c r="DOV17" s="67"/>
      <c r="DOW17" s="67"/>
      <c r="DOX17" s="67"/>
      <c r="DOY17" s="67"/>
      <c r="DOZ17" s="67"/>
      <c r="DPA17" s="67"/>
      <c r="DPB17" s="67"/>
      <c r="DPC17" s="67"/>
      <c r="DPD17" s="67"/>
      <c r="DPE17" s="67"/>
      <c r="DPF17" s="67"/>
      <c r="DPG17" s="67"/>
      <c r="DPH17" s="67"/>
      <c r="DPI17" s="67"/>
      <c r="DPJ17" s="67"/>
      <c r="DPK17" s="67"/>
      <c r="DPL17" s="67"/>
      <c r="DPM17" s="67"/>
      <c r="DPN17" s="67"/>
      <c r="DPO17" s="67"/>
      <c r="DPP17" s="67"/>
      <c r="DPQ17" s="67"/>
      <c r="DPR17" s="67"/>
      <c r="DPS17" s="67"/>
      <c r="DPT17" s="67"/>
      <c r="DPU17" s="67"/>
      <c r="DPV17" s="67"/>
      <c r="DPW17" s="67"/>
      <c r="DPX17" s="67"/>
      <c r="DPY17" s="67"/>
      <c r="DPZ17" s="67"/>
      <c r="DQA17" s="67"/>
      <c r="DQB17" s="67"/>
      <c r="DQC17" s="67"/>
      <c r="DQD17" s="67"/>
      <c r="DQE17" s="67"/>
      <c r="DQF17" s="67"/>
      <c r="DQG17" s="67"/>
      <c r="DQH17" s="67"/>
      <c r="DQI17" s="67"/>
      <c r="DQJ17" s="67"/>
      <c r="DQK17" s="67"/>
      <c r="DQL17" s="67"/>
      <c r="DQM17" s="67"/>
      <c r="DQN17" s="67"/>
      <c r="DQO17" s="67"/>
      <c r="DQP17" s="67"/>
      <c r="DQQ17" s="67"/>
      <c r="DQR17" s="67"/>
      <c r="DQS17" s="67"/>
      <c r="DQT17" s="67"/>
      <c r="DQU17" s="67"/>
      <c r="DQV17" s="67"/>
      <c r="DQW17" s="67"/>
      <c r="DQX17" s="67"/>
      <c r="DQY17" s="67"/>
      <c r="DQZ17" s="67"/>
      <c r="DRA17" s="67"/>
      <c r="DRB17" s="67"/>
      <c r="DRC17" s="67"/>
      <c r="DRD17" s="67"/>
      <c r="DRE17" s="67"/>
      <c r="DRF17" s="67"/>
      <c r="DRG17" s="67"/>
      <c r="DRH17" s="67"/>
      <c r="DRI17" s="67"/>
      <c r="DRJ17" s="67"/>
      <c r="DRK17" s="67"/>
      <c r="DRL17" s="67"/>
      <c r="DRM17" s="67"/>
      <c r="DRN17" s="67"/>
      <c r="DRO17" s="67"/>
      <c r="DRP17" s="67"/>
      <c r="DRQ17" s="67"/>
      <c r="DRR17" s="67"/>
      <c r="DRS17" s="67"/>
      <c r="DRT17" s="67"/>
      <c r="DRU17" s="67"/>
      <c r="DRV17" s="67"/>
      <c r="DRW17" s="67"/>
      <c r="DRX17" s="67"/>
      <c r="DRY17" s="67"/>
      <c r="DRZ17" s="67"/>
      <c r="DSA17" s="67"/>
      <c r="DSB17" s="67"/>
      <c r="DSC17" s="67"/>
      <c r="DSD17" s="67"/>
      <c r="DSE17" s="67"/>
      <c r="DSF17" s="67"/>
      <c r="DSG17" s="67"/>
      <c r="DSH17" s="67"/>
      <c r="DSI17" s="67"/>
      <c r="DSJ17" s="67"/>
      <c r="DSK17" s="67"/>
      <c r="DSL17" s="67"/>
      <c r="DSM17" s="67"/>
      <c r="DSN17" s="67"/>
      <c r="DSO17" s="67"/>
      <c r="DSP17" s="67"/>
      <c r="DSQ17" s="67"/>
      <c r="DSR17" s="67"/>
      <c r="DSS17" s="67"/>
      <c r="DST17" s="67"/>
      <c r="DSU17" s="67"/>
      <c r="DSV17" s="67"/>
      <c r="DSW17" s="67"/>
      <c r="DSX17" s="67"/>
      <c r="DSY17" s="67"/>
      <c r="DSZ17" s="67"/>
      <c r="DTA17" s="67"/>
      <c r="DTB17" s="67"/>
      <c r="DTC17" s="67"/>
      <c r="DTD17" s="67"/>
      <c r="DTE17" s="67"/>
      <c r="DTF17" s="67"/>
      <c r="DTG17" s="67"/>
      <c r="DTH17" s="67"/>
      <c r="DTI17" s="67"/>
      <c r="DTJ17" s="67"/>
      <c r="DTK17" s="67"/>
      <c r="DTL17" s="67"/>
      <c r="DTM17" s="67"/>
      <c r="DTN17" s="67"/>
      <c r="DTO17" s="67"/>
      <c r="DTP17" s="67"/>
      <c r="DTQ17" s="67"/>
      <c r="DTR17" s="67"/>
      <c r="DTS17" s="67"/>
      <c r="DTT17" s="67"/>
      <c r="DTU17" s="67"/>
      <c r="DTV17" s="67"/>
      <c r="DTW17" s="67"/>
      <c r="DTX17" s="67"/>
      <c r="DTY17" s="67"/>
      <c r="DTZ17" s="67"/>
      <c r="DUA17" s="67"/>
      <c r="DUB17" s="67"/>
      <c r="DUC17" s="67"/>
      <c r="DUD17" s="67"/>
      <c r="DUE17" s="67"/>
      <c r="DUF17" s="67"/>
      <c r="DUG17" s="67"/>
      <c r="DUH17" s="67"/>
      <c r="DUI17" s="67"/>
      <c r="DUJ17" s="67"/>
      <c r="DUK17" s="67"/>
      <c r="DUL17" s="67"/>
      <c r="DUM17" s="67"/>
      <c r="DUN17" s="67"/>
      <c r="DUO17" s="67"/>
      <c r="DUP17" s="67"/>
      <c r="DUQ17" s="67"/>
      <c r="DUR17" s="67"/>
      <c r="DUS17" s="67"/>
      <c r="DUT17" s="67"/>
      <c r="DUU17" s="67"/>
      <c r="DUV17" s="67"/>
      <c r="DUW17" s="67"/>
      <c r="DUX17" s="67"/>
      <c r="DUY17" s="67"/>
      <c r="DUZ17" s="67"/>
      <c r="DVA17" s="67"/>
      <c r="DVB17" s="67"/>
      <c r="DVC17" s="67"/>
      <c r="DVD17" s="67"/>
      <c r="DVE17" s="67"/>
      <c r="DVF17" s="67"/>
      <c r="DVG17" s="67"/>
      <c r="DVH17" s="67"/>
      <c r="DVI17" s="67"/>
      <c r="DVJ17" s="67"/>
      <c r="DVK17" s="67"/>
      <c r="DVL17" s="67"/>
      <c r="DVM17" s="67"/>
      <c r="DVN17" s="67"/>
      <c r="DVO17" s="67"/>
      <c r="DVP17" s="67"/>
      <c r="DVQ17" s="67"/>
      <c r="DVR17" s="67"/>
      <c r="DVS17" s="67"/>
      <c r="DVT17" s="67"/>
      <c r="DVU17" s="67"/>
      <c r="DVV17" s="67"/>
      <c r="DVW17" s="67"/>
      <c r="DVX17" s="67"/>
      <c r="DVY17" s="67"/>
      <c r="DVZ17" s="67"/>
      <c r="DWA17" s="67"/>
      <c r="DWB17" s="67"/>
      <c r="DWC17" s="67"/>
      <c r="DWD17" s="67"/>
      <c r="DWE17" s="67"/>
      <c r="DWF17" s="67"/>
      <c r="DWG17" s="67"/>
      <c r="DWH17" s="67"/>
      <c r="DWI17" s="67"/>
      <c r="DWJ17" s="67"/>
      <c r="DWK17" s="67"/>
      <c r="DWL17" s="67"/>
      <c r="DWM17" s="67"/>
      <c r="DWN17" s="67"/>
      <c r="DWO17" s="67"/>
      <c r="DWP17" s="67"/>
      <c r="DWQ17" s="67"/>
      <c r="DWR17" s="67"/>
      <c r="DWS17" s="67"/>
      <c r="DWT17" s="67"/>
      <c r="DWU17" s="67"/>
      <c r="DWV17" s="67"/>
      <c r="DWW17" s="67"/>
      <c r="DWX17" s="67"/>
      <c r="DWY17" s="67"/>
      <c r="DWZ17" s="67"/>
      <c r="DXA17" s="67"/>
      <c r="DXB17" s="67"/>
      <c r="DXC17" s="67"/>
      <c r="DXD17" s="67"/>
      <c r="DXE17" s="67"/>
      <c r="DXF17" s="67"/>
      <c r="DXG17" s="67"/>
      <c r="DXH17" s="67"/>
      <c r="DXI17" s="67"/>
      <c r="DXJ17" s="67"/>
      <c r="DXK17" s="67"/>
      <c r="DXL17" s="67"/>
      <c r="DXM17" s="67"/>
      <c r="DXN17" s="67"/>
      <c r="DXO17" s="67"/>
      <c r="DXP17" s="67"/>
      <c r="DXQ17" s="67"/>
      <c r="DXR17" s="67"/>
      <c r="DXS17" s="67"/>
      <c r="DXT17" s="67"/>
      <c r="DXU17" s="67"/>
      <c r="DXV17" s="67"/>
      <c r="DXW17" s="67"/>
      <c r="DXX17" s="67"/>
      <c r="DXY17" s="67"/>
      <c r="DXZ17" s="67"/>
      <c r="DYA17" s="67"/>
      <c r="DYB17" s="67"/>
      <c r="DYC17" s="67"/>
      <c r="DYD17" s="67"/>
      <c r="DYE17" s="67"/>
      <c r="DYF17" s="67"/>
      <c r="DYG17" s="67"/>
      <c r="DYH17" s="67"/>
      <c r="DYI17" s="67"/>
      <c r="DYJ17" s="67"/>
      <c r="DYK17" s="67"/>
      <c r="DYL17" s="67"/>
      <c r="DYM17" s="67"/>
      <c r="DYN17" s="67"/>
      <c r="DYO17" s="67"/>
      <c r="DYP17" s="67"/>
      <c r="DYQ17" s="67"/>
      <c r="DYR17" s="67"/>
      <c r="DYS17" s="67"/>
      <c r="DYT17" s="67"/>
      <c r="DYU17" s="67"/>
      <c r="DYV17" s="67"/>
      <c r="DYW17" s="67"/>
      <c r="DYX17" s="67"/>
      <c r="DYY17" s="67"/>
      <c r="DYZ17" s="67"/>
      <c r="DZA17" s="67"/>
      <c r="DZB17" s="67"/>
      <c r="DZC17" s="67"/>
      <c r="DZD17" s="67"/>
      <c r="DZE17" s="67"/>
      <c r="DZF17" s="67"/>
      <c r="DZG17" s="67"/>
      <c r="DZH17" s="67"/>
      <c r="DZI17" s="67"/>
      <c r="DZJ17" s="67"/>
      <c r="DZK17" s="67"/>
      <c r="DZL17" s="67"/>
      <c r="DZM17" s="67"/>
      <c r="DZN17" s="67"/>
      <c r="DZO17" s="67"/>
      <c r="DZP17" s="67"/>
      <c r="DZQ17" s="67"/>
      <c r="DZR17" s="67"/>
      <c r="DZS17" s="67"/>
      <c r="DZT17" s="67"/>
      <c r="DZU17" s="67"/>
      <c r="DZV17" s="67"/>
      <c r="DZW17" s="67"/>
      <c r="DZX17" s="67"/>
      <c r="DZY17" s="67"/>
      <c r="DZZ17" s="67"/>
      <c r="EAA17" s="67"/>
      <c r="EAB17" s="67"/>
      <c r="EAC17" s="67"/>
      <c r="EAD17" s="67"/>
      <c r="EAE17" s="67"/>
      <c r="EAF17" s="67"/>
      <c r="EAG17" s="67"/>
      <c r="EAH17" s="67"/>
      <c r="EAI17" s="67"/>
      <c r="EAJ17" s="67"/>
      <c r="EAK17" s="67"/>
      <c r="EAL17" s="67"/>
      <c r="EAM17" s="67"/>
      <c r="EAN17" s="67"/>
      <c r="EAO17" s="67"/>
      <c r="EAP17" s="67"/>
      <c r="EAQ17" s="67"/>
      <c r="EAR17" s="67"/>
      <c r="EAS17" s="67"/>
      <c r="EAT17" s="67"/>
      <c r="EAU17" s="67"/>
      <c r="EAV17" s="67"/>
      <c r="EAW17" s="67"/>
      <c r="EAX17" s="67"/>
      <c r="EAY17" s="67"/>
      <c r="EAZ17" s="67"/>
      <c r="EBA17" s="67"/>
      <c r="EBB17" s="67"/>
      <c r="EBC17" s="67"/>
      <c r="EBD17" s="67"/>
      <c r="EBE17" s="67"/>
      <c r="EBF17" s="67"/>
      <c r="EBG17" s="67"/>
      <c r="EBH17" s="67"/>
      <c r="EBI17" s="67"/>
      <c r="EBJ17" s="67"/>
      <c r="EBK17" s="67"/>
      <c r="EBL17" s="67"/>
      <c r="EBM17" s="67"/>
      <c r="EBN17" s="67"/>
      <c r="EBO17" s="67"/>
      <c r="EBP17" s="67"/>
      <c r="EBQ17" s="67"/>
      <c r="EBR17" s="67"/>
      <c r="EBS17" s="67"/>
      <c r="EBT17" s="67"/>
      <c r="EBU17" s="67"/>
      <c r="EBV17" s="67"/>
      <c r="EBW17" s="67"/>
      <c r="EBX17" s="67"/>
      <c r="EBY17" s="67"/>
      <c r="EBZ17" s="67"/>
      <c r="ECA17" s="67"/>
      <c r="ECB17" s="67"/>
      <c r="ECC17" s="67"/>
      <c r="ECD17" s="67"/>
      <c r="ECE17" s="67"/>
      <c r="ECF17" s="67"/>
      <c r="ECG17" s="67"/>
      <c r="ECH17" s="67"/>
      <c r="ECI17" s="67"/>
      <c r="ECJ17" s="67"/>
      <c r="ECK17" s="67"/>
      <c r="ECL17" s="67"/>
      <c r="ECM17" s="67"/>
      <c r="ECN17" s="67"/>
      <c r="ECO17" s="67"/>
      <c r="ECP17" s="67"/>
      <c r="ECQ17" s="67"/>
      <c r="ECR17" s="67"/>
      <c r="ECS17" s="67"/>
      <c r="ECT17" s="67"/>
      <c r="ECU17" s="67"/>
      <c r="ECV17" s="67"/>
      <c r="ECW17" s="67"/>
      <c r="ECX17" s="67"/>
      <c r="ECY17" s="67"/>
      <c r="ECZ17" s="67"/>
      <c r="EDA17" s="67"/>
      <c r="EDB17" s="67"/>
      <c r="EDC17" s="67"/>
      <c r="EDD17" s="67"/>
      <c r="EDE17" s="67"/>
      <c r="EDF17" s="67"/>
      <c r="EDG17" s="67"/>
      <c r="EDH17" s="67"/>
      <c r="EDI17" s="67"/>
      <c r="EDJ17" s="67"/>
      <c r="EDK17" s="67"/>
      <c r="EDL17" s="67"/>
      <c r="EDM17" s="67"/>
      <c r="EDN17" s="67"/>
      <c r="EDO17" s="67"/>
      <c r="EDP17" s="67"/>
      <c r="EDQ17" s="67"/>
      <c r="EDR17" s="67"/>
      <c r="EDS17" s="67"/>
      <c r="EDT17" s="67"/>
      <c r="EDU17" s="67"/>
      <c r="EDV17" s="67"/>
      <c r="EDW17" s="67"/>
      <c r="EDX17" s="67"/>
      <c r="EDY17" s="67"/>
      <c r="EDZ17" s="67"/>
      <c r="EEA17" s="67"/>
      <c r="EEB17" s="67"/>
      <c r="EEC17" s="67"/>
      <c r="EED17" s="67"/>
      <c r="EEE17" s="67"/>
      <c r="EEF17" s="67"/>
      <c r="EEG17" s="67"/>
      <c r="EEH17" s="67"/>
      <c r="EEI17" s="67"/>
      <c r="EEJ17" s="67"/>
      <c r="EEK17" s="67"/>
      <c r="EEL17" s="67"/>
      <c r="EEM17" s="67"/>
      <c r="EEN17" s="67"/>
      <c r="EEO17" s="67"/>
      <c r="EEP17" s="67"/>
      <c r="EEQ17" s="67"/>
      <c r="EER17" s="67"/>
      <c r="EES17" s="67"/>
      <c r="EET17" s="67"/>
      <c r="EEU17" s="67"/>
      <c r="EEV17" s="67"/>
      <c r="EEW17" s="67"/>
      <c r="EEX17" s="67"/>
      <c r="EEY17" s="67"/>
      <c r="EEZ17" s="67"/>
      <c r="EFA17" s="67"/>
      <c r="EFB17" s="67"/>
      <c r="EFC17" s="67"/>
      <c r="EFD17" s="67"/>
      <c r="EFE17" s="67"/>
      <c r="EFF17" s="67"/>
      <c r="EFG17" s="67"/>
      <c r="EFH17" s="67"/>
      <c r="EFI17" s="67"/>
      <c r="EFJ17" s="67"/>
      <c r="EFK17" s="67"/>
      <c r="EFL17" s="67"/>
      <c r="EFM17" s="67"/>
      <c r="EFN17" s="67"/>
      <c r="EFO17" s="67"/>
      <c r="EFP17" s="67"/>
      <c r="EFQ17" s="67"/>
      <c r="EFR17" s="67"/>
      <c r="EFS17" s="67"/>
      <c r="EFT17" s="67"/>
      <c r="EFU17" s="67"/>
      <c r="EFV17" s="67"/>
      <c r="EFW17" s="67"/>
      <c r="EFX17" s="67"/>
      <c r="EFY17" s="67"/>
      <c r="EFZ17" s="67"/>
      <c r="EGA17" s="67"/>
      <c r="EGB17" s="67"/>
      <c r="EGC17" s="67"/>
      <c r="EGD17" s="67"/>
      <c r="EGE17" s="67"/>
      <c r="EGF17" s="67"/>
      <c r="EGG17" s="67"/>
      <c r="EGH17" s="67"/>
      <c r="EGI17" s="67"/>
      <c r="EGJ17" s="67"/>
      <c r="EGK17" s="67"/>
      <c r="EGL17" s="67"/>
      <c r="EGM17" s="67"/>
      <c r="EGN17" s="67"/>
      <c r="EGO17" s="67"/>
      <c r="EGP17" s="67"/>
      <c r="EGQ17" s="67"/>
      <c r="EGR17" s="67"/>
      <c r="EGS17" s="67"/>
      <c r="EGT17" s="67"/>
      <c r="EGU17" s="67"/>
      <c r="EGV17" s="67"/>
      <c r="EGW17" s="67"/>
      <c r="EGX17" s="67"/>
      <c r="EGY17" s="67"/>
      <c r="EGZ17" s="67"/>
      <c r="EHA17" s="67"/>
      <c r="EHB17" s="67"/>
      <c r="EHC17" s="67"/>
      <c r="EHD17" s="67"/>
      <c r="EHE17" s="67"/>
      <c r="EHF17" s="67"/>
      <c r="EHG17" s="67"/>
      <c r="EHH17" s="67"/>
      <c r="EHI17" s="67"/>
      <c r="EHJ17" s="67"/>
      <c r="EHK17" s="67"/>
      <c r="EHL17" s="67"/>
      <c r="EHM17" s="67"/>
      <c r="EHN17" s="67"/>
      <c r="EHO17" s="67"/>
      <c r="EHP17" s="67"/>
      <c r="EHQ17" s="67"/>
      <c r="EHR17" s="67"/>
      <c r="EHS17" s="67"/>
      <c r="EHT17" s="67"/>
      <c r="EHU17" s="67"/>
      <c r="EHV17" s="67"/>
      <c r="EHW17" s="67"/>
      <c r="EHX17" s="67"/>
      <c r="EHY17" s="67"/>
      <c r="EHZ17" s="67"/>
      <c r="EIA17" s="67"/>
      <c r="EIB17" s="67"/>
      <c r="EIC17" s="67"/>
      <c r="EID17" s="67"/>
      <c r="EIE17" s="67"/>
      <c r="EIF17" s="67"/>
      <c r="EIG17" s="67"/>
      <c r="EIH17" s="67"/>
      <c r="EII17" s="67"/>
      <c r="EIJ17" s="67"/>
      <c r="EIK17" s="67"/>
      <c r="EIL17" s="67"/>
      <c r="EIM17" s="67"/>
      <c r="EIN17" s="67"/>
      <c r="EIO17" s="67"/>
      <c r="EIP17" s="67"/>
      <c r="EIQ17" s="67"/>
      <c r="EIR17" s="67"/>
      <c r="EIS17" s="67"/>
      <c r="EIT17" s="67"/>
      <c r="EIU17" s="67"/>
      <c r="EIV17" s="67"/>
      <c r="EIW17" s="67"/>
      <c r="EIX17" s="67"/>
      <c r="EIY17" s="67"/>
      <c r="EIZ17" s="67"/>
      <c r="EJA17" s="67"/>
      <c r="EJB17" s="67"/>
      <c r="EJC17" s="67"/>
      <c r="EJD17" s="67"/>
      <c r="EJE17" s="67"/>
      <c r="EJF17" s="67"/>
      <c r="EJG17" s="67"/>
      <c r="EJH17" s="67"/>
      <c r="EJI17" s="67"/>
      <c r="EJJ17" s="67"/>
      <c r="EJK17" s="67"/>
      <c r="EJL17" s="67"/>
      <c r="EJM17" s="67"/>
      <c r="EJN17" s="67"/>
      <c r="EJO17" s="67"/>
      <c r="EJP17" s="67"/>
      <c r="EJQ17" s="67"/>
      <c r="EJR17" s="67"/>
      <c r="EJS17" s="67"/>
      <c r="EJT17" s="67"/>
      <c r="EJU17" s="67"/>
      <c r="EJV17" s="67"/>
      <c r="EJW17" s="67"/>
      <c r="EJX17" s="67"/>
      <c r="EJY17" s="67"/>
      <c r="EJZ17" s="67"/>
      <c r="EKA17" s="67"/>
      <c r="EKB17" s="67"/>
      <c r="EKC17" s="67"/>
      <c r="EKD17" s="67"/>
      <c r="EKE17" s="67"/>
      <c r="EKF17" s="67"/>
      <c r="EKG17" s="67"/>
      <c r="EKH17" s="67"/>
      <c r="EKI17" s="67"/>
      <c r="EKJ17" s="67"/>
      <c r="EKK17" s="67"/>
      <c r="EKL17" s="67"/>
      <c r="EKM17" s="67"/>
      <c r="EKN17" s="67"/>
      <c r="EKO17" s="67"/>
      <c r="EKP17" s="67"/>
      <c r="EKQ17" s="67"/>
      <c r="EKR17" s="67"/>
      <c r="EKS17" s="67"/>
      <c r="EKT17" s="67"/>
      <c r="EKU17" s="67"/>
      <c r="EKV17" s="67"/>
      <c r="EKW17" s="67"/>
      <c r="EKX17" s="67"/>
      <c r="EKY17" s="67"/>
      <c r="EKZ17" s="67"/>
      <c r="ELA17" s="67"/>
      <c r="ELB17" s="67"/>
      <c r="ELC17" s="67"/>
      <c r="ELD17" s="67"/>
      <c r="ELE17" s="67"/>
      <c r="ELF17" s="67"/>
      <c r="ELG17" s="67"/>
      <c r="ELH17" s="67"/>
      <c r="ELI17" s="67"/>
      <c r="ELJ17" s="67"/>
      <c r="ELK17" s="67"/>
      <c r="ELL17" s="67"/>
      <c r="ELM17" s="67"/>
      <c r="ELN17" s="67"/>
      <c r="ELO17" s="67"/>
      <c r="ELP17" s="67"/>
      <c r="ELQ17" s="67"/>
      <c r="ELR17" s="67"/>
      <c r="ELS17" s="67"/>
      <c r="ELT17" s="67"/>
      <c r="ELU17" s="67"/>
      <c r="ELV17" s="67"/>
      <c r="ELW17" s="67"/>
      <c r="ELX17" s="67"/>
      <c r="ELY17" s="67"/>
      <c r="ELZ17" s="67"/>
      <c r="EMA17" s="67"/>
      <c r="EMB17" s="67"/>
      <c r="EMC17" s="67"/>
      <c r="EMD17" s="67"/>
      <c r="EME17" s="67"/>
      <c r="EMF17" s="67"/>
      <c r="EMG17" s="67"/>
      <c r="EMH17" s="67"/>
      <c r="EMI17" s="67"/>
      <c r="EMJ17" s="67"/>
      <c r="EMK17" s="67"/>
      <c r="EML17" s="67"/>
      <c r="EMM17" s="67"/>
      <c r="EMN17" s="67"/>
      <c r="EMO17" s="67"/>
      <c r="EMP17" s="67"/>
      <c r="EMQ17" s="67"/>
      <c r="EMR17" s="67"/>
      <c r="EMS17" s="67"/>
      <c r="EMT17" s="67"/>
      <c r="EMU17" s="67"/>
      <c r="EMV17" s="67"/>
      <c r="EMW17" s="67"/>
      <c r="EMX17" s="67"/>
      <c r="EMY17" s="67"/>
      <c r="EMZ17" s="67"/>
      <c r="ENA17" s="67"/>
      <c r="ENB17" s="67"/>
      <c r="ENC17" s="67"/>
      <c r="END17" s="67"/>
      <c r="ENE17" s="67"/>
      <c r="ENF17" s="67"/>
      <c r="ENG17" s="67"/>
      <c r="ENH17" s="67"/>
      <c r="ENI17" s="67"/>
      <c r="ENJ17" s="67"/>
      <c r="ENK17" s="67"/>
      <c r="ENL17" s="67"/>
      <c r="ENM17" s="67"/>
      <c r="ENN17" s="67"/>
      <c r="ENO17" s="67"/>
      <c r="ENP17" s="67"/>
      <c r="ENQ17" s="67"/>
      <c r="ENR17" s="67"/>
      <c r="ENS17" s="67"/>
      <c r="ENT17" s="67"/>
      <c r="ENU17" s="67"/>
      <c r="ENV17" s="67"/>
      <c r="ENW17" s="67"/>
      <c r="ENX17" s="67"/>
      <c r="ENY17" s="67"/>
      <c r="ENZ17" s="67"/>
      <c r="EOA17" s="67"/>
      <c r="EOB17" s="67"/>
      <c r="EOC17" s="67"/>
      <c r="EOD17" s="67"/>
      <c r="EOE17" s="67"/>
      <c r="EOF17" s="67"/>
      <c r="EOG17" s="67"/>
      <c r="EOH17" s="67"/>
      <c r="EOI17" s="67"/>
      <c r="EOJ17" s="67"/>
      <c r="EOK17" s="67"/>
      <c r="EOL17" s="67"/>
      <c r="EOM17" s="67"/>
      <c r="EON17" s="67"/>
      <c r="EOO17" s="67"/>
      <c r="EOP17" s="67"/>
      <c r="EOQ17" s="67"/>
      <c r="EOR17" s="67"/>
      <c r="EOS17" s="67"/>
      <c r="EOT17" s="67"/>
      <c r="EOU17" s="67"/>
      <c r="EOV17" s="67"/>
      <c r="EOW17" s="67"/>
      <c r="EOX17" s="67"/>
      <c r="EOY17" s="67"/>
      <c r="EOZ17" s="67"/>
      <c r="EPA17" s="67"/>
      <c r="EPB17" s="67"/>
      <c r="EPC17" s="67"/>
      <c r="EPD17" s="67"/>
      <c r="EPE17" s="67"/>
      <c r="EPF17" s="67"/>
      <c r="EPG17" s="67"/>
      <c r="EPH17" s="67"/>
      <c r="EPI17" s="67"/>
      <c r="EPJ17" s="67"/>
      <c r="EPK17" s="67"/>
      <c r="EPL17" s="67"/>
      <c r="EPM17" s="67"/>
      <c r="EPN17" s="67"/>
      <c r="EPO17" s="67"/>
      <c r="EPP17" s="67"/>
      <c r="EPQ17" s="67"/>
      <c r="EPR17" s="67"/>
      <c r="EPS17" s="67"/>
      <c r="EPT17" s="67"/>
      <c r="EPU17" s="67"/>
      <c r="EPV17" s="67"/>
      <c r="EPW17" s="67"/>
      <c r="EPX17" s="67"/>
      <c r="EPY17" s="67"/>
      <c r="EPZ17" s="67"/>
      <c r="EQA17" s="67"/>
      <c r="EQB17" s="67"/>
      <c r="EQC17" s="67"/>
      <c r="EQD17" s="67"/>
      <c r="EQE17" s="67"/>
      <c r="EQF17" s="67"/>
      <c r="EQG17" s="67"/>
      <c r="EQH17" s="67"/>
      <c r="EQI17" s="67"/>
      <c r="EQJ17" s="67"/>
      <c r="EQK17" s="67"/>
      <c r="EQL17" s="67"/>
      <c r="EQM17" s="67"/>
      <c r="EQN17" s="67"/>
      <c r="EQO17" s="67"/>
      <c r="EQP17" s="67"/>
      <c r="EQQ17" s="67"/>
      <c r="EQR17" s="67"/>
      <c r="EQS17" s="67"/>
      <c r="EQT17" s="67"/>
      <c r="EQU17" s="67"/>
      <c r="EQV17" s="67"/>
      <c r="EQW17" s="67"/>
      <c r="EQX17" s="67"/>
      <c r="EQY17" s="67"/>
      <c r="EQZ17" s="67"/>
      <c r="ERA17" s="67"/>
      <c r="ERB17" s="67"/>
      <c r="ERC17" s="67"/>
      <c r="ERD17" s="67"/>
      <c r="ERE17" s="67"/>
      <c r="ERF17" s="67"/>
      <c r="ERG17" s="67"/>
      <c r="ERH17" s="67"/>
      <c r="ERI17" s="67"/>
      <c r="ERJ17" s="67"/>
      <c r="ERK17" s="67"/>
      <c r="ERL17" s="67"/>
      <c r="ERM17" s="67"/>
      <c r="ERN17" s="67"/>
      <c r="ERO17" s="67"/>
      <c r="ERP17" s="67"/>
      <c r="ERQ17" s="67"/>
      <c r="ERR17" s="67"/>
      <c r="ERS17" s="67"/>
      <c r="ERT17" s="67"/>
      <c r="ERU17" s="67"/>
      <c r="ERV17" s="67"/>
      <c r="ERW17" s="67"/>
      <c r="ERX17" s="67"/>
      <c r="ERY17" s="67"/>
      <c r="ERZ17" s="67"/>
      <c r="ESA17" s="67"/>
      <c r="ESB17" s="67"/>
      <c r="ESC17" s="67"/>
      <c r="ESD17" s="67"/>
      <c r="ESE17" s="67"/>
      <c r="ESF17" s="67"/>
      <c r="ESG17" s="67"/>
      <c r="ESH17" s="67"/>
      <c r="ESI17" s="67"/>
      <c r="ESJ17" s="67"/>
      <c r="ESK17" s="67"/>
      <c r="ESL17" s="67"/>
      <c r="ESM17" s="67"/>
      <c r="ESN17" s="67"/>
      <c r="ESO17" s="67"/>
      <c r="ESP17" s="67"/>
      <c r="ESQ17" s="67"/>
      <c r="ESR17" s="67"/>
      <c r="ESS17" s="67"/>
      <c r="EST17" s="67"/>
      <c r="ESU17" s="67"/>
      <c r="ESV17" s="67"/>
      <c r="ESW17" s="67"/>
      <c r="ESX17" s="67"/>
      <c r="ESY17" s="67"/>
      <c r="ESZ17" s="67"/>
      <c r="ETA17" s="67"/>
      <c r="ETB17" s="67"/>
      <c r="ETC17" s="67"/>
      <c r="ETD17" s="67"/>
      <c r="ETE17" s="67"/>
      <c r="ETF17" s="67"/>
      <c r="ETG17" s="67"/>
      <c r="ETH17" s="67"/>
      <c r="ETI17" s="67"/>
      <c r="ETJ17" s="67"/>
      <c r="ETK17" s="67"/>
      <c r="ETL17" s="67"/>
      <c r="ETM17" s="67"/>
      <c r="ETN17" s="67"/>
      <c r="ETO17" s="67"/>
      <c r="ETP17" s="67"/>
      <c r="ETQ17" s="67"/>
      <c r="ETR17" s="67"/>
      <c r="ETS17" s="67"/>
      <c r="ETT17" s="67"/>
      <c r="ETU17" s="67"/>
      <c r="ETV17" s="67"/>
      <c r="ETW17" s="67"/>
      <c r="ETX17" s="67"/>
      <c r="ETY17" s="67"/>
      <c r="ETZ17" s="67"/>
      <c r="EUA17" s="67"/>
      <c r="EUB17" s="67"/>
      <c r="EUC17" s="67"/>
      <c r="EUD17" s="67"/>
      <c r="EUE17" s="67"/>
      <c r="EUF17" s="67"/>
      <c r="EUG17" s="67"/>
      <c r="EUH17" s="67"/>
      <c r="EUI17" s="67"/>
      <c r="EUJ17" s="67"/>
      <c r="EUK17" s="67"/>
      <c r="EUL17" s="67"/>
      <c r="EUM17" s="67"/>
      <c r="EUN17" s="67"/>
      <c r="EUO17" s="67"/>
      <c r="EUP17" s="67"/>
      <c r="EUQ17" s="67"/>
      <c r="EUR17" s="67"/>
      <c r="EUS17" s="67"/>
      <c r="EUT17" s="67"/>
      <c r="EUU17" s="67"/>
      <c r="EUV17" s="67"/>
      <c r="EUW17" s="67"/>
      <c r="EUX17" s="67"/>
      <c r="EUY17" s="67"/>
      <c r="EUZ17" s="67"/>
      <c r="EVA17" s="67"/>
      <c r="EVB17" s="67"/>
      <c r="EVC17" s="67"/>
      <c r="EVD17" s="67"/>
      <c r="EVE17" s="67"/>
      <c r="EVF17" s="67"/>
      <c r="EVG17" s="67"/>
      <c r="EVH17" s="67"/>
      <c r="EVI17" s="67"/>
      <c r="EVJ17" s="67"/>
      <c r="EVK17" s="67"/>
      <c r="EVL17" s="67"/>
      <c r="EVM17" s="67"/>
      <c r="EVN17" s="67"/>
      <c r="EVO17" s="67"/>
      <c r="EVP17" s="67"/>
      <c r="EVQ17" s="67"/>
      <c r="EVR17" s="67"/>
      <c r="EVS17" s="67"/>
      <c r="EVT17" s="67"/>
      <c r="EVU17" s="67"/>
      <c r="EVV17" s="67"/>
      <c r="EVW17" s="67"/>
      <c r="EVX17" s="67"/>
      <c r="EVY17" s="67"/>
      <c r="EVZ17" s="67"/>
      <c r="EWA17" s="67"/>
      <c r="EWB17" s="67"/>
      <c r="EWC17" s="67"/>
      <c r="EWD17" s="67"/>
      <c r="EWE17" s="67"/>
      <c r="EWF17" s="67"/>
      <c r="EWG17" s="67"/>
      <c r="EWH17" s="67"/>
      <c r="EWI17" s="67"/>
      <c r="EWJ17" s="67"/>
      <c r="EWK17" s="67"/>
      <c r="EWL17" s="67"/>
      <c r="EWM17" s="67"/>
      <c r="EWN17" s="67"/>
      <c r="EWO17" s="67"/>
      <c r="EWP17" s="67"/>
      <c r="EWQ17" s="67"/>
      <c r="EWR17" s="67"/>
      <c r="EWS17" s="67"/>
      <c r="EWT17" s="67"/>
      <c r="EWU17" s="67"/>
      <c r="EWV17" s="67"/>
      <c r="EWW17" s="67"/>
      <c r="EWX17" s="67"/>
      <c r="EWY17" s="67"/>
      <c r="EWZ17" s="67"/>
      <c r="EXA17" s="67"/>
      <c r="EXB17" s="67"/>
      <c r="EXC17" s="67"/>
      <c r="EXD17" s="67"/>
      <c r="EXE17" s="67"/>
      <c r="EXF17" s="67"/>
      <c r="EXG17" s="67"/>
      <c r="EXH17" s="67"/>
      <c r="EXI17" s="67"/>
      <c r="EXJ17" s="67"/>
      <c r="EXK17" s="67"/>
      <c r="EXL17" s="67"/>
      <c r="EXM17" s="67"/>
      <c r="EXN17" s="67"/>
      <c r="EXO17" s="67"/>
      <c r="EXP17" s="67"/>
      <c r="EXQ17" s="67"/>
      <c r="EXR17" s="67"/>
      <c r="EXS17" s="67"/>
      <c r="EXT17" s="67"/>
      <c r="EXU17" s="67"/>
      <c r="EXV17" s="67"/>
      <c r="EXW17" s="67"/>
      <c r="EXX17" s="67"/>
      <c r="EXY17" s="67"/>
      <c r="EXZ17" s="67"/>
      <c r="EYA17" s="67"/>
      <c r="EYB17" s="67"/>
      <c r="EYC17" s="67"/>
      <c r="EYD17" s="67"/>
      <c r="EYE17" s="67"/>
      <c r="EYF17" s="67"/>
      <c r="EYG17" s="67"/>
      <c r="EYH17" s="67"/>
      <c r="EYI17" s="67"/>
      <c r="EYJ17" s="67"/>
      <c r="EYK17" s="67"/>
      <c r="EYL17" s="67"/>
      <c r="EYM17" s="67"/>
      <c r="EYN17" s="67"/>
      <c r="EYO17" s="67"/>
      <c r="EYP17" s="67"/>
      <c r="EYQ17" s="67"/>
      <c r="EYR17" s="67"/>
      <c r="EYS17" s="67"/>
      <c r="EYT17" s="67"/>
      <c r="EYU17" s="67"/>
      <c r="EYV17" s="67"/>
      <c r="EYW17" s="67"/>
      <c r="EYX17" s="67"/>
      <c r="EYY17" s="67"/>
      <c r="EYZ17" s="67"/>
      <c r="EZA17" s="67"/>
      <c r="EZB17" s="67"/>
      <c r="EZC17" s="67"/>
      <c r="EZD17" s="67"/>
      <c r="EZE17" s="67"/>
      <c r="EZF17" s="67"/>
      <c r="EZG17" s="67"/>
      <c r="EZH17" s="67"/>
      <c r="EZI17" s="67"/>
      <c r="EZJ17" s="67"/>
      <c r="EZK17" s="67"/>
      <c r="EZL17" s="67"/>
      <c r="EZM17" s="67"/>
      <c r="EZN17" s="67"/>
      <c r="EZO17" s="67"/>
      <c r="EZP17" s="67"/>
      <c r="EZQ17" s="67"/>
      <c r="EZR17" s="67"/>
      <c r="EZS17" s="67"/>
      <c r="EZT17" s="67"/>
      <c r="EZU17" s="67"/>
      <c r="EZV17" s="67"/>
      <c r="EZW17" s="67"/>
      <c r="EZX17" s="67"/>
      <c r="EZY17" s="67"/>
      <c r="EZZ17" s="67"/>
      <c r="FAA17" s="67"/>
      <c r="FAB17" s="67"/>
      <c r="FAC17" s="67"/>
      <c r="FAD17" s="67"/>
      <c r="FAE17" s="67"/>
      <c r="FAF17" s="67"/>
      <c r="FAG17" s="67"/>
      <c r="FAH17" s="67"/>
      <c r="FAI17" s="67"/>
      <c r="FAJ17" s="67"/>
      <c r="FAK17" s="67"/>
      <c r="FAL17" s="67"/>
      <c r="FAM17" s="67"/>
      <c r="FAN17" s="67"/>
      <c r="FAO17" s="67"/>
      <c r="FAP17" s="67"/>
      <c r="FAQ17" s="67"/>
      <c r="FAR17" s="67"/>
      <c r="FAS17" s="67"/>
      <c r="FAT17" s="67"/>
      <c r="FAU17" s="67"/>
      <c r="FAV17" s="67"/>
      <c r="FAW17" s="67"/>
      <c r="FAX17" s="67"/>
      <c r="FAY17" s="67"/>
      <c r="FAZ17" s="67"/>
      <c r="FBA17" s="67"/>
      <c r="FBB17" s="67"/>
      <c r="FBC17" s="67"/>
      <c r="FBD17" s="67"/>
      <c r="FBE17" s="67"/>
      <c r="FBF17" s="67"/>
      <c r="FBG17" s="67"/>
      <c r="FBH17" s="67"/>
      <c r="FBI17" s="67"/>
      <c r="FBJ17" s="67"/>
      <c r="FBK17" s="67"/>
      <c r="FBL17" s="67"/>
      <c r="FBM17" s="67"/>
      <c r="FBN17" s="67"/>
      <c r="FBO17" s="67"/>
      <c r="FBP17" s="67"/>
      <c r="FBQ17" s="67"/>
      <c r="FBR17" s="67"/>
      <c r="FBS17" s="67"/>
      <c r="FBT17" s="67"/>
      <c r="FBU17" s="67"/>
      <c r="FBV17" s="67"/>
      <c r="FBW17" s="67"/>
      <c r="FBX17" s="67"/>
      <c r="FBY17" s="67"/>
      <c r="FBZ17" s="67"/>
      <c r="FCA17" s="67"/>
      <c r="FCB17" s="67"/>
      <c r="FCC17" s="67"/>
      <c r="FCD17" s="67"/>
      <c r="FCE17" s="67"/>
      <c r="FCF17" s="67"/>
      <c r="FCG17" s="67"/>
      <c r="FCH17" s="67"/>
      <c r="FCI17" s="67"/>
      <c r="FCJ17" s="67"/>
      <c r="FCK17" s="67"/>
      <c r="FCL17" s="67"/>
      <c r="FCM17" s="67"/>
      <c r="FCN17" s="67"/>
      <c r="FCO17" s="67"/>
      <c r="FCP17" s="67"/>
      <c r="FCQ17" s="67"/>
      <c r="FCR17" s="67"/>
      <c r="FCS17" s="67"/>
      <c r="FCT17" s="67"/>
      <c r="FCU17" s="67"/>
      <c r="FCV17" s="67"/>
      <c r="FCW17" s="67"/>
      <c r="FCX17" s="67"/>
      <c r="FCY17" s="67"/>
      <c r="FCZ17" s="67"/>
      <c r="FDA17" s="67"/>
      <c r="FDB17" s="67"/>
      <c r="FDC17" s="67"/>
      <c r="FDD17" s="67"/>
      <c r="FDE17" s="67"/>
      <c r="FDF17" s="67"/>
      <c r="FDG17" s="67"/>
      <c r="FDH17" s="67"/>
      <c r="FDI17" s="67"/>
      <c r="FDJ17" s="67"/>
      <c r="FDK17" s="67"/>
      <c r="FDL17" s="67"/>
      <c r="FDM17" s="67"/>
      <c r="FDN17" s="67"/>
      <c r="FDO17" s="67"/>
      <c r="FDP17" s="67"/>
      <c r="FDQ17" s="67"/>
      <c r="FDR17" s="67"/>
      <c r="FDS17" s="67"/>
      <c r="FDT17" s="67"/>
      <c r="FDU17" s="67"/>
      <c r="FDV17" s="67"/>
      <c r="FDW17" s="67"/>
      <c r="FDX17" s="67"/>
      <c r="FDY17" s="67"/>
      <c r="FDZ17" s="67"/>
      <c r="FEA17" s="67"/>
      <c r="FEB17" s="67"/>
      <c r="FEC17" s="67"/>
      <c r="FED17" s="67"/>
      <c r="FEE17" s="67"/>
      <c r="FEF17" s="67"/>
      <c r="FEG17" s="67"/>
      <c r="FEH17" s="67"/>
      <c r="FEI17" s="67"/>
      <c r="FEJ17" s="67"/>
      <c r="FEK17" s="67"/>
      <c r="FEL17" s="67"/>
      <c r="FEM17" s="67"/>
      <c r="FEN17" s="67"/>
      <c r="FEO17" s="67"/>
      <c r="FEP17" s="67"/>
      <c r="FEQ17" s="67"/>
      <c r="FER17" s="67"/>
      <c r="FES17" s="67"/>
      <c r="FET17" s="67"/>
      <c r="FEU17" s="67"/>
      <c r="FEV17" s="67"/>
      <c r="FEW17" s="67"/>
      <c r="FEX17" s="67"/>
      <c r="FEY17" s="67"/>
      <c r="FEZ17" s="67"/>
      <c r="FFA17" s="67"/>
      <c r="FFB17" s="67"/>
      <c r="FFC17" s="67"/>
      <c r="FFD17" s="67"/>
      <c r="FFE17" s="67"/>
      <c r="FFF17" s="67"/>
      <c r="FFG17" s="67"/>
      <c r="FFH17" s="67"/>
      <c r="FFI17" s="67"/>
      <c r="FFJ17" s="67"/>
      <c r="FFK17" s="67"/>
      <c r="FFL17" s="67"/>
      <c r="FFM17" s="67"/>
      <c r="FFN17" s="67"/>
      <c r="FFO17" s="67"/>
      <c r="FFP17" s="67"/>
      <c r="FFQ17" s="67"/>
      <c r="FFR17" s="67"/>
      <c r="FFS17" s="67"/>
      <c r="FFT17" s="67"/>
      <c r="FFU17" s="67"/>
      <c r="FFV17" s="67"/>
      <c r="FFW17" s="67"/>
      <c r="FFX17" s="67"/>
      <c r="FFY17" s="67"/>
      <c r="FFZ17" s="67"/>
      <c r="FGA17" s="67"/>
      <c r="FGB17" s="67"/>
      <c r="FGC17" s="67"/>
      <c r="FGD17" s="67"/>
      <c r="FGE17" s="67"/>
      <c r="FGF17" s="67"/>
      <c r="FGG17" s="67"/>
      <c r="FGH17" s="67"/>
      <c r="FGI17" s="67"/>
      <c r="FGJ17" s="67"/>
      <c r="FGK17" s="67"/>
      <c r="FGL17" s="67"/>
      <c r="FGM17" s="67"/>
      <c r="FGN17" s="67"/>
      <c r="FGO17" s="67"/>
      <c r="FGP17" s="67"/>
      <c r="FGQ17" s="67"/>
      <c r="FGR17" s="67"/>
      <c r="FGS17" s="67"/>
      <c r="FGT17" s="67"/>
      <c r="FGU17" s="67"/>
      <c r="FGV17" s="67"/>
      <c r="FGW17" s="67"/>
      <c r="FGX17" s="67"/>
      <c r="FGY17" s="67"/>
      <c r="FGZ17" s="67"/>
      <c r="FHA17" s="67"/>
      <c r="FHB17" s="67"/>
      <c r="FHC17" s="67"/>
      <c r="FHD17" s="67"/>
      <c r="FHE17" s="67"/>
      <c r="FHF17" s="67"/>
      <c r="FHG17" s="67"/>
      <c r="FHH17" s="67"/>
      <c r="FHI17" s="67"/>
      <c r="FHJ17" s="67"/>
      <c r="FHK17" s="67"/>
      <c r="FHL17" s="67"/>
      <c r="FHM17" s="67"/>
      <c r="FHN17" s="67"/>
      <c r="FHO17" s="67"/>
      <c r="FHP17" s="67"/>
      <c r="FHQ17" s="67"/>
      <c r="FHR17" s="67"/>
      <c r="FHS17" s="67"/>
      <c r="FHT17" s="67"/>
      <c r="FHU17" s="67"/>
      <c r="FHV17" s="67"/>
      <c r="FHW17" s="67"/>
      <c r="FHX17" s="67"/>
      <c r="FHY17" s="67"/>
      <c r="FHZ17" s="67"/>
      <c r="FIA17" s="67"/>
      <c r="FIB17" s="67"/>
      <c r="FIC17" s="67"/>
      <c r="FID17" s="67"/>
      <c r="FIE17" s="67"/>
      <c r="FIF17" s="67"/>
      <c r="FIG17" s="67"/>
      <c r="FIH17" s="67"/>
      <c r="FII17" s="67"/>
      <c r="FIJ17" s="67"/>
      <c r="FIK17" s="67"/>
      <c r="FIL17" s="67"/>
      <c r="FIM17" s="67"/>
      <c r="FIN17" s="67"/>
      <c r="FIO17" s="67"/>
      <c r="FIP17" s="67"/>
      <c r="FIQ17" s="67"/>
      <c r="FIR17" s="67"/>
      <c r="FIS17" s="67"/>
      <c r="FIT17" s="67"/>
      <c r="FIU17" s="67"/>
      <c r="FIV17" s="67"/>
      <c r="FIW17" s="67"/>
      <c r="FIX17" s="67"/>
      <c r="FIY17" s="67"/>
      <c r="FIZ17" s="67"/>
      <c r="FJA17" s="67"/>
      <c r="FJB17" s="67"/>
      <c r="FJC17" s="67"/>
      <c r="FJD17" s="67"/>
      <c r="FJE17" s="67"/>
      <c r="FJF17" s="67"/>
      <c r="FJG17" s="67"/>
      <c r="FJH17" s="67"/>
      <c r="FJI17" s="67"/>
      <c r="FJJ17" s="67"/>
      <c r="FJK17" s="67"/>
      <c r="FJL17" s="67"/>
      <c r="FJM17" s="67"/>
      <c r="FJN17" s="67"/>
      <c r="FJO17" s="67"/>
      <c r="FJP17" s="67"/>
      <c r="FJQ17" s="67"/>
      <c r="FJR17" s="67"/>
      <c r="FJS17" s="67"/>
      <c r="FJT17" s="67"/>
      <c r="FJU17" s="67"/>
      <c r="FJV17" s="67"/>
      <c r="FJW17" s="67"/>
      <c r="FJX17" s="67"/>
      <c r="FJY17" s="67"/>
      <c r="FJZ17" s="67"/>
      <c r="FKA17" s="67"/>
      <c r="FKB17" s="67"/>
      <c r="FKC17" s="67"/>
      <c r="FKD17" s="67"/>
      <c r="FKE17" s="67"/>
      <c r="FKF17" s="67"/>
      <c r="FKG17" s="67"/>
      <c r="FKH17" s="67"/>
      <c r="FKI17" s="67"/>
      <c r="FKJ17" s="67"/>
      <c r="FKK17" s="67"/>
      <c r="FKL17" s="67"/>
      <c r="FKM17" s="67"/>
      <c r="FKN17" s="67"/>
      <c r="FKO17" s="67"/>
      <c r="FKP17" s="67"/>
      <c r="FKQ17" s="67"/>
      <c r="FKR17" s="67"/>
      <c r="FKS17" s="67"/>
      <c r="FKT17" s="67"/>
      <c r="FKU17" s="67"/>
      <c r="FKV17" s="67"/>
      <c r="FKW17" s="67"/>
      <c r="FKX17" s="67"/>
      <c r="FKY17" s="67"/>
      <c r="FKZ17" s="67"/>
      <c r="FLA17" s="67"/>
      <c r="FLB17" s="67"/>
      <c r="FLC17" s="67"/>
      <c r="FLD17" s="67"/>
      <c r="FLE17" s="67"/>
      <c r="FLF17" s="67"/>
      <c r="FLG17" s="67"/>
      <c r="FLH17" s="67"/>
      <c r="FLI17" s="67"/>
      <c r="FLJ17" s="67"/>
      <c r="FLK17" s="67"/>
      <c r="FLL17" s="67"/>
      <c r="FLM17" s="67"/>
      <c r="FLN17" s="67"/>
      <c r="FLO17" s="67"/>
      <c r="FLP17" s="67"/>
      <c r="FLQ17" s="67"/>
      <c r="FLR17" s="67"/>
      <c r="FLS17" s="67"/>
      <c r="FLT17" s="67"/>
      <c r="FLU17" s="67"/>
      <c r="FLV17" s="67"/>
      <c r="FLW17" s="67"/>
      <c r="FLX17" s="67"/>
      <c r="FLY17" s="67"/>
      <c r="FLZ17" s="67"/>
      <c r="FMA17" s="67"/>
      <c r="FMB17" s="67"/>
      <c r="FMC17" s="67"/>
      <c r="FMD17" s="67"/>
      <c r="FME17" s="67"/>
      <c r="FMF17" s="67"/>
      <c r="FMG17" s="67"/>
      <c r="FMH17" s="67"/>
      <c r="FMI17" s="67"/>
      <c r="FMJ17" s="67"/>
      <c r="FMK17" s="67"/>
      <c r="FML17" s="67"/>
      <c r="FMM17" s="67"/>
      <c r="FMN17" s="67"/>
      <c r="FMO17" s="67"/>
      <c r="FMP17" s="67"/>
      <c r="FMQ17" s="67"/>
      <c r="FMR17" s="67"/>
      <c r="FMS17" s="67"/>
      <c r="FMT17" s="67"/>
      <c r="FMU17" s="67"/>
      <c r="FMV17" s="67"/>
      <c r="FMW17" s="67"/>
      <c r="FMX17" s="67"/>
      <c r="FMY17" s="67"/>
      <c r="FMZ17" s="67"/>
      <c r="FNA17" s="67"/>
      <c r="FNB17" s="67"/>
      <c r="FNC17" s="67"/>
      <c r="FND17" s="67"/>
      <c r="FNE17" s="67"/>
      <c r="FNF17" s="67"/>
      <c r="FNG17" s="67"/>
      <c r="FNH17" s="67"/>
      <c r="FNI17" s="67"/>
      <c r="FNJ17" s="67"/>
      <c r="FNK17" s="67"/>
      <c r="FNL17" s="67"/>
      <c r="FNM17" s="67"/>
      <c r="FNN17" s="67"/>
      <c r="FNO17" s="67"/>
      <c r="FNP17" s="67"/>
      <c r="FNQ17" s="67"/>
      <c r="FNR17" s="67"/>
      <c r="FNS17" s="67"/>
      <c r="FNT17" s="67"/>
      <c r="FNU17" s="67"/>
      <c r="FNV17" s="67"/>
      <c r="FNW17" s="67"/>
      <c r="FNX17" s="67"/>
      <c r="FNY17" s="67"/>
      <c r="FNZ17" s="67"/>
      <c r="FOA17" s="67"/>
      <c r="FOB17" s="67"/>
      <c r="FOC17" s="67"/>
      <c r="FOD17" s="67"/>
      <c r="FOE17" s="67"/>
      <c r="FOF17" s="67"/>
      <c r="FOG17" s="67"/>
      <c r="FOH17" s="67"/>
      <c r="FOI17" s="67"/>
      <c r="FOJ17" s="67"/>
      <c r="FOK17" s="67"/>
      <c r="FOL17" s="67"/>
      <c r="FOM17" s="67"/>
      <c r="FON17" s="67"/>
      <c r="FOO17" s="67"/>
      <c r="FOP17" s="67"/>
      <c r="FOQ17" s="67"/>
      <c r="FOR17" s="67"/>
      <c r="FOS17" s="67"/>
      <c r="FOT17" s="67"/>
      <c r="FOU17" s="67"/>
      <c r="FOV17" s="67"/>
      <c r="FOW17" s="67"/>
      <c r="FOX17" s="67"/>
      <c r="FOY17" s="67"/>
      <c r="FOZ17" s="67"/>
      <c r="FPA17" s="67"/>
      <c r="FPB17" s="67"/>
      <c r="FPC17" s="67"/>
      <c r="FPD17" s="67"/>
      <c r="FPE17" s="67"/>
      <c r="FPF17" s="67"/>
      <c r="FPG17" s="67"/>
      <c r="FPH17" s="67"/>
      <c r="FPI17" s="67"/>
      <c r="FPJ17" s="67"/>
      <c r="FPK17" s="67"/>
      <c r="FPL17" s="67"/>
      <c r="FPM17" s="67"/>
      <c r="FPN17" s="67"/>
      <c r="FPO17" s="67"/>
      <c r="FPP17" s="67"/>
      <c r="FPQ17" s="67"/>
      <c r="FPR17" s="67"/>
      <c r="FPS17" s="67"/>
      <c r="FPT17" s="67"/>
      <c r="FPU17" s="67"/>
      <c r="FPV17" s="67"/>
      <c r="FPW17" s="67"/>
      <c r="FPX17" s="67"/>
      <c r="FPY17" s="67"/>
      <c r="FPZ17" s="67"/>
      <c r="FQA17" s="67"/>
      <c r="FQB17" s="67"/>
      <c r="FQC17" s="67"/>
      <c r="FQD17" s="67"/>
      <c r="FQE17" s="67"/>
      <c r="FQF17" s="67"/>
      <c r="FQG17" s="67"/>
      <c r="FQH17" s="67"/>
      <c r="FQI17" s="67"/>
      <c r="FQJ17" s="67"/>
      <c r="FQK17" s="67"/>
      <c r="FQL17" s="67"/>
      <c r="FQM17" s="67"/>
      <c r="FQN17" s="67"/>
      <c r="FQO17" s="67"/>
      <c r="FQP17" s="67"/>
      <c r="FQQ17" s="67"/>
      <c r="FQR17" s="67"/>
      <c r="FQS17" s="67"/>
      <c r="FQT17" s="67"/>
      <c r="FQU17" s="67"/>
      <c r="FQV17" s="67"/>
      <c r="FQW17" s="67"/>
      <c r="FQX17" s="67"/>
      <c r="FQY17" s="67"/>
      <c r="FQZ17" s="67"/>
      <c r="FRA17" s="67"/>
      <c r="FRB17" s="67"/>
      <c r="FRC17" s="67"/>
      <c r="FRD17" s="67"/>
      <c r="FRE17" s="67"/>
      <c r="FRF17" s="67"/>
      <c r="FRG17" s="67"/>
      <c r="FRH17" s="67"/>
      <c r="FRI17" s="67"/>
      <c r="FRJ17" s="67"/>
      <c r="FRK17" s="67"/>
      <c r="FRL17" s="67"/>
      <c r="FRM17" s="67"/>
      <c r="FRN17" s="67"/>
      <c r="FRO17" s="67"/>
      <c r="FRP17" s="67"/>
      <c r="FRQ17" s="67"/>
      <c r="FRR17" s="67"/>
      <c r="FRS17" s="67"/>
      <c r="FRT17" s="67"/>
      <c r="FRU17" s="67"/>
      <c r="FRV17" s="67"/>
      <c r="FRW17" s="67"/>
      <c r="FRX17" s="67"/>
      <c r="FRY17" s="67"/>
      <c r="FRZ17" s="67"/>
      <c r="FSA17" s="67"/>
      <c r="FSB17" s="67"/>
      <c r="FSC17" s="67"/>
      <c r="FSD17" s="67"/>
      <c r="FSE17" s="67"/>
      <c r="FSF17" s="67"/>
      <c r="FSG17" s="67"/>
      <c r="FSH17" s="67"/>
      <c r="FSI17" s="67"/>
      <c r="FSJ17" s="67"/>
      <c r="FSK17" s="67"/>
      <c r="FSL17" s="67"/>
      <c r="FSM17" s="67"/>
      <c r="FSN17" s="67"/>
      <c r="FSO17" s="67"/>
      <c r="FSP17" s="67"/>
      <c r="FSQ17" s="67"/>
      <c r="FSR17" s="67"/>
      <c r="FSS17" s="67"/>
      <c r="FST17" s="67"/>
      <c r="FSU17" s="67"/>
      <c r="FSV17" s="67"/>
      <c r="FSW17" s="67"/>
      <c r="FSX17" s="67"/>
      <c r="FSY17" s="67"/>
      <c r="FSZ17" s="67"/>
      <c r="FTA17" s="67"/>
      <c r="FTB17" s="67"/>
      <c r="FTC17" s="67"/>
      <c r="FTD17" s="67"/>
      <c r="FTE17" s="67"/>
      <c r="FTF17" s="67"/>
      <c r="FTG17" s="67"/>
      <c r="FTH17" s="67"/>
      <c r="FTI17" s="67"/>
      <c r="FTJ17" s="67"/>
      <c r="FTK17" s="67"/>
      <c r="FTL17" s="67"/>
      <c r="FTM17" s="67"/>
      <c r="FTN17" s="67"/>
      <c r="FTO17" s="67"/>
      <c r="FTP17" s="67"/>
      <c r="FTQ17" s="67"/>
      <c r="FTR17" s="67"/>
      <c r="FTS17" s="67"/>
      <c r="FTT17" s="67"/>
      <c r="FTU17" s="67"/>
      <c r="FTV17" s="67"/>
      <c r="FTW17" s="67"/>
      <c r="FTX17" s="67"/>
      <c r="FTY17" s="67"/>
      <c r="FTZ17" s="67"/>
      <c r="FUA17" s="67"/>
      <c r="FUB17" s="67"/>
      <c r="FUC17" s="67"/>
      <c r="FUD17" s="67"/>
      <c r="FUE17" s="67"/>
      <c r="FUF17" s="67"/>
      <c r="FUG17" s="67"/>
      <c r="FUH17" s="67"/>
      <c r="FUI17" s="67"/>
      <c r="FUJ17" s="67"/>
      <c r="FUK17" s="67"/>
      <c r="FUL17" s="67"/>
      <c r="FUM17" s="67"/>
      <c r="FUN17" s="67"/>
      <c r="FUO17" s="67"/>
      <c r="FUP17" s="67"/>
      <c r="FUQ17" s="67"/>
      <c r="FUR17" s="67"/>
      <c r="FUS17" s="67"/>
      <c r="FUT17" s="67"/>
      <c r="FUU17" s="67"/>
      <c r="FUV17" s="67"/>
      <c r="FUW17" s="67"/>
      <c r="FUX17" s="67"/>
      <c r="FUY17" s="67"/>
      <c r="FUZ17" s="67"/>
      <c r="FVA17" s="67"/>
      <c r="FVB17" s="67"/>
      <c r="FVC17" s="67"/>
      <c r="FVD17" s="67"/>
      <c r="FVE17" s="67"/>
      <c r="FVF17" s="67"/>
      <c r="FVG17" s="67"/>
      <c r="FVH17" s="67"/>
      <c r="FVI17" s="67"/>
      <c r="FVJ17" s="67"/>
      <c r="FVK17" s="67"/>
      <c r="FVL17" s="67"/>
      <c r="FVM17" s="67"/>
      <c r="FVN17" s="67"/>
      <c r="FVO17" s="67"/>
      <c r="FVP17" s="67"/>
      <c r="FVQ17" s="67"/>
      <c r="FVR17" s="67"/>
      <c r="FVS17" s="67"/>
      <c r="FVT17" s="67"/>
      <c r="FVU17" s="67"/>
      <c r="FVV17" s="67"/>
      <c r="FVW17" s="67"/>
      <c r="FVX17" s="67"/>
      <c r="FVY17" s="67"/>
      <c r="FVZ17" s="67"/>
      <c r="FWA17" s="67"/>
      <c r="FWB17" s="67"/>
      <c r="FWC17" s="67"/>
      <c r="FWD17" s="67"/>
      <c r="FWE17" s="67"/>
      <c r="FWF17" s="67"/>
      <c r="FWG17" s="67"/>
      <c r="FWH17" s="67"/>
      <c r="FWI17" s="67"/>
      <c r="FWJ17" s="67"/>
      <c r="FWK17" s="67"/>
      <c r="FWL17" s="67"/>
      <c r="FWM17" s="67"/>
      <c r="FWN17" s="67"/>
      <c r="FWO17" s="67"/>
      <c r="FWP17" s="67"/>
      <c r="FWQ17" s="67"/>
      <c r="FWR17" s="67"/>
      <c r="FWS17" s="67"/>
      <c r="FWT17" s="67"/>
      <c r="FWU17" s="67"/>
      <c r="FWV17" s="67"/>
      <c r="FWW17" s="67"/>
      <c r="FWX17" s="67"/>
      <c r="FWY17" s="67"/>
      <c r="FWZ17" s="67"/>
      <c r="FXA17" s="67"/>
      <c r="FXB17" s="67"/>
      <c r="FXC17" s="67"/>
      <c r="FXD17" s="67"/>
      <c r="FXE17" s="67"/>
      <c r="FXF17" s="67"/>
      <c r="FXG17" s="67"/>
      <c r="FXH17" s="67"/>
      <c r="FXI17" s="67"/>
      <c r="FXJ17" s="67"/>
      <c r="FXK17" s="67"/>
      <c r="FXL17" s="67"/>
      <c r="FXM17" s="67"/>
      <c r="FXN17" s="67"/>
      <c r="FXO17" s="67"/>
      <c r="FXP17" s="67"/>
      <c r="FXQ17" s="67"/>
      <c r="FXR17" s="67"/>
      <c r="FXS17" s="67"/>
      <c r="FXT17" s="67"/>
      <c r="FXU17" s="67"/>
      <c r="FXV17" s="67"/>
      <c r="FXW17" s="67"/>
      <c r="FXX17" s="67"/>
      <c r="FXY17" s="67"/>
      <c r="FXZ17" s="67"/>
      <c r="FYA17" s="67"/>
      <c r="FYB17" s="67"/>
      <c r="FYC17" s="67"/>
      <c r="FYD17" s="67"/>
      <c r="FYE17" s="67"/>
      <c r="FYF17" s="67"/>
      <c r="FYG17" s="67"/>
      <c r="FYH17" s="67"/>
      <c r="FYI17" s="67"/>
      <c r="FYJ17" s="67"/>
      <c r="FYK17" s="67"/>
      <c r="FYL17" s="67"/>
      <c r="FYM17" s="67"/>
      <c r="FYN17" s="67"/>
      <c r="FYO17" s="67"/>
      <c r="FYP17" s="67"/>
      <c r="FYQ17" s="67"/>
      <c r="FYR17" s="67"/>
      <c r="FYS17" s="67"/>
      <c r="FYT17" s="67"/>
      <c r="FYU17" s="67"/>
      <c r="FYV17" s="67"/>
      <c r="FYW17" s="67"/>
      <c r="FYX17" s="67"/>
      <c r="FYY17" s="67"/>
      <c r="FYZ17" s="67"/>
      <c r="FZA17" s="67"/>
      <c r="FZB17" s="67"/>
      <c r="FZC17" s="67"/>
      <c r="FZD17" s="67"/>
      <c r="FZE17" s="67"/>
      <c r="FZF17" s="67"/>
      <c r="FZG17" s="67"/>
      <c r="FZH17" s="67"/>
      <c r="FZI17" s="67"/>
      <c r="FZJ17" s="67"/>
      <c r="FZK17" s="67"/>
      <c r="FZL17" s="67"/>
      <c r="FZM17" s="67"/>
      <c r="FZN17" s="67"/>
      <c r="FZO17" s="67"/>
      <c r="FZP17" s="67"/>
      <c r="FZQ17" s="67"/>
      <c r="FZR17" s="67"/>
      <c r="FZS17" s="67"/>
      <c r="FZT17" s="67"/>
      <c r="FZU17" s="67"/>
      <c r="FZV17" s="67"/>
      <c r="FZW17" s="67"/>
      <c r="FZX17" s="67"/>
      <c r="FZY17" s="67"/>
      <c r="FZZ17" s="67"/>
      <c r="GAA17" s="67"/>
      <c r="GAB17" s="67"/>
      <c r="GAC17" s="67"/>
      <c r="GAD17" s="67"/>
      <c r="GAE17" s="67"/>
      <c r="GAF17" s="67"/>
      <c r="GAG17" s="67"/>
      <c r="GAH17" s="67"/>
      <c r="GAI17" s="67"/>
      <c r="GAJ17" s="67"/>
      <c r="GAK17" s="67"/>
      <c r="GAL17" s="67"/>
      <c r="GAM17" s="67"/>
      <c r="GAN17" s="67"/>
      <c r="GAO17" s="67"/>
      <c r="GAP17" s="67"/>
      <c r="GAQ17" s="67"/>
      <c r="GAR17" s="67"/>
      <c r="GAS17" s="67"/>
      <c r="GAT17" s="67"/>
      <c r="GAU17" s="67"/>
      <c r="GAV17" s="67"/>
      <c r="GAW17" s="67"/>
      <c r="GAX17" s="67"/>
      <c r="GAY17" s="67"/>
      <c r="GAZ17" s="67"/>
      <c r="GBA17" s="67"/>
      <c r="GBB17" s="67"/>
      <c r="GBC17" s="67"/>
      <c r="GBD17" s="67"/>
      <c r="GBE17" s="67"/>
      <c r="GBF17" s="67"/>
      <c r="GBG17" s="67"/>
      <c r="GBH17" s="67"/>
      <c r="GBI17" s="67"/>
      <c r="GBJ17" s="67"/>
      <c r="GBK17" s="67"/>
      <c r="GBL17" s="67"/>
      <c r="GBM17" s="67"/>
      <c r="GBN17" s="67"/>
      <c r="GBO17" s="67"/>
      <c r="GBP17" s="67"/>
      <c r="GBQ17" s="67"/>
      <c r="GBR17" s="67"/>
      <c r="GBS17" s="67"/>
      <c r="GBT17" s="67"/>
      <c r="GBU17" s="67"/>
      <c r="GBV17" s="67"/>
      <c r="GBW17" s="67"/>
      <c r="GBX17" s="67"/>
      <c r="GBY17" s="67"/>
      <c r="GBZ17" s="67"/>
      <c r="GCA17" s="67"/>
      <c r="GCB17" s="67"/>
      <c r="GCC17" s="67"/>
      <c r="GCD17" s="67"/>
      <c r="GCE17" s="67"/>
      <c r="GCF17" s="67"/>
      <c r="GCG17" s="67"/>
      <c r="GCH17" s="67"/>
      <c r="GCI17" s="67"/>
      <c r="GCJ17" s="67"/>
      <c r="GCK17" s="67"/>
      <c r="GCL17" s="67"/>
      <c r="GCM17" s="67"/>
      <c r="GCN17" s="67"/>
      <c r="GCO17" s="67"/>
      <c r="GCP17" s="67"/>
      <c r="GCQ17" s="67"/>
      <c r="GCR17" s="67"/>
      <c r="GCS17" s="67"/>
      <c r="GCT17" s="67"/>
      <c r="GCU17" s="67"/>
      <c r="GCV17" s="67"/>
      <c r="GCW17" s="67"/>
      <c r="GCX17" s="67"/>
      <c r="GCY17" s="67"/>
      <c r="GCZ17" s="67"/>
      <c r="GDA17" s="67"/>
      <c r="GDB17" s="67"/>
      <c r="GDC17" s="67"/>
      <c r="GDD17" s="67"/>
      <c r="GDE17" s="67"/>
      <c r="GDF17" s="67"/>
      <c r="GDG17" s="67"/>
      <c r="GDH17" s="67"/>
      <c r="GDI17" s="67"/>
      <c r="GDJ17" s="67"/>
      <c r="GDK17" s="67"/>
      <c r="GDL17" s="67"/>
      <c r="GDM17" s="67"/>
      <c r="GDN17" s="67"/>
      <c r="GDO17" s="67"/>
      <c r="GDP17" s="67"/>
      <c r="GDQ17" s="67"/>
      <c r="GDR17" s="67"/>
      <c r="GDS17" s="67"/>
      <c r="GDT17" s="67"/>
      <c r="GDU17" s="67"/>
      <c r="GDV17" s="67"/>
      <c r="GDW17" s="67"/>
      <c r="GDX17" s="67"/>
      <c r="GDY17" s="67"/>
      <c r="GDZ17" s="67"/>
      <c r="GEA17" s="67"/>
      <c r="GEB17" s="67"/>
      <c r="GEC17" s="67"/>
      <c r="GED17" s="67"/>
      <c r="GEE17" s="67"/>
      <c r="GEF17" s="67"/>
      <c r="GEG17" s="67"/>
      <c r="GEH17" s="67"/>
      <c r="GEI17" s="67"/>
      <c r="GEJ17" s="67"/>
      <c r="GEK17" s="67"/>
      <c r="GEL17" s="67"/>
      <c r="GEM17" s="67"/>
      <c r="GEN17" s="67"/>
      <c r="GEO17" s="67"/>
      <c r="GEP17" s="67"/>
      <c r="GEQ17" s="67"/>
      <c r="GER17" s="67"/>
      <c r="GES17" s="67"/>
      <c r="GET17" s="67"/>
      <c r="GEU17" s="67"/>
      <c r="GEV17" s="67"/>
      <c r="GEW17" s="67"/>
      <c r="GEX17" s="67"/>
      <c r="GEY17" s="67"/>
      <c r="GEZ17" s="67"/>
      <c r="GFA17" s="67"/>
      <c r="GFB17" s="67"/>
      <c r="GFC17" s="67"/>
      <c r="GFD17" s="67"/>
      <c r="GFE17" s="67"/>
      <c r="GFF17" s="67"/>
      <c r="GFG17" s="67"/>
      <c r="GFH17" s="67"/>
      <c r="GFI17" s="67"/>
      <c r="GFJ17" s="67"/>
      <c r="GFK17" s="67"/>
      <c r="GFL17" s="67"/>
      <c r="GFM17" s="67"/>
      <c r="GFN17" s="67"/>
      <c r="GFO17" s="67"/>
      <c r="GFP17" s="67"/>
      <c r="GFQ17" s="67"/>
      <c r="GFR17" s="67"/>
      <c r="GFS17" s="67"/>
      <c r="GFT17" s="67"/>
      <c r="GFU17" s="67"/>
      <c r="GFV17" s="67"/>
      <c r="GFW17" s="67"/>
      <c r="GFX17" s="67"/>
      <c r="GFY17" s="67"/>
      <c r="GFZ17" s="67"/>
      <c r="GGA17" s="67"/>
      <c r="GGB17" s="67"/>
      <c r="GGC17" s="67"/>
      <c r="GGD17" s="67"/>
      <c r="GGE17" s="67"/>
      <c r="GGF17" s="67"/>
      <c r="GGG17" s="67"/>
      <c r="GGH17" s="67"/>
      <c r="GGI17" s="67"/>
      <c r="GGJ17" s="67"/>
      <c r="GGK17" s="67"/>
      <c r="GGL17" s="67"/>
      <c r="GGM17" s="67"/>
      <c r="GGN17" s="67"/>
      <c r="GGO17" s="67"/>
      <c r="GGP17" s="67"/>
      <c r="GGQ17" s="67"/>
      <c r="GGR17" s="67"/>
      <c r="GGS17" s="67"/>
      <c r="GGT17" s="67"/>
      <c r="GGU17" s="67"/>
      <c r="GGV17" s="67"/>
      <c r="GGW17" s="67"/>
      <c r="GGX17" s="67"/>
      <c r="GGY17" s="67"/>
      <c r="GGZ17" s="67"/>
      <c r="GHA17" s="67"/>
      <c r="GHB17" s="67"/>
      <c r="GHC17" s="67"/>
      <c r="GHD17" s="67"/>
      <c r="GHE17" s="67"/>
      <c r="GHF17" s="67"/>
      <c r="GHG17" s="67"/>
      <c r="GHH17" s="67"/>
      <c r="GHI17" s="67"/>
      <c r="GHJ17" s="67"/>
      <c r="GHK17" s="67"/>
      <c r="GHL17" s="67"/>
      <c r="GHM17" s="67"/>
      <c r="GHN17" s="67"/>
      <c r="GHO17" s="67"/>
      <c r="GHP17" s="67"/>
      <c r="GHQ17" s="67"/>
      <c r="GHR17" s="67"/>
      <c r="GHS17" s="67"/>
      <c r="GHT17" s="67"/>
      <c r="GHU17" s="67"/>
      <c r="GHV17" s="67"/>
      <c r="GHW17" s="67"/>
      <c r="GHX17" s="67"/>
      <c r="GHY17" s="67"/>
      <c r="GHZ17" s="67"/>
      <c r="GIA17" s="67"/>
      <c r="GIB17" s="67"/>
      <c r="GIC17" s="67"/>
      <c r="GID17" s="67"/>
      <c r="GIE17" s="67"/>
      <c r="GIF17" s="67"/>
      <c r="GIG17" s="67"/>
      <c r="GIH17" s="67"/>
      <c r="GII17" s="67"/>
      <c r="GIJ17" s="67"/>
      <c r="GIK17" s="67"/>
      <c r="GIL17" s="67"/>
      <c r="GIM17" s="67"/>
      <c r="GIN17" s="67"/>
      <c r="GIO17" s="67"/>
      <c r="GIP17" s="67"/>
      <c r="GIQ17" s="67"/>
      <c r="GIR17" s="67"/>
      <c r="GIS17" s="67"/>
      <c r="GIT17" s="67"/>
      <c r="GIU17" s="67"/>
      <c r="GIV17" s="67"/>
      <c r="GIW17" s="67"/>
      <c r="GIX17" s="67"/>
      <c r="GIY17" s="67"/>
      <c r="GIZ17" s="67"/>
      <c r="GJA17" s="67"/>
      <c r="GJB17" s="67"/>
      <c r="GJC17" s="67"/>
      <c r="GJD17" s="67"/>
      <c r="GJE17" s="67"/>
      <c r="GJF17" s="67"/>
      <c r="GJG17" s="67"/>
      <c r="GJH17" s="67"/>
      <c r="GJI17" s="67"/>
      <c r="GJJ17" s="67"/>
      <c r="GJK17" s="67"/>
      <c r="GJL17" s="67"/>
      <c r="GJM17" s="67"/>
      <c r="GJN17" s="67"/>
      <c r="GJO17" s="67"/>
      <c r="GJP17" s="67"/>
      <c r="GJQ17" s="67"/>
      <c r="GJR17" s="67"/>
      <c r="GJS17" s="67"/>
      <c r="GJT17" s="67"/>
      <c r="GJU17" s="67"/>
      <c r="GJV17" s="67"/>
      <c r="GJW17" s="67"/>
      <c r="GJX17" s="67"/>
      <c r="GJY17" s="67"/>
      <c r="GJZ17" s="67"/>
      <c r="GKA17" s="67"/>
      <c r="GKB17" s="67"/>
      <c r="GKC17" s="67"/>
      <c r="GKD17" s="67"/>
      <c r="GKE17" s="67"/>
      <c r="GKF17" s="67"/>
      <c r="GKG17" s="67"/>
      <c r="GKH17" s="67"/>
      <c r="GKI17" s="67"/>
      <c r="GKJ17" s="67"/>
      <c r="GKK17" s="67"/>
      <c r="GKL17" s="67"/>
      <c r="GKM17" s="67"/>
      <c r="GKN17" s="67"/>
      <c r="GKO17" s="67"/>
      <c r="GKP17" s="67"/>
      <c r="GKQ17" s="67"/>
      <c r="GKR17" s="67"/>
      <c r="GKS17" s="67"/>
      <c r="GKT17" s="67"/>
      <c r="GKU17" s="67"/>
      <c r="GKV17" s="67"/>
      <c r="GKW17" s="67"/>
      <c r="GKX17" s="67"/>
      <c r="GKY17" s="67"/>
      <c r="GKZ17" s="67"/>
      <c r="GLA17" s="67"/>
      <c r="GLB17" s="67"/>
      <c r="GLC17" s="67"/>
      <c r="GLD17" s="67"/>
      <c r="GLE17" s="67"/>
      <c r="GLF17" s="67"/>
      <c r="GLG17" s="67"/>
      <c r="GLH17" s="67"/>
      <c r="GLI17" s="67"/>
      <c r="GLJ17" s="67"/>
      <c r="GLK17" s="67"/>
      <c r="GLL17" s="67"/>
      <c r="GLM17" s="67"/>
      <c r="GLN17" s="67"/>
      <c r="GLO17" s="67"/>
      <c r="GLP17" s="67"/>
      <c r="GLQ17" s="67"/>
      <c r="GLR17" s="67"/>
      <c r="GLS17" s="67"/>
      <c r="GLT17" s="67"/>
      <c r="GLU17" s="67"/>
      <c r="GLV17" s="67"/>
      <c r="GLW17" s="67"/>
      <c r="GLX17" s="67"/>
      <c r="GLY17" s="67"/>
      <c r="GLZ17" s="67"/>
      <c r="GMA17" s="67"/>
      <c r="GMB17" s="67"/>
      <c r="GMC17" s="67"/>
      <c r="GMD17" s="67"/>
      <c r="GME17" s="67"/>
      <c r="GMF17" s="67"/>
      <c r="GMG17" s="67"/>
      <c r="GMH17" s="67"/>
      <c r="GMI17" s="67"/>
      <c r="GMJ17" s="67"/>
      <c r="GMK17" s="67"/>
      <c r="GML17" s="67"/>
      <c r="GMM17" s="67"/>
      <c r="GMN17" s="67"/>
      <c r="GMO17" s="67"/>
      <c r="GMP17" s="67"/>
      <c r="GMQ17" s="67"/>
      <c r="GMR17" s="67"/>
      <c r="GMS17" s="67"/>
      <c r="GMT17" s="67"/>
      <c r="GMU17" s="67"/>
      <c r="GMV17" s="67"/>
      <c r="GMW17" s="67"/>
      <c r="GMX17" s="67"/>
      <c r="GMY17" s="67"/>
      <c r="GMZ17" s="67"/>
      <c r="GNA17" s="67"/>
      <c r="GNB17" s="67"/>
      <c r="GNC17" s="67"/>
      <c r="GND17" s="67"/>
      <c r="GNE17" s="67"/>
      <c r="GNF17" s="67"/>
      <c r="GNG17" s="67"/>
      <c r="GNH17" s="67"/>
      <c r="GNI17" s="67"/>
      <c r="GNJ17" s="67"/>
      <c r="GNK17" s="67"/>
      <c r="GNL17" s="67"/>
      <c r="GNM17" s="67"/>
      <c r="GNN17" s="67"/>
      <c r="GNO17" s="67"/>
      <c r="GNP17" s="67"/>
      <c r="GNQ17" s="67"/>
      <c r="GNR17" s="67"/>
      <c r="GNS17" s="67"/>
      <c r="GNT17" s="67"/>
      <c r="GNU17" s="67"/>
      <c r="GNV17" s="67"/>
      <c r="GNW17" s="67"/>
      <c r="GNX17" s="67"/>
      <c r="GNY17" s="67"/>
      <c r="GNZ17" s="67"/>
      <c r="GOA17" s="67"/>
      <c r="GOB17" s="67"/>
      <c r="GOC17" s="67"/>
      <c r="GOD17" s="67"/>
      <c r="GOE17" s="67"/>
      <c r="GOF17" s="67"/>
      <c r="GOG17" s="67"/>
      <c r="GOH17" s="67"/>
      <c r="GOI17" s="67"/>
      <c r="GOJ17" s="67"/>
      <c r="GOK17" s="67"/>
      <c r="GOL17" s="67"/>
      <c r="GOM17" s="67"/>
      <c r="GON17" s="67"/>
      <c r="GOO17" s="67"/>
      <c r="GOP17" s="67"/>
      <c r="GOQ17" s="67"/>
      <c r="GOR17" s="67"/>
      <c r="GOS17" s="67"/>
      <c r="GOT17" s="67"/>
      <c r="GOU17" s="67"/>
      <c r="GOV17" s="67"/>
      <c r="GOW17" s="67"/>
      <c r="GOX17" s="67"/>
      <c r="GOY17" s="67"/>
      <c r="GOZ17" s="67"/>
      <c r="GPA17" s="67"/>
      <c r="GPB17" s="67"/>
      <c r="GPC17" s="67"/>
      <c r="GPD17" s="67"/>
      <c r="GPE17" s="67"/>
      <c r="GPF17" s="67"/>
      <c r="GPG17" s="67"/>
      <c r="GPH17" s="67"/>
      <c r="GPI17" s="67"/>
      <c r="GPJ17" s="67"/>
      <c r="GPK17" s="67"/>
      <c r="GPL17" s="67"/>
      <c r="GPM17" s="67"/>
      <c r="GPN17" s="67"/>
      <c r="GPO17" s="67"/>
      <c r="GPP17" s="67"/>
      <c r="GPQ17" s="67"/>
      <c r="GPR17" s="67"/>
      <c r="GPS17" s="67"/>
      <c r="GPT17" s="67"/>
      <c r="GPU17" s="67"/>
      <c r="GPV17" s="67"/>
      <c r="GPW17" s="67"/>
      <c r="GPX17" s="67"/>
      <c r="GPY17" s="67"/>
      <c r="GPZ17" s="67"/>
      <c r="GQA17" s="67"/>
      <c r="GQB17" s="67"/>
      <c r="GQC17" s="67"/>
      <c r="GQD17" s="67"/>
      <c r="GQE17" s="67"/>
      <c r="GQF17" s="67"/>
      <c r="GQG17" s="67"/>
      <c r="GQH17" s="67"/>
      <c r="GQI17" s="67"/>
      <c r="GQJ17" s="67"/>
      <c r="GQK17" s="67"/>
      <c r="GQL17" s="67"/>
      <c r="GQM17" s="67"/>
      <c r="GQN17" s="67"/>
      <c r="GQO17" s="67"/>
      <c r="GQP17" s="67"/>
      <c r="GQQ17" s="67"/>
      <c r="GQR17" s="67"/>
      <c r="GQS17" s="67"/>
      <c r="GQT17" s="67"/>
      <c r="GQU17" s="67"/>
      <c r="GQV17" s="67"/>
      <c r="GQW17" s="67"/>
      <c r="GQX17" s="67"/>
      <c r="GQY17" s="67"/>
      <c r="GQZ17" s="67"/>
      <c r="GRA17" s="67"/>
      <c r="GRB17" s="67"/>
      <c r="GRC17" s="67"/>
      <c r="GRD17" s="67"/>
      <c r="GRE17" s="67"/>
      <c r="GRF17" s="67"/>
      <c r="GRG17" s="67"/>
      <c r="GRH17" s="67"/>
      <c r="GRI17" s="67"/>
      <c r="GRJ17" s="67"/>
      <c r="GRK17" s="67"/>
      <c r="GRL17" s="67"/>
      <c r="GRM17" s="67"/>
      <c r="GRN17" s="67"/>
      <c r="GRO17" s="67"/>
      <c r="GRP17" s="67"/>
      <c r="GRQ17" s="67"/>
      <c r="GRR17" s="67"/>
      <c r="GRS17" s="67"/>
      <c r="GRT17" s="67"/>
      <c r="GRU17" s="67"/>
      <c r="GRV17" s="67"/>
      <c r="GRW17" s="67"/>
      <c r="GRX17" s="67"/>
      <c r="GRY17" s="67"/>
      <c r="GRZ17" s="67"/>
      <c r="GSA17" s="67"/>
      <c r="GSB17" s="67"/>
      <c r="GSC17" s="67"/>
      <c r="GSD17" s="67"/>
      <c r="GSE17" s="67"/>
      <c r="GSF17" s="67"/>
      <c r="GSG17" s="67"/>
      <c r="GSH17" s="67"/>
      <c r="GSI17" s="67"/>
      <c r="GSJ17" s="67"/>
      <c r="GSK17" s="67"/>
      <c r="GSL17" s="67"/>
      <c r="GSM17" s="67"/>
      <c r="GSN17" s="67"/>
      <c r="GSO17" s="67"/>
      <c r="GSP17" s="67"/>
      <c r="GSQ17" s="67"/>
      <c r="GSR17" s="67"/>
      <c r="GSS17" s="67"/>
      <c r="GST17" s="67"/>
      <c r="GSU17" s="67"/>
      <c r="GSV17" s="67"/>
      <c r="GSW17" s="67"/>
      <c r="GSX17" s="67"/>
      <c r="GSY17" s="67"/>
      <c r="GSZ17" s="67"/>
      <c r="GTA17" s="67"/>
      <c r="GTB17" s="67"/>
      <c r="GTC17" s="67"/>
      <c r="GTD17" s="67"/>
      <c r="GTE17" s="67"/>
      <c r="GTF17" s="67"/>
      <c r="GTG17" s="67"/>
      <c r="GTH17" s="67"/>
      <c r="GTI17" s="67"/>
      <c r="GTJ17" s="67"/>
      <c r="GTK17" s="67"/>
      <c r="GTL17" s="67"/>
      <c r="GTM17" s="67"/>
      <c r="GTN17" s="67"/>
      <c r="GTO17" s="67"/>
      <c r="GTP17" s="67"/>
      <c r="GTQ17" s="67"/>
      <c r="GTR17" s="67"/>
      <c r="GTS17" s="67"/>
      <c r="GTT17" s="67"/>
      <c r="GTU17" s="67"/>
      <c r="GTV17" s="67"/>
      <c r="GTW17" s="67"/>
      <c r="GTX17" s="67"/>
      <c r="GTY17" s="67"/>
      <c r="GTZ17" s="67"/>
      <c r="GUA17" s="67"/>
      <c r="GUB17" s="67"/>
      <c r="GUC17" s="67"/>
      <c r="GUD17" s="67"/>
      <c r="GUE17" s="67"/>
      <c r="GUF17" s="67"/>
      <c r="GUG17" s="67"/>
      <c r="GUH17" s="67"/>
      <c r="GUI17" s="67"/>
      <c r="GUJ17" s="67"/>
      <c r="GUK17" s="67"/>
      <c r="GUL17" s="67"/>
      <c r="GUM17" s="67"/>
      <c r="GUN17" s="67"/>
      <c r="GUO17" s="67"/>
      <c r="GUP17" s="67"/>
      <c r="GUQ17" s="67"/>
      <c r="GUR17" s="67"/>
      <c r="GUS17" s="67"/>
      <c r="GUT17" s="67"/>
      <c r="GUU17" s="67"/>
      <c r="GUV17" s="67"/>
      <c r="GUW17" s="67"/>
      <c r="GUX17" s="67"/>
      <c r="GUY17" s="67"/>
      <c r="GUZ17" s="67"/>
      <c r="GVA17" s="67"/>
      <c r="GVB17" s="67"/>
      <c r="GVC17" s="67"/>
      <c r="GVD17" s="67"/>
      <c r="GVE17" s="67"/>
      <c r="GVF17" s="67"/>
      <c r="GVG17" s="67"/>
      <c r="GVH17" s="67"/>
      <c r="GVI17" s="67"/>
      <c r="GVJ17" s="67"/>
      <c r="GVK17" s="67"/>
      <c r="GVL17" s="67"/>
      <c r="GVM17" s="67"/>
      <c r="GVN17" s="67"/>
      <c r="GVO17" s="67"/>
      <c r="GVP17" s="67"/>
      <c r="GVQ17" s="67"/>
      <c r="GVR17" s="67"/>
      <c r="GVS17" s="67"/>
      <c r="GVT17" s="67"/>
      <c r="GVU17" s="67"/>
      <c r="GVV17" s="67"/>
      <c r="GVW17" s="67"/>
      <c r="GVX17" s="67"/>
      <c r="GVY17" s="67"/>
      <c r="GVZ17" s="67"/>
      <c r="GWA17" s="67"/>
      <c r="GWB17" s="67"/>
      <c r="GWC17" s="67"/>
      <c r="GWD17" s="67"/>
      <c r="GWE17" s="67"/>
      <c r="GWF17" s="67"/>
      <c r="GWG17" s="67"/>
      <c r="GWH17" s="67"/>
      <c r="GWI17" s="67"/>
      <c r="GWJ17" s="67"/>
      <c r="GWK17" s="67"/>
      <c r="GWL17" s="67"/>
      <c r="GWM17" s="67"/>
      <c r="GWN17" s="67"/>
      <c r="GWO17" s="67"/>
      <c r="GWP17" s="67"/>
      <c r="GWQ17" s="67"/>
      <c r="GWR17" s="67"/>
      <c r="GWS17" s="67"/>
      <c r="GWT17" s="67"/>
      <c r="GWU17" s="67"/>
      <c r="GWV17" s="67"/>
      <c r="GWW17" s="67"/>
      <c r="GWX17" s="67"/>
      <c r="GWY17" s="67"/>
      <c r="GWZ17" s="67"/>
      <c r="GXA17" s="67"/>
      <c r="GXB17" s="67"/>
      <c r="GXC17" s="67"/>
      <c r="GXD17" s="67"/>
      <c r="GXE17" s="67"/>
      <c r="GXF17" s="67"/>
      <c r="GXG17" s="67"/>
      <c r="GXH17" s="67"/>
      <c r="GXI17" s="67"/>
      <c r="GXJ17" s="67"/>
      <c r="GXK17" s="67"/>
      <c r="GXL17" s="67"/>
      <c r="GXM17" s="67"/>
      <c r="GXN17" s="67"/>
      <c r="GXO17" s="67"/>
      <c r="GXP17" s="67"/>
      <c r="GXQ17" s="67"/>
      <c r="GXR17" s="67"/>
      <c r="GXS17" s="67"/>
      <c r="GXT17" s="67"/>
      <c r="GXU17" s="67"/>
      <c r="GXV17" s="67"/>
      <c r="GXW17" s="67"/>
      <c r="GXX17" s="67"/>
      <c r="GXY17" s="67"/>
      <c r="GXZ17" s="67"/>
      <c r="GYA17" s="67"/>
      <c r="GYB17" s="67"/>
      <c r="GYC17" s="67"/>
      <c r="GYD17" s="67"/>
      <c r="GYE17" s="67"/>
      <c r="GYF17" s="67"/>
      <c r="GYG17" s="67"/>
      <c r="GYH17" s="67"/>
      <c r="GYI17" s="67"/>
      <c r="GYJ17" s="67"/>
      <c r="GYK17" s="67"/>
      <c r="GYL17" s="67"/>
      <c r="GYM17" s="67"/>
      <c r="GYN17" s="67"/>
      <c r="GYO17" s="67"/>
      <c r="GYP17" s="67"/>
      <c r="GYQ17" s="67"/>
      <c r="GYR17" s="67"/>
      <c r="GYS17" s="67"/>
      <c r="GYT17" s="67"/>
      <c r="GYU17" s="67"/>
      <c r="GYV17" s="67"/>
      <c r="GYW17" s="67"/>
      <c r="GYX17" s="67"/>
      <c r="GYY17" s="67"/>
      <c r="GYZ17" s="67"/>
      <c r="GZA17" s="67"/>
      <c r="GZB17" s="67"/>
      <c r="GZC17" s="67"/>
      <c r="GZD17" s="67"/>
      <c r="GZE17" s="67"/>
      <c r="GZF17" s="67"/>
      <c r="GZG17" s="67"/>
      <c r="GZH17" s="67"/>
      <c r="GZI17" s="67"/>
      <c r="GZJ17" s="67"/>
      <c r="GZK17" s="67"/>
      <c r="GZL17" s="67"/>
      <c r="GZM17" s="67"/>
      <c r="GZN17" s="67"/>
      <c r="GZO17" s="67"/>
      <c r="GZP17" s="67"/>
      <c r="GZQ17" s="67"/>
      <c r="GZR17" s="67"/>
      <c r="GZS17" s="67"/>
      <c r="GZT17" s="67"/>
      <c r="GZU17" s="67"/>
      <c r="GZV17" s="67"/>
      <c r="GZW17" s="67"/>
      <c r="GZX17" s="67"/>
      <c r="GZY17" s="67"/>
      <c r="GZZ17" s="67"/>
      <c r="HAA17" s="67"/>
      <c r="HAB17" s="67"/>
      <c r="HAC17" s="67"/>
      <c r="HAD17" s="67"/>
      <c r="HAE17" s="67"/>
      <c r="HAF17" s="67"/>
      <c r="HAG17" s="67"/>
      <c r="HAH17" s="67"/>
      <c r="HAI17" s="67"/>
      <c r="HAJ17" s="67"/>
      <c r="HAK17" s="67"/>
      <c r="HAL17" s="67"/>
      <c r="HAM17" s="67"/>
      <c r="HAN17" s="67"/>
      <c r="HAO17" s="67"/>
      <c r="HAP17" s="67"/>
      <c r="HAQ17" s="67"/>
      <c r="HAR17" s="67"/>
      <c r="HAS17" s="67"/>
      <c r="HAT17" s="67"/>
      <c r="HAU17" s="67"/>
      <c r="HAV17" s="67"/>
      <c r="HAW17" s="67"/>
      <c r="HAX17" s="67"/>
      <c r="HAY17" s="67"/>
      <c r="HAZ17" s="67"/>
      <c r="HBA17" s="67"/>
      <c r="HBB17" s="67"/>
      <c r="HBC17" s="67"/>
      <c r="HBD17" s="67"/>
      <c r="HBE17" s="67"/>
      <c r="HBF17" s="67"/>
      <c r="HBG17" s="67"/>
      <c r="HBH17" s="67"/>
      <c r="HBI17" s="67"/>
      <c r="HBJ17" s="67"/>
      <c r="HBK17" s="67"/>
      <c r="HBL17" s="67"/>
      <c r="HBM17" s="67"/>
      <c r="HBN17" s="67"/>
      <c r="HBO17" s="67"/>
      <c r="HBP17" s="67"/>
      <c r="HBQ17" s="67"/>
      <c r="HBR17" s="67"/>
      <c r="HBS17" s="67"/>
      <c r="HBT17" s="67"/>
      <c r="HBU17" s="67"/>
      <c r="HBV17" s="67"/>
      <c r="HBW17" s="67"/>
      <c r="HBX17" s="67"/>
      <c r="HBY17" s="67"/>
      <c r="HBZ17" s="67"/>
      <c r="HCA17" s="67"/>
      <c r="HCB17" s="67"/>
      <c r="HCC17" s="67"/>
      <c r="HCD17" s="67"/>
      <c r="HCE17" s="67"/>
      <c r="HCF17" s="67"/>
      <c r="HCG17" s="67"/>
      <c r="HCH17" s="67"/>
      <c r="HCI17" s="67"/>
      <c r="HCJ17" s="67"/>
      <c r="HCK17" s="67"/>
      <c r="HCL17" s="67"/>
      <c r="HCM17" s="67"/>
      <c r="HCN17" s="67"/>
      <c r="HCO17" s="67"/>
      <c r="HCP17" s="67"/>
      <c r="HCQ17" s="67"/>
      <c r="HCR17" s="67"/>
      <c r="HCS17" s="67"/>
      <c r="HCT17" s="67"/>
      <c r="HCU17" s="67"/>
      <c r="HCV17" s="67"/>
      <c r="HCW17" s="67"/>
      <c r="HCX17" s="67"/>
      <c r="HCY17" s="67"/>
      <c r="HCZ17" s="67"/>
      <c r="HDA17" s="67"/>
      <c r="HDB17" s="67"/>
      <c r="HDC17" s="67"/>
      <c r="HDD17" s="67"/>
      <c r="HDE17" s="67"/>
      <c r="HDF17" s="67"/>
      <c r="HDG17" s="67"/>
      <c r="HDH17" s="67"/>
      <c r="HDI17" s="67"/>
      <c r="HDJ17" s="67"/>
      <c r="HDK17" s="67"/>
      <c r="HDL17" s="67"/>
      <c r="HDM17" s="67"/>
      <c r="HDN17" s="67"/>
      <c r="HDO17" s="67"/>
      <c r="HDP17" s="67"/>
      <c r="HDQ17" s="67"/>
      <c r="HDR17" s="67"/>
      <c r="HDS17" s="67"/>
      <c r="HDT17" s="67"/>
      <c r="HDU17" s="67"/>
      <c r="HDV17" s="67"/>
      <c r="HDW17" s="67"/>
      <c r="HDX17" s="67"/>
      <c r="HDY17" s="67"/>
      <c r="HDZ17" s="67"/>
      <c r="HEA17" s="67"/>
      <c r="HEB17" s="67"/>
      <c r="HEC17" s="67"/>
      <c r="HED17" s="67"/>
      <c r="HEE17" s="67"/>
      <c r="HEF17" s="67"/>
      <c r="HEG17" s="67"/>
      <c r="HEH17" s="67"/>
      <c r="HEI17" s="67"/>
      <c r="HEJ17" s="67"/>
      <c r="HEK17" s="67"/>
      <c r="HEL17" s="67"/>
      <c r="HEM17" s="67"/>
      <c r="HEN17" s="67"/>
      <c r="HEO17" s="67"/>
      <c r="HEP17" s="67"/>
      <c r="HEQ17" s="67"/>
      <c r="HER17" s="67"/>
      <c r="HES17" s="67"/>
      <c r="HET17" s="67"/>
      <c r="HEU17" s="67"/>
      <c r="HEV17" s="67"/>
      <c r="HEW17" s="67"/>
      <c r="HEX17" s="67"/>
      <c r="HEY17" s="67"/>
      <c r="HEZ17" s="67"/>
      <c r="HFA17" s="67"/>
      <c r="HFB17" s="67"/>
      <c r="HFC17" s="67"/>
      <c r="HFD17" s="67"/>
      <c r="HFE17" s="67"/>
      <c r="HFF17" s="67"/>
      <c r="HFG17" s="67"/>
      <c r="HFH17" s="67"/>
      <c r="HFI17" s="67"/>
      <c r="HFJ17" s="67"/>
      <c r="HFK17" s="67"/>
      <c r="HFL17" s="67"/>
      <c r="HFM17" s="67"/>
      <c r="HFN17" s="67"/>
      <c r="HFO17" s="67"/>
      <c r="HFP17" s="67"/>
      <c r="HFQ17" s="67"/>
      <c r="HFR17" s="67"/>
      <c r="HFS17" s="67"/>
      <c r="HFT17" s="67"/>
      <c r="HFU17" s="67"/>
      <c r="HFV17" s="67"/>
      <c r="HFW17" s="67"/>
      <c r="HFX17" s="67"/>
      <c r="HFY17" s="67"/>
      <c r="HFZ17" s="67"/>
      <c r="HGA17" s="67"/>
      <c r="HGB17" s="67"/>
      <c r="HGC17" s="67"/>
      <c r="HGD17" s="67"/>
      <c r="HGE17" s="67"/>
      <c r="HGF17" s="67"/>
      <c r="HGG17" s="67"/>
      <c r="HGH17" s="67"/>
      <c r="HGI17" s="67"/>
      <c r="HGJ17" s="67"/>
      <c r="HGK17" s="67"/>
      <c r="HGL17" s="67"/>
      <c r="HGM17" s="67"/>
      <c r="HGN17" s="67"/>
      <c r="HGO17" s="67"/>
      <c r="HGP17" s="67"/>
      <c r="HGQ17" s="67"/>
      <c r="HGR17" s="67"/>
      <c r="HGS17" s="67"/>
      <c r="HGT17" s="67"/>
      <c r="HGU17" s="67"/>
      <c r="HGV17" s="67"/>
      <c r="HGW17" s="67"/>
      <c r="HGX17" s="67"/>
      <c r="HGY17" s="67"/>
      <c r="HGZ17" s="67"/>
      <c r="HHA17" s="67"/>
      <c r="HHB17" s="67"/>
      <c r="HHC17" s="67"/>
      <c r="HHD17" s="67"/>
      <c r="HHE17" s="67"/>
      <c r="HHF17" s="67"/>
      <c r="HHG17" s="67"/>
      <c r="HHH17" s="67"/>
      <c r="HHI17" s="67"/>
      <c r="HHJ17" s="67"/>
      <c r="HHK17" s="67"/>
      <c r="HHL17" s="67"/>
      <c r="HHM17" s="67"/>
      <c r="HHN17" s="67"/>
      <c r="HHO17" s="67"/>
      <c r="HHP17" s="67"/>
      <c r="HHQ17" s="67"/>
      <c r="HHR17" s="67"/>
      <c r="HHS17" s="67"/>
      <c r="HHT17" s="67"/>
      <c r="HHU17" s="67"/>
      <c r="HHV17" s="67"/>
      <c r="HHW17" s="67"/>
      <c r="HHX17" s="67"/>
      <c r="HHY17" s="67"/>
      <c r="HHZ17" s="67"/>
      <c r="HIA17" s="67"/>
      <c r="HIB17" s="67"/>
      <c r="HIC17" s="67"/>
      <c r="HID17" s="67"/>
      <c r="HIE17" s="67"/>
      <c r="HIF17" s="67"/>
      <c r="HIG17" s="67"/>
      <c r="HIH17" s="67"/>
      <c r="HII17" s="67"/>
      <c r="HIJ17" s="67"/>
      <c r="HIK17" s="67"/>
      <c r="HIL17" s="67"/>
      <c r="HIM17" s="67"/>
      <c r="HIN17" s="67"/>
      <c r="HIO17" s="67"/>
      <c r="HIP17" s="67"/>
      <c r="HIQ17" s="67"/>
      <c r="HIR17" s="67"/>
      <c r="HIS17" s="67"/>
      <c r="HIT17" s="67"/>
      <c r="HIU17" s="67"/>
      <c r="HIV17" s="67"/>
      <c r="HIW17" s="67"/>
      <c r="HIX17" s="67"/>
      <c r="HIY17" s="67"/>
      <c r="HIZ17" s="67"/>
      <c r="HJA17" s="67"/>
      <c r="HJB17" s="67"/>
      <c r="HJC17" s="67"/>
      <c r="HJD17" s="67"/>
      <c r="HJE17" s="67"/>
      <c r="HJF17" s="67"/>
      <c r="HJG17" s="67"/>
      <c r="HJH17" s="67"/>
      <c r="HJI17" s="67"/>
      <c r="HJJ17" s="67"/>
      <c r="HJK17" s="67"/>
      <c r="HJL17" s="67"/>
      <c r="HJM17" s="67"/>
      <c r="HJN17" s="67"/>
      <c r="HJO17" s="67"/>
      <c r="HJP17" s="67"/>
      <c r="HJQ17" s="67"/>
      <c r="HJR17" s="67"/>
      <c r="HJS17" s="67"/>
      <c r="HJT17" s="67"/>
      <c r="HJU17" s="67"/>
      <c r="HJV17" s="67"/>
      <c r="HJW17" s="67"/>
      <c r="HJX17" s="67"/>
      <c r="HJY17" s="67"/>
      <c r="HJZ17" s="67"/>
      <c r="HKA17" s="67"/>
      <c r="HKB17" s="67"/>
      <c r="HKC17" s="67"/>
      <c r="HKD17" s="67"/>
      <c r="HKE17" s="67"/>
      <c r="HKF17" s="67"/>
      <c r="HKG17" s="67"/>
      <c r="HKH17" s="67"/>
      <c r="HKI17" s="67"/>
      <c r="HKJ17" s="67"/>
      <c r="HKK17" s="67"/>
      <c r="HKL17" s="67"/>
      <c r="HKM17" s="67"/>
      <c r="HKN17" s="67"/>
      <c r="HKO17" s="67"/>
      <c r="HKP17" s="67"/>
      <c r="HKQ17" s="67"/>
      <c r="HKR17" s="67"/>
      <c r="HKS17" s="67"/>
      <c r="HKT17" s="67"/>
      <c r="HKU17" s="67"/>
      <c r="HKV17" s="67"/>
      <c r="HKW17" s="67"/>
      <c r="HKX17" s="67"/>
      <c r="HKY17" s="67"/>
      <c r="HKZ17" s="67"/>
      <c r="HLA17" s="67"/>
      <c r="HLB17" s="67"/>
      <c r="HLC17" s="67"/>
      <c r="HLD17" s="67"/>
      <c r="HLE17" s="67"/>
      <c r="HLF17" s="67"/>
      <c r="HLG17" s="67"/>
      <c r="HLH17" s="67"/>
      <c r="HLI17" s="67"/>
      <c r="HLJ17" s="67"/>
      <c r="HLK17" s="67"/>
      <c r="HLL17" s="67"/>
      <c r="HLM17" s="67"/>
      <c r="HLN17" s="67"/>
      <c r="HLO17" s="67"/>
      <c r="HLP17" s="67"/>
      <c r="HLQ17" s="67"/>
      <c r="HLR17" s="67"/>
      <c r="HLS17" s="67"/>
      <c r="HLT17" s="67"/>
      <c r="HLU17" s="67"/>
      <c r="HLV17" s="67"/>
      <c r="HLW17" s="67"/>
      <c r="HLX17" s="67"/>
      <c r="HLY17" s="67"/>
      <c r="HLZ17" s="67"/>
      <c r="HMA17" s="67"/>
      <c r="HMB17" s="67"/>
      <c r="HMC17" s="67"/>
      <c r="HMD17" s="67"/>
      <c r="HME17" s="67"/>
      <c r="HMF17" s="67"/>
      <c r="HMG17" s="67"/>
      <c r="HMH17" s="67"/>
      <c r="HMI17" s="67"/>
      <c r="HMJ17" s="67"/>
      <c r="HMK17" s="67"/>
      <c r="HML17" s="67"/>
      <c r="HMM17" s="67"/>
      <c r="HMN17" s="67"/>
      <c r="HMO17" s="67"/>
      <c r="HMP17" s="67"/>
      <c r="HMQ17" s="67"/>
      <c r="HMR17" s="67"/>
      <c r="HMS17" s="67"/>
      <c r="HMT17" s="67"/>
      <c r="HMU17" s="67"/>
      <c r="HMV17" s="67"/>
      <c r="HMW17" s="67"/>
      <c r="HMX17" s="67"/>
      <c r="HMY17" s="67"/>
      <c r="HMZ17" s="67"/>
      <c r="HNA17" s="67"/>
      <c r="HNB17" s="67"/>
      <c r="HNC17" s="67"/>
      <c r="HND17" s="67"/>
      <c r="HNE17" s="67"/>
      <c r="HNF17" s="67"/>
      <c r="HNG17" s="67"/>
      <c r="HNH17" s="67"/>
      <c r="HNI17" s="67"/>
      <c r="HNJ17" s="67"/>
      <c r="HNK17" s="67"/>
      <c r="HNL17" s="67"/>
      <c r="HNM17" s="67"/>
      <c r="HNN17" s="67"/>
      <c r="HNO17" s="67"/>
      <c r="HNP17" s="67"/>
      <c r="HNQ17" s="67"/>
      <c r="HNR17" s="67"/>
      <c r="HNS17" s="67"/>
      <c r="HNT17" s="67"/>
      <c r="HNU17" s="67"/>
      <c r="HNV17" s="67"/>
      <c r="HNW17" s="67"/>
      <c r="HNX17" s="67"/>
      <c r="HNY17" s="67"/>
      <c r="HNZ17" s="67"/>
      <c r="HOA17" s="67"/>
      <c r="HOB17" s="67"/>
      <c r="HOC17" s="67"/>
      <c r="HOD17" s="67"/>
      <c r="HOE17" s="67"/>
      <c r="HOF17" s="67"/>
      <c r="HOG17" s="67"/>
      <c r="HOH17" s="67"/>
      <c r="HOI17" s="67"/>
      <c r="HOJ17" s="67"/>
      <c r="HOK17" s="67"/>
      <c r="HOL17" s="67"/>
      <c r="HOM17" s="67"/>
      <c r="HON17" s="67"/>
      <c r="HOO17" s="67"/>
      <c r="HOP17" s="67"/>
      <c r="HOQ17" s="67"/>
      <c r="HOR17" s="67"/>
      <c r="HOS17" s="67"/>
      <c r="HOT17" s="67"/>
      <c r="HOU17" s="67"/>
      <c r="HOV17" s="67"/>
      <c r="HOW17" s="67"/>
      <c r="HOX17" s="67"/>
      <c r="HOY17" s="67"/>
      <c r="HOZ17" s="67"/>
      <c r="HPA17" s="67"/>
      <c r="HPB17" s="67"/>
      <c r="HPC17" s="67"/>
      <c r="HPD17" s="67"/>
      <c r="HPE17" s="67"/>
      <c r="HPF17" s="67"/>
      <c r="HPG17" s="67"/>
      <c r="HPH17" s="67"/>
      <c r="HPI17" s="67"/>
      <c r="HPJ17" s="67"/>
      <c r="HPK17" s="67"/>
      <c r="HPL17" s="67"/>
      <c r="HPM17" s="67"/>
      <c r="HPN17" s="67"/>
      <c r="HPO17" s="67"/>
      <c r="HPP17" s="67"/>
      <c r="HPQ17" s="67"/>
      <c r="HPR17" s="67"/>
      <c r="HPS17" s="67"/>
      <c r="HPT17" s="67"/>
      <c r="HPU17" s="67"/>
      <c r="HPV17" s="67"/>
      <c r="HPW17" s="67"/>
      <c r="HPX17" s="67"/>
      <c r="HPY17" s="67"/>
      <c r="HPZ17" s="67"/>
      <c r="HQA17" s="67"/>
      <c r="HQB17" s="67"/>
      <c r="HQC17" s="67"/>
      <c r="HQD17" s="67"/>
      <c r="HQE17" s="67"/>
      <c r="HQF17" s="67"/>
      <c r="HQG17" s="67"/>
      <c r="HQH17" s="67"/>
      <c r="HQI17" s="67"/>
      <c r="HQJ17" s="67"/>
      <c r="HQK17" s="67"/>
      <c r="HQL17" s="67"/>
      <c r="HQM17" s="67"/>
      <c r="HQN17" s="67"/>
      <c r="HQO17" s="67"/>
      <c r="HQP17" s="67"/>
      <c r="HQQ17" s="67"/>
      <c r="HQR17" s="67"/>
      <c r="HQS17" s="67"/>
      <c r="HQT17" s="67"/>
      <c r="HQU17" s="67"/>
      <c r="HQV17" s="67"/>
      <c r="HQW17" s="67"/>
      <c r="HQX17" s="67"/>
      <c r="HQY17" s="67"/>
      <c r="HQZ17" s="67"/>
      <c r="HRA17" s="67"/>
      <c r="HRB17" s="67"/>
      <c r="HRC17" s="67"/>
      <c r="HRD17" s="67"/>
      <c r="HRE17" s="67"/>
      <c r="HRF17" s="67"/>
      <c r="HRG17" s="67"/>
      <c r="HRH17" s="67"/>
      <c r="HRI17" s="67"/>
      <c r="HRJ17" s="67"/>
      <c r="HRK17" s="67"/>
      <c r="HRL17" s="67"/>
      <c r="HRM17" s="67"/>
      <c r="HRN17" s="67"/>
      <c r="HRO17" s="67"/>
      <c r="HRP17" s="67"/>
      <c r="HRQ17" s="67"/>
      <c r="HRR17" s="67"/>
      <c r="HRS17" s="67"/>
      <c r="HRT17" s="67"/>
      <c r="HRU17" s="67"/>
      <c r="HRV17" s="67"/>
      <c r="HRW17" s="67"/>
      <c r="HRX17" s="67"/>
      <c r="HRY17" s="67"/>
      <c r="HRZ17" s="67"/>
      <c r="HSA17" s="67"/>
      <c r="HSB17" s="67"/>
      <c r="HSC17" s="67"/>
      <c r="HSD17" s="67"/>
      <c r="HSE17" s="67"/>
      <c r="HSF17" s="67"/>
      <c r="HSG17" s="67"/>
      <c r="HSH17" s="67"/>
      <c r="HSI17" s="67"/>
      <c r="HSJ17" s="67"/>
      <c r="HSK17" s="67"/>
      <c r="HSL17" s="67"/>
      <c r="HSM17" s="67"/>
      <c r="HSN17" s="67"/>
      <c r="HSO17" s="67"/>
      <c r="HSP17" s="67"/>
      <c r="HSQ17" s="67"/>
      <c r="HSR17" s="67"/>
      <c r="HSS17" s="67"/>
      <c r="HST17" s="67"/>
      <c r="HSU17" s="67"/>
      <c r="HSV17" s="67"/>
      <c r="HSW17" s="67"/>
      <c r="HSX17" s="67"/>
      <c r="HSY17" s="67"/>
      <c r="HSZ17" s="67"/>
      <c r="HTA17" s="67"/>
      <c r="HTB17" s="67"/>
      <c r="HTC17" s="67"/>
      <c r="HTD17" s="67"/>
      <c r="HTE17" s="67"/>
      <c r="HTF17" s="67"/>
      <c r="HTG17" s="67"/>
      <c r="HTH17" s="67"/>
      <c r="HTI17" s="67"/>
      <c r="HTJ17" s="67"/>
      <c r="HTK17" s="67"/>
      <c r="HTL17" s="67"/>
      <c r="HTM17" s="67"/>
      <c r="HTN17" s="67"/>
      <c r="HTO17" s="67"/>
      <c r="HTP17" s="67"/>
      <c r="HTQ17" s="67"/>
      <c r="HTR17" s="67"/>
      <c r="HTS17" s="67"/>
      <c r="HTT17" s="67"/>
      <c r="HTU17" s="67"/>
      <c r="HTV17" s="67"/>
      <c r="HTW17" s="67"/>
      <c r="HTX17" s="67"/>
      <c r="HTY17" s="67"/>
      <c r="HTZ17" s="67"/>
      <c r="HUA17" s="67"/>
      <c r="HUB17" s="67"/>
      <c r="HUC17" s="67"/>
      <c r="HUD17" s="67"/>
      <c r="HUE17" s="67"/>
      <c r="HUF17" s="67"/>
      <c r="HUG17" s="67"/>
      <c r="HUH17" s="67"/>
      <c r="HUI17" s="67"/>
      <c r="HUJ17" s="67"/>
      <c r="HUK17" s="67"/>
      <c r="HUL17" s="67"/>
      <c r="HUM17" s="67"/>
      <c r="HUN17" s="67"/>
      <c r="HUO17" s="67"/>
      <c r="HUP17" s="67"/>
      <c r="HUQ17" s="67"/>
      <c r="HUR17" s="67"/>
      <c r="HUS17" s="67"/>
      <c r="HUT17" s="67"/>
      <c r="HUU17" s="67"/>
      <c r="HUV17" s="67"/>
      <c r="HUW17" s="67"/>
      <c r="HUX17" s="67"/>
      <c r="HUY17" s="67"/>
      <c r="HUZ17" s="67"/>
      <c r="HVA17" s="67"/>
      <c r="HVB17" s="67"/>
      <c r="HVC17" s="67"/>
      <c r="HVD17" s="67"/>
      <c r="HVE17" s="67"/>
      <c r="HVF17" s="67"/>
      <c r="HVG17" s="67"/>
      <c r="HVH17" s="67"/>
      <c r="HVI17" s="67"/>
      <c r="HVJ17" s="67"/>
      <c r="HVK17" s="67"/>
      <c r="HVL17" s="67"/>
      <c r="HVM17" s="67"/>
      <c r="HVN17" s="67"/>
      <c r="HVO17" s="67"/>
      <c r="HVP17" s="67"/>
      <c r="HVQ17" s="67"/>
      <c r="HVR17" s="67"/>
      <c r="HVS17" s="67"/>
      <c r="HVT17" s="67"/>
      <c r="HVU17" s="67"/>
      <c r="HVV17" s="67"/>
      <c r="HVW17" s="67"/>
      <c r="HVX17" s="67"/>
      <c r="HVY17" s="67"/>
      <c r="HVZ17" s="67"/>
      <c r="HWA17" s="67"/>
      <c r="HWB17" s="67"/>
      <c r="HWC17" s="67"/>
      <c r="HWD17" s="67"/>
      <c r="HWE17" s="67"/>
      <c r="HWF17" s="67"/>
      <c r="HWG17" s="67"/>
      <c r="HWH17" s="67"/>
      <c r="HWI17" s="67"/>
      <c r="HWJ17" s="67"/>
      <c r="HWK17" s="67"/>
      <c r="HWL17" s="67"/>
      <c r="HWM17" s="67"/>
      <c r="HWN17" s="67"/>
      <c r="HWO17" s="67"/>
      <c r="HWP17" s="67"/>
      <c r="HWQ17" s="67"/>
      <c r="HWR17" s="67"/>
      <c r="HWS17" s="67"/>
      <c r="HWT17" s="67"/>
      <c r="HWU17" s="67"/>
      <c r="HWV17" s="67"/>
      <c r="HWW17" s="67"/>
      <c r="HWX17" s="67"/>
      <c r="HWY17" s="67"/>
      <c r="HWZ17" s="67"/>
      <c r="HXA17" s="67"/>
      <c r="HXB17" s="67"/>
      <c r="HXC17" s="67"/>
      <c r="HXD17" s="67"/>
      <c r="HXE17" s="67"/>
      <c r="HXF17" s="67"/>
      <c r="HXG17" s="67"/>
      <c r="HXH17" s="67"/>
      <c r="HXI17" s="67"/>
      <c r="HXJ17" s="67"/>
      <c r="HXK17" s="67"/>
      <c r="HXL17" s="67"/>
      <c r="HXM17" s="67"/>
      <c r="HXN17" s="67"/>
      <c r="HXO17" s="67"/>
      <c r="HXP17" s="67"/>
      <c r="HXQ17" s="67"/>
      <c r="HXR17" s="67"/>
      <c r="HXS17" s="67"/>
      <c r="HXT17" s="67"/>
      <c r="HXU17" s="67"/>
      <c r="HXV17" s="67"/>
      <c r="HXW17" s="67"/>
      <c r="HXX17" s="67"/>
      <c r="HXY17" s="67"/>
      <c r="HXZ17" s="67"/>
      <c r="HYA17" s="67"/>
      <c r="HYB17" s="67"/>
      <c r="HYC17" s="67"/>
      <c r="HYD17" s="67"/>
      <c r="HYE17" s="67"/>
      <c r="HYF17" s="67"/>
      <c r="HYG17" s="67"/>
      <c r="HYH17" s="67"/>
      <c r="HYI17" s="67"/>
      <c r="HYJ17" s="67"/>
      <c r="HYK17" s="67"/>
      <c r="HYL17" s="67"/>
      <c r="HYM17" s="67"/>
      <c r="HYN17" s="67"/>
      <c r="HYO17" s="67"/>
      <c r="HYP17" s="67"/>
      <c r="HYQ17" s="67"/>
      <c r="HYR17" s="67"/>
      <c r="HYS17" s="67"/>
      <c r="HYT17" s="67"/>
      <c r="HYU17" s="67"/>
      <c r="HYV17" s="67"/>
      <c r="HYW17" s="67"/>
      <c r="HYX17" s="67"/>
      <c r="HYY17" s="67"/>
      <c r="HYZ17" s="67"/>
      <c r="HZA17" s="67"/>
      <c r="HZB17" s="67"/>
      <c r="HZC17" s="67"/>
      <c r="HZD17" s="67"/>
      <c r="HZE17" s="67"/>
      <c r="HZF17" s="67"/>
      <c r="HZG17" s="67"/>
      <c r="HZH17" s="67"/>
      <c r="HZI17" s="67"/>
      <c r="HZJ17" s="67"/>
      <c r="HZK17" s="67"/>
      <c r="HZL17" s="67"/>
      <c r="HZM17" s="67"/>
      <c r="HZN17" s="67"/>
      <c r="HZO17" s="67"/>
      <c r="HZP17" s="67"/>
      <c r="HZQ17" s="67"/>
      <c r="HZR17" s="67"/>
      <c r="HZS17" s="67"/>
      <c r="HZT17" s="67"/>
      <c r="HZU17" s="67"/>
      <c r="HZV17" s="67"/>
      <c r="HZW17" s="67"/>
      <c r="HZX17" s="67"/>
      <c r="HZY17" s="67"/>
      <c r="HZZ17" s="67"/>
      <c r="IAA17" s="67"/>
      <c r="IAB17" s="67"/>
      <c r="IAC17" s="67"/>
      <c r="IAD17" s="67"/>
      <c r="IAE17" s="67"/>
      <c r="IAF17" s="67"/>
      <c r="IAG17" s="67"/>
      <c r="IAH17" s="67"/>
      <c r="IAI17" s="67"/>
      <c r="IAJ17" s="67"/>
      <c r="IAK17" s="67"/>
      <c r="IAL17" s="67"/>
      <c r="IAM17" s="67"/>
      <c r="IAN17" s="67"/>
      <c r="IAO17" s="67"/>
      <c r="IAP17" s="67"/>
      <c r="IAQ17" s="67"/>
      <c r="IAR17" s="67"/>
      <c r="IAS17" s="67"/>
      <c r="IAT17" s="67"/>
      <c r="IAU17" s="67"/>
      <c r="IAV17" s="67"/>
      <c r="IAW17" s="67"/>
      <c r="IAX17" s="67"/>
      <c r="IAY17" s="67"/>
      <c r="IAZ17" s="67"/>
      <c r="IBA17" s="67"/>
      <c r="IBB17" s="67"/>
      <c r="IBC17" s="67"/>
      <c r="IBD17" s="67"/>
      <c r="IBE17" s="67"/>
      <c r="IBF17" s="67"/>
      <c r="IBG17" s="67"/>
      <c r="IBH17" s="67"/>
      <c r="IBI17" s="67"/>
      <c r="IBJ17" s="67"/>
      <c r="IBK17" s="67"/>
      <c r="IBL17" s="67"/>
      <c r="IBM17" s="67"/>
      <c r="IBN17" s="67"/>
      <c r="IBO17" s="67"/>
      <c r="IBP17" s="67"/>
      <c r="IBQ17" s="67"/>
      <c r="IBR17" s="67"/>
      <c r="IBS17" s="67"/>
      <c r="IBT17" s="67"/>
      <c r="IBU17" s="67"/>
      <c r="IBV17" s="67"/>
      <c r="IBW17" s="67"/>
      <c r="IBX17" s="67"/>
      <c r="IBY17" s="67"/>
      <c r="IBZ17" s="67"/>
      <c r="ICA17" s="67"/>
      <c r="ICB17" s="67"/>
      <c r="ICC17" s="67"/>
      <c r="ICD17" s="67"/>
      <c r="ICE17" s="67"/>
      <c r="ICF17" s="67"/>
      <c r="ICG17" s="67"/>
      <c r="ICH17" s="67"/>
      <c r="ICI17" s="67"/>
      <c r="ICJ17" s="67"/>
      <c r="ICK17" s="67"/>
      <c r="ICL17" s="67"/>
      <c r="ICM17" s="67"/>
      <c r="ICN17" s="67"/>
      <c r="ICO17" s="67"/>
      <c r="ICP17" s="67"/>
      <c r="ICQ17" s="67"/>
      <c r="ICR17" s="67"/>
      <c r="ICS17" s="67"/>
      <c r="ICT17" s="67"/>
      <c r="ICU17" s="67"/>
      <c r="ICV17" s="67"/>
      <c r="ICW17" s="67"/>
      <c r="ICX17" s="67"/>
      <c r="ICY17" s="67"/>
      <c r="ICZ17" s="67"/>
      <c r="IDA17" s="67"/>
      <c r="IDB17" s="67"/>
      <c r="IDC17" s="67"/>
      <c r="IDD17" s="67"/>
      <c r="IDE17" s="67"/>
      <c r="IDF17" s="67"/>
      <c r="IDG17" s="67"/>
      <c r="IDH17" s="67"/>
      <c r="IDI17" s="67"/>
      <c r="IDJ17" s="67"/>
      <c r="IDK17" s="67"/>
      <c r="IDL17" s="67"/>
      <c r="IDM17" s="67"/>
      <c r="IDN17" s="67"/>
      <c r="IDO17" s="67"/>
      <c r="IDP17" s="67"/>
      <c r="IDQ17" s="67"/>
      <c r="IDR17" s="67"/>
      <c r="IDS17" s="67"/>
      <c r="IDT17" s="67"/>
      <c r="IDU17" s="67"/>
      <c r="IDV17" s="67"/>
      <c r="IDW17" s="67"/>
      <c r="IDX17" s="67"/>
      <c r="IDY17" s="67"/>
      <c r="IDZ17" s="67"/>
      <c r="IEA17" s="67"/>
      <c r="IEB17" s="67"/>
      <c r="IEC17" s="67"/>
      <c r="IED17" s="67"/>
      <c r="IEE17" s="67"/>
      <c r="IEF17" s="67"/>
      <c r="IEG17" s="67"/>
      <c r="IEH17" s="67"/>
      <c r="IEI17" s="67"/>
      <c r="IEJ17" s="67"/>
      <c r="IEK17" s="67"/>
      <c r="IEL17" s="67"/>
      <c r="IEM17" s="67"/>
      <c r="IEN17" s="67"/>
      <c r="IEO17" s="67"/>
      <c r="IEP17" s="67"/>
      <c r="IEQ17" s="67"/>
      <c r="IER17" s="67"/>
      <c r="IES17" s="67"/>
      <c r="IET17" s="67"/>
      <c r="IEU17" s="67"/>
      <c r="IEV17" s="67"/>
      <c r="IEW17" s="67"/>
      <c r="IEX17" s="67"/>
      <c r="IEY17" s="67"/>
      <c r="IEZ17" s="67"/>
      <c r="IFA17" s="67"/>
      <c r="IFB17" s="67"/>
      <c r="IFC17" s="67"/>
      <c r="IFD17" s="67"/>
      <c r="IFE17" s="67"/>
      <c r="IFF17" s="67"/>
      <c r="IFG17" s="67"/>
      <c r="IFH17" s="67"/>
      <c r="IFI17" s="67"/>
      <c r="IFJ17" s="67"/>
      <c r="IFK17" s="67"/>
      <c r="IFL17" s="67"/>
      <c r="IFM17" s="67"/>
      <c r="IFN17" s="67"/>
      <c r="IFO17" s="67"/>
      <c r="IFP17" s="67"/>
      <c r="IFQ17" s="67"/>
      <c r="IFR17" s="67"/>
      <c r="IFS17" s="67"/>
      <c r="IFT17" s="67"/>
      <c r="IFU17" s="67"/>
      <c r="IFV17" s="67"/>
      <c r="IFW17" s="67"/>
      <c r="IFX17" s="67"/>
      <c r="IFY17" s="67"/>
      <c r="IFZ17" s="67"/>
      <c r="IGA17" s="67"/>
      <c r="IGB17" s="67"/>
      <c r="IGC17" s="67"/>
      <c r="IGD17" s="67"/>
      <c r="IGE17" s="67"/>
      <c r="IGF17" s="67"/>
      <c r="IGG17" s="67"/>
      <c r="IGH17" s="67"/>
      <c r="IGI17" s="67"/>
      <c r="IGJ17" s="67"/>
      <c r="IGK17" s="67"/>
      <c r="IGL17" s="67"/>
      <c r="IGM17" s="67"/>
      <c r="IGN17" s="67"/>
      <c r="IGO17" s="67"/>
      <c r="IGP17" s="67"/>
      <c r="IGQ17" s="67"/>
      <c r="IGR17" s="67"/>
      <c r="IGS17" s="67"/>
      <c r="IGT17" s="67"/>
      <c r="IGU17" s="67"/>
      <c r="IGV17" s="67"/>
      <c r="IGW17" s="67"/>
      <c r="IGX17" s="67"/>
      <c r="IGY17" s="67"/>
      <c r="IGZ17" s="67"/>
      <c r="IHA17" s="67"/>
      <c r="IHB17" s="67"/>
      <c r="IHC17" s="67"/>
      <c r="IHD17" s="67"/>
      <c r="IHE17" s="67"/>
      <c r="IHF17" s="67"/>
      <c r="IHG17" s="67"/>
      <c r="IHH17" s="67"/>
      <c r="IHI17" s="67"/>
      <c r="IHJ17" s="67"/>
      <c r="IHK17" s="67"/>
      <c r="IHL17" s="67"/>
      <c r="IHM17" s="67"/>
      <c r="IHN17" s="67"/>
      <c r="IHO17" s="67"/>
      <c r="IHP17" s="67"/>
      <c r="IHQ17" s="67"/>
      <c r="IHR17" s="67"/>
      <c r="IHS17" s="67"/>
      <c r="IHT17" s="67"/>
      <c r="IHU17" s="67"/>
      <c r="IHV17" s="67"/>
      <c r="IHW17" s="67"/>
      <c r="IHX17" s="67"/>
      <c r="IHY17" s="67"/>
      <c r="IHZ17" s="67"/>
      <c r="IIA17" s="67"/>
      <c r="IIB17" s="67"/>
      <c r="IIC17" s="67"/>
      <c r="IID17" s="67"/>
      <c r="IIE17" s="67"/>
      <c r="IIF17" s="67"/>
      <c r="IIG17" s="67"/>
      <c r="IIH17" s="67"/>
      <c r="III17" s="67"/>
      <c r="IIJ17" s="67"/>
      <c r="IIK17" s="67"/>
      <c r="IIL17" s="67"/>
      <c r="IIM17" s="67"/>
      <c r="IIN17" s="67"/>
      <c r="IIO17" s="67"/>
      <c r="IIP17" s="67"/>
      <c r="IIQ17" s="67"/>
      <c r="IIR17" s="67"/>
      <c r="IIS17" s="67"/>
      <c r="IIT17" s="67"/>
      <c r="IIU17" s="67"/>
      <c r="IIV17" s="67"/>
      <c r="IIW17" s="67"/>
      <c r="IIX17" s="67"/>
      <c r="IIY17" s="67"/>
      <c r="IIZ17" s="67"/>
      <c r="IJA17" s="67"/>
      <c r="IJB17" s="67"/>
      <c r="IJC17" s="67"/>
      <c r="IJD17" s="67"/>
      <c r="IJE17" s="67"/>
      <c r="IJF17" s="67"/>
      <c r="IJG17" s="67"/>
      <c r="IJH17" s="67"/>
      <c r="IJI17" s="67"/>
      <c r="IJJ17" s="67"/>
      <c r="IJK17" s="67"/>
      <c r="IJL17" s="67"/>
      <c r="IJM17" s="67"/>
      <c r="IJN17" s="67"/>
      <c r="IJO17" s="67"/>
      <c r="IJP17" s="67"/>
      <c r="IJQ17" s="67"/>
      <c r="IJR17" s="67"/>
      <c r="IJS17" s="67"/>
      <c r="IJT17" s="67"/>
      <c r="IJU17" s="67"/>
      <c r="IJV17" s="67"/>
      <c r="IJW17" s="67"/>
      <c r="IJX17" s="67"/>
      <c r="IJY17" s="67"/>
      <c r="IJZ17" s="67"/>
      <c r="IKA17" s="67"/>
      <c r="IKB17" s="67"/>
      <c r="IKC17" s="67"/>
      <c r="IKD17" s="67"/>
      <c r="IKE17" s="67"/>
      <c r="IKF17" s="67"/>
      <c r="IKG17" s="67"/>
      <c r="IKH17" s="67"/>
      <c r="IKI17" s="67"/>
      <c r="IKJ17" s="67"/>
      <c r="IKK17" s="67"/>
      <c r="IKL17" s="67"/>
      <c r="IKM17" s="67"/>
      <c r="IKN17" s="67"/>
      <c r="IKO17" s="67"/>
      <c r="IKP17" s="67"/>
      <c r="IKQ17" s="67"/>
      <c r="IKR17" s="67"/>
      <c r="IKS17" s="67"/>
      <c r="IKT17" s="67"/>
      <c r="IKU17" s="67"/>
      <c r="IKV17" s="67"/>
      <c r="IKW17" s="67"/>
      <c r="IKX17" s="67"/>
      <c r="IKY17" s="67"/>
      <c r="IKZ17" s="67"/>
      <c r="ILA17" s="67"/>
      <c r="ILB17" s="67"/>
      <c r="ILC17" s="67"/>
      <c r="ILD17" s="67"/>
      <c r="ILE17" s="67"/>
      <c r="ILF17" s="67"/>
      <c r="ILG17" s="67"/>
      <c r="ILH17" s="67"/>
      <c r="ILI17" s="67"/>
      <c r="ILJ17" s="67"/>
      <c r="ILK17" s="67"/>
      <c r="ILL17" s="67"/>
      <c r="ILM17" s="67"/>
      <c r="ILN17" s="67"/>
      <c r="ILO17" s="67"/>
      <c r="ILP17" s="67"/>
      <c r="ILQ17" s="67"/>
      <c r="ILR17" s="67"/>
      <c r="ILS17" s="67"/>
      <c r="ILT17" s="67"/>
      <c r="ILU17" s="67"/>
      <c r="ILV17" s="67"/>
      <c r="ILW17" s="67"/>
      <c r="ILX17" s="67"/>
      <c r="ILY17" s="67"/>
      <c r="ILZ17" s="67"/>
      <c r="IMA17" s="67"/>
      <c r="IMB17" s="67"/>
      <c r="IMC17" s="67"/>
      <c r="IMD17" s="67"/>
      <c r="IME17" s="67"/>
      <c r="IMF17" s="67"/>
      <c r="IMG17" s="67"/>
      <c r="IMH17" s="67"/>
      <c r="IMI17" s="67"/>
      <c r="IMJ17" s="67"/>
      <c r="IMK17" s="67"/>
      <c r="IML17" s="67"/>
      <c r="IMM17" s="67"/>
      <c r="IMN17" s="67"/>
      <c r="IMO17" s="67"/>
      <c r="IMP17" s="67"/>
      <c r="IMQ17" s="67"/>
      <c r="IMR17" s="67"/>
      <c r="IMS17" s="67"/>
      <c r="IMT17" s="67"/>
      <c r="IMU17" s="67"/>
      <c r="IMV17" s="67"/>
      <c r="IMW17" s="67"/>
      <c r="IMX17" s="67"/>
      <c r="IMY17" s="67"/>
      <c r="IMZ17" s="67"/>
      <c r="INA17" s="67"/>
      <c r="INB17" s="67"/>
      <c r="INC17" s="67"/>
      <c r="IND17" s="67"/>
      <c r="INE17" s="67"/>
      <c r="INF17" s="67"/>
      <c r="ING17" s="67"/>
      <c r="INH17" s="67"/>
      <c r="INI17" s="67"/>
      <c r="INJ17" s="67"/>
      <c r="INK17" s="67"/>
      <c r="INL17" s="67"/>
      <c r="INM17" s="67"/>
      <c r="INN17" s="67"/>
      <c r="INO17" s="67"/>
      <c r="INP17" s="67"/>
      <c r="INQ17" s="67"/>
      <c r="INR17" s="67"/>
      <c r="INS17" s="67"/>
      <c r="INT17" s="67"/>
      <c r="INU17" s="67"/>
      <c r="INV17" s="67"/>
      <c r="INW17" s="67"/>
      <c r="INX17" s="67"/>
      <c r="INY17" s="67"/>
      <c r="INZ17" s="67"/>
      <c r="IOA17" s="67"/>
      <c r="IOB17" s="67"/>
      <c r="IOC17" s="67"/>
      <c r="IOD17" s="67"/>
      <c r="IOE17" s="67"/>
      <c r="IOF17" s="67"/>
      <c r="IOG17" s="67"/>
      <c r="IOH17" s="67"/>
      <c r="IOI17" s="67"/>
      <c r="IOJ17" s="67"/>
      <c r="IOK17" s="67"/>
      <c r="IOL17" s="67"/>
      <c r="IOM17" s="67"/>
      <c r="ION17" s="67"/>
      <c r="IOO17" s="67"/>
      <c r="IOP17" s="67"/>
      <c r="IOQ17" s="67"/>
      <c r="IOR17" s="67"/>
      <c r="IOS17" s="67"/>
      <c r="IOT17" s="67"/>
      <c r="IOU17" s="67"/>
      <c r="IOV17" s="67"/>
      <c r="IOW17" s="67"/>
      <c r="IOX17" s="67"/>
      <c r="IOY17" s="67"/>
      <c r="IOZ17" s="67"/>
      <c r="IPA17" s="67"/>
      <c r="IPB17" s="67"/>
      <c r="IPC17" s="67"/>
      <c r="IPD17" s="67"/>
      <c r="IPE17" s="67"/>
      <c r="IPF17" s="67"/>
      <c r="IPG17" s="67"/>
      <c r="IPH17" s="67"/>
      <c r="IPI17" s="67"/>
      <c r="IPJ17" s="67"/>
      <c r="IPK17" s="67"/>
      <c r="IPL17" s="67"/>
      <c r="IPM17" s="67"/>
      <c r="IPN17" s="67"/>
      <c r="IPO17" s="67"/>
      <c r="IPP17" s="67"/>
      <c r="IPQ17" s="67"/>
      <c r="IPR17" s="67"/>
      <c r="IPS17" s="67"/>
      <c r="IPT17" s="67"/>
      <c r="IPU17" s="67"/>
      <c r="IPV17" s="67"/>
      <c r="IPW17" s="67"/>
      <c r="IPX17" s="67"/>
      <c r="IPY17" s="67"/>
      <c r="IPZ17" s="67"/>
      <c r="IQA17" s="67"/>
      <c r="IQB17" s="67"/>
      <c r="IQC17" s="67"/>
      <c r="IQD17" s="67"/>
      <c r="IQE17" s="67"/>
      <c r="IQF17" s="67"/>
      <c r="IQG17" s="67"/>
      <c r="IQH17" s="67"/>
      <c r="IQI17" s="67"/>
      <c r="IQJ17" s="67"/>
      <c r="IQK17" s="67"/>
      <c r="IQL17" s="67"/>
      <c r="IQM17" s="67"/>
      <c r="IQN17" s="67"/>
      <c r="IQO17" s="67"/>
      <c r="IQP17" s="67"/>
      <c r="IQQ17" s="67"/>
      <c r="IQR17" s="67"/>
      <c r="IQS17" s="67"/>
      <c r="IQT17" s="67"/>
      <c r="IQU17" s="67"/>
      <c r="IQV17" s="67"/>
      <c r="IQW17" s="67"/>
      <c r="IQX17" s="67"/>
      <c r="IQY17" s="67"/>
      <c r="IQZ17" s="67"/>
      <c r="IRA17" s="67"/>
      <c r="IRB17" s="67"/>
      <c r="IRC17" s="67"/>
      <c r="IRD17" s="67"/>
      <c r="IRE17" s="67"/>
      <c r="IRF17" s="67"/>
      <c r="IRG17" s="67"/>
      <c r="IRH17" s="67"/>
      <c r="IRI17" s="67"/>
      <c r="IRJ17" s="67"/>
      <c r="IRK17" s="67"/>
      <c r="IRL17" s="67"/>
      <c r="IRM17" s="67"/>
      <c r="IRN17" s="67"/>
      <c r="IRO17" s="67"/>
      <c r="IRP17" s="67"/>
      <c r="IRQ17" s="67"/>
      <c r="IRR17" s="67"/>
      <c r="IRS17" s="67"/>
      <c r="IRT17" s="67"/>
      <c r="IRU17" s="67"/>
      <c r="IRV17" s="67"/>
      <c r="IRW17" s="67"/>
      <c r="IRX17" s="67"/>
      <c r="IRY17" s="67"/>
      <c r="IRZ17" s="67"/>
      <c r="ISA17" s="67"/>
      <c r="ISB17" s="67"/>
      <c r="ISC17" s="67"/>
      <c r="ISD17" s="67"/>
      <c r="ISE17" s="67"/>
      <c r="ISF17" s="67"/>
      <c r="ISG17" s="67"/>
      <c r="ISH17" s="67"/>
      <c r="ISI17" s="67"/>
      <c r="ISJ17" s="67"/>
      <c r="ISK17" s="67"/>
      <c r="ISL17" s="67"/>
      <c r="ISM17" s="67"/>
      <c r="ISN17" s="67"/>
      <c r="ISO17" s="67"/>
      <c r="ISP17" s="67"/>
      <c r="ISQ17" s="67"/>
      <c r="ISR17" s="67"/>
      <c r="ISS17" s="67"/>
      <c r="IST17" s="67"/>
      <c r="ISU17" s="67"/>
      <c r="ISV17" s="67"/>
      <c r="ISW17" s="67"/>
      <c r="ISX17" s="67"/>
      <c r="ISY17" s="67"/>
      <c r="ISZ17" s="67"/>
      <c r="ITA17" s="67"/>
      <c r="ITB17" s="67"/>
      <c r="ITC17" s="67"/>
      <c r="ITD17" s="67"/>
      <c r="ITE17" s="67"/>
      <c r="ITF17" s="67"/>
      <c r="ITG17" s="67"/>
      <c r="ITH17" s="67"/>
      <c r="ITI17" s="67"/>
      <c r="ITJ17" s="67"/>
      <c r="ITK17" s="67"/>
      <c r="ITL17" s="67"/>
      <c r="ITM17" s="67"/>
      <c r="ITN17" s="67"/>
      <c r="ITO17" s="67"/>
      <c r="ITP17" s="67"/>
      <c r="ITQ17" s="67"/>
      <c r="ITR17" s="67"/>
      <c r="ITS17" s="67"/>
      <c r="ITT17" s="67"/>
      <c r="ITU17" s="67"/>
      <c r="ITV17" s="67"/>
      <c r="ITW17" s="67"/>
      <c r="ITX17" s="67"/>
      <c r="ITY17" s="67"/>
      <c r="ITZ17" s="67"/>
      <c r="IUA17" s="67"/>
      <c r="IUB17" s="67"/>
      <c r="IUC17" s="67"/>
      <c r="IUD17" s="67"/>
      <c r="IUE17" s="67"/>
      <c r="IUF17" s="67"/>
      <c r="IUG17" s="67"/>
      <c r="IUH17" s="67"/>
      <c r="IUI17" s="67"/>
      <c r="IUJ17" s="67"/>
      <c r="IUK17" s="67"/>
      <c r="IUL17" s="67"/>
      <c r="IUM17" s="67"/>
      <c r="IUN17" s="67"/>
      <c r="IUO17" s="67"/>
      <c r="IUP17" s="67"/>
      <c r="IUQ17" s="67"/>
      <c r="IUR17" s="67"/>
      <c r="IUS17" s="67"/>
      <c r="IUT17" s="67"/>
      <c r="IUU17" s="67"/>
      <c r="IUV17" s="67"/>
      <c r="IUW17" s="67"/>
      <c r="IUX17" s="67"/>
      <c r="IUY17" s="67"/>
      <c r="IUZ17" s="67"/>
      <c r="IVA17" s="67"/>
      <c r="IVB17" s="67"/>
      <c r="IVC17" s="67"/>
      <c r="IVD17" s="67"/>
      <c r="IVE17" s="67"/>
      <c r="IVF17" s="67"/>
      <c r="IVG17" s="67"/>
      <c r="IVH17" s="67"/>
      <c r="IVI17" s="67"/>
      <c r="IVJ17" s="67"/>
      <c r="IVK17" s="67"/>
      <c r="IVL17" s="67"/>
      <c r="IVM17" s="67"/>
      <c r="IVN17" s="67"/>
      <c r="IVO17" s="67"/>
      <c r="IVP17" s="67"/>
      <c r="IVQ17" s="67"/>
      <c r="IVR17" s="67"/>
      <c r="IVS17" s="67"/>
      <c r="IVT17" s="67"/>
      <c r="IVU17" s="67"/>
      <c r="IVV17" s="67"/>
      <c r="IVW17" s="67"/>
      <c r="IVX17" s="67"/>
      <c r="IVY17" s="67"/>
      <c r="IVZ17" s="67"/>
      <c r="IWA17" s="67"/>
      <c r="IWB17" s="67"/>
      <c r="IWC17" s="67"/>
      <c r="IWD17" s="67"/>
      <c r="IWE17" s="67"/>
      <c r="IWF17" s="67"/>
      <c r="IWG17" s="67"/>
      <c r="IWH17" s="67"/>
      <c r="IWI17" s="67"/>
      <c r="IWJ17" s="67"/>
      <c r="IWK17" s="67"/>
      <c r="IWL17" s="67"/>
      <c r="IWM17" s="67"/>
      <c r="IWN17" s="67"/>
      <c r="IWO17" s="67"/>
      <c r="IWP17" s="67"/>
      <c r="IWQ17" s="67"/>
      <c r="IWR17" s="67"/>
      <c r="IWS17" s="67"/>
      <c r="IWT17" s="67"/>
      <c r="IWU17" s="67"/>
      <c r="IWV17" s="67"/>
      <c r="IWW17" s="67"/>
      <c r="IWX17" s="67"/>
      <c r="IWY17" s="67"/>
      <c r="IWZ17" s="67"/>
      <c r="IXA17" s="67"/>
      <c r="IXB17" s="67"/>
      <c r="IXC17" s="67"/>
      <c r="IXD17" s="67"/>
      <c r="IXE17" s="67"/>
      <c r="IXF17" s="67"/>
      <c r="IXG17" s="67"/>
      <c r="IXH17" s="67"/>
      <c r="IXI17" s="67"/>
      <c r="IXJ17" s="67"/>
      <c r="IXK17" s="67"/>
      <c r="IXL17" s="67"/>
      <c r="IXM17" s="67"/>
      <c r="IXN17" s="67"/>
      <c r="IXO17" s="67"/>
      <c r="IXP17" s="67"/>
      <c r="IXQ17" s="67"/>
      <c r="IXR17" s="67"/>
      <c r="IXS17" s="67"/>
      <c r="IXT17" s="67"/>
      <c r="IXU17" s="67"/>
      <c r="IXV17" s="67"/>
      <c r="IXW17" s="67"/>
      <c r="IXX17" s="67"/>
      <c r="IXY17" s="67"/>
      <c r="IXZ17" s="67"/>
      <c r="IYA17" s="67"/>
      <c r="IYB17" s="67"/>
      <c r="IYC17" s="67"/>
      <c r="IYD17" s="67"/>
      <c r="IYE17" s="67"/>
      <c r="IYF17" s="67"/>
      <c r="IYG17" s="67"/>
      <c r="IYH17" s="67"/>
      <c r="IYI17" s="67"/>
      <c r="IYJ17" s="67"/>
      <c r="IYK17" s="67"/>
      <c r="IYL17" s="67"/>
      <c r="IYM17" s="67"/>
      <c r="IYN17" s="67"/>
      <c r="IYO17" s="67"/>
      <c r="IYP17" s="67"/>
      <c r="IYQ17" s="67"/>
      <c r="IYR17" s="67"/>
      <c r="IYS17" s="67"/>
      <c r="IYT17" s="67"/>
      <c r="IYU17" s="67"/>
      <c r="IYV17" s="67"/>
      <c r="IYW17" s="67"/>
      <c r="IYX17" s="67"/>
      <c r="IYY17" s="67"/>
      <c r="IYZ17" s="67"/>
      <c r="IZA17" s="67"/>
      <c r="IZB17" s="67"/>
      <c r="IZC17" s="67"/>
      <c r="IZD17" s="67"/>
      <c r="IZE17" s="67"/>
      <c r="IZF17" s="67"/>
      <c r="IZG17" s="67"/>
      <c r="IZH17" s="67"/>
      <c r="IZI17" s="67"/>
      <c r="IZJ17" s="67"/>
      <c r="IZK17" s="67"/>
      <c r="IZL17" s="67"/>
      <c r="IZM17" s="67"/>
      <c r="IZN17" s="67"/>
      <c r="IZO17" s="67"/>
      <c r="IZP17" s="67"/>
      <c r="IZQ17" s="67"/>
      <c r="IZR17" s="67"/>
      <c r="IZS17" s="67"/>
      <c r="IZT17" s="67"/>
      <c r="IZU17" s="67"/>
      <c r="IZV17" s="67"/>
      <c r="IZW17" s="67"/>
      <c r="IZX17" s="67"/>
      <c r="IZY17" s="67"/>
      <c r="IZZ17" s="67"/>
      <c r="JAA17" s="67"/>
      <c r="JAB17" s="67"/>
      <c r="JAC17" s="67"/>
      <c r="JAD17" s="67"/>
      <c r="JAE17" s="67"/>
      <c r="JAF17" s="67"/>
      <c r="JAG17" s="67"/>
      <c r="JAH17" s="67"/>
      <c r="JAI17" s="67"/>
      <c r="JAJ17" s="67"/>
      <c r="JAK17" s="67"/>
      <c r="JAL17" s="67"/>
      <c r="JAM17" s="67"/>
      <c r="JAN17" s="67"/>
      <c r="JAO17" s="67"/>
      <c r="JAP17" s="67"/>
      <c r="JAQ17" s="67"/>
      <c r="JAR17" s="67"/>
      <c r="JAS17" s="67"/>
      <c r="JAT17" s="67"/>
      <c r="JAU17" s="67"/>
      <c r="JAV17" s="67"/>
      <c r="JAW17" s="67"/>
      <c r="JAX17" s="67"/>
      <c r="JAY17" s="67"/>
      <c r="JAZ17" s="67"/>
      <c r="JBA17" s="67"/>
      <c r="JBB17" s="67"/>
      <c r="JBC17" s="67"/>
      <c r="JBD17" s="67"/>
      <c r="JBE17" s="67"/>
      <c r="JBF17" s="67"/>
      <c r="JBG17" s="67"/>
      <c r="JBH17" s="67"/>
      <c r="JBI17" s="67"/>
      <c r="JBJ17" s="67"/>
      <c r="JBK17" s="67"/>
      <c r="JBL17" s="67"/>
      <c r="JBM17" s="67"/>
      <c r="JBN17" s="67"/>
      <c r="JBO17" s="67"/>
      <c r="JBP17" s="67"/>
      <c r="JBQ17" s="67"/>
      <c r="JBR17" s="67"/>
      <c r="JBS17" s="67"/>
      <c r="JBT17" s="67"/>
      <c r="JBU17" s="67"/>
      <c r="JBV17" s="67"/>
      <c r="JBW17" s="67"/>
      <c r="JBX17" s="67"/>
      <c r="JBY17" s="67"/>
      <c r="JBZ17" s="67"/>
      <c r="JCA17" s="67"/>
      <c r="JCB17" s="67"/>
      <c r="JCC17" s="67"/>
      <c r="JCD17" s="67"/>
      <c r="JCE17" s="67"/>
      <c r="JCF17" s="67"/>
      <c r="JCG17" s="67"/>
      <c r="JCH17" s="67"/>
      <c r="JCI17" s="67"/>
      <c r="JCJ17" s="67"/>
      <c r="JCK17" s="67"/>
      <c r="JCL17" s="67"/>
      <c r="JCM17" s="67"/>
      <c r="JCN17" s="67"/>
      <c r="JCO17" s="67"/>
      <c r="JCP17" s="67"/>
      <c r="JCQ17" s="67"/>
      <c r="JCR17" s="67"/>
      <c r="JCS17" s="67"/>
      <c r="JCT17" s="67"/>
      <c r="JCU17" s="67"/>
      <c r="JCV17" s="67"/>
      <c r="JCW17" s="67"/>
      <c r="JCX17" s="67"/>
      <c r="JCY17" s="67"/>
      <c r="JCZ17" s="67"/>
      <c r="JDA17" s="67"/>
      <c r="JDB17" s="67"/>
      <c r="JDC17" s="67"/>
      <c r="JDD17" s="67"/>
      <c r="JDE17" s="67"/>
      <c r="JDF17" s="67"/>
      <c r="JDG17" s="67"/>
      <c r="JDH17" s="67"/>
      <c r="JDI17" s="67"/>
      <c r="JDJ17" s="67"/>
      <c r="JDK17" s="67"/>
      <c r="JDL17" s="67"/>
      <c r="JDM17" s="67"/>
      <c r="JDN17" s="67"/>
      <c r="JDO17" s="67"/>
      <c r="JDP17" s="67"/>
      <c r="JDQ17" s="67"/>
      <c r="JDR17" s="67"/>
      <c r="JDS17" s="67"/>
      <c r="JDT17" s="67"/>
      <c r="JDU17" s="67"/>
      <c r="JDV17" s="67"/>
      <c r="JDW17" s="67"/>
      <c r="JDX17" s="67"/>
      <c r="JDY17" s="67"/>
      <c r="JDZ17" s="67"/>
      <c r="JEA17" s="67"/>
      <c r="JEB17" s="67"/>
      <c r="JEC17" s="67"/>
      <c r="JED17" s="67"/>
      <c r="JEE17" s="67"/>
      <c r="JEF17" s="67"/>
      <c r="JEG17" s="67"/>
      <c r="JEH17" s="67"/>
      <c r="JEI17" s="67"/>
      <c r="JEJ17" s="67"/>
      <c r="JEK17" s="67"/>
      <c r="JEL17" s="67"/>
      <c r="JEM17" s="67"/>
      <c r="JEN17" s="67"/>
      <c r="JEO17" s="67"/>
      <c r="JEP17" s="67"/>
      <c r="JEQ17" s="67"/>
      <c r="JER17" s="67"/>
      <c r="JES17" s="67"/>
      <c r="JET17" s="67"/>
      <c r="JEU17" s="67"/>
      <c r="JEV17" s="67"/>
      <c r="JEW17" s="67"/>
      <c r="JEX17" s="67"/>
      <c r="JEY17" s="67"/>
      <c r="JEZ17" s="67"/>
      <c r="JFA17" s="67"/>
      <c r="JFB17" s="67"/>
      <c r="JFC17" s="67"/>
      <c r="JFD17" s="67"/>
      <c r="JFE17" s="67"/>
      <c r="JFF17" s="67"/>
      <c r="JFG17" s="67"/>
      <c r="JFH17" s="67"/>
      <c r="JFI17" s="67"/>
      <c r="JFJ17" s="67"/>
      <c r="JFK17" s="67"/>
      <c r="JFL17" s="67"/>
      <c r="JFM17" s="67"/>
      <c r="JFN17" s="67"/>
      <c r="JFO17" s="67"/>
      <c r="JFP17" s="67"/>
      <c r="JFQ17" s="67"/>
      <c r="JFR17" s="67"/>
      <c r="JFS17" s="67"/>
      <c r="JFT17" s="67"/>
      <c r="JFU17" s="67"/>
      <c r="JFV17" s="67"/>
      <c r="JFW17" s="67"/>
      <c r="JFX17" s="67"/>
      <c r="JFY17" s="67"/>
      <c r="JFZ17" s="67"/>
      <c r="JGA17" s="67"/>
      <c r="JGB17" s="67"/>
      <c r="JGC17" s="67"/>
      <c r="JGD17" s="67"/>
      <c r="JGE17" s="67"/>
      <c r="JGF17" s="67"/>
      <c r="JGG17" s="67"/>
      <c r="JGH17" s="67"/>
      <c r="JGI17" s="67"/>
      <c r="JGJ17" s="67"/>
      <c r="JGK17" s="67"/>
      <c r="JGL17" s="67"/>
      <c r="JGM17" s="67"/>
      <c r="JGN17" s="67"/>
      <c r="JGO17" s="67"/>
      <c r="JGP17" s="67"/>
      <c r="JGQ17" s="67"/>
      <c r="JGR17" s="67"/>
      <c r="JGS17" s="67"/>
      <c r="JGT17" s="67"/>
      <c r="JGU17" s="67"/>
      <c r="JGV17" s="67"/>
      <c r="JGW17" s="67"/>
      <c r="JGX17" s="67"/>
      <c r="JGY17" s="67"/>
      <c r="JGZ17" s="67"/>
      <c r="JHA17" s="67"/>
      <c r="JHB17" s="67"/>
      <c r="JHC17" s="67"/>
      <c r="JHD17" s="67"/>
      <c r="JHE17" s="67"/>
      <c r="JHF17" s="67"/>
      <c r="JHG17" s="67"/>
      <c r="JHH17" s="67"/>
      <c r="JHI17" s="67"/>
      <c r="JHJ17" s="67"/>
      <c r="JHK17" s="67"/>
      <c r="JHL17" s="67"/>
      <c r="JHM17" s="67"/>
      <c r="JHN17" s="67"/>
      <c r="JHO17" s="67"/>
      <c r="JHP17" s="67"/>
      <c r="JHQ17" s="67"/>
      <c r="JHR17" s="67"/>
      <c r="JHS17" s="67"/>
      <c r="JHT17" s="67"/>
      <c r="JHU17" s="67"/>
      <c r="JHV17" s="67"/>
      <c r="JHW17" s="67"/>
      <c r="JHX17" s="67"/>
      <c r="JHY17" s="67"/>
      <c r="JHZ17" s="67"/>
      <c r="JIA17" s="67"/>
      <c r="JIB17" s="67"/>
      <c r="JIC17" s="67"/>
      <c r="JID17" s="67"/>
      <c r="JIE17" s="67"/>
      <c r="JIF17" s="67"/>
      <c r="JIG17" s="67"/>
      <c r="JIH17" s="67"/>
      <c r="JII17" s="67"/>
      <c r="JIJ17" s="67"/>
      <c r="JIK17" s="67"/>
      <c r="JIL17" s="67"/>
      <c r="JIM17" s="67"/>
      <c r="JIN17" s="67"/>
      <c r="JIO17" s="67"/>
      <c r="JIP17" s="67"/>
      <c r="JIQ17" s="67"/>
      <c r="JIR17" s="67"/>
      <c r="JIS17" s="67"/>
      <c r="JIT17" s="67"/>
      <c r="JIU17" s="67"/>
      <c r="JIV17" s="67"/>
      <c r="JIW17" s="67"/>
      <c r="JIX17" s="67"/>
      <c r="JIY17" s="67"/>
      <c r="JIZ17" s="67"/>
      <c r="JJA17" s="67"/>
      <c r="JJB17" s="67"/>
      <c r="JJC17" s="67"/>
      <c r="JJD17" s="67"/>
      <c r="JJE17" s="67"/>
      <c r="JJF17" s="67"/>
      <c r="JJG17" s="67"/>
      <c r="JJH17" s="67"/>
      <c r="JJI17" s="67"/>
      <c r="JJJ17" s="67"/>
      <c r="JJK17" s="67"/>
      <c r="JJL17" s="67"/>
      <c r="JJM17" s="67"/>
      <c r="JJN17" s="67"/>
      <c r="JJO17" s="67"/>
      <c r="JJP17" s="67"/>
      <c r="JJQ17" s="67"/>
      <c r="JJR17" s="67"/>
      <c r="JJS17" s="67"/>
      <c r="JJT17" s="67"/>
      <c r="JJU17" s="67"/>
      <c r="JJV17" s="67"/>
      <c r="JJW17" s="67"/>
      <c r="JJX17" s="67"/>
      <c r="JJY17" s="67"/>
      <c r="JJZ17" s="67"/>
      <c r="JKA17" s="67"/>
      <c r="JKB17" s="67"/>
      <c r="JKC17" s="67"/>
      <c r="JKD17" s="67"/>
      <c r="JKE17" s="67"/>
      <c r="JKF17" s="67"/>
      <c r="JKG17" s="67"/>
      <c r="JKH17" s="67"/>
      <c r="JKI17" s="67"/>
      <c r="JKJ17" s="67"/>
      <c r="JKK17" s="67"/>
      <c r="JKL17" s="67"/>
      <c r="JKM17" s="67"/>
      <c r="JKN17" s="67"/>
      <c r="JKO17" s="67"/>
      <c r="JKP17" s="67"/>
      <c r="JKQ17" s="67"/>
      <c r="JKR17" s="67"/>
      <c r="JKS17" s="67"/>
      <c r="JKT17" s="67"/>
      <c r="JKU17" s="67"/>
      <c r="JKV17" s="67"/>
      <c r="JKW17" s="67"/>
      <c r="JKX17" s="67"/>
      <c r="JKY17" s="67"/>
      <c r="JKZ17" s="67"/>
      <c r="JLA17" s="67"/>
      <c r="JLB17" s="67"/>
      <c r="JLC17" s="67"/>
      <c r="JLD17" s="67"/>
      <c r="JLE17" s="67"/>
      <c r="JLF17" s="67"/>
      <c r="JLG17" s="67"/>
      <c r="JLH17" s="67"/>
      <c r="JLI17" s="67"/>
      <c r="JLJ17" s="67"/>
      <c r="JLK17" s="67"/>
      <c r="JLL17" s="67"/>
      <c r="JLM17" s="67"/>
      <c r="JLN17" s="67"/>
      <c r="JLO17" s="67"/>
      <c r="JLP17" s="67"/>
      <c r="JLQ17" s="67"/>
      <c r="JLR17" s="67"/>
      <c r="JLS17" s="67"/>
      <c r="JLT17" s="67"/>
      <c r="JLU17" s="67"/>
      <c r="JLV17" s="67"/>
      <c r="JLW17" s="67"/>
      <c r="JLX17" s="67"/>
      <c r="JLY17" s="67"/>
      <c r="JLZ17" s="67"/>
      <c r="JMA17" s="67"/>
      <c r="JMB17" s="67"/>
      <c r="JMC17" s="67"/>
      <c r="JMD17" s="67"/>
      <c r="JME17" s="67"/>
      <c r="JMF17" s="67"/>
      <c r="JMG17" s="67"/>
      <c r="JMH17" s="67"/>
      <c r="JMI17" s="67"/>
      <c r="JMJ17" s="67"/>
      <c r="JMK17" s="67"/>
      <c r="JML17" s="67"/>
      <c r="JMM17" s="67"/>
      <c r="JMN17" s="67"/>
      <c r="JMO17" s="67"/>
      <c r="JMP17" s="67"/>
      <c r="JMQ17" s="67"/>
      <c r="JMR17" s="67"/>
      <c r="JMS17" s="67"/>
      <c r="JMT17" s="67"/>
      <c r="JMU17" s="67"/>
      <c r="JMV17" s="67"/>
      <c r="JMW17" s="67"/>
      <c r="JMX17" s="67"/>
      <c r="JMY17" s="67"/>
      <c r="JMZ17" s="67"/>
      <c r="JNA17" s="67"/>
      <c r="JNB17" s="67"/>
      <c r="JNC17" s="67"/>
      <c r="JND17" s="67"/>
      <c r="JNE17" s="67"/>
      <c r="JNF17" s="67"/>
      <c r="JNG17" s="67"/>
      <c r="JNH17" s="67"/>
      <c r="JNI17" s="67"/>
      <c r="JNJ17" s="67"/>
      <c r="JNK17" s="67"/>
      <c r="JNL17" s="67"/>
      <c r="JNM17" s="67"/>
      <c r="JNN17" s="67"/>
      <c r="JNO17" s="67"/>
      <c r="JNP17" s="67"/>
      <c r="JNQ17" s="67"/>
      <c r="JNR17" s="67"/>
      <c r="JNS17" s="67"/>
      <c r="JNT17" s="67"/>
      <c r="JNU17" s="67"/>
      <c r="JNV17" s="67"/>
      <c r="JNW17" s="67"/>
      <c r="JNX17" s="67"/>
      <c r="JNY17" s="67"/>
      <c r="JNZ17" s="67"/>
      <c r="JOA17" s="67"/>
      <c r="JOB17" s="67"/>
      <c r="JOC17" s="67"/>
      <c r="JOD17" s="67"/>
      <c r="JOE17" s="67"/>
      <c r="JOF17" s="67"/>
      <c r="JOG17" s="67"/>
      <c r="JOH17" s="67"/>
      <c r="JOI17" s="67"/>
      <c r="JOJ17" s="67"/>
      <c r="JOK17" s="67"/>
      <c r="JOL17" s="67"/>
      <c r="JOM17" s="67"/>
      <c r="JON17" s="67"/>
      <c r="JOO17" s="67"/>
      <c r="JOP17" s="67"/>
      <c r="JOQ17" s="67"/>
      <c r="JOR17" s="67"/>
      <c r="JOS17" s="67"/>
      <c r="JOT17" s="67"/>
      <c r="JOU17" s="67"/>
      <c r="JOV17" s="67"/>
      <c r="JOW17" s="67"/>
      <c r="JOX17" s="67"/>
      <c r="JOY17" s="67"/>
      <c r="JOZ17" s="67"/>
      <c r="JPA17" s="67"/>
      <c r="JPB17" s="67"/>
      <c r="JPC17" s="67"/>
      <c r="JPD17" s="67"/>
      <c r="JPE17" s="67"/>
      <c r="JPF17" s="67"/>
      <c r="JPG17" s="67"/>
      <c r="JPH17" s="67"/>
      <c r="JPI17" s="67"/>
      <c r="JPJ17" s="67"/>
      <c r="JPK17" s="67"/>
      <c r="JPL17" s="67"/>
      <c r="JPM17" s="67"/>
      <c r="JPN17" s="67"/>
      <c r="JPO17" s="67"/>
      <c r="JPP17" s="67"/>
      <c r="JPQ17" s="67"/>
      <c r="JPR17" s="67"/>
      <c r="JPS17" s="67"/>
      <c r="JPT17" s="67"/>
      <c r="JPU17" s="67"/>
      <c r="JPV17" s="67"/>
      <c r="JPW17" s="67"/>
      <c r="JPX17" s="67"/>
      <c r="JPY17" s="67"/>
      <c r="JPZ17" s="67"/>
      <c r="JQA17" s="67"/>
      <c r="JQB17" s="67"/>
      <c r="JQC17" s="67"/>
      <c r="JQD17" s="67"/>
      <c r="JQE17" s="67"/>
      <c r="JQF17" s="67"/>
      <c r="JQG17" s="67"/>
      <c r="JQH17" s="67"/>
      <c r="JQI17" s="67"/>
      <c r="JQJ17" s="67"/>
      <c r="JQK17" s="67"/>
      <c r="JQL17" s="67"/>
      <c r="JQM17" s="67"/>
      <c r="JQN17" s="67"/>
      <c r="JQO17" s="67"/>
      <c r="JQP17" s="67"/>
      <c r="JQQ17" s="67"/>
      <c r="JQR17" s="67"/>
      <c r="JQS17" s="67"/>
      <c r="JQT17" s="67"/>
      <c r="JQU17" s="67"/>
      <c r="JQV17" s="67"/>
      <c r="JQW17" s="67"/>
      <c r="JQX17" s="67"/>
      <c r="JQY17" s="67"/>
      <c r="JQZ17" s="67"/>
      <c r="JRA17" s="67"/>
      <c r="JRB17" s="67"/>
      <c r="JRC17" s="67"/>
      <c r="JRD17" s="67"/>
      <c r="JRE17" s="67"/>
      <c r="JRF17" s="67"/>
      <c r="JRG17" s="67"/>
      <c r="JRH17" s="67"/>
      <c r="JRI17" s="67"/>
      <c r="JRJ17" s="67"/>
      <c r="JRK17" s="67"/>
      <c r="JRL17" s="67"/>
      <c r="JRM17" s="67"/>
      <c r="JRN17" s="67"/>
      <c r="JRO17" s="67"/>
      <c r="JRP17" s="67"/>
      <c r="JRQ17" s="67"/>
      <c r="JRR17" s="67"/>
      <c r="JRS17" s="67"/>
      <c r="JRT17" s="67"/>
      <c r="JRU17" s="67"/>
      <c r="JRV17" s="67"/>
      <c r="JRW17" s="67"/>
      <c r="JRX17" s="67"/>
      <c r="JRY17" s="67"/>
      <c r="JRZ17" s="67"/>
      <c r="JSA17" s="67"/>
      <c r="JSB17" s="67"/>
      <c r="JSC17" s="67"/>
      <c r="JSD17" s="67"/>
      <c r="JSE17" s="67"/>
      <c r="JSF17" s="67"/>
      <c r="JSG17" s="67"/>
      <c r="JSH17" s="67"/>
      <c r="JSI17" s="67"/>
      <c r="JSJ17" s="67"/>
      <c r="JSK17" s="67"/>
      <c r="JSL17" s="67"/>
      <c r="JSM17" s="67"/>
      <c r="JSN17" s="67"/>
      <c r="JSO17" s="67"/>
      <c r="JSP17" s="67"/>
      <c r="JSQ17" s="67"/>
      <c r="JSR17" s="67"/>
      <c r="JSS17" s="67"/>
      <c r="JST17" s="67"/>
      <c r="JSU17" s="67"/>
      <c r="JSV17" s="67"/>
      <c r="JSW17" s="67"/>
      <c r="JSX17" s="67"/>
      <c r="JSY17" s="67"/>
      <c r="JSZ17" s="67"/>
      <c r="JTA17" s="67"/>
      <c r="JTB17" s="67"/>
      <c r="JTC17" s="67"/>
      <c r="JTD17" s="67"/>
      <c r="JTE17" s="67"/>
      <c r="JTF17" s="67"/>
      <c r="JTG17" s="67"/>
      <c r="JTH17" s="67"/>
      <c r="JTI17" s="67"/>
      <c r="JTJ17" s="67"/>
      <c r="JTK17" s="67"/>
      <c r="JTL17" s="67"/>
      <c r="JTM17" s="67"/>
      <c r="JTN17" s="67"/>
      <c r="JTO17" s="67"/>
      <c r="JTP17" s="67"/>
      <c r="JTQ17" s="67"/>
      <c r="JTR17" s="67"/>
      <c r="JTS17" s="67"/>
      <c r="JTT17" s="67"/>
      <c r="JTU17" s="67"/>
      <c r="JTV17" s="67"/>
      <c r="JTW17" s="67"/>
      <c r="JTX17" s="67"/>
      <c r="JTY17" s="67"/>
      <c r="JTZ17" s="67"/>
      <c r="JUA17" s="67"/>
      <c r="JUB17" s="67"/>
      <c r="JUC17" s="67"/>
      <c r="JUD17" s="67"/>
      <c r="JUE17" s="67"/>
      <c r="JUF17" s="67"/>
      <c r="JUG17" s="67"/>
      <c r="JUH17" s="67"/>
      <c r="JUI17" s="67"/>
      <c r="JUJ17" s="67"/>
      <c r="JUK17" s="67"/>
      <c r="JUL17" s="67"/>
      <c r="JUM17" s="67"/>
      <c r="JUN17" s="67"/>
      <c r="JUO17" s="67"/>
      <c r="JUP17" s="67"/>
      <c r="JUQ17" s="67"/>
      <c r="JUR17" s="67"/>
      <c r="JUS17" s="67"/>
      <c r="JUT17" s="67"/>
      <c r="JUU17" s="67"/>
      <c r="JUV17" s="67"/>
      <c r="JUW17" s="67"/>
      <c r="JUX17" s="67"/>
      <c r="JUY17" s="67"/>
      <c r="JUZ17" s="67"/>
      <c r="JVA17" s="67"/>
      <c r="JVB17" s="67"/>
      <c r="JVC17" s="67"/>
      <c r="JVD17" s="67"/>
      <c r="JVE17" s="67"/>
      <c r="JVF17" s="67"/>
      <c r="JVG17" s="67"/>
      <c r="JVH17" s="67"/>
      <c r="JVI17" s="67"/>
      <c r="JVJ17" s="67"/>
      <c r="JVK17" s="67"/>
      <c r="JVL17" s="67"/>
      <c r="JVM17" s="67"/>
      <c r="JVN17" s="67"/>
      <c r="JVO17" s="67"/>
      <c r="JVP17" s="67"/>
      <c r="JVQ17" s="67"/>
      <c r="JVR17" s="67"/>
      <c r="JVS17" s="67"/>
      <c r="JVT17" s="67"/>
      <c r="JVU17" s="67"/>
      <c r="JVV17" s="67"/>
      <c r="JVW17" s="67"/>
      <c r="JVX17" s="67"/>
      <c r="JVY17" s="67"/>
      <c r="JVZ17" s="67"/>
      <c r="JWA17" s="67"/>
      <c r="JWB17" s="67"/>
      <c r="JWC17" s="67"/>
      <c r="JWD17" s="67"/>
      <c r="JWE17" s="67"/>
      <c r="JWF17" s="67"/>
      <c r="JWG17" s="67"/>
      <c r="JWH17" s="67"/>
      <c r="JWI17" s="67"/>
      <c r="JWJ17" s="67"/>
      <c r="JWK17" s="67"/>
      <c r="JWL17" s="67"/>
      <c r="JWM17" s="67"/>
      <c r="JWN17" s="67"/>
      <c r="JWO17" s="67"/>
      <c r="JWP17" s="67"/>
      <c r="JWQ17" s="67"/>
      <c r="JWR17" s="67"/>
      <c r="JWS17" s="67"/>
      <c r="JWT17" s="67"/>
      <c r="JWU17" s="67"/>
      <c r="JWV17" s="67"/>
      <c r="JWW17" s="67"/>
      <c r="JWX17" s="67"/>
      <c r="JWY17" s="67"/>
      <c r="JWZ17" s="67"/>
      <c r="JXA17" s="67"/>
      <c r="JXB17" s="67"/>
      <c r="JXC17" s="67"/>
      <c r="JXD17" s="67"/>
      <c r="JXE17" s="67"/>
      <c r="JXF17" s="67"/>
      <c r="JXG17" s="67"/>
      <c r="JXH17" s="67"/>
      <c r="JXI17" s="67"/>
      <c r="JXJ17" s="67"/>
      <c r="JXK17" s="67"/>
      <c r="JXL17" s="67"/>
      <c r="JXM17" s="67"/>
      <c r="JXN17" s="67"/>
      <c r="JXO17" s="67"/>
      <c r="JXP17" s="67"/>
      <c r="JXQ17" s="67"/>
      <c r="JXR17" s="67"/>
      <c r="JXS17" s="67"/>
      <c r="JXT17" s="67"/>
      <c r="JXU17" s="67"/>
      <c r="JXV17" s="67"/>
      <c r="JXW17" s="67"/>
      <c r="JXX17" s="67"/>
      <c r="JXY17" s="67"/>
      <c r="JXZ17" s="67"/>
      <c r="JYA17" s="67"/>
      <c r="JYB17" s="67"/>
      <c r="JYC17" s="67"/>
      <c r="JYD17" s="67"/>
      <c r="JYE17" s="67"/>
      <c r="JYF17" s="67"/>
      <c r="JYG17" s="67"/>
      <c r="JYH17" s="67"/>
      <c r="JYI17" s="67"/>
      <c r="JYJ17" s="67"/>
      <c r="JYK17" s="67"/>
      <c r="JYL17" s="67"/>
      <c r="JYM17" s="67"/>
      <c r="JYN17" s="67"/>
      <c r="JYO17" s="67"/>
      <c r="JYP17" s="67"/>
      <c r="JYQ17" s="67"/>
      <c r="JYR17" s="67"/>
      <c r="JYS17" s="67"/>
      <c r="JYT17" s="67"/>
      <c r="JYU17" s="67"/>
      <c r="JYV17" s="67"/>
      <c r="JYW17" s="67"/>
      <c r="JYX17" s="67"/>
      <c r="JYY17" s="67"/>
      <c r="JYZ17" s="67"/>
      <c r="JZA17" s="67"/>
      <c r="JZB17" s="67"/>
      <c r="JZC17" s="67"/>
      <c r="JZD17" s="67"/>
      <c r="JZE17" s="67"/>
      <c r="JZF17" s="67"/>
      <c r="JZG17" s="67"/>
      <c r="JZH17" s="67"/>
      <c r="JZI17" s="67"/>
      <c r="JZJ17" s="67"/>
      <c r="JZK17" s="67"/>
      <c r="JZL17" s="67"/>
      <c r="JZM17" s="67"/>
      <c r="JZN17" s="67"/>
      <c r="JZO17" s="67"/>
      <c r="JZP17" s="67"/>
      <c r="JZQ17" s="67"/>
      <c r="JZR17" s="67"/>
      <c r="JZS17" s="67"/>
      <c r="JZT17" s="67"/>
      <c r="JZU17" s="67"/>
      <c r="JZV17" s="67"/>
      <c r="JZW17" s="67"/>
      <c r="JZX17" s="67"/>
      <c r="JZY17" s="67"/>
      <c r="JZZ17" s="67"/>
      <c r="KAA17" s="67"/>
      <c r="KAB17" s="67"/>
      <c r="KAC17" s="67"/>
      <c r="KAD17" s="67"/>
      <c r="KAE17" s="67"/>
      <c r="KAF17" s="67"/>
      <c r="KAG17" s="67"/>
      <c r="KAH17" s="67"/>
      <c r="KAI17" s="67"/>
      <c r="KAJ17" s="67"/>
      <c r="KAK17" s="67"/>
      <c r="KAL17" s="67"/>
      <c r="KAM17" s="67"/>
      <c r="KAN17" s="67"/>
      <c r="KAO17" s="67"/>
      <c r="KAP17" s="67"/>
      <c r="KAQ17" s="67"/>
      <c r="KAR17" s="67"/>
      <c r="KAS17" s="67"/>
      <c r="KAT17" s="67"/>
      <c r="KAU17" s="67"/>
      <c r="KAV17" s="67"/>
      <c r="KAW17" s="67"/>
      <c r="KAX17" s="67"/>
      <c r="KAY17" s="67"/>
      <c r="KAZ17" s="67"/>
      <c r="KBA17" s="67"/>
      <c r="KBB17" s="67"/>
      <c r="KBC17" s="67"/>
      <c r="KBD17" s="67"/>
      <c r="KBE17" s="67"/>
      <c r="KBF17" s="67"/>
      <c r="KBG17" s="67"/>
      <c r="KBH17" s="67"/>
      <c r="KBI17" s="67"/>
      <c r="KBJ17" s="67"/>
      <c r="KBK17" s="67"/>
      <c r="KBL17" s="67"/>
      <c r="KBM17" s="67"/>
      <c r="KBN17" s="67"/>
      <c r="KBO17" s="67"/>
      <c r="KBP17" s="67"/>
      <c r="KBQ17" s="67"/>
      <c r="KBR17" s="67"/>
      <c r="KBS17" s="67"/>
      <c r="KBT17" s="67"/>
      <c r="KBU17" s="67"/>
      <c r="KBV17" s="67"/>
      <c r="KBW17" s="67"/>
      <c r="KBX17" s="67"/>
      <c r="KBY17" s="67"/>
      <c r="KBZ17" s="67"/>
      <c r="KCA17" s="67"/>
      <c r="KCB17" s="67"/>
      <c r="KCC17" s="67"/>
      <c r="KCD17" s="67"/>
      <c r="KCE17" s="67"/>
      <c r="KCF17" s="67"/>
      <c r="KCG17" s="67"/>
      <c r="KCH17" s="67"/>
      <c r="KCI17" s="67"/>
      <c r="KCJ17" s="67"/>
      <c r="KCK17" s="67"/>
      <c r="KCL17" s="67"/>
      <c r="KCM17" s="67"/>
      <c r="KCN17" s="67"/>
      <c r="KCO17" s="67"/>
      <c r="KCP17" s="67"/>
      <c r="KCQ17" s="67"/>
      <c r="KCR17" s="67"/>
      <c r="KCS17" s="67"/>
      <c r="KCT17" s="67"/>
      <c r="KCU17" s="67"/>
      <c r="KCV17" s="67"/>
      <c r="KCW17" s="67"/>
      <c r="KCX17" s="67"/>
      <c r="KCY17" s="67"/>
      <c r="KCZ17" s="67"/>
      <c r="KDA17" s="67"/>
      <c r="KDB17" s="67"/>
      <c r="KDC17" s="67"/>
      <c r="KDD17" s="67"/>
      <c r="KDE17" s="67"/>
      <c r="KDF17" s="67"/>
      <c r="KDG17" s="67"/>
      <c r="KDH17" s="67"/>
      <c r="KDI17" s="67"/>
      <c r="KDJ17" s="67"/>
      <c r="KDK17" s="67"/>
      <c r="KDL17" s="67"/>
      <c r="KDM17" s="67"/>
      <c r="KDN17" s="67"/>
      <c r="KDO17" s="67"/>
      <c r="KDP17" s="67"/>
      <c r="KDQ17" s="67"/>
      <c r="KDR17" s="67"/>
      <c r="KDS17" s="67"/>
      <c r="KDT17" s="67"/>
      <c r="KDU17" s="67"/>
      <c r="KDV17" s="67"/>
      <c r="KDW17" s="67"/>
      <c r="KDX17" s="67"/>
      <c r="KDY17" s="67"/>
      <c r="KDZ17" s="67"/>
      <c r="KEA17" s="67"/>
      <c r="KEB17" s="67"/>
      <c r="KEC17" s="67"/>
      <c r="KED17" s="67"/>
      <c r="KEE17" s="67"/>
      <c r="KEF17" s="67"/>
      <c r="KEG17" s="67"/>
      <c r="KEH17" s="67"/>
      <c r="KEI17" s="67"/>
      <c r="KEJ17" s="67"/>
      <c r="KEK17" s="67"/>
      <c r="KEL17" s="67"/>
      <c r="KEM17" s="67"/>
      <c r="KEN17" s="67"/>
      <c r="KEO17" s="67"/>
      <c r="KEP17" s="67"/>
      <c r="KEQ17" s="67"/>
      <c r="KER17" s="67"/>
      <c r="KES17" s="67"/>
      <c r="KET17" s="67"/>
      <c r="KEU17" s="67"/>
      <c r="KEV17" s="67"/>
      <c r="KEW17" s="67"/>
      <c r="KEX17" s="67"/>
      <c r="KEY17" s="67"/>
      <c r="KEZ17" s="67"/>
      <c r="KFA17" s="67"/>
      <c r="KFB17" s="67"/>
      <c r="KFC17" s="67"/>
      <c r="KFD17" s="67"/>
      <c r="KFE17" s="67"/>
      <c r="KFF17" s="67"/>
      <c r="KFG17" s="67"/>
      <c r="KFH17" s="67"/>
      <c r="KFI17" s="67"/>
      <c r="KFJ17" s="67"/>
      <c r="KFK17" s="67"/>
      <c r="KFL17" s="67"/>
      <c r="KFM17" s="67"/>
      <c r="KFN17" s="67"/>
      <c r="KFO17" s="67"/>
      <c r="KFP17" s="67"/>
      <c r="KFQ17" s="67"/>
      <c r="KFR17" s="67"/>
      <c r="KFS17" s="67"/>
      <c r="KFT17" s="67"/>
      <c r="KFU17" s="67"/>
      <c r="KFV17" s="67"/>
      <c r="KFW17" s="67"/>
      <c r="KFX17" s="67"/>
      <c r="KFY17" s="67"/>
      <c r="KFZ17" s="67"/>
      <c r="KGA17" s="67"/>
      <c r="KGB17" s="67"/>
      <c r="KGC17" s="67"/>
      <c r="KGD17" s="67"/>
      <c r="KGE17" s="67"/>
      <c r="KGF17" s="67"/>
      <c r="KGG17" s="67"/>
      <c r="KGH17" s="67"/>
      <c r="KGI17" s="67"/>
      <c r="KGJ17" s="67"/>
      <c r="KGK17" s="67"/>
      <c r="KGL17" s="67"/>
      <c r="KGM17" s="67"/>
      <c r="KGN17" s="67"/>
      <c r="KGO17" s="67"/>
      <c r="KGP17" s="67"/>
      <c r="KGQ17" s="67"/>
      <c r="KGR17" s="67"/>
      <c r="KGS17" s="67"/>
      <c r="KGT17" s="67"/>
      <c r="KGU17" s="67"/>
      <c r="KGV17" s="67"/>
      <c r="KGW17" s="67"/>
      <c r="KGX17" s="67"/>
      <c r="KGY17" s="67"/>
      <c r="KGZ17" s="67"/>
      <c r="KHA17" s="67"/>
      <c r="KHB17" s="67"/>
      <c r="KHC17" s="67"/>
      <c r="KHD17" s="67"/>
      <c r="KHE17" s="67"/>
      <c r="KHF17" s="67"/>
      <c r="KHG17" s="67"/>
      <c r="KHH17" s="67"/>
      <c r="KHI17" s="67"/>
      <c r="KHJ17" s="67"/>
      <c r="KHK17" s="67"/>
      <c r="KHL17" s="67"/>
      <c r="KHM17" s="67"/>
      <c r="KHN17" s="67"/>
      <c r="KHO17" s="67"/>
      <c r="KHP17" s="67"/>
      <c r="KHQ17" s="67"/>
      <c r="KHR17" s="67"/>
      <c r="KHS17" s="67"/>
      <c r="KHT17" s="67"/>
      <c r="KHU17" s="67"/>
      <c r="KHV17" s="67"/>
      <c r="KHW17" s="67"/>
      <c r="KHX17" s="67"/>
      <c r="KHY17" s="67"/>
      <c r="KHZ17" s="67"/>
      <c r="KIA17" s="67"/>
      <c r="KIB17" s="67"/>
      <c r="KIC17" s="67"/>
      <c r="KID17" s="67"/>
      <c r="KIE17" s="67"/>
      <c r="KIF17" s="67"/>
      <c r="KIG17" s="67"/>
      <c r="KIH17" s="67"/>
      <c r="KII17" s="67"/>
      <c r="KIJ17" s="67"/>
      <c r="KIK17" s="67"/>
      <c r="KIL17" s="67"/>
      <c r="KIM17" s="67"/>
      <c r="KIN17" s="67"/>
      <c r="KIO17" s="67"/>
      <c r="KIP17" s="67"/>
      <c r="KIQ17" s="67"/>
      <c r="KIR17" s="67"/>
      <c r="KIS17" s="67"/>
      <c r="KIT17" s="67"/>
      <c r="KIU17" s="67"/>
      <c r="KIV17" s="67"/>
      <c r="KIW17" s="67"/>
      <c r="KIX17" s="67"/>
      <c r="KIY17" s="67"/>
      <c r="KIZ17" s="67"/>
      <c r="KJA17" s="67"/>
      <c r="KJB17" s="67"/>
      <c r="KJC17" s="67"/>
      <c r="KJD17" s="67"/>
      <c r="KJE17" s="67"/>
      <c r="KJF17" s="67"/>
      <c r="KJG17" s="67"/>
      <c r="KJH17" s="67"/>
      <c r="KJI17" s="67"/>
      <c r="KJJ17" s="67"/>
      <c r="KJK17" s="67"/>
      <c r="KJL17" s="67"/>
      <c r="KJM17" s="67"/>
      <c r="KJN17" s="67"/>
      <c r="KJO17" s="67"/>
      <c r="KJP17" s="67"/>
      <c r="KJQ17" s="67"/>
      <c r="KJR17" s="67"/>
      <c r="KJS17" s="67"/>
      <c r="KJT17" s="67"/>
      <c r="KJU17" s="67"/>
      <c r="KJV17" s="67"/>
      <c r="KJW17" s="67"/>
      <c r="KJX17" s="67"/>
      <c r="KJY17" s="67"/>
      <c r="KJZ17" s="67"/>
      <c r="KKA17" s="67"/>
      <c r="KKB17" s="67"/>
      <c r="KKC17" s="67"/>
      <c r="KKD17" s="67"/>
      <c r="KKE17" s="67"/>
      <c r="KKF17" s="67"/>
      <c r="KKG17" s="67"/>
      <c r="KKH17" s="67"/>
      <c r="KKI17" s="67"/>
      <c r="KKJ17" s="67"/>
      <c r="KKK17" s="67"/>
      <c r="KKL17" s="67"/>
      <c r="KKM17" s="67"/>
      <c r="KKN17" s="67"/>
      <c r="KKO17" s="67"/>
      <c r="KKP17" s="67"/>
      <c r="KKQ17" s="67"/>
      <c r="KKR17" s="67"/>
      <c r="KKS17" s="67"/>
      <c r="KKT17" s="67"/>
      <c r="KKU17" s="67"/>
      <c r="KKV17" s="67"/>
      <c r="KKW17" s="67"/>
      <c r="KKX17" s="67"/>
      <c r="KKY17" s="67"/>
      <c r="KKZ17" s="67"/>
      <c r="KLA17" s="67"/>
      <c r="KLB17" s="67"/>
      <c r="KLC17" s="67"/>
      <c r="KLD17" s="67"/>
      <c r="KLE17" s="67"/>
      <c r="KLF17" s="67"/>
      <c r="KLG17" s="67"/>
      <c r="KLH17" s="67"/>
      <c r="KLI17" s="67"/>
      <c r="KLJ17" s="67"/>
      <c r="KLK17" s="67"/>
      <c r="KLL17" s="67"/>
      <c r="KLM17" s="67"/>
      <c r="KLN17" s="67"/>
      <c r="KLO17" s="67"/>
      <c r="KLP17" s="67"/>
      <c r="KLQ17" s="67"/>
      <c r="KLR17" s="67"/>
      <c r="KLS17" s="67"/>
      <c r="KLT17" s="67"/>
      <c r="KLU17" s="67"/>
      <c r="KLV17" s="67"/>
      <c r="KLW17" s="67"/>
      <c r="KLX17" s="67"/>
      <c r="KLY17" s="67"/>
      <c r="KLZ17" s="67"/>
      <c r="KMA17" s="67"/>
      <c r="KMB17" s="67"/>
      <c r="KMC17" s="67"/>
      <c r="KMD17" s="67"/>
      <c r="KME17" s="67"/>
      <c r="KMF17" s="67"/>
      <c r="KMG17" s="67"/>
      <c r="KMH17" s="67"/>
      <c r="KMI17" s="67"/>
      <c r="KMJ17" s="67"/>
      <c r="KMK17" s="67"/>
      <c r="KML17" s="67"/>
      <c r="KMM17" s="67"/>
      <c r="KMN17" s="67"/>
      <c r="KMO17" s="67"/>
      <c r="KMP17" s="67"/>
      <c r="KMQ17" s="67"/>
      <c r="KMR17" s="67"/>
      <c r="KMS17" s="67"/>
      <c r="KMT17" s="67"/>
      <c r="KMU17" s="67"/>
      <c r="KMV17" s="67"/>
      <c r="KMW17" s="67"/>
      <c r="KMX17" s="67"/>
      <c r="KMY17" s="67"/>
      <c r="KMZ17" s="67"/>
      <c r="KNA17" s="67"/>
      <c r="KNB17" s="67"/>
      <c r="KNC17" s="67"/>
      <c r="KND17" s="67"/>
      <c r="KNE17" s="67"/>
      <c r="KNF17" s="67"/>
      <c r="KNG17" s="67"/>
      <c r="KNH17" s="67"/>
      <c r="KNI17" s="67"/>
      <c r="KNJ17" s="67"/>
      <c r="KNK17" s="67"/>
      <c r="KNL17" s="67"/>
      <c r="KNM17" s="67"/>
      <c r="KNN17" s="67"/>
      <c r="KNO17" s="67"/>
      <c r="KNP17" s="67"/>
      <c r="KNQ17" s="67"/>
      <c r="KNR17" s="67"/>
      <c r="KNS17" s="67"/>
      <c r="KNT17" s="67"/>
      <c r="KNU17" s="67"/>
      <c r="KNV17" s="67"/>
      <c r="KNW17" s="67"/>
      <c r="KNX17" s="67"/>
      <c r="KNY17" s="67"/>
      <c r="KNZ17" s="67"/>
      <c r="KOA17" s="67"/>
      <c r="KOB17" s="67"/>
      <c r="KOC17" s="67"/>
      <c r="KOD17" s="67"/>
      <c r="KOE17" s="67"/>
      <c r="KOF17" s="67"/>
      <c r="KOG17" s="67"/>
      <c r="KOH17" s="67"/>
      <c r="KOI17" s="67"/>
      <c r="KOJ17" s="67"/>
      <c r="KOK17" s="67"/>
      <c r="KOL17" s="67"/>
      <c r="KOM17" s="67"/>
      <c r="KON17" s="67"/>
      <c r="KOO17" s="67"/>
      <c r="KOP17" s="67"/>
      <c r="KOQ17" s="67"/>
      <c r="KOR17" s="67"/>
      <c r="KOS17" s="67"/>
      <c r="KOT17" s="67"/>
      <c r="KOU17" s="67"/>
      <c r="KOV17" s="67"/>
      <c r="KOW17" s="67"/>
      <c r="KOX17" s="67"/>
      <c r="KOY17" s="67"/>
      <c r="KOZ17" s="67"/>
      <c r="KPA17" s="67"/>
      <c r="KPB17" s="67"/>
      <c r="KPC17" s="67"/>
      <c r="KPD17" s="67"/>
      <c r="KPE17" s="67"/>
      <c r="KPF17" s="67"/>
      <c r="KPG17" s="67"/>
      <c r="KPH17" s="67"/>
      <c r="KPI17" s="67"/>
      <c r="KPJ17" s="67"/>
      <c r="KPK17" s="67"/>
      <c r="KPL17" s="67"/>
      <c r="KPM17" s="67"/>
      <c r="KPN17" s="67"/>
      <c r="KPO17" s="67"/>
      <c r="KPP17" s="67"/>
      <c r="KPQ17" s="67"/>
      <c r="KPR17" s="67"/>
      <c r="KPS17" s="67"/>
      <c r="KPT17" s="67"/>
      <c r="KPU17" s="67"/>
      <c r="KPV17" s="67"/>
      <c r="KPW17" s="67"/>
      <c r="KPX17" s="67"/>
      <c r="KPY17" s="67"/>
      <c r="KPZ17" s="67"/>
      <c r="KQA17" s="67"/>
      <c r="KQB17" s="67"/>
      <c r="KQC17" s="67"/>
      <c r="KQD17" s="67"/>
      <c r="KQE17" s="67"/>
      <c r="KQF17" s="67"/>
      <c r="KQG17" s="67"/>
      <c r="KQH17" s="67"/>
      <c r="KQI17" s="67"/>
      <c r="KQJ17" s="67"/>
      <c r="KQK17" s="67"/>
      <c r="KQL17" s="67"/>
      <c r="KQM17" s="67"/>
      <c r="KQN17" s="67"/>
      <c r="KQO17" s="67"/>
      <c r="KQP17" s="67"/>
      <c r="KQQ17" s="67"/>
      <c r="KQR17" s="67"/>
      <c r="KQS17" s="67"/>
      <c r="KQT17" s="67"/>
      <c r="KQU17" s="67"/>
      <c r="KQV17" s="67"/>
      <c r="KQW17" s="67"/>
      <c r="KQX17" s="67"/>
      <c r="KQY17" s="67"/>
      <c r="KQZ17" s="67"/>
      <c r="KRA17" s="67"/>
      <c r="KRB17" s="67"/>
      <c r="KRC17" s="67"/>
      <c r="KRD17" s="67"/>
      <c r="KRE17" s="67"/>
      <c r="KRF17" s="67"/>
      <c r="KRG17" s="67"/>
      <c r="KRH17" s="67"/>
      <c r="KRI17" s="67"/>
      <c r="KRJ17" s="67"/>
      <c r="KRK17" s="67"/>
      <c r="KRL17" s="67"/>
      <c r="KRM17" s="67"/>
      <c r="KRN17" s="67"/>
      <c r="KRO17" s="67"/>
      <c r="KRP17" s="67"/>
      <c r="KRQ17" s="67"/>
      <c r="KRR17" s="67"/>
      <c r="KRS17" s="67"/>
      <c r="KRT17" s="67"/>
      <c r="KRU17" s="67"/>
      <c r="KRV17" s="67"/>
      <c r="KRW17" s="67"/>
      <c r="KRX17" s="67"/>
      <c r="KRY17" s="67"/>
      <c r="KRZ17" s="67"/>
      <c r="KSA17" s="67"/>
      <c r="KSB17" s="67"/>
      <c r="KSC17" s="67"/>
      <c r="KSD17" s="67"/>
      <c r="KSE17" s="67"/>
      <c r="KSF17" s="67"/>
      <c r="KSG17" s="67"/>
      <c r="KSH17" s="67"/>
      <c r="KSI17" s="67"/>
      <c r="KSJ17" s="67"/>
      <c r="KSK17" s="67"/>
      <c r="KSL17" s="67"/>
      <c r="KSM17" s="67"/>
      <c r="KSN17" s="67"/>
      <c r="KSO17" s="67"/>
      <c r="KSP17" s="67"/>
      <c r="KSQ17" s="67"/>
      <c r="KSR17" s="67"/>
      <c r="KSS17" s="67"/>
      <c r="KST17" s="67"/>
      <c r="KSU17" s="67"/>
      <c r="KSV17" s="67"/>
      <c r="KSW17" s="67"/>
      <c r="KSX17" s="67"/>
      <c r="KSY17" s="67"/>
      <c r="KSZ17" s="67"/>
      <c r="KTA17" s="67"/>
      <c r="KTB17" s="67"/>
      <c r="KTC17" s="67"/>
      <c r="KTD17" s="67"/>
      <c r="KTE17" s="67"/>
      <c r="KTF17" s="67"/>
      <c r="KTG17" s="67"/>
      <c r="KTH17" s="67"/>
      <c r="KTI17" s="67"/>
      <c r="KTJ17" s="67"/>
      <c r="KTK17" s="67"/>
      <c r="KTL17" s="67"/>
      <c r="KTM17" s="67"/>
      <c r="KTN17" s="67"/>
      <c r="KTO17" s="67"/>
      <c r="KTP17" s="67"/>
      <c r="KTQ17" s="67"/>
      <c r="KTR17" s="67"/>
      <c r="KTS17" s="67"/>
      <c r="KTT17" s="67"/>
      <c r="KTU17" s="67"/>
      <c r="KTV17" s="67"/>
      <c r="KTW17" s="67"/>
      <c r="KTX17" s="67"/>
      <c r="KTY17" s="67"/>
      <c r="KTZ17" s="67"/>
      <c r="KUA17" s="67"/>
      <c r="KUB17" s="67"/>
      <c r="KUC17" s="67"/>
      <c r="KUD17" s="67"/>
      <c r="KUE17" s="67"/>
      <c r="KUF17" s="67"/>
      <c r="KUG17" s="67"/>
      <c r="KUH17" s="67"/>
      <c r="KUI17" s="67"/>
      <c r="KUJ17" s="67"/>
      <c r="KUK17" s="67"/>
      <c r="KUL17" s="67"/>
      <c r="KUM17" s="67"/>
      <c r="KUN17" s="67"/>
      <c r="KUO17" s="67"/>
      <c r="KUP17" s="67"/>
      <c r="KUQ17" s="67"/>
      <c r="KUR17" s="67"/>
      <c r="KUS17" s="67"/>
      <c r="KUT17" s="67"/>
      <c r="KUU17" s="67"/>
      <c r="KUV17" s="67"/>
      <c r="KUW17" s="67"/>
      <c r="KUX17" s="67"/>
      <c r="KUY17" s="67"/>
      <c r="KUZ17" s="67"/>
      <c r="KVA17" s="67"/>
      <c r="KVB17" s="67"/>
      <c r="KVC17" s="67"/>
      <c r="KVD17" s="67"/>
      <c r="KVE17" s="67"/>
      <c r="KVF17" s="67"/>
      <c r="KVG17" s="67"/>
      <c r="KVH17" s="67"/>
      <c r="KVI17" s="67"/>
      <c r="KVJ17" s="67"/>
      <c r="KVK17" s="67"/>
      <c r="KVL17" s="67"/>
      <c r="KVM17" s="67"/>
      <c r="KVN17" s="67"/>
      <c r="KVO17" s="67"/>
      <c r="KVP17" s="67"/>
      <c r="KVQ17" s="67"/>
      <c r="KVR17" s="67"/>
      <c r="KVS17" s="67"/>
      <c r="KVT17" s="67"/>
      <c r="KVU17" s="67"/>
      <c r="KVV17" s="67"/>
      <c r="KVW17" s="67"/>
      <c r="KVX17" s="67"/>
      <c r="KVY17" s="67"/>
      <c r="KVZ17" s="67"/>
      <c r="KWA17" s="67"/>
      <c r="KWB17" s="67"/>
      <c r="KWC17" s="67"/>
      <c r="KWD17" s="67"/>
      <c r="KWE17" s="67"/>
      <c r="KWF17" s="67"/>
      <c r="KWG17" s="67"/>
      <c r="KWH17" s="67"/>
      <c r="KWI17" s="67"/>
      <c r="KWJ17" s="67"/>
      <c r="KWK17" s="67"/>
      <c r="KWL17" s="67"/>
      <c r="KWM17" s="67"/>
      <c r="KWN17" s="67"/>
      <c r="KWO17" s="67"/>
      <c r="KWP17" s="67"/>
      <c r="KWQ17" s="67"/>
      <c r="KWR17" s="67"/>
      <c r="KWS17" s="67"/>
      <c r="KWT17" s="67"/>
      <c r="KWU17" s="67"/>
      <c r="KWV17" s="67"/>
      <c r="KWW17" s="67"/>
      <c r="KWX17" s="67"/>
      <c r="KWY17" s="67"/>
      <c r="KWZ17" s="67"/>
      <c r="KXA17" s="67"/>
      <c r="KXB17" s="67"/>
      <c r="KXC17" s="67"/>
      <c r="KXD17" s="67"/>
      <c r="KXE17" s="67"/>
      <c r="KXF17" s="67"/>
      <c r="KXG17" s="67"/>
      <c r="KXH17" s="67"/>
      <c r="KXI17" s="67"/>
      <c r="KXJ17" s="67"/>
      <c r="KXK17" s="67"/>
      <c r="KXL17" s="67"/>
      <c r="KXM17" s="67"/>
      <c r="KXN17" s="67"/>
      <c r="KXO17" s="67"/>
      <c r="KXP17" s="67"/>
      <c r="KXQ17" s="67"/>
      <c r="KXR17" s="67"/>
      <c r="KXS17" s="67"/>
      <c r="KXT17" s="67"/>
      <c r="KXU17" s="67"/>
      <c r="KXV17" s="67"/>
      <c r="KXW17" s="67"/>
      <c r="KXX17" s="67"/>
      <c r="KXY17" s="67"/>
      <c r="KXZ17" s="67"/>
      <c r="KYA17" s="67"/>
      <c r="KYB17" s="67"/>
      <c r="KYC17" s="67"/>
      <c r="KYD17" s="67"/>
      <c r="KYE17" s="67"/>
      <c r="KYF17" s="67"/>
      <c r="KYG17" s="67"/>
      <c r="KYH17" s="67"/>
      <c r="KYI17" s="67"/>
      <c r="KYJ17" s="67"/>
      <c r="KYK17" s="67"/>
      <c r="KYL17" s="67"/>
      <c r="KYM17" s="67"/>
      <c r="KYN17" s="67"/>
      <c r="KYO17" s="67"/>
      <c r="KYP17" s="67"/>
      <c r="KYQ17" s="67"/>
      <c r="KYR17" s="67"/>
      <c r="KYS17" s="67"/>
      <c r="KYT17" s="67"/>
      <c r="KYU17" s="67"/>
      <c r="KYV17" s="67"/>
      <c r="KYW17" s="67"/>
      <c r="KYX17" s="67"/>
      <c r="KYY17" s="67"/>
      <c r="KYZ17" s="67"/>
      <c r="KZA17" s="67"/>
      <c r="KZB17" s="67"/>
      <c r="KZC17" s="67"/>
      <c r="KZD17" s="67"/>
      <c r="KZE17" s="67"/>
      <c r="KZF17" s="67"/>
      <c r="KZG17" s="67"/>
      <c r="KZH17" s="67"/>
      <c r="KZI17" s="67"/>
      <c r="KZJ17" s="67"/>
      <c r="KZK17" s="67"/>
      <c r="KZL17" s="67"/>
      <c r="KZM17" s="67"/>
      <c r="KZN17" s="67"/>
      <c r="KZO17" s="67"/>
      <c r="KZP17" s="67"/>
      <c r="KZQ17" s="67"/>
      <c r="KZR17" s="67"/>
      <c r="KZS17" s="67"/>
      <c r="KZT17" s="67"/>
      <c r="KZU17" s="67"/>
      <c r="KZV17" s="67"/>
      <c r="KZW17" s="67"/>
      <c r="KZX17" s="67"/>
      <c r="KZY17" s="67"/>
      <c r="KZZ17" s="67"/>
      <c r="LAA17" s="67"/>
      <c r="LAB17" s="67"/>
      <c r="LAC17" s="67"/>
      <c r="LAD17" s="67"/>
      <c r="LAE17" s="67"/>
      <c r="LAF17" s="67"/>
      <c r="LAG17" s="67"/>
      <c r="LAH17" s="67"/>
      <c r="LAI17" s="67"/>
      <c r="LAJ17" s="67"/>
      <c r="LAK17" s="67"/>
      <c r="LAL17" s="67"/>
      <c r="LAM17" s="67"/>
      <c r="LAN17" s="67"/>
      <c r="LAO17" s="67"/>
      <c r="LAP17" s="67"/>
      <c r="LAQ17" s="67"/>
      <c r="LAR17" s="67"/>
      <c r="LAS17" s="67"/>
      <c r="LAT17" s="67"/>
      <c r="LAU17" s="67"/>
      <c r="LAV17" s="67"/>
      <c r="LAW17" s="67"/>
      <c r="LAX17" s="67"/>
      <c r="LAY17" s="67"/>
      <c r="LAZ17" s="67"/>
      <c r="LBA17" s="67"/>
      <c r="LBB17" s="67"/>
      <c r="LBC17" s="67"/>
      <c r="LBD17" s="67"/>
      <c r="LBE17" s="67"/>
      <c r="LBF17" s="67"/>
      <c r="LBG17" s="67"/>
      <c r="LBH17" s="67"/>
      <c r="LBI17" s="67"/>
      <c r="LBJ17" s="67"/>
      <c r="LBK17" s="67"/>
      <c r="LBL17" s="67"/>
      <c r="LBM17" s="67"/>
      <c r="LBN17" s="67"/>
      <c r="LBO17" s="67"/>
      <c r="LBP17" s="67"/>
      <c r="LBQ17" s="67"/>
      <c r="LBR17" s="67"/>
      <c r="LBS17" s="67"/>
      <c r="LBT17" s="67"/>
      <c r="LBU17" s="67"/>
      <c r="LBV17" s="67"/>
      <c r="LBW17" s="67"/>
      <c r="LBX17" s="67"/>
      <c r="LBY17" s="67"/>
      <c r="LBZ17" s="67"/>
      <c r="LCA17" s="67"/>
      <c r="LCB17" s="67"/>
      <c r="LCC17" s="67"/>
      <c r="LCD17" s="67"/>
      <c r="LCE17" s="67"/>
      <c r="LCF17" s="67"/>
      <c r="LCG17" s="67"/>
      <c r="LCH17" s="67"/>
      <c r="LCI17" s="67"/>
      <c r="LCJ17" s="67"/>
      <c r="LCK17" s="67"/>
      <c r="LCL17" s="67"/>
      <c r="LCM17" s="67"/>
      <c r="LCN17" s="67"/>
      <c r="LCO17" s="67"/>
      <c r="LCP17" s="67"/>
      <c r="LCQ17" s="67"/>
      <c r="LCR17" s="67"/>
      <c r="LCS17" s="67"/>
      <c r="LCT17" s="67"/>
      <c r="LCU17" s="67"/>
      <c r="LCV17" s="67"/>
      <c r="LCW17" s="67"/>
      <c r="LCX17" s="67"/>
      <c r="LCY17" s="67"/>
      <c r="LCZ17" s="67"/>
      <c r="LDA17" s="67"/>
      <c r="LDB17" s="67"/>
      <c r="LDC17" s="67"/>
      <c r="LDD17" s="67"/>
      <c r="LDE17" s="67"/>
      <c r="LDF17" s="67"/>
      <c r="LDG17" s="67"/>
      <c r="LDH17" s="67"/>
      <c r="LDI17" s="67"/>
      <c r="LDJ17" s="67"/>
      <c r="LDK17" s="67"/>
      <c r="LDL17" s="67"/>
      <c r="LDM17" s="67"/>
      <c r="LDN17" s="67"/>
      <c r="LDO17" s="67"/>
      <c r="LDP17" s="67"/>
      <c r="LDQ17" s="67"/>
      <c r="LDR17" s="67"/>
      <c r="LDS17" s="67"/>
      <c r="LDT17" s="67"/>
      <c r="LDU17" s="67"/>
      <c r="LDV17" s="67"/>
      <c r="LDW17" s="67"/>
      <c r="LDX17" s="67"/>
      <c r="LDY17" s="67"/>
      <c r="LDZ17" s="67"/>
      <c r="LEA17" s="67"/>
      <c r="LEB17" s="67"/>
      <c r="LEC17" s="67"/>
      <c r="LED17" s="67"/>
      <c r="LEE17" s="67"/>
      <c r="LEF17" s="67"/>
      <c r="LEG17" s="67"/>
      <c r="LEH17" s="67"/>
      <c r="LEI17" s="67"/>
      <c r="LEJ17" s="67"/>
      <c r="LEK17" s="67"/>
      <c r="LEL17" s="67"/>
      <c r="LEM17" s="67"/>
      <c r="LEN17" s="67"/>
      <c r="LEO17" s="67"/>
      <c r="LEP17" s="67"/>
      <c r="LEQ17" s="67"/>
      <c r="LER17" s="67"/>
      <c r="LES17" s="67"/>
      <c r="LET17" s="67"/>
      <c r="LEU17" s="67"/>
      <c r="LEV17" s="67"/>
      <c r="LEW17" s="67"/>
      <c r="LEX17" s="67"/>
      <c r="LEY17" s="67"/>
      <c r="LEZ17" s="67"/>
      <c r="LFA17" s="67"/>
      <c r="LFB17" s="67"/>
      <c r="LFC17" s="67"/>
      <c r="LFD17" s="67"/>
      <c r="LFE17" s="67"/>
      <c r="LFF17" s="67"/>
      <c r="LFG17" s="67"/>
      <c r="LFH17" s="67"/>
      <c r="LFI17" s="67"/>
      <c r="LFJ17" s="67"/>
      <c r="LFK17" s="67"/>
      <c r="LFL17" s="67"/>
      <c r="LFM17" s="67"/>
      <c r="LFN17" s="67"/>
      <c r="LFO17" s="67"/>
      <c r="LFP17" s="67"/>
      <c r="LFQ17" s="67"/>
      <c r="LFR17" s="67"/>
      <c r="LFS17" s="67"/>
      <c r="LFT17" s="67"/>
      <c r="LFU17" s="67"/>
      <c r="LFV17" s="67"/>
      <c r="LFW17" s="67"/>
      <c r="LFX17" s="67"/>
      <c r="LFY17" s="67"/>
      <c r="LFZ17" s="67"/>
      <c r="LGA17" s="67"/>
      <c r="LGB17" s="67"/>
      <c r="LGC17" s="67"/>
      <c r="LGD17" s="67"/>
      <c r="LGE17" s="67"/>
      <c r="LGF17" s="67"/>
      <c r="LGG17" s="67"/>
      <c r="LGH17" s="67"/>
      <c r="LGI17" s="67"/>
      <c r="LGJ17" s="67"/>
      <c r="LGK17" s="67"/>
      <c r="LGL17" s="67"/>
      <c r="LGM17" s="67"/>
      <c r="LGN17" s="67"/>
      <c r="LGO17" s="67"/>
      <c r="LGP17" s="67"/>
      <c r="LGQ17" s="67"/>
      <c r="LGR17" s="67"/>
      <c r="LGS17" s="67"/>
      <c r="LGT17" s="67"/>
      <c r="LGU17" s="67"/>
      <c r="LGV17" s="67"/>
      <c r="LGW17" s="67"/>
      <c r="LGX17" s="67"/>
      <c r="LGY17" s="67"/>
      <c r="LGZ17" s="67"/>
      <c r="LHA17" s="67"/>
      <c r="LHB17" s="67"/>
      <c r="LHC17" s="67"/>
      <c r="LHD17" s="67"/>
      <c r="LHE17" s="67"/>
      <c r="LHF17" s="67"/>
      <c r="LHG17" s="67"/>
      <c r="LHH17" s="67"/>
      <c r="LHI17" s="67"/>
      <c r="LHJ17" s="67"/>
      <c r="LHK17" s="67"/>
      <c r="LHL17" s="67"/>
      <c r="LHM17" s="67"/>
      <c r="LHN17" s="67"/>
      <c r="LHO17" s="67"/>
      <c r="LHP17" s="67"/>
      <c r="LHQ17" s="67"/>
      <c r="LHR17" s="67"/>
      <c r="LHS17" s="67"/>
      <c r="LHT17" s="67"/>
      <c r="LHU17" s="67"/>
      <c r="LHV17" s="67"/>
      <c r="LHW17" s="67"/>
      <c r="LHX17" s="67"/>
      <c r="LHY17" s="67"/>
      <c r="LHZ17" s="67"/>
      <c r="LIA17" s="67"/>
      <c r="LIB17" s="67"/>
      <c r="LIC17" s="67"/>
      <c r="LID17" s="67"/>
      <c r="LIE17" s="67"/>
      <c r="LIF17" s="67"/>
      <c r="LIG17" s="67"/>
      <c r="LIH17" s="67"/>
      <c r="LII17" s="67"/>
      <c r="LIJ17" s="67"/>
      <c r="LIK17" s="67"/>
      <c r="LIL17" s="67"/>
      <c r="LIM17" s="67"/>
      <c r="LIN17" s="67"/>
      <c r="LIO17" s="67"/>
      <c r="LIP17" s="67"/>
      <c r="LIQ17" s="67"/>
      <c r="LIR17" s="67"/>
      <c r="LIS17" s="67"/>
      <c r="LIT17" s="67"/>
      <c r="LIU17" s="67"/>
      <c r="LIV17" s="67"/>
      <c r="LIW17" s="67"/>
      <c r="LIX17" s="67"/>
      <c r="LIY17" s="67"/>
      <c r="LIZ17" s="67"/>
      <c r="LJA17" s="67"/>
      <c r="LJB17" s="67"/>
      <c r="LJC17" s="67"/>
      <c r="LJD17" s="67"/>
      <c r="LJE17" s="67"/>
      <c r="LJF17" s="67"/>
      <c r="LJG17" s="67"/>
      <c r="LJH17" s="67"/>
      <c r="LJI17" s="67"/>
      <c r="LJJ17" s="67"/>
      <c r="LJK17" s="67"/>
      <c r="LJL17" s="67"/>
      <c r="LJM17" s="67"/>
      <c r="LJN17" s="67"/>
      <c r="LJO17" s="67"/>
      <c r="LJP17" s="67"/>
      <c r="LJQ17" s="67"/>
      <c r="LJR17" s="67"/>
      <c r="LJS17" s="67"/>
      <c r="LJT17" s="67"/>
      <c r="LJU17" s="67"/>
      <c r="LJV17" s="67"/>
      <c r="LJW17" s="67"/>
      <c r="LJX17" s="67"/>
      <c r="LJY17" s="67"/>
      <c r="LJZ17" s="67"/>
      <c r="LKA17" s="67"/>
      <c r="LKB17" s="67"/>
      <c r="LKC17" s="67"/>
      <c r="LKD17" s="67"/>
      <c r="LKE17" s="67"/>
      <c r="LKF17" s="67"/>
      <c r="LKG17" s="67"/>
      <c r="LKH17" s="67"/>
      <c r="LKI17" s="67"/>
      <c r="LKJ17" s="67"/>
      <c r="LKK17" s="67"/>
      <c r="LKL17" s="67"/>
      <c r="LKM17" s="67"/>
      <c r="LKN17" s="67"/>
      <c r="LKO17" s="67"/>
      <c r="LKP17" s="67"/>
      <c r="LKQ17" s="67"/>
      <c r="LKR17" s="67"/>
      <c r="LKS17" s="67"/>
      <c r="LKT17" s="67"/>
      <c r="LKU17" s="67"/>
      <c r="LKV17" s="67"/>
      <c r="LKW17" s="67"/>
      <c r="LKX17" s="67"/>
      <c r="LKY17" s="67"/>
      <c r="LKZ17" s="67"/>
      <c r="LLA17" s="67"/>
      <c r="LLB17" s="67"/>
      <c r="LLC17" s="67"/>
      <c r="LLD17" s="67"/>
      <c r="LLE17" s="67"/>
      <c r="LLF17" s="67"/>
      <c r="LLG17" s="67"/>
      <c r="LLH17" s="67"/>
      <c r="LLI17" s="67"/>
      <c r="LLJ17" s="67"/>
      <c r="LLK17" s="67"/>
      <c r="LLL17" s="67"/>
      <c r="LLM17" s="67"/>
      <c r="LLN17" s="67"/>
      <c r="LLO17" s="67"/>
      <c r="LLP17" s="67"/>
      <c r="LLQ17" s="67"/>
      <c r="LLR17" s="67"/>
      <c r="LLS17" s="67"/>
      <c r="LLT17" s="67"/>
      <c r="LLU17" s="67"/>
      <c r="LLV17" s="67"/>
      <c r="LLW17" s="67"/>
      <c r="LLX17" s="67"/>
      <c r="LLY17" s="67"/>
      <c r="LLZ17" s="67"/>
      <c r="LMA17" s="67"/>
      <c r="LMB17" s="67"/>
      <c r="LMC17" s="67"/>
      <c r="LMD17" s="67"/>
      <c r="LME17" s="67"/>
      <c r="LMF17" s="67"/>
      <c r="LMG17" s="67"/>
      <c r="LMH17" s="67"/>
      <c r="LMI17" s="67"/>
      <c r="LMJ17" s="67"/>
      <c r="LMK17" s="67"/>
      <c r="LML17" s="67"/>
      <c r="LMM17" s="67"/>
      <c r="LMN17" s="67"/>
      <c r="LMO17" s="67"/>
      <c r="LMP17" s="67"/>
      <c r="LMQ17" s="67"/>
      <c r="LMR17" s="67"/>
      <c r="LMS17" s="67"/>
      <c r="LMT17" s="67"/>
      <c r="LMU17" s="67"/>
      <c r="LMV17" s="67"/>
      <c r="LMW17" s="67"/>
      <c r="LMX17" s="67"/>
      <c r="LMY17" s="67"/>
      <c r="LMZ17" s="67"/>
      <c r="LNA17" s="67"/>
      <c r="LNB17" s="67"/>
      <c r="LNC17" s="67"/>
      <c r="LND17" s="67"/>
      <c r="LNE17" s="67"/>
      <c r="LNF17" s="67"/>
      <c r="LNG17" s="67"/>
      <c r="LNH17" s="67"/>
      <c r="LNI17" s="67"/>
      <c r="LNJ17" s="67"/>
      <c r="LNK17" s="67"/>
      <c r="LNL17" s="67"/>
      <c r="LNM17" s="67"/>
      <c r="LNN17" s="67"/>
      <c r="LNO17" s="67"/>
      <c r="LNP17" s="67"/>
      <c r="LNQ17" s="67"/>
      <c r="LNR17" s="67"/>
      <c r="LNS17" s="67"/>
      <c r="LNT17" s="67"/>
      <c r="LNU17" s="67"/>
      <c r="LNV17" s="67"/>
      <c r="LNW17" s="67"/>
      <c r="LNX17" s="67"/>
      <c r="LNY17" s="67"/>
      <c r="LNZ17" s="67"/>
      <c r="LOA17" s="67"/>
      <c r="LOB17" s="67"/>
      <c r="LOC17" s="67"/>
      <c r="LOD17" s="67"/>
      <c r="LOE17" s="67"/>
      <c r="LOF17" s="67"/>
      <c r="LOG17" s="67"/>
      <c r="LOH17" s="67"/>
      <c r="LOI17" s="67"/>
      <c r="LOJ17" s="67"/>
      <c r="LOK17" s="67"/>
      <c r="LOL17" s="67"/>
      <c r="LOM17" s="67"/>
      <c r="LON17" s="67"/>
      <c r="LOO17" s="67"/>
      <c r="LOP17" s="67"/>
      <c r="LOQ17" s="67"/>
      <c r="LOR17" s="67"/>
      <c r="LOS17" s="67"/>
      <c r="LOT17" s="67"/>
      <c r="LOU17" s="67"/>
      <c r="LOV17" s="67"/>
      <c r="LOW17" s="67"/>
      <c r="LOX17" s="67"/>
      <c r="LOY17" s="67"/>
      <c r="LOZ17" s="67"/>
      <c r="LPA17" s="67"/>
      <c r="LPB17" s="67"/>
      <c r="LPC17" s="67"/>
      <c r="LPD17" s="67"/>
      <c r="LPE17" s="67"/>
      <c r="LPF17" s="67"/>
      <c r="LPG17" s="67"/>
      <c r="LPH17" s="67"/>
      <c r="LPI17" s="67"/>
      <c r="LPJ17" s="67"/>
      <c r="LPK17" s="67"/>
      <c r="LPL17" s="67"/>
      <c r="LPM17" s="67"/>
      <c r="LPN17" s="67"/>
      <c r="LPO17" s="67"/>
      <c r="LPP17" s="67"/>
      <c r="LPQ17" s="67"/>
      <c r="LPR17" s="67"/>
      <c r="LPS17" s="67"/>
      <c r="LPT17" s="67"/>
      <c r="LPU17" s="67"/>
      <c r="LPV17" s="67"/>
      <c r="LPW17" s="67"/>
      <c r="LPX17" s="67"/>
      <c r="LPY17" s="67"/>
      <c r="LPZ17" s="67"/>
      <c r="LQA17" s="67"/>
      <c r="LQB17" s="67"/>
      <c r="LQC17" s="67"/>
      <c r="LQD17" s="67"/>
      <c r="LQE17" s="67"/>
      <c r="LQF17" s="67"/>
      <c r="LQG17" s="67"/>
      <c r="LQH17" s="67"/>
      <c r="LQI17" s="67"/>
      <c r="LQJ17" s="67"/>
      <c r="LQK17" s="67"/>
      <c r="LQL17" s="67"/>
      <c r="LQM17" s="67"/>
      <c r="LQN17" s="67"/>
      <c r="LQO17" s="67"/>
      <c r="LQP17" s="67"/>
      <c r="LQQ17" s="67"/>
      <c r="LQR17" s="67"/>
      <c r="LQS17" s="67"/>
      <c r="LQT17" s="67"/>
      <c r="LQU17" s="67"/>
      <c r="LQV17" s="67"/>
      <c r="LQW17" s="67"/>
      <c r="LQX17" s="67"/>
      <c r="LQY17" s="67"/>
      <c r="LQZ17" s="67"/>
      <c r="LRA17" s="67"/>
      <c r="LRB17" s="67"/>
      <c r="LRC17" s="67"/>
      <c r="LRD17" s="67"/>
      <c r="LRE17" s="67"/>
      <c r="LRF17" s="67"/>
      <c r="LRG17" s="67"/>
      <c r="LRH17" s="67"/>
      <c r="LRI17" s="67"/>
      <c r="LRJ17" s="67"/>
      <c r="LRK17" s="67"/>
      <c r="LRL17" s="67"/>
      <c r="LRM17" s="67"/>
      <c r="LRN17" s="67"/>
      <c r="LRO17" s="67"/>
      <c r="LRP17" s="67"/>
      <c r="LRQ17" s="67"/>
      <c r="LRR17" s="67"/>
      <c r="LRS17" s="67"/>
      <c r="LRT17" s="67"/>
      <c r="LRU17" s="67"/>
      <c r="LRV17" s="67"/>
      <c r="LRW17" s="67"/>
      <c r="LRX17" s="67"/>
      <c r="LRY17" s="67"/>
      <c r="LRZ17" s="67"/>
      <c r="LSA17" s="67"/>
      <c r="LSB17" s="67"/>
      <c r="LSC17" s="67"/>
      <c r="LSD17" s="67"/>
      <c r="LSE17" s="67"/>
      <c r="LSF17" s="67"/>
      <c r="LSG17" s="67"/>
      <c r="LSH17" s="67"/>
      <c r="LSI17" s="67"/>
      <c r="LSJ17" s="67"/>
      <c r="LSK17" s="67"/>
      <c r="LSL17" s="67"/>
      <c r="LSM17" s="67"/>
      <c r="LSN17" s="67"/>
      <c r="LSO17" s="67"/>
      <c r="LSP17" s="67"/>
      <c r="LSQ17" s="67"/>
      <c r="LSR17" s="67"/>
      <c r="LSS17" s="67"/>
      <c r="LST17" s="67"/>
      <c r="LSU17" s="67"/>
      <c r="LSV17" s="67"/>
      <c r="LSW17" s="67"/>
      <c r="LSX17" s="67"/>
      <c r="LSY17" s="67"/>
      <c r="LSZ17" s="67"/>
      <c r="LTA17" s="67"/>
      <c r="LTB17" s="67"/>
      <c r="LTC17" s="67"/>
      <c r="LTD17" s="67"/>
      <c r="LTE17" s="67"/>
      <c r="LTF17" s="67"/>
      <c r="LTG17" s="67"/>
      <c r="LTH17" s="67"/>
      <c r="LTI17" s="67"/>
      <c r="LTJ17" s="67"/>
      <c r="LTK17" s="67"/>
      <c r="LTL17" s="67"/>
      <c r="LTM17" s="67"/>
      <c r="LTN17" s="67"/>
      <c r="LTO17" s="67"/>
      <c r="LTP17" s="67"/>
      <c r="LTQ17" s="67"/>
      <c r="LTR17" s="67"/>
      <c r="LTS17" s="67"/>
      <c r="LTT17" s="67"/>
      <c r="LTU17" s="67"/>
      <c r="LTV17" s="67"/>
      <c r="LTW17" s="67"/>
      <c r="LTX17" s="67"/>
      <c r="LTY17" s="67"/>
      <c r="LTZ17" s="67"/>
      <c r="LUA17" s="67"/>
      <c r="LUB17" s="67"/>
      <c r="LUC17" s="67"/>
      <c r="LUD17" s="67"/>
      <c r="LUE17" s="67"/>
      <c r="LUF17" s="67"/>
      <c r="LUG17" s="67"/>
      <c r="LUH17" s="67"/>
      <c r="LUI17" s="67"/>
      <c r="LUJ17" s="67"/>
      <c r="LUK17" s="67"/>
      <c r="LUL17" s="67"/>
      <c r="LUM17" s="67"/>
      <c r="LUN17" s="67"/>
      <c r="LUO17" s="67"/>
      <c r="LUP17" s="67"/>
      <c r="LUQ17" s="67"/>
      <c r="LUR17" s="67"/>
      <c r="LUS17" s="67"/>
      <c r="LUT17" s="67"/>
      <c r="LUU17" s="67"/>
      <c r="LUV17" s="67"/>
      <c r="LUW17" s="67"/>
      <c r="LUX17" s="67"/>
      <c r="LUY17" s="67"/>
      <c r="LUZ17" s="67"/>
      <c r="LVA17" s="67"/>
      <c r="LVB17" s="67"/>
      <c r="LVC17" s="67"/>
      <c r="LVD17" s="67"/>
      <c r="LVE17" s="67"/>
      <c r="LVF17" s="67"/>
      <c r="LVG17" s="67"/>
      <c r="LVH17" s="67"/>
      <c r="LVI17" s="67"/>
      <c r="LVJ17" s="67"/>
      <c r="LVK17" s="67"/>
      <c r="LVL17" s="67"/>
      <c r="LVM17" s="67"/>
      <c r="LVN17" s="67"/>
      <c r="LVO17" s="67"/>
      <c r="LVP17" s="67"/>
      <c r="LVQ17" s="67"/>
      <c r="LVR17" s="67"/>
      <c r="LVS17" s="67"/>
      <c r="LVT17" s="67"/>
      <c r="LVU17" s="67"/>
      <c r="LVV17" s="67"/>
      <c r="LVW17" s="67"/>
      <c r="LVX17" s="67"/>
      <c r="LVY17" s="67"/>
      <c r="LVZ17" s="67"/>
      <c r="LWA17" s="67"/>
      <c r="LWB17" s="67"/>
      <c r="LWC17" s="67"/>
      <c r="LWD17" s="67"/>
      <c r="LWE17" s="67"/>
      <c r="LWF17" s="67"/>
      <c r="LWG17" s="67"/>
      <c r="LWH17" s="67"/>
      <c r="LWI17" s="67"/>
      <c r="LWJ17" s="67"/>
      <c r="LWK17" s="67"/>
      <c r="LWL17" s="67"/>
      <c r="LWM17" s="67"/>
      <c r="LWN17" s="67"/>
      <c r="LWO17" s="67"/>
      <c r="LWP17" s="67"/>
      <c r="LWQ17" s="67"/>
      <c r="LWR17" s="67"/>
      <c r="LWS17" s="67"/>
      <c r="LWT17" s="67"/>
      <c r="LWU17" s="67"/>
      <c r="LWV17" s="67"/>
      <c r="LWW17" s="67"/>
      <c r="LWX17" s="67"/>
      <c r="LWY17" s="67"/>
      <c r="LWZ17" s="67"/>
      <c r="LXA17" s="67"/>
      <c r="LXB17" s="67"/>
      <c r="LXC17" s="67"/>
      <c r="LXD17" s="67"/>
      <c r="LXE17" s="67"/>
      <c r="LXF17" s="67"/>
      <c r="LXG17" s="67"/>
      <c r="LXH17" s="67"/>
      <c r="LXI17" s="67"/>
      <c r="LXJ17" s="67"/>
      <c r="LXK17" s="67"/>
      <c r="LXL17" s="67"/>
      <c r="LXM17" s="67"/>
      <c r="LXN17" s="67"/>
      <c r="LXO17" s="67"/>
      <c r="LXP17" s="67"/>
      <c r="LXQ17" s="67"/>
      <c r="LXR17" s="67"/>
      <c r="LXS17" s="67"/>
      <c r="LXT17" s="67"/>
      <c r="LXU17" s="67"/>
      <c r="LXV17" s="67"/>
      <c r="LXW17" s="67"/>
      <c r="LXX17" s="67"/>
      <c r="LXY17" s="67"/>
      <c r="LXZ17" s="67"/>
      <c r="LYA17" s="67"/>
      <c r="LYB17" s="67"/>
      <c r="LYC17" s="67"/>
      <c r="LYD17" s="67"/>
      <c r="LYE17" s="67"/>
      <c r="LYF17" s="67"/>
      <c r="LYG17" s="67"/>
      <c r="LYH17" s="67"/>
      <c r="LYI17" s="67"/>
      <c r="LYJ17" s="67"/>
      <c r="LYK17" s="67"/>
      <c r="LYL17" s="67"/>
      <c r="LYM17" s="67"/>
      <c r="LYN17" s="67"/>
      <c r="LYO17" s="67"/>
      <c r="LYP17" s="67"/>
      <c r="LYQ17" s="67"/>
      <c r="LYR17" s="67"/>
      <c r="LYS17" s="67"/>
      <c r="LYT17" s="67"/>
      <c r="LYU17" s="67"/>
      <c r="LYV17" s="67"/>
      <c r="LYW17" s="67"/>
      <c r="LYX17" s="67"/>
      <c r="LYY17" s="67"/>
      <c r="LYZ17" s="67"/>
      <c r="LZA17" s="67"/>
      <c r="LZB17" s="67"/>
      <c r="LZC17" s="67"/>
      <c r="LZD17" s="67"/>
      <c r="LZE17" s="67"/>
      <c r="LZF17" s="67"/>
      <c r="LZG17" s="67"/>
      <c r="LZH17" s="67"/>
      <c r="LZI17" s="67"/>
      <c r="LZJ17" s="67"/>
      <c r="LZK17" s="67"/>
      <c r="LZL17" s="67"/>
      <c r="LZM17" s="67"/>
      <c r="LZN17" s="67"/>
      <c r="LZO17" s="67"/>
      <c r="LZP17" s="67"/>
      <c r="LZQ17" s="67"/>
      <c r="LZR17" s="67"/>
      <c r="LZS17" s="67"/>
      <c r="LZT17" s="67"/>
      <c r="LZU17" s="67"/>
      <c r="LZV17" s="67"/>
      <c r="LZW17" s="67"/>
      <c r="LZX17" s="67"/>
      <c r="LZY17" s="67"/>
      <c r="LZZ17" s="67"/>
      <c r="MAA17" s="67"/>
      <c r="MAB17" s="67"/>
      <c r="MAC17" s="67"/>
      <c r="MAD17" s="67"/>
      <c r="MAE17" s="67"/>
      <c r="MAF17" s="67"/>
      <c r="MAG17" s="67"/>
      <c r="MAH17" s="67"/>
      <c r="MAI17" s="67"/>
      <c r="MAJ17" s="67"/>
      <c r="MAK17" s="67"/>
      <c r="MAL17" s="67"/>
      <c r="MAM17" s="67"/>
      <c r="MAN17" s="67"/>
      <c r="MAO17" s="67"/>
      <c r="MAP17" s="67"/>
      <c r="MAQ17" s="67"/>
      <c r="MAR17" s="67"/>
      <c r="MAS17" s="67"/>
      <c r="MAT17" s="67"/>
      <c r="MAU17" s="67"/>
      <c r="MAV17" s="67"/>
      <c r="MAW17" s="67"/>
      <c r="MAX17" s="67"/>
      <c r="MAY17" s="67"/>
      <c r="MAZ17" s="67"/>
      <c r="MBA17" s="67"/>
      <c r="MBB17" s="67"/>
      <c r="MBC17" s="67"/>
      <c r="MBD17" s="67"/>
      <c r="MBE17" s="67"/>
      <c r="MBF17" s="67"/>
      <c r="MBG17" s="67"/>
      <c r="MBH17" s="67"/>
      <c r="MBI17" s="67"/>
      <c r="MBJ17" s="67"/>
      <c r="MBK17" s="67"/>
      <c r="MBL17" s="67"/>
      <c r="MBM17" s="67"/>
      <c r="MBN17" s="67"/>
      <c r="MBO17" s="67"/>
      <c r="MBP17" s="67"/>
      <c r="MBQ17" s="67"/>
      <c r="MBR17" s="67"/>
      <c r="MBS17" s="67"/>
      <c r="MBT17" s="67"/>
      <c r="MBU17" s="67"/>
      <c r="MBV17" s="67"/>
      <c r="MBW17" s="67"/>
      <c r="MBX17" s="67"/>
      <c r="MBY17" s="67"/>
      <c r="MBZ17" s="67"/>
      <c r="MCA17" s="67"/>
      <c r="MCB17" s="67"/>
      <c r="MCC17" s="67"/>
      <c r="MCD17" s="67"/>
      <c r="MCE17" s="67"/>
      <c r="MCF17" s="67"/>
      <c r="MCG17" s="67"/>
      <c r="MCH17" s="67"/>
      <c r="MCI17" s="67"/>
      <c r="MCJ17" s="67"/>
      <c r="MCK17" s="67"/>
      <c r="MCL17" s="67"/>
      <c r="MCM17" s="67"/>
      <c r="MCN17" s="67"/>
      <c r="MCO17" s="67"/>
      <c r="MCP17" s="67"/>
      <c r="MCQ17" s="67"/>
      <c r="MCR17" s="67"/>
      <c r="MCS17" s="67"/>
      <c r="MCT17" s="67"/>
      <c r="MCU17" s="67"/>
      <c r="MCV17" s="67"/>
      <c r="MCW17" s="67"/>
      <c r="MCX17" s="67"/>
      <c r="MCY17" s="67"/>
      <c r="MCZ17" s="67"/>
      <c r="MDA17" s="67"/>
      <c r="MDB17" s="67"/>
      <c r="MDC17" s="67"/>
      <c r="MDD17" s="67"/>
      <c r="MDE17" s="67"/>
      <c r="MDF17" s="67"/>
      <c r="MDG17" s="67"/>
      <c r="MDH17" s="67"/>
      <c r="MDI17" s="67"/>
      <c r="MDJ17" s="67"/>
      <c r="MDK17" s="67"/>
      <c r="MDL17" s="67"/>
      <c r="MDM17" s="67"/>
      <c r="MDN17" s="67"/>
      <c r="MDO17" s="67"/>
      <c r="MDP17" s="67"/>
      <c r="MDQ17" s="67"/>
      <c r="MDR17" s="67"/>
      <c r="MDS17" s="67"/>
      <c r="MDT17" s="67"/>
      <c r="MDU17" s="67"/>
      <c r="MDV17" s="67"/>
      <c r="MDW17" s="67"/>
      <c r="MDX17" s="67"/>
      <c r="MDY17" s="67"/>
      <c r="MDZ17" s="67"/>
      <c r="MEA17" s="67"/>
      <c r="MEB17" s="67"/>
      <c r="MEC17" s="67"/>
      <c r="MED17" s="67"/>
      <c r="MEE17" s="67"/>
      <c r="MEF17" s="67"/>
      <c r="MEG17" s="67"/>
      <c r="MEH17" s="67"/>
      <c r="MEI17" s="67"/>
      <c r="MEJ17" s="67"/>
      <c r="MEK17" s="67"/>
      <c r="MEL17" s="67"/>
      <c r="MEM17" s="67"/>
      <c r="MEN17" s="67"/>
      <c r="MEO17" s="67"/>
      <c r="MEP17" s="67"/>
      <c r="MEQ17" s="67"/>
      <c r="MER17" s="67"/>
      <c r="MES17" s="67"/>
      <c r="MET17" s="67"/>
      <c r="MEU17" s="67"/>
      <c r="MEV17" s="67"/>
      <c r="MEW17" s="67"/>
      <c r="MEX17" s="67"/>
      <c r="MEY17" s="67"/>
      <c r="MEZ17" s="67"/>
      <c r="MFA17" s="67"/>
      <c r="MFB17" s="67"/>
      <c r="MFC17" s="67"/>
      <c r="MFD17" s="67"/>
      <c r="MFE17" s="67"/>
      <c r="MFF17" s="67"/>
      <c r="MFG17" s="67"/>
      <c r="MFH17" s="67"/>
      <c r="MFI17" s="67"/>
      <c r="MFJ17" s="67"/>
      <c r="MFK17" s="67"/>
      <c r="MFL17" s="67"/>
      <c r="MFM17" s="67"/>
      <c r="MFN17" s="67"/>
      <c r="MFO17" s="67"/>
      <c r="MFP17" s="67"/>
      <c r="MFQ17" s="67"/>
      <c r="MFR17" s="67"/>
      <c r="MFS17" s="67"/>
      <c r="MFT17" s="67"/>
      <c r="MFU17" s="67"/>
      <c r="MFV17" s="67"/>
      <c r="MFW17" s="67"/>
      <c r="MFX17" s="67"/>
      <c r="MFY17" s="67"/>
      <c r="MFZ17" s="67"/>
      <c r="MGA17" s="67"/>
      <c r="MGB17" s="67"/>
      <c r="MGC17" s="67"/>
      <c r="MGD17" s="67"/>
      <c r="MGE17" s="67"/>
      <c r="MGF17" s="67"/>
      <c r="MGG17" s="67"/>
      <c r="MGH17" s="67"/>
      <c r="MGI17" s="67"/>
      <c r="MGJ17" s="67"/>
      <c r="MGK17" s="67"/>
      <c r="MGL17" s="67"/>
      <c r="MGM17" s="67"/>
      <c r="MGN17" s="67"/>
      <c r="MGO17" s="67"/>
      <c r="MGP17" s="67"/>
      <c r="MGQ17" s="67"/>
      <c r="MGR17" s="67"/>
      <c r="MGS17" s="67"/>
      <c r="MGT17" s="67"/>
      <c r="MGU17" s="67"/>
      <c r="MGV17" s="67"/>
      <c r="MGW17" s="67"/>
      <c r="MGX17" s="67"/>
      <c r="MGY17" s="67"/>
      <c r="MGZ17" s="67"/>
      <c r="MHA17" s="67"/>
      <c r="MHB17" s="67"/>
      <c r="MHC17" s="67"/>
      <c r="MHD17" s="67"/>
      <c r="MHE17" s="67"/>
      <c r="MHF17" s="67"/>
      <c r="MHG17" s="67"/>
      <c r="MHH17" s="67"/>
      <c r="MHI17" s="67"/>
      <c r="MHJ17" s="67"/>
      <c r="MHK17" s="67"/>
      <c r="MHL17" s="67"/>
      <c r="MHM17" s="67"/>
      <c r="MHN17" s="67"/>
      <c r="MHO17" s="67"/>
      <c r="MHP17" s="67"/>
      <c r="MHQ17" s="67"/>
      <c r="MHR17" s="67"/>
      <c r="MHS17" s="67"/>
      <c r="MHT17" s="67"/>
      <c r="MHU17" s="67"/>
      <c r="MHV17" s="67"/>
      <c r="MHW17" s="67"/>
      <c r="MHX17" s="67"/>
      <c r="MHY17" s="67"/>
      <c r="MHZ17" s="67"/>
      <c r="MIA17" s="67"/>
      <c r="MIB17" s="67"/>
      <c r="MIC17" s="67"/>
      <c r="MID17" s="67"/>
      <c r="MIE17" s="67"/>
      <c r="MIF17" s="67"/>
      <c r="MIG17" s="67"/>
      <c r="MIH17" s="67"/>
      <c r="MII17" s="67"/>
      <c r="MIJ17" s="67"/>
      <c r="MIK17" s="67"/>
      <c r="MIL17" s="67"/>
      <c r="MIM17" s="67"/>
      <c r="MIN17" s="67"/>
      <c r="MIO17" s="67"/>
      <c r="MIP17" s="67"/>
      <c r="MIQ17" s="67"/>
      <c r="MIR17" s="67"/>
      <c r="MIS17" s="67"/>
      <c r="MIT17" s="67"/>
      <c r="MIU17" s="67"/>
      <c r="MIV17" s="67"/>
      <c r="MIW17" s="67"/>
      <c r="MIX17" s="67"/>
      <c r="MIY17" s="67"/>
      <c r="MIZ17" s="67"/>
      <c r="MJA17" s="67"/>
      <c r="MJB17" s="67"/>
      <c r="MJC17" s="67"/>
      <c r="MJD17" s="67"/>
      <c r="MJE17" s="67"/>
      <c r="MJF17" s="67"/>
      <c r="MJG17" s="67"/>
      <c r="MJH17" s="67"/>
      <c r="MJI17" s="67"/>
      <c r="MJJ17" s="67"/>
      <c r="MJK17" s="67"/>
      <c r="MJL17" s="67"/>
      <c r="MJM17" s="67"/>
      <c r="MJN17" s="67"/>
      <c r="MJO17" s="67"/>
      <c r="MJP17" s="67"/>
      <c r="MJQ17" s="67"/>
      <c r="MJR17" s="67"/>
      <c r="MJS17" s="67"/>
      <c r="MJT17" s="67"/>
      <c r="MJU17" s="67"/>
      <c r="MJV17" s="67"/>
      <c r="MJW17" s="67"/>
      <c r="MJX17" s="67"/>
      <c r="MJY17" s="67"/>
      <c r="MJZ17" s="67"/>
      <c r="MKA17" s="67"/>
      <c r="MKB17" s="67"/>
      <c r="MKC17" s="67"/>
      <c r="MKD17" s="67"/>
      <c r="MKE17" s="67"/>
      <c r="MKF17" s="67"/>
      <c r="MKG17" s="67"/>
      <c r="MKH17" s="67"/>
      <c r="MKI17" s="67"/>
      <c r="MKJ17" s="67"/>
      <c r="MKK17" s="67"/>
      <c r="MKL17" s="67"/>
      <c r="MKM17" s="67"/>
      <c r="MKN17" s="67"/>
      <c r="MKO17" s="67"/>
      <c r="MKP17" s="67"/>
      <c r="MKQ17" s="67"/>
      <c r="MKR17" s="67"/>
      <c r="MKS17" s="67"/>
      <c r="MKT17" s="67"/>
      <c r="MKU17" s="67"/>
      <c r="MKV17" s="67"/>
      <c r="MKW17" s="67"/>
      <c r="MKX17" s="67"/>
      <c r="MKY17" s="67"/>
      <c r="MKZ17" s="67"/>
      <c r="MLA17" s="67"/>
      <c r="MLB17" s="67"/>
      <c r="MLC17" s="67"/>
      <c r="MLD17" s="67"/>
      <c r="MLE17" s="67"/>
      <c r="MLF17" s="67"/>
      <c r="MLG17" s="67"/>
      <c r="MLH17" s="67"/>
      <c r="MLI17" s="67"/>
      <c r="MLJ17" s="67"/>
      <c r="MLK17" s="67"/>
      <c r="MLL17" s="67"/>
      <c r="MLM17" s="67"/>
      <c r="MLN17" s="67"/>
      <c r="MLO17" s="67"/>
      <c r="MLP17" s="67"/>
      <c r="MLQ17" s="67"/>
      <c r="MLR17" s="67"/>
      <c r="MLS17" s="67"/>
      <c r="MLT17" s="67"/>
      <c r="MLU17" s="67"/>
      <c r="MLV17" s="67"/>
      <c r="MLW17" s="67"/>
      <c r="MLX17" s="67"/>
      <c r="MLY17" s="67"/>
      <c r="MLZ17" s="67"/>
      <c r="MMA17" s="67"/>
      <c r="MMB17" s="67"/>
      <c r="MMC17" s="67"/>
      <c r="MMD17" s="67"/>
      <c r="MME17" s="67"/>
      <c r="MMF17" s="67"/>
      <c r="MMG17" s="67"/>
      <c r="MMH17" s="67"/>
      <c r="MMI17" s="67"/>
      <c r="MMJ17" s="67"/>
      <c r="MMK17" s="67"/>
      <c r="MML17" s="67"/>
      <c r="MMM17" s="67"/>
      <c r="MMN17" s="67"/>
      <c r="MMO17" s="67"/>
      <c r="MMP17" s="67"/>
      <c r="MMQ17" s="67"/>
      <c r="MMR17" s="67"/>
      <c r="MMS17" s="67"/>
      <c r="MMT17" s="67"/>
      <c r="MMU17" s="67"/>
      <c r="MMV17" s="67"/>
      <c r="MMW17" s="67"/>
      <c r="MMX17" s="67"/>
      <c r="MMY17" s="67"/>
      <c r="MMZ17" s="67"/>
      <c r="MNA17" s="67"/>
      <c r="MNB17" s="67"/>
      <c r="MNC17" s="67"/>
      <c r="MND17" s="67"/>
      <c r="MNE17" s="67"/>
      <c r="MNF17" s="67"/>
      <c r="MNG17" s="67"/>
      <c r="MNH17" s="67"/>
      <c r="MNI17" s="67"/>
      <c r="MNJ17" s="67"/>
      <c r="MNK17" s="67"/>
      <c r="MNL17" s="67"/>
      <c r="MNM17" s="67"/>
      <c r="MNN17" s="67"/>
      <c r="MNO17" s="67"/>
      <c r="MNP17" s="67"/>
      <c r="MNQ17" s="67"/>
      <c r="MNR17" s="67"/>
      <c r="MNS17" s="67"/>
      <c r="MNT17" s="67"/>
      <c r="MNU17" s="67"/>
      <c r="MNV17" s="67"/>
      <c r="MNW17" s="67"/>
      <c r="MNX17" s="67"/>
      <c r="MNY17" s="67"/>
      <c r="MNZ17" s="67"/>
      <c r="MOA17" s="67"/>
      <c r="MOB17" s="67"/>
      <c r="MOC17" s="67"/>
      <c r="MOD17" s="67"/>
      <c r="MOE17" s="67"/>
      <c r="MOF17" s="67"/>
      <c r="MOG17" s="67"/>
      <c r="MOH17" s="67"/>
      <c r="MOI17" s="67"/>
      <c r="MOJ17" s="67"/>
      <c r="MOK17" s="67"/>
      <c r="MOL17" s="67"/>
      <c r="MOM17" s="67"/>
      <c r="MON17" s="67"/>
      <c r="MOO17" s="67"/>
      <c r="MOP17" s="67"/>
      <c r="MOQ17" s="67"/>
      <c r="MOR17" s="67"/>
      <c r="MOS17" s="67"/>
      <c r="MOT17" s="67"/>
      <c r="MOU17" s="67"/>
      <c r="MOV17" s="67"/>
      <c r="MOW17" s="67"/>
      <c r="MOX17" s="67"/>
      <c r="MOY17" s="67"/>
      <c r="MOZ17" s="67"/>
      <c r="MPA17" s="67"/>
      <c r="MPB17" s="67"/>
      <c r="MPC17" s="67"/>
      <c r="MPD17" s="67"/>
      <c r="MPE17" s="67"/>
      <c r="MPF17" s="67"/>
      <c r="MPG17" s="67"/>
      <c r="MPH17" s="67"/>
      <c r="MPI17" s="67"/>
      <c r="MPJ17" s="67"/>
      <c r="MPK17" s="67"/>
      <c r="MPL17" s="67"/>
      <c r="MPM17" s="67"/>
      <c r="MPN17" s="67"/>
      <c r="MPO17" s="67"/>
      <c r="MPP17" s="67"/>
      <c r="MPQ17" s="67"/>
      <c r="MPR17" s="67"/>
      <c r="MPS17" s="67"/>
      <c r="MPT17" s="67"/>
      <c r="MPU17" s="67"/>
      <c r="MPV17" s="67"/>
      <c r="MPW17" s="67"/>
      <c r="MPX17" s="67"/>
      <c r="MPY17" s="67"/>
      <c r="MPZ17" s="67"/>
      <c r="MQA17" s="67"/>
      <c r="MQB17" s="67"/>
      <c r="MQC17" s="67"/>
      <c r="MQD17" s="67"/>
      <c r="MQE17" s="67"/>
      <c r="MQF17" s="67"/>
      <c r="MQG17" s="67"/>
      <c r="MQH17" s="67"/>
      <c r="MQI17" s="67"/>
      <c r="MQJ17" s="67"/>
      <c r="MQK17" s="67"/>
      <c r="MQL17" s="67"/>
      <c r="MQM17" s="67"/>
      <c r="MQN17" s="67"/>
      <c r="MQO17" s="67"/>
      <c r="MQP17" s="67"/>
      <c r="MQQ17" s="67"/>
      <c r="MQR17" s="67"/>
      <c r="MQS17" s="67"/>
      <c r="MQT17" s="67"/>
      <c r="MQU17" s="67"/>
      <c r="MQV17" s="67"/>
      <c r="MQW17" s="67"/>
      <c r="MQX17" s="67"/>
      <c r="MQY17" s="67"/>
      <c r="MQZ17" s="67"/>
      <c r="MRA17" s="67"/>
      <c r="MRB17" s="67"/>
      <c r="MRC17" s="67"/>
      <c r="MRD17" s="67"/>
      <c r="MRE17" s="67"/>
      <c r="MRF17" s="67"/>
      <c r="MRG17" s="67"/>
      <c r="MRH17" s="67"/>
      <c r="MRI17" s="67"/>
      <c r="MRJ17" s="67"/>
      <c r="MRK17" s="67"/>
      <c r="MRL17" s="67"/>
      <c r="MRM17" s="67"/>
      <c r="MRN17" s="67"/>
      <c r="MRO17" s="67"/>
      <c r="MRP17" s="67"/>
      <c r="MRQ17" s="67"/>
      <c r="MRR17" s="67"/>
      <c r="MRS17" s="67"/>
      <c r="MRT17" s="67"/>
      <c r="MRU17" s="67"/>
      <c r="MRV17" s="67"/>
      <c r="MRW17" s="67"/>
      <c r="MRX17" s="67"/>
      <c r="MRY17" s="67"/>
      <c r="MRZ17" s="67"/>
      <c r="MSA17" s="67"/>
      <c r="MSB17" s="67"/>
      <c r="MSC17" s="67"/>
      <c r="MSD17" s="67"/>
      <c r="MSE17" s="67"/>
      <c r="MSF17" s="67"/>
      <c r="MSG17" s="67"/>
      <c r="MSH17" s="67"/>
      <c r="MSI17" s="67"/>
      <c r="MSJ17" s="67"/>
      <c r="MSK17" s="67"/>
      <c r="MSL17" s="67"/>
      <c r="MSM17" s="67"/>
      <c r="MSN17" s="67"/>
      <c r="MSO17" s="67"/>
      <c r="MSP17" s="67"/>
      <c r="MSQ17" s="67"/>
      <c r="MSR17" s="67"/>
      <c r="MSS17" s="67"/>
      <c r="MST17" s="67"/>
      <c r="MSU17" s="67"/>
      <c r="MSV17" s="67"/>
      <c r="MSW17" s="67"/>
      <c r="MSX17" s="67"/>
      <c r="MSY17" s="67"/>
      <c r="MSZ17" s="67"/>
      <c r="MTA17" s="67"/>
      <c r="MTB17" s="67"/>
      <c r="MTC17" s="67"/>
      <c r="MTD17" s="67"/>
      <c r="MTE17" s="67"/>
      <c r="MTF17" s="67"/>
      <c r="MTG17" s="67"/>
      <c r="MTH17" s="67"/>
      <c r="MTI17" s="67"/>
      <c r="MTJ17" s="67"/>
      <c r="MTK17" s="67"/>
      <c r="MTL17" s="67"/>
      <c r="MTM17" s="67"/>
      <c r="MTN17" s="67"/>
      <c r="MTO17" s="67"/>
      <c r="MTP17" s="67"/>
      <c r="MTQ17" s="67"/>
      <c r="MTR17" s="67"/>
      <c r="MTS17" s="67"/>
      <c r="MTT17" s="67"/>
      <c r="MTU17" s="67"/>
      <c r="MTV17" s="67"/>
      <c r="MTW17" s="67"/>
      <c r="MTX17" s="67"/>
      <c r="MTY17" s="67"/>
      <c r="MTZ17" s="67"/>
      <c r="MUA17" s="67"/>
      <c r="MUB17" s="67"/>
      <c r="MUC17" s="67"/>
      <c r="MUD17" s="67"/>
      <c r="MUE17" s="67"/>
      <c r="MUF17" s="67"/>
      <c r="MUG17" s="67"/>
      <c r="MUH17" s="67"/>
      <c r="MUI17" s="67"/>
      <c r="MUJ17" s="67"/>
      <c r="MUK17" s="67"/>
      <c r="MUL17" s="67"/>
      <c r="MUM17" s="67"/>
      <c r="MUN17" s="67"/>
      <c r="MUO17" s="67"/>
      <c r="MUP17" s="67"/>
      <c r="MUQ17" s="67"/>
      <c r="MUR17" s="67"/>
      <c r="MUS17" s="67"/>
      <c r="MUT17" s="67"/>
      <c r="MUU17" s="67"/>
      <c r="MUV17" s="67"/>
      <c r="MUW17" s="67"/>
      <c r="MUX17" s="67"/>
      <c r="MUY17" s="67"/>
      <c r="MUZ17" s="67"/>
      <c r="MVA17" s="67"/>
      <c r="MVB17" s="67"/>
      <c r="MVC17" s="67"/>
      <c r="MVD17" s="67"/>
      <c r="MVE17" s="67"/>
      <c r="MVF17" s="67"/>
      <c r="MVG17" s="67"/>
      <c r="MVH17" s="67"/>
      <c r="MVI17" s="67"/>
      <c r="MVJ17" s="67"/>
      <c r="MVK17" s="67"/>
      <c r="MVL17" s="67"/>
      <c r="MVM17" s="67"/>
      <c r="MVN17" s="67"/>
      <c r="MVO17" s="67"/>
      <c r="MVP17" s="67"/>
      <c r="MVQ17" s="67"/>
      <c r="MVR17" s="67"/>
      <c r="MVS17" s="67"/>
      <c r="MVT17" s="67"/>
      <c r="MVU17" s="67"/>
      <c r="MVV17" s="67"/>
      <c r="MVW17" s="67"/>
      <c r="MVX17" s="67"/>
      <c r="MVY17" s="67"/>
      <c r="MVZ17" s="67"/>
      <c r="MWA17" s="67"/>
      <c r="MWB17" s="67"/>
      <c r="MWC17" s="67"/>
      <c r="MWD17" s="67"/>
      <c r="MWE17" s="67"/>
      <c r="MWF17" s="67"/>
      <c r="MWG17" s="67"/>
      <c r="MWH17" s="67"/>
      <c r="MWI17" s="67"/>
      <c r="MWJ17" s="67"/>
      <c r="MWK17" s="67"/>
      <c r="MWL17" s="67"/>
      <c r="MWM17" s="67"/>
      <c r="MWN17" s="67"/>
      <c r="MWO17" s="67"/>
      <c r="MWP17" s="67"/>
      <c r="MWQ17" s="67"/>
      <c r="MWR17" s="67"/>
      <c r="MWS17" s="67"/>
      <c r="MWT17" s="67"/>
      <c r="MWU17" s="67"/>
      <c r="MWV17" s="67"/>
      <c r="MWW17" s="67"/>
      <c r="MWX17" s="67"/>
      <c r="MWY17" s="67"/>
      <c r="MWZ17" s="67"/>
      <c r="MXA17" s="67"/>
      <c r="MXB17" s="67"/>
      <c r="MXC17" s="67"/>
      <c r="MXD17" s="67"/>
      <c r="MXE17" s="67"/>
      <c r="MXF17" s="67"/>
      <c r="MXG17" s="67"/>
      <c r="MXH17" s="67"/>
      <c r="MXI17" s="67"/>
      <c r="MXJ17" s="67"/>
      <c r="MXK17" s="67"/>
      <c r="MXL17" s="67"/>
      <c r="MXM17" s="67"/>
      <c r="MXN17" s="67"/>
      <c r="MXO17" s="67"/>
      <c r="MXP17" s="67"/>
      <c r="MXQ17" s="67"/>
      <c r="MXR17" s="67"/>
      <c r="MXS17" s="67"/>
      <c r="MXT17" s="67"/>
      <c r="MXU17" s="67"/>
      <c r="MXV17" s="67"/>
      <c r="MXW17" s="67"/>
      <c r="MXX17" s="67"/>
      <c r="MXY17" s="67"/>
      <c r="MXZ17" s="67"/>
      <c r="MYA17" s="67"/>
      <c r="MYB17" s="67"/>
      <c r="MYC17" s="67"/>
      <c r="MYD17" s="67"/>
      <c r="MYE17" s="67"/>
      <c r="MYF17" s="67"/>
      <c r="MYG17" s="67"/>
      <c r="MYH17" s="67"/>
      <c r="MYI17" s="67"/>
      <c r="MYJ17" s="67"/>
      <c r="MYK17" s="67"/>
      <c r="MYL17" s="67"/>
      <c r="MYM17" s="67"/>
      <c r="MYN17" s="67"/>
      <c r="MYO17" s="67"/>
      <c r="MYP17" s="67"/>
      <c r="MYQ17" s="67"/>
      <c r="MYR17" s="67"/>
      <c r="MYS17" s="67"/>
      <c r="MYT17" s="67"/>
      <c r="MYU17" s="67"/>
      <c r="MYV17" s="67"/>
      <c r="MYW17" s="67"/>
      <c r="MYX17" s="67"/>
      <c r="MYY17" s="67"/>
      <c r="MYZ17" s="67"/>
      <c r="MZA17" s="67"/>
      <c r="MZB17" s="67"/>
      <c r="MZC17" s="67"/>
      <c r="MZD17" s="67"/>
      <c r="MZE17" s="67"/>
      <c r="MZF17" s="67"/>
      <c r="MZG17" s="67"/>
      <c r="MZH17" s="67"/>
      <c r="MZI17" s="67"/>
      <c r="MZJ17" s="67"/>
      <c r="MZK17" s="67"/>
      <c r="MZL17" s="67"/>
      <c r="MZM17" s="67"/>
      <c r="MZN17" s="67"/>
      <c r="MZO17" s="67"/>
      <c r="MZP17" s="67"/>
      <c r="MZQ17" s="67"/>
      <c r="MZR17" s="67"/>
      <c r="MZS17" s="67"/>
      <c r="MZT17" s="67"/>
      <c r="MZU17" s="67"/>
      <c r="MZV17" s="67"/>
      <c r="MZW17" s="67"/>
      <c r="MZX17" s="67"/>
      <c r="MZY17" s="67"/>
      <c r="MZZ17" s="67"/>
      <c r="NAA17" s="67"/>
      <c r="NAB17" s="67"/>
      <c r="NAC17" s="67"/>
      <c r="NAD17" s="67"/>
      <c r="NAE17" s="67"/>
      <c r="NAF17" s="67"/>
      <c r="NAG17" s="67"/>
      <c r="NAH17" s="67"/>
      <c r="NAI17" s="67"/>
      <c r="NAJ17" s="67"/>
      <c r="NAK17" s="67"/>
      <c r="NAL17" s="67"/>
      <c r="NAM17" s="67"/>
      <c r="NAN17" s="67"/>
      <c r="NAO17" s="67"/>
      <c r="NAP17" s="67"/>
      <c r="NAQ17" s="67"/>
      <c r="NAR17" s="67"/>
      <c r="NAS17" s="67"/>
      <c r="NAT17" s="67"/>
      <c r="NAU17" s="67"/>
      <c r="NAV17" s="67"/>
      <c r="NAW17" s="67"/>
      <c r="NAX17" s="67"/>
      <c r="NAY17" s="67"/>
      <c r="NAZ17" s="67"/>
      <c r="NBA17" s="67"/>
      <c r="NBB17" s="67"/>
      <c r="NBC17" s="67"/>
      <c r="NBD17" s="67"/>
      <c r="NBE17" s="67"/>
      <c r="NBF17" s="67"/>
      <c r="NBG17" s="67"/>
      <c r="NBH17" s="67"/>
      <c r="NBI17" s="67"/>
      <c r="NBJ17" s="67"/>
      <c r="NBK17" s="67"/>
      <c r="NBL17" s="67"/>
      <c r="NBM17" s="67"/>
      <c r="NBN17" s="67"/>
      <c r="NBO17" s="67"/>
      <c r="NBP17" s="67"/>
      <c r="NBQ17" s="67"/>
      <c r="NBR17" s="67"/>
      <c r="NBS17" s="67"/>
      <c r="NBT17" s="67"/>
      <c r="NBU17" s="67"/>
      <c r="NBV17" s="67"/>
      <c r="NBW17" s="67"/>
      <c r="NBX17" s="67"/>
      <c r="NBY17" s="67"/>
      <c r="NBZ17" s="67"/>
      <c r="NCA17" s="67"/>
      <c r="NCB17" s="67"/>
      <c r="NCC17" s="67"/>
      <c r="NCD17" s="67"/>
      <c r="NCE17" s="67"/>
      <c r="NCF17" s="67"/>
      <c r="NCG17" s="67"/>
      <c r="NCH17" s="67"/>
      <c r="NCI17" s="67"/>
      <c r="NCJ17" s="67"/>
      <c r="NCK17" s="67"/>
      <c r="NCL17" s="67"/>
      <c r="NCM17" s="67"/>
      <c r="NCN17" s="67"/>
      <c r="NCO17" s="67"/>
      <c r="NCP17" s="67"/>
      <c r="NCQ17" s="67"/>
      <c r="NCR17" s="67"/>
      <c r="NCS17" s="67"/>
      <c r="NCT17" s="67"/>
      <c r="NCU17" s="67"/>
      <c r="NCV17" s="67"/>
      <c r="NCW17" s="67"/>
      <c r="NCX17" s="67"/>
      <c r="NCY17" s="67"/>
      <c r="NCZ17" s="67"/>
      <c r="NDA17" s="67"/>
      <c r="NDB17" s="67"/>
      <c r="NDC17" s="67"/>
      <c r="NDD17" s="67"/>
      <c r="NDE17" s="67"/>
      <c r="NDF17" s="67"/>
      <c r="NDG17" s="67"/>
      <c r="NDH17" s="67"/>
      <c r="NDI17" s="67"/>
      <c r="NDJ17" s="67"/>
      <c r="NDK17" s="67"/>
      <c r="NDL17" s="67"/>
      <c r="NDM17" s="67"/>
      <c r="NDN17" s="67"/>
      <c r="NDO17" s="67"/>
      <c r="NDP17" s="67"/>
      <c r="NDQ17" s="67"/>
      <c r="NDR17" s="67"/>
      <c r="NDS17" s="67"/>
      <c r="NDT17" s="67"/>
      <c r="NDU17" s="67"/>
      <c r="NDV17" s="67"/>
      <c r="NDW17" s="67"/>
      <c r="NDX17" s="67"/>
      <c r="NDY17" s="67"/>
      <c r="NDZ17" s="67"/>
      <c r="NEA17" s="67"/>
      <c r="NEB17" s="67"/>
      <c r="NEC17" s="67"/>
      <c r="NED17" s="67"/>
      <c r="NEE17" s="67"/>
      <c r="NEF17" s="67"/>
      <c r="NEG17" s="67"/>
      <c r="NEH17" s="67"/>
      <c r="NEI17" s="67"/>
      <c r="NEJ17" s="67"/>
      <c r="NEK17" s="67"/>
      <c r="NEL17" s="67"/>
      <c r="NEM17" s="67"/>
      <c r="NEN17" s="67"/>
      <c r="NEO17" s="67"/>
      <c r="NEP17" s="67"/>
      <c r="NEQ17" s="67"/>
      <c r="NER17" s="67"/>
      <c r="NES17" s="67"/>
      <c r="NET17" s="67"/>
      <c r="NEU17" s="67"/>
      <c r="NEV17" s="67"/>
      <c r="NEW17" s="67"/>
      <c r="NEX17" s="67"/>
      <c r="NEY17" s="67"/>
      <c r="NEZ17" s="67"/>
      <c r="NFA17" s="67"/>
      <c r="NFB17" s="67"/>
      <c r="NFC17" s="67"/>
      <c r="NFD17" s="67"/>
      <c r="NFE17" s="67"/>
      <c r="NFF17" s="67"/>
      <c r="NFG17" s="67"/>
      <c r="NFH17" s="67"/>
      <c r="NFI17" s="67"/>
      <c r="NFJ17" s="67"/>
      <c r="NFK17" s="67"/>
      <c r="NFL17" s="67"/>
      <c r="NFM17" s="67"/>
      <c r="NFN17" s="67"/>
      <c r="NFO17" s="67"/>
      <c r="NFP17" s="67"/>
      <c r="NFQ17" s="67"/>
      <c r="NFR17" s="67"/>
      <c r="NFS17" s="67"/>
      <c r="NFT17" s="67"/>
      <c r="NFU17" s="67"/>
      <c r="NFV17" s="67"/>
      <c r="NFW17" s="67"/>
      <c r="NFX17" s="67"/>
      <c r="NFY17" s="67"/>
      <c r="NFZ17" s="67"/>
      <c r="NGA17" s="67"/>
      <c r="NGB17" s="67"/>
      <c r="NGC17" s="67"/>
      <c r="NGD17" s="67"/>
      <c r="NGE17" s="67"/>
      <c r="NGF17" s="67"/>
      <c r="NGG17" s="67"/>
      <c r="NGH17" s="67"/>
      <c r="NGI17" s="67"/>
      <c r="NGJ17" s="67"/>
      <c r="NGK17" s="67"/>
      <c r="NGL17" s="67"/>
      <c r="NGM17" s="67"/>
      <c r="NGN17" s="67"/>
      <c r="NGO17" s="67"/>
      <c r="NGP17" s="67"/>
      <c r="NGQ17" s="67"/>
      <c r="NGR17" s="67"/>
      <c r="NGS17" s="67"/>
      <c r="NGT17" s="67"/>
      <c r="NGU17" s="67"/>
      <c r="NGV17" s="67"/>
      <c r="NGW17" s="67"/>
      <c r="NGX17" s="67"/>
      <c r="NGY17" s="67"/>
      <c r="NGZ17" s="67"/>
      <c r="NHA17" s="67"/>
      <c r="NHB17" s="67"/>
      <c r="NHC17" s="67"/>
      <c r="NHD17" s="67"/>
      <c r="NHE17" s="67"/>
      <c r="NHF17" s="67"/>
      <c r="NHG17" s="67"/>
      <c r="NHH17" s="67"/>
      <c r="NHI17" s="67"/>
      <c r="NHJ17" s="67"/>
      <c r="NHK17" s="67"/>
      <c r="NHL17" s="67"/>
      <c r="NHM17" s="67"/>
      <c r="NHN17" s="67"/>
      <c r="NHO17" s="67"/>
      <c r="NHP17" s="67"/>
      <c r="NHQ17" s="67"/>
      <c r="NHR17" s="67"/>
      <c r="NHS17" s="67"/>
      <c r="NHT17" s="67"/>
      <c r="NHU17" s="67"/>
      <c r="NHV17" s="67"/>
      <c r="NHW17" s="67"/>
      <c r="NHX17" s="67"/>
      <c r="NHY17" s="67"/>
      <c r="NHZ17" s="67"/>
      <c r="NIA17" s="67"/>
      <c r="NIB17" s="67"/>
      <c r="NIC17" s="67"/>
      <c r="NID17" s="67"/>
      <c r="NIE17" s="67"/>
      <c r="NIF17" s="67"/>
      <c r="NIG17" s="67"/>
      <c r="NIH17" s="67"/>
      <c r="NII17" s="67"/>
      <c r="NIJ17" s="67"/>
      <c r="NIK17" s="67"/>
      <c r="NIL17" s="67"/>
      <c r="NIM17" s="67"/>
      <c r="NIN17" s="67"/>
      <c r="NIO17" s="67"/>
      <c r="NIP17" s="67"/>
      <c r="NIQ17" s="67"/>
      <c r="NIR17" s="67"/>
      <c r="NIS17" s="67"/>
      <c r="NIT17" s="67"/>
      <c r="NIU17" s="67"/>
      <c r="NIV17" s="67"/>
      <c r="NIW17" s="67"/>
      <c r="NIX17" s="67"/>
      <c r="NIY17" s="67"/>
      <c r="NIZ17" s="67"/>
      <c r="NJA17" s="67"/>
      <c r="NJB17" s="67"/>
      <c r="NJC17" s="67"/>
      <c r="NJD17" s="67"/>
      <c r="NJE17" s="67"/>
      <c r="NJF17" s="67"/>
      <c r="NJG17" s="67"/>
      <c r="NJH17" s="67"/>
      <c r="NJI17" s="67"/>
      <c r="NJJ17" s="67"/>
      <c r="NJK17" s="67"/>
      <c r="NJL17" s="67"/>
      <c r="NJM17" s="67"/>
      <c r="NJN17" s="67"/>
      <c r="NJO17" s="67"/>
      <c r="NJP17" s="67"/>
      <c r="NJQ17" s="67"/>
      <c r="NJR17" s="67"/>
      <c r="NJS17" s="67"/>
      <c r="NJT17" s="67"/>
      <c r="NJU17" s="67"/>
      <c r="NJV17" s="67"/>
      <c r="NJW17" s="67"/>
      <c r="NJX17" s="67"/>
      <c r="NJY17" s="67"/>
      <c r="NJZ17" s="67"/>
      <c r="NKA17" s="67"/>
      <c r="NKB17" s="67"/>
      <c r="NKC17" s="67"/>
      <c r="NKD17" s="67"/>
      <c r="NKE17" s="67"/>
      <c r="NKF17" s="67"/>
      <c r="NKG17" s="67"/>
      <c r="NKH17" s="67"/>
      <c r="NKI17" s="67"/>
      <c r="NKJ17" s="67"/>
      <c r="NKK17" s="67"/>
      <c r="NKL17" s="67"/>
      <c r="NKM17" s="67"/>
      <c r="NKN17" s="67"/>
      <c r="NKO17" s="67"/>
      <c r="NKP17" s="67"/>
      <c r="NKQ17" s="67"/>
      <c r="NKR17" s="67"/>
      <c r="NKS17" s="67"/>
      <c r="NKT17" s="67"/>
      <c r="NKU17" s="67"/>
      <c r="NKV17" s="67"/>
      <c r="NKW17" s="67"/>
      <c r="NKX17" s="67"/>
      <c r="NKY17" s="67"/>
      <c r="NKZ17" s="67"/>
      <c r="NLA17" s="67"/>
      <c r="NLB17" s="67"/>
      <c r="NLC17" s="67"/>
      <c r="NLD17" s="67"/>
      <c r="NLE17" s="67"/>
      <c r="NLF17" s="67"/>
      <c r="NLG17" s="67"/>
      <c r="NLH17" s="67"/>
      <c r="NLI17" s="67"/>
      <c r="NLJ17" s="67"/>
      <c r="NLK17" s="67"/>
      <c r="NLL17" s="67"/>
      <c r="NLM17" s="67"/>
      <c r="NLN17" s="67"/>
      <c r="NLO17" s="67"/>
      <c r="NLP17" s="67"/>
      <c r="NLQ17" s="67"/>
      <c r="NLR17" s="67"/>
      <c r="NLS17" s="67"/>
      <c r="NLT17" s="67"/>
      <c r="NLU17" s="67"/>
      <c r="NLV17" s="67"/>
      <c r="NLW17" s="67"/>
      <c r="NLX17" s="67"/>
      <c r="NLY17" s="67"/>
      <c r="NLZ17" s="67"/>
      <c r="NMA17" s="67"/>
      <c r="NMB17" s="67"/>
      <c r="NMC17" s="67"/>
      <c r="NMD17" s="67"/>
      <c r="NME17" s="67"/>
      <c r="NMF17" s="67"/>
      <c r="NMG17" s="67"/>
      <c r="NMH17" s="67"/>
      <c r="NMI17" s="67"/>
      <c r="NMJ17" s="67"/>
      <c r="NMK17" s="67"/>
      <c r="NML17" s="67"/>
      <c r="NMM17" s="67"/>
      <c r="NMN17" s="67"/>
      <c r="NMO17" s="67"/>
      <c r="NMP17" s="67"/>
      <c r="NMQ17" s="67"/>
      <c r="NMR17" s="67"/>
      <c r="NMS17" s="67"/>
      <c r="NMT17" s="67"/>
      <c r="NMU17" s="67"/>
      <c r="NMV17" s="67"/>
      <c r="NMW17" s="67"/>
      <c r="NMX17" s="67"/>
      <c r="NMY17" s="67"/>
      <c r="NMZ17" s="67"/>
      <c r="NNA17" s="67"/>
      <c r="NNB17" s="67"/>
      <c r="NNC17" s="67"/>
      <c r="NND17" s="67"/>
      <c r="NNE17" s="67"/>
      <c r="NNF17" s="67"/>
      <c r="NNG17" s="67"/>
      <c r="NNH17" s="67"/>
      <c r="NNI17" s="67"/>
      <c r="NNJ17" s="67"/>
      <c r="NNK17" s="67"/>
      <c r="NNL17" s="67"/>
      <c r="NNM17" s="67"/>
      <c r="NNN17" s="67"/>
      <c r="NNO17" s="67"/>
      <c r="NNP17" s="67"/>
      <c r="NNQ17" s="67"/>
      <c r="NNR17" s="67"/>
      <c r="NNS17" s="67"/>
      <c r="NNT17" s="67"/>
      <c r="NNU17" s="67"/>
      <c r="NNV17" s="67"/>
      <c r="NNW17" s="67"/>
      <c r="NNX17" s="67"/>
      <c r="NNY17" s="67"/>
      <c r="NNZ17" s="67"/>
      <c r="NOA17" s="67"/>
      <c r="NOB17" s="67"/>
      <c r="NOC17" s="67"/>
      <c r="NOD17" s="67"/>
      <c r="NOE17" s="67"/>
      <c r="NOF17" s="67"/>
      <c r="NOG17" s="67"/>
      <c r="NOH17" s="67"/>
      <c r="NOI17" s="67"/>
      <c r="NOJ17" s="67"/>
      <c r="NOK17" s="67"/>
      <c r="NOL17" s="67"/>
      <c r="NOM17" s="67"/>
      <c r="NON17" s="67"/>
      <c r="NOO17" s="67"/>
      <c r="NOP17" s="67"/>
      <c r="NOQ17" s="67"/>
      <c r="NOR17" s="67"/>
      <c r="NOS17" s="67"/>
      <c r="NOT17" s="67"/>
      <c r="NOU17" s="67"/>
      <c r="NOV17" s="67"/>
      <c r="NOW17" s="67"/>
      <c r="NOX17" s="67"/>
      <c r="NOY17" s="67"/>
      <c r="NOZ17" s="67"/>
      <c r="NPA17" s="67"/>
      <c r="NPB17" s="67"/>
      <c r="NPC17" s="67"/>
      <c r="NPD17" s="67"/>
      <c r="NPE17" s="67"/>
      <c r="NPF17" s="67"/>
      <c r="NPG17" s="67"/>
      <c r="NPH17" s="67"/>
      <c r="NPI17" s="67"/>
      <c r="NPJ17" s="67"/>
      <c r="NPK17" s="67"/>
      <c r="NPL17" s="67"/>
      <c r="NPM17" s="67"/>
      <c r="NPN17" s="67"/>
      <c r="NPO17" s="67"/>
      <c r="NPP17" s="67"/>
      <c r="NPQ17" s="67"/>
      <c r="NPR17" s="67"/>
      <c r="NPS17" s="67"/>
      <c r="NPT17" s="67"/>
      <c r="NPU17" s="67"/>
      <c r="NPV17" s="67"/>
      <c r="NPW17" s="67"/>
      <c r="NPX17" s="67"/>
      <c r="NPY17" s="67"/>
      <c r="NPZ17" s="67"/>
      <c r="NQA17" s="67"/>
      <c r="NQB17" s="67"/>
      <c r="NQC17" s="67"/>
      <c r="NQD17" s="67"/>
      <c r="NQE17" s="67"/>
      <c r="NQF17" s="67"/>
      <c r="NQG17" s="67"/>
      <c r="NQH17" s="67"/>
      <c r="NQI17" s="67"/>
      <c r="NQJ17" s="67"/>
      <c r="NQK17" s="67"/>
      <c r="NQL17" s="67"/>
      <c r="NQM17" s="67"/>
      <c r="NQN17" s="67"/>
      <c r="NQO17" s="67"/>
      <c r="NQP17" s="67"/>
      <c r="NQQ17" s="67"/>
      <c r="NQR17" s="67"/>
      <c r="NQS17" s="67"/>
      <c r="NQT17" s="67"/>
      <c r="NQU17" s="67"/>
      <c r="NQV17" s="67"/>
      <c r="NQW17" s="67"/>
      <c r="NQX17" s="67"/>
      <c r="NQY17" s="67"/>
      <c r="NQZ17" s="67"/>
      <c r="NRA17" s="67"/>
      <c r="NRB17" s="67"/>
      <c r="NRC17" s="67"/>
      <c r="NRD17" s="67"/>
      <c r="NRE17" s="67"/>
      <c r="NRF17" s="67"/>
      <c r="NRG17" s="67"/>
      <c r="NRH17" s="67"/>
      <c r="NRI17" s="67"/>
      <c r="NRJ17" s="67"/>
      <c r="NRK17" s="67"/>
      <c r="NRL17" s="67"/>
      <c r="NRM17" s="67"/>
      <c r="NRN17" s="67"/>
      <c r="NRO17" s="67"/>
      <c r="NRP17" s="67"/>
      <c r="NRQ17" s="67"/>
      <c r="NRR17" s="67"/>
      <c r="NRS17" s="67"/>
      <c r="NRT17" s="67"/>
      <c r="NRU17" s="67"/>
      <c r="NRV17" s="67"/>
      <c r="NRW17" s="67"/>
      <c r="NRX17" s="67"/>
      <c r="NRY17" s="67"/>
      <c r="NRZ17" s="67"/>
      <c r="NSA17" s="67"/>
      <c r="NSB17" s="67"/>
      <c r="NSC17" s="67"/>
      <c r="NSD17" s="67"/>
      <c r="NSE17" s="67"/>
      <c r="NSF17" s="67"/>
      <c r="NSG17" s="67"/>
      <c r="NSH17" s="67"/>
      <c r="NSI17" s="67"/>
      <c r="NSJ17" s="67"/>
      <c r="NSK17" s="67"/>
      <c r="NSL17" s="67"/>
      <c r="NSM17" s="67"/>
      <c r="NSN17" s="67"/>
      <c r="NSO17" s="67"/>
      <c r="NSP17" s="67"/>
      <c r="NSQ17" s="67"/>
      <c r="NSR17" s="67"/>
      <c r="NSS17" s="67"/>
      <c r="NST17" s="67"/>
      <c r="NSU17" s="67"/>
      <c r="NSV17" s="67"/>
      <c r="NSW17" s="67"/>
      <c r="NSX17" s="67"/>
      <c r="NSY17" s="67"/>
      <c r="NSZ17" s="67"/>
      <c r="NTA17" s="67"/>
      <c r="NTB17" s="67"/>
      <c r="NTC17" s="67"/>
      <c r="NTD17" s="67"/>
      <c r="NTE17" s="67"/>
      <c r="NTF17" s="67"/>
      <c r="NTG17" s="67"/>
      <c r="NTH17" s="67"/>
      <c r="NTI17" s="67"/>
      <c r="NTJ17" s="67"/>
      <c r="NTK17" s="67"/>
      <c r="NTL17" s="67"/>
      <c r="NTM17" s="67"/>
      <c r="NTN17" s="67"/>
      <c r="NTO17" s="67"/>
      <c r="NTP17" s="67"/>
      <c r="NTQ17" s="67"/>
      <c r="NTR17" s="67"/>
      <c r="NTS17" s="67"/>
      <c r="NTT17" s="67"/>
      <c r="NTU17" s="67"/>
      <c r="NTV17" s="67"/>
      <c r="NTW17" s="67"/>
      <c r="NTX17" s="67"/>
      <c r="NTY17" s="67"/>
      <c r="NTZ17" s="67"/>
      <c r="NUA17" s="67"/>
      <c r="NUB17" s="67"/>
      <c r="NUC17" s="67"/>
      <c r="NUD17" s="67"/>
      <c r="NUE17" s="67"/>
      <c r="NUF17" s="67"/>
      <c r="NUG17" s="67"/>
      <c r="NUH17" s="67"/>
      <c r="NUI17" s="67"/>
      <c r="NUJ17" s="67"/>
      <c r="NUK17" s="67"/>
      <c r="NUL17" s="67"/>
      <c r="NUM17" s="67"/>
      <c r="NUN17" s="67"/>
      <c r="NUO17" s="67"/>
      <c r="NUP17" s="67"/>
      <c r="NUQ17" s="67"/>
      <c r="NUR17" s="67"/>
      <c r="NUS17" s="67"/>
      <c r="NUT17" s="67"/>
      <c r="NUU17" s="67"/>
      <c r="NUV17" s="67"/>
      <c r="NUW17" s="67"/>
      <c r="NUX17" s="67"/>
      <c r="NUY17" s="67"/>
      <c r="NUZ17" s="67"/>
      <c r="NVA17" s="67"/>
      <c r="NVB17" s="67"/>
      <c r="NVC17" s="67"/>
      <c r="NVD17" s="67"/>
      <c r="NVE17" s="67"/>
      <c r="NVF17" s="67"/>
      <c r="NVG17" s="67"/>
      <c r="NVH17" s="67"/>
      <c r="NVI17" s="67"/>
      <c r="NVJ17" s="67"/>
      <c r="NVK17" s="67"/>
      <c r="NVL17" s="67"/>
      <c r="NVM17" s="67"/>
      <c r="NVN17" s="67"/>
      <c r="NVO17" s="67"/>
      <c r="NVP17" s="67"/>
      <c r="NVQ17" s="67"/>
      <c r="NVR17" s="67"/>
      <c r="NVS17" s="67"/>
      <c r="NVT17" s="67"/>
      <c r="NVU17" s="67"/>
      <c r="NVV17" s="67"/>
      <c r="NVW17" s="67"/>
      <c r="NVX17" s="67"/>
      <c r="NVY17" s="67"/>
      <c r="NVZ17" s="67"/>
      <c r="NWA17" s="67"/>
      <c r="NWB17" s="67"/>
      <c r="NWC17" s="67"/>
      <c r="NWD17" s="67"/>
      <c r="NWE17" s="67"/>
      <c r="NWF17" s="67"/>
      <c r="NWG17" s="67"/>
      <c r="NWH17" s="67"/>
      <c r="NWI17" s="67"/>
      <c r="NWJ17" s="67"/>
      <c r="NWK17" s="67"/>
      <c r="NWL17" s="67"/>
      <c r="NWM17" s="67"/>
      <c r="NWN17" s="67"/>
      <c r="NWO17" s="67"/>
      <c r="NWP17" s="67"/>
      <c r="NWQ17" s="67"/>
      <c r="NWR17" s="67"/>
      <c r="NWS17" s="67"/>
      <c r="NWT17" s="67"/>
      <c r="NWU17" s="67"/>
      <c r="NWV17" s="67"/>
      <c r="NWW17" s="67"/>
      <c r="NWX17" s="67"/>
      <c r="NWY17" s="67"/>
      <c r="NWZ17" s="67"/>
      <c r="NXA17" s="67"/>
      <c r="NXB17" s="67"/>
      <c r="NXC17" s="67"/>
      <c r="NXD17" s="67"/>
      <c r="NXE17" s="67"/>
      <c r="NXF17" s="67"/>
      <c r="NXG17" s="67"/>
      <c r="NXH17" s="67"/>
      <c r="NXI17" s="67"/>
      <c r="NXJ17" s="67"/>
      <c r="NXK17" s="67"/>
      <c r="NXL17" s="67"/>
      <c r="NXM17" s="67"/>
      <c r="NXN17" s="67"/>
      <c r="NXO17" s="67"/>
      <c r="NXP17" s="67"/>
      <c r="NXQ17" s="67"/>
      <c r="NXR17" s="67"/>
      <c r="NXS17" s="67"/>
      <c r="NXT17" s="67"/>
      <c r="NXU17" s="67"/>
      <c r="NXV17" s="67"/>
      <c r="NXW17" s="67"/>
      <c r="NXX17" s="67"/>
      <c r="NXY17" s="67"/>
      <c r="NXZ17" s="67"/>
      <c r="NYA17" s="67"/>
      <c r="NYB17" s="67"/>
      <c r="NYC17" s="67"/>
      <c r="NYD17" s="67"/>
      <c r="NYE17" s="67"/>
      <c r="NYF17" s="67"/>
      <c r="NYG17" s="67"/>
      <c r="NYH17" s="67"/>
      <c r="NYI17" s="67"/>
      <c r="NYJ17" s="67"/>
      <c r="NYK17" s="67"/>
      <c r="NYL17" s="67"/>
      <c r="NYM17" s="67"/>
      <c r="NYN17" s="67"/>
      <c r="NYO17" s="67"/>
      <c r="NYP17" s="67"/>
      <c r="NYQ17" s="67"/>
      <c r="NYR17" s="67"/>
      <c r="NYS17" s="67"/>
      <c r="NYT17" s="67"/>
      <c r="NYU17" s="67"/>
      <c r="NYV17" s="67"/>
      <c r="NYW17" s="67"/>
      <c r="NYX17" s="67"/>
      <c r="NYY17" s="67"/>
      <c r="NYZ17" s="67"/>
      <c r="NZA17" s="67"/>
      <c r="NZB17" s="67"/>
      <c r="NZC17" s="67"/>
      <c r="NZD17" s="67"/>
      <c r="NZE17" s="67"/>
      <c r="NZF17" s="67"/>
      <c r="NZG17" s="67"/>
      <c r="NZH17" s="67"/>
      <c r="NZI17" s="67"/>
      <c r="NZJ17" s="67"/>
      <c r="NZK17" s="67"/>
      <c r="NZL17" s="67"/>
      <c r="NZM17" s="67"/>
      <c r="NZN17" s="67"/>
      <c r="NZO17" s="67"/>
      <c r="NZP17" s="67"/>
      <c r="NZQ17" s="67"/>
      <c r="NZR17" s="67"/>
      <c r="NZS17" s="67"/>
      <c r="NZT17" s="67"/>
      <c r="NZU17" s="67"/>
      <c r="NZV17" s="67"/>
      <c r="NZW17" s="67"/>
      <c r="NZX17" s="67"/>
      <c r="NZY17" s="67"/>
      <c r="NZZ17" s="67"/>
      <c r="OAA17" s="67"/>
      <c r="OAB17" s="67"/>
      <c r="OAC17" s="67"/>
      <c r="OAD17" s="67"/>
      <c r="OAE17" s="67"/>
      <c r="OAF17" s="67"/>
      <c r="OAG17" s="67"/>
      <c r="OAH17" s="67"/>
      <c r="OAI17" s="67"/>
      <c r="OAJ17" s="67"/>
      <c r="OAK17" s="67"/>
      <c r="OAL17" s="67"/>
      <c r="OAM17" s="67"/>
      <c r="OAN17" s="67"/>
      <c r="OAO17" s="67"/>
      <c r="OAP17" s="67"/>
      <c r="OAQ17" s="67"/>
      <c r="OAR17" s="67"/>
      <c r="OAS17" s="67"/>
      <c r="OAT17" s="67"/>
      <c r="OAU17" s="67"/>
      <c r="OAV17" s="67"/>
      <c r="OAW17" s="67"/>
      <c r="OAX17" s="67"/>
      <c r="OAY17" s="67"/>
      <c r="OAZ17" s="67"/>
      <c r="OBA17" s="67"/>
      <c r="OBB17" s="67"/>
      <c r="OBC17" s="67"/>
      <c r="OBD17" s="67"/>
      <c r="OBE17" s="67"/>
      <c r="OBF17" s="67"/>
      <c r="OBG17" s="67"/>
      <c r="OBH17" s="67"/>
      <c r="OBI17" s="67"/>
      <c r="OBJ17" s="67"/>
      <c r="OBK17" s="67"/>
      <c r="OBL17" s="67"/>
      <c r="OBM17" s="67"/>
      <c r="OBN17" s="67"/>
      <c r="OBO17" s="67"/>
      <c r="OBP17" s="67"/>
      <c r="OBQ17" s="67"/>
      <c r="OBR17" s="67"/>
      <c r="OBS17" s="67"/>
      <c r="OBT17" s="67"/>
      <c r="OBU17" s="67"/>
      <c r="OBV17" s="67"/>
      <c r="OBW17" s="67"/>
      <c r="OBX17" s="67"/>
      <c r="OBY17" s="67"/>
      <c r="OBZ17" s="67"/>
      <c r="OCA17" s="67"/>
      <c r="OCB17" s="67"/>
      <c r="OCC17" s="67"/>
      <c r="OCD17" s="67"/>
      <c r="OCE17" s="67"/>
      <c r="OCF17" s="67"/>
      <c r="OCG17" s="67"/>
      <c r="OCH17" s="67"/>
      <c r="OCI17" s="67"/>
      <c r="OCJ17" s="67"/>
      <c r="OCK17" s="67"/>
      <c r="OCL17" s="67"/>
      <c r="OCM17" s="67"/>
      <c r="OCN17" s="67"/>
      <c r="OCO17" s="67"/>
      <c r="OCP17" s="67"/>
      <c r="OCQ17" s="67"/>
      <c r="OCR17" s="67"/>
      <c r="OCS17" s="67"/>
      <c r="OCT17" s="67"/>
      <c r="OCU17" s="67"/>
      <c r="OCV17" s="67"/>
      <c r="OCW17" s="67"/>
      <c r="OCX17" s="67"/>
      <c r="OCY17" s="67"/>
      <c r="OCZ17" s="67"/>
      <c r="ODA17" s="67"/>
      <c r="ODB17" s="67"/>
      <c r="ODC17" s="67"/>
      <c r="ODD17" s="67"/>
      <c r="ODE17" s="67"/>
      <c r="ODF17" s="67"/>
      <c r="ODG17" s="67"/>
      <c r="ODH17" s="67"/>
      <c r="ODI17" s="67"/>
      <c r="ODJ17" s="67"/>
      <c r="ODK17" s="67"/>
      <c r="ODL17" s="67"/>
      <c r="ODM17" s="67"/>
      <c r="ODN17" s="67"/>
      <c r="ODO17" s="67"/>
      <c r="ODP17" s="67"/>
      <c r="ODQ17" s="67"/>
      <c r="ODR17" s="67"/>
      <c r="ODS17" s="67"/>
      <c r="ODT17" s="67"/>
      <c r="ODU17" s="67"/>
      <c r="ODV17" s="67"/>
      <c r="ODW17" s="67"/>
      <c r="ODX17" s="67"/>
      <c r="ODY17" s="67"/>
      <c r="ODZ17" s="67"/>
      <c r="OEA17" s="67"/>
      <c r="OEB17" s="67"/>
      <c r="OEC17" s="67"/>
      <c r="OED17" s="67"/>
      <c r="OEE17" s="67"/>
      <c r="OEF17" s="67"/>
      <c r="OEG17" s="67"/>
      <c r="OEH17" s="67"/>
      <c r="OEI17" s="67"/>
      <c r="OEJ17" s="67"/>
      <c r="OEK17" s="67"/>
      <c r="OEL17" s="67"/>
      <c r="OEM17" s="67"/>
      <c r="OEN17" s="67"/>
      <c r="OEO17" s="67"/>
      <c r="OEP17" s="67"/>
      <c r="OEQ17" s="67"/>
      <c r="OER17" s="67"/>
      <c r="OES17" s="67"/>
      <c r="OET17" s="67"/>
      <c r="OEU17" s="67"/>
      <c r="OEV17" s="67"/>
      <c r="OEW17" s="67"/>
      <c r="OEX17" s="67"/>
      <c r="OEY17" s="67"/>
      <c r="OEZ17" s="67"/>
      <c r="OFA17" s="67"/>
      <c r="OFB17" s="67"/>
      <c r="OFC17" s="67"/>
      <c r="OFD17" s="67"/>
      <c r="OFE17" s="67"/>
      <c r="OFF17" s="67"/>
      <c r="OFG17" s="67"/>
      <c r="OFH17" s="67"/>
      <c r="OFI17" s="67"/>
      <c r="OFJ17" s="67"/>
      <c r="OFK17" s="67"/>
      <c r="OFL17" s="67"/>
      <c r="OFM17" s="67"/>
      <c r="OFN17" s="67"/>
      <c r="OFO17" s="67"/>
      <c r="OFP17" s="67"/>
      <c r="OFQ17" s="67"/>
      <c r="OFR17" s="67"/>
      <c r="OFS17" s="67"/>
      <c r="OFT17" s="67"/>
      <c r="OFU17" s="67"/>
      <c r="OFV17" s="67"/>
      <c r="OFW17" s="67"/>
      <c r="OFX17" s="67"/>
      <c r="OFY17" s="67"/>
      <c r="OFZ17" s="67"/>
      <c r="OGA17" s="67"/>
      <c r="OGB17" s="67"/>
      <c r="OGC17" s="67"/>
      <c r="OGD17" s="67"/>
      <c r="OGE17" s="67"/>
      <c r="OGF17" s="67"/>
      <c r="OGG17" s="67"/>
      <c r="OGH17" s="67"/>
      <c r="OGI17" s="67"/>
      <c r="OGJ17" s="67"/>
      <c r="OGK17" s="67"/>
      <c r="OGL17" s="67"/>
      <c r="OGM17" s="67"/>
      <c r="OGN17" s="67"/>
      <c r="OGO17" s="67"/>
      <c r="OGP17" s="67"/>
      <c r="OGQ17" s="67"/>
      <c r="OGR17" s="67"/>
      <c r="OGS17" s="67"/>
      <c r="OGT17" s="67"/>
      <c r="OGU17" s="67"/>
      <c r="OGV17" s="67"/>
      <c r="OGW17" s="67"/>
      <c r="OGX17" s="67"/>
      <c r="OGY17" s="67"/>
      <c r="OGZ17" s="67"/>
      <c r="OHA17" s="67"/>
      <c r="OHB17" s="67"/>
      <c r="OHC17" s="67"/>
      <c r="OHD17" s="67"/>
      <c r="OHE17" s="67"/>
      <c r="OHF17" s="67"/>
      <c r="OHG17" s="67"/>
      <c r="OHH17" s="67"/>
      <c r="OHI17" s="67"/>
      <c r="OHJ17" s="67"/>
      <c r="OHK17" s="67"/>
      <c r="OHL17" s="67"/>
      <c r="OHM17" s="67"/>
      <c r="OHN17" s="67"/>
      <c r="OHO17" s="67"/>
      <c r="OHP17" s="67"/>
      <c r="OHQ17" s="67"/>
      <c r="OHR17" s="67"/>
      <c r="OHS17" s="67"/>
      <c r="OHT17" s="67"/>
      <c r="OHU17" s="67"/>
      <c r="OHV17" s="67"/>
      <c r="OHW17" s="67"/>
      <c r="OHX17" s="67"/>
      <c r="OHY17" s="67"/>
      <c r="OHZ17" s="67"/>
      <c r="OIA17" s="67"/>
      <c r="OIB17" s="67"/>
      <c r="OIC17" s="67"/>
      <c r="OID17" s="67"/>
      <c r="OIE17" s="67"/>
      <c r="OIF17" s="67"/>
      <c r="OIG17" s="67"/>
      <c r="OIH17" s="67"/>
      <c r="OII17" s="67"/>
      <c r="OIJ17" s="67"/>
      <c r="OIK17" s="67"/>
      <c r="OIL17" s="67"/>
      <c r="OIM17" s="67"/>
      <c r="OIN17" s="67"/>
      <c r="OIO17" s="67"/>
      <c r="OIP17" s="67"/>
      <c r="OIQ17" s="67"/>
      <c r="OIR17" s="67"/>
      <c r="OIS17" s="67"/>
      <c r="OIT17" s="67"/>
      <c r="OIU17" s="67"/>
      <c r="OIV17" s="67"/>
      <c r="OIW17" s="67"/>
      <c r="OIX17" s="67"/>
      <c r="OIY17" s="67"/>
      <c r="OIZ17" s="67"/>
      <c r="OJA17" s="67"/>
      <c r="OJB17" s="67"/>
      <c r="OJC17" s="67"/>
      <c r="OJD17" s="67"/>
      <c r="OJE17" s="67"/>
      <c r="OJF17" s="67"/>
      <c r="OJG17" s="67"/>
      <c r="OJH17" s="67"/>
      <c r="OJI17" s="67"/>
      <c r="OJJ17" s="67"/>
      <c r="OJK17" s="67"/>
      <c r="OJL17" s="67"/>
      <c r="OJM17" s="67"/>
      <c r="OJN17" s="67"/>
      <c r="OJO17" s="67"/>
      <c r="OJP17" s="67"/>
      <c r="OJQ17" s="67"/>
      <c r="OJR17" s="67"/>
      <c r="OJS17" s="67"/>
      <c r="OJT17" s="67"/>
      <c r="OJU17" s="67"/>
      <c r="OJV17" s="67"/>
      <c r="OJW17" s="67"/>
      <c r="OJX17" s="67"/>
      <c r="OJY17" s="67"/>
      <c r="OJZ17" s="67"/>
      <c r="OKA17" s="67"/>
      <c r="OKB17" s="67"/>
      <c r="OKC17" s="67"/>
      <c r="OKD17" s="67"/>
      <c r="OKE17" s="67"/>
      <c r="OKF17" s="67"/>
      <c r="OKG17" s="67"/>
      <c r="OKH17" s="67"/>
      <c r="OKI17" s="67"/>
      <c r="OKJ17" s="67"/>
      <c r="OKK17" s="67"/>
      <c r="OKL17" s="67"/>
      <c r="OKM17" s="67"/>
      <c r="OKN17" s="67"/>
      <c r="OKO17" s="67"/>
      <c r="OKP17" s="67"/>
      <c r="OKQ17" s="67"/>
      <c r="OKR17" s="67"/>
      <c r="OKS17" s="67"/>
      <c r="OKT17" s="67"/>
      <c r="OKU17" s="67"/>
      <c r="OKV17" s="67"/>
      <c r="OKW17" s="67"/>
      <c r="OKX17" s="67"/>
      <c r="OKY17" s="67"/>
      <c r="OKZ17" s="67"/>
      <c r="OLA17" s="67"/>
      <c r="OLB17" s="67"/>
      <c r="OLC17" s="67"/>
      <c r="OLD17" s="67"/>
      <c r="OLE17" s="67"/>
      <c r="OLF17" s="67"/>
      <c r="OLG17" s="67"/>
      <c r="OLH17" s="67"/>
      <c r="OLI17" s="67"/>
      <c r="OLJ17" s="67"/>
      <c r="OLK17" s="67"/>
      <c r="OLL17" s="67"/>
      <c r="OLM17" s="67"/>
      <c r="OLN17" s="67"/>
      <c r="OLO17" s="67"/>
      <c r="OLP17" s="67"/>
      <c r="OLQ17" s="67"/>
      <c r="OLR17" s="67"/>
      <c r="OLS17" s="67"/>
      <c r="OLT17" s="67"/>
      <c r="OLU17" s="67"/>
      <c r="OLV17" s="67"/>
      <c r="OLW17" s="67"/>
      <c r="OLX17" s="67"/>
      <c r="OLY17" s="67"/>
      <c r="OLZ17" s="67"/>
      <c r="OMA17" s="67"/>
      <c r="OMB17" s="67"/>
      <c r="OMC17" s="67"/>
      <c r="OMD17" s="67"/>
      <c r="OME17" s="67"/>
      <c r="OMF17" s="67"/>
      <c r="OMG17" s="67"/>
      <c r="OMH17" s="67"/>
      <c r="OMI17" s="67"/>
      <c r="OMJ17" s="67"/>
      <c r="OMK17" s="67"/>
      <c r="OML17" s="67"/>
      <c r="OMM17" s="67"/>
      <c r="OMN17" s="67"/>
      <c r="OMO17" s="67"/>
      <c r="OMP17" s="67"/>
      <c r="OMQ17" s="67"/>
      <c r="OMR17" s="67"/>
      <c r="OMS17" s="67"/>
      <c r="OMT17" s="67"/>
      <c r="OMU17" s="67"/>
      <c r="OMV17" s="67"/>
      <c r="OMW17" s="67"/>
      <c r="OMX17" s="67"/>
      <c r="OMY17" s="67"/>
      <c r="OMZ17" s="67"/>
      <c r="ONA17" s="67"/>
      <c r="ONB17" s="67"/>
      <c r="ONC17" s="67"/>
      <c r="OND17" s="67"/>
      <c r="ONE17" s="67"/>
      <c r="ONF17" s="67"/>
      <c r="ONG17" s="67"/>
      <c r="ONH17" s="67"/>
      <c r="ONI17" s="67"/>
      <c r="ONJ17" s="67"/>
      <c r="ONK17" s="67"/>
      <c r="ONL17" s="67"/>
      <c r="ONM17" s="67"/>
      <c r="ONN17" s="67"/>
      <c r="ONO17" s="67"/>
      <c r="ONP17" s="67"/>
      <c r="ONQ17" s="67"/>
      <c r="ONR17" s="67"/>
      <c r="ONS17" s="67"/>
      <c r="ONT17" s="67"/>
      <c r="ONU17" s="67"/>
      <c r="ONV17" s="67"/>
      <c r="ONW17" s="67"/>
      <c r="ONX17" s="67"/>
      <c r="ONY17" s="67"/>
      <c r="ONZ17" s="67"/>
      <c r="OOA17" s="67"/>
      <c r="OOB17" s="67"/>
      <c r="OOC17" s="67"/>
      <c r="OOD17" s="67"/>
      <c r="OOE17" s="67"/>
      <c r="OOF17" s="67"/>
      <c r="OOG17" s="67"/>
      <c r="OOH17" s="67"/>
      <c r="OOI17" s="67"/>
      <c r="OOJ17" s="67"/>
      <c r="OOK17" s="67"/>
      <c r="OOL17" s="67"/>
      <c r="OOM17" s="67"/>
      <c r="OON17" s="67"/>
      <c r="OOO17" s="67"/>
      <c r="OOP17" s="67"/>
      <c r="OOQ17" s="67"/>
      <c r="OOR17" s="67"/>
      <c r="OOS17" s="67"/>
      <c r="OOT17" s="67"/>
      <c r="OOU17" s="67"/>
      <c r="OOV17" s="67"/>
      <c r="OOW17" s="67"/>
      <c r="OOX17" s="67"/>
      <c r="OOY17" s="67"/>
      <c r="OOZ17" s="67"/>
      <c r="OPA17" s="67"/>
      <c r="OPB17" s="67"/>
      <c r="OPC17" s="67"/>
      <c r="OPD17" s="67"/>
      <c r="OPE17" s="67"/>
      <c r="OPF17" s="67"/>
      <c r="OPG17" s="67"/>
      <c r="OPH17" s="67"/>
      <c r="OPI17" s="67"/>
      <c r="OPJ17" s="67"/>
      <c r="OPK17" s="67"/>
      <c r="OPL17" s="67"/>
      <c r="OPM17" s="67"/>
      <c r="OPN17" s="67"/>
      <c r="OPO17" s="67"/>
      <c r="OPP17" s="67"/>
      <c r="OPQ17" s="67"/>
      <c r="OPR17" s="67"/>
      <c r="OPS17" s="67"/>
      <c r="OPT17" s="67"/>
      <c r="OPU17" s="67"/>
      <c r="OPV17" s="67"/>
      <c r="OPW17" s="67"/>
      <c r="OPX17" s="67"/>
      <c r="OPY17" s="67"/>
      <c r="OPZ17" s="67"/>
      <c r="OQA17" s="67"/>
      <c r="OQB17" s="67"/>
      <c r="OQC17" s="67"/>
      <c r="OQD17" s="67"/>
      <c r="OQE17" s="67"/>
      <c r="OQF17" s="67"/>
      <c r="OQG17" s="67"/>
      <c r="OQH17" s="67"/>
      <c r="OQI17" s="67"/>
      <c r="OQJ17" s="67"/>
      <c r="OQK17" s="67"/>
      <c r="OQL17" s="67"/>
      <c r="OQM17" s="67"/>
      <c r="OQN17" s="67"/>
      <c r="OQO17" s="67"/>
      <c r="OQP17" s="67"/>
      <c r="OQQ17" s="67"/>
      <c r="OQR17" s="67"/>
      <c r="OQS17" s="67"/>
      <c r="OQT17" s="67"/>
      <c r="OQU17" s="67"/>
      <c r="OQV17" s="67"/>
      <c r="OQW17" s="67"/>
      <c r="OQX17" s="67"/>
      <c r="OQY17" s="67"/>
      <c r="OQZ17" s="67"/>
      <c r="ORA17" s="67"/>
      <c r="ORB17" s="67"/>
      <c r="ORC17" s="67"/>
      <c r="ORD17" s="67"/>
      <c r="ORE17" s="67"/>
      <c r="ORF17" s="67"/>
      <c r="ORG17" s="67"/>
      <c r="ORH17" s="67"/>
      <c r="ORI17" s="67"/>
      <c r="ORJ17" s="67"/>
      <c r="ORK17" s="67"/>
      <c r="ORL17" s="67"/>
      <c r="ORM17" s="67"/>
      <c r="ORN17" s="67"/>
      <c r="ORO17" s="67"/>
      <c r="ORP17" s="67"/>
      <c r="ORQ17" s="67"/>
      <c r="ORR17" s="67"/>
      <c r="ORS17" s="67"/>
      <c r="ORT17" s="67"/>
      <c r="ORU17" s="67"/>
      <c r="ORV17" s="67"/>
      <c r="ORW17" s="67"/>
      <c r="ORX17" s="67"/>
      <c r="ORY17" s="67"/>
      <c r="ORZ17" s="67"/>
      <c r="OSA17" s="67"/>
      <c r="OSB17" s="67"/>
      <c r="OSC17" s="67"/>
      <c r="OSD17" s="67"/>
      <c r="OSE17" s="67"/>
      <c r="OSF17" s="67"/>
      <c r="OSG17" s="67"/>
      <c r="OSH17" s="67"/>
      <c r="OSI17" s="67"/>
      <c r="OSJ17" s="67"/>
      <c r="OSK17" s="67"/>
      <c r="OSL17" s="67"/>
      <c r="OSM17" s="67"/>
      <c r="OSN17" s="67"/>
      <c r="OSO17" s="67"/>
      <c r="OSP17" s="67"/>
      <c r="OSQ17" s="67"/>
      <c r="OSR17" s="67"/>
      <c r="OSS17" s="67"/>
      <c r="OST17" s="67"/>
      <c r="OSU17" s="67"/>
      <c r="OSV17" s="67"/>
      <c r="OSW17" s="67"/>
      <c r="OSX17" s="67"/>
      <c r="OSY17" s="67"/>
      <c r="OSZ17" s="67"/>
      <c r="OTA17" s="67"/>
      <c r="OTB17" s="67"/>
      <c r="OTC17" s="67"/>
      <c r="OTD17" s="67"/>
      <c r="OTE17" s="67"/>
      <c r="OTF17" s="67"/>
      <c r="OTG17" s="67"/>
      <c r="OTH17" s="67"/>
      <c r="OTI17" s="67"/>
      <c r="OTJ17" s="67"/>
      <c r="OTK17" s="67"/>
      <c r="OTL17" s="67"/>
      <c r="OTM17" s="67"/>
      <c r="OTN17" s="67"/>
      <c r="OTO17" s="67"/>
      <c r="OTP17" s="67"/>
      <c r="OTQ17" s="67"/>
      <c r="OTR17" s="67"/>
      <c r="OTS17" s="67"/>
      <c r="OTT17" s="67"/>
      <c r="OTU17" s="67"/>
      <c r="OTV17" s="67"/>
      <c r="OTW17" s="67"/>
      <c r="OTX17" s="67"/>
      <c r="OTY17" s="67"/>
      <c r="OTZ17" s="67"/>
      <c r="OUA17" s="67"/>
      <c r="OUB17" s="67"/>
      <c r="OUC17" s="67"/>
      <c r="OUD17" s="67"/>
      <c r="OUE17" s="67"/>
      <c r="OUF17" s="67"/>
      <c r="OUG17" s="67"/>
      <c r="OUH17" s="67"/>
      <c r="OUI17" s="67"/>
      <c r="OUJ17" s="67"/>
      <c r="OUK17" s="67"/>
      <c r="OUL17" s="67"/>
      <c r="OUM17" s="67"/>
      <c r="OUN17" s="67"/>
      <c r="OUO17" s="67"/>
      <c r="OUP17" s="67"/>
      <c r="OUQ17" s="67"/>
      <c r="OUR17" s="67"/>
      <c r="OUS17" s="67"/>
      <c r="OUT17" s="67"/>
      <c r="OUU17" s="67"/>
      <c r="OUV17" s="67"/>
      <c r="OUW17" s="67"/>
      <c r="OUX17" s="67"/>
      <c r="OUY17" s="67"/>
      <c r="OUZ17" s="67"/>
      <c r="OVA17" s="67"/>
      <c r="OVB17" s="67"/>
      <c r="OVC17" s="67"/>
      <c r="OVD17" s="67"/>
      <c r="OVE17" s="67"/>
      <c r="OVF17" s="67"/>
      <c r="OVG17" s="67"/>
      <c r="OVH17" s="67"/>
      <c r="OVI17" s="67"/>
      <c r="OVJ17" s="67"/>
      <c r="OVK17" s="67"/>
      <c r="OVL17" s="67"/>
      <c r="OVM17" s="67"/>
      <c r="OVN17" s="67"/>
      <c r="OVO17" s="67"/>
      <c r="OVP17" s="67"/>
      <c r="OVQ17" s="67"/>
      <c r="OVR17" s="67"/>
      <c r="OVS17" s="67"/>
      <c r="OVT17" s="67"/>
      <c r="OVU17" s="67"/>
      <c r="OVV17" s="67"/>
      <c r="OVW17" s="67"/>
      <c r="OVX17" s="67"/>
      <c r="OVY17" s="67"/>
      <c r="OVZ17" s="67"/>
      <c r="OWA17" s="67"/>
      <c r="OWB17" s="67"/>
      <c r="OWC17" s="67"/>
      <c r="OWD17" s="67"/>
      <c r="OWE17" s="67"/>
      <c r="OWF17" s="67"/>
      <c r="OWG17" s="67"/>
      <c r="OWH17" s="67"/>
      <c r="OWI17" s="67"/>
      <c r="OWJ17" s="67"/>
      <c r="OWK17" s="67"/>
      <c r="OWL17" s="67"/>
      <c r="OWM17" s="67"/>
      <c r="OWN17" s="67"/>
      <c r="OWO17" s="67"/>
      <c r="OWP17" s="67"/>
      <c r="OWQ17" s="67"/>
      <c r="OWR17" s="67"/>
      <c r="OWS17" s="67"/>
      <c r="OWT17" s="67"/>
      <c r="OWU17" s="67"/>
      <c r="OWV17" s="67"/>
      <c r="OWW17" s="67"/>
      <c r="OWX17" s="67"/>
      <c r="OWY17" s="67"/>
      <c r="OWZ17" s="67"/>
      <c r="OXA17" s="67"/>
      <c r="OXB17" s="67"/>
      <c r="OXC17" s="67"/>
      <c r="OXD17" s="67"/>
      <c r="OXE17" s="67"/>
      <c r="OXF17" s="67"/>
      <c r="OXG17" s="67"/>
      <c r="OXH17" s="67"/>
      <c r="OXI17" s="67"/>
      <c r="OXJ17" s="67"/>
      <c r="OXK17" s="67"/>
      <c r="OXL17" s="67"/>
      <c r="OXM17" s="67"/>
      <c r="OXN17" s="67"/>
      <c r="OXO17" s="67"/>
      <c r="OXP17" s="67"/>
      <c r="OXQ17" s="67"/>
      <c r="OXR17" s="67"/>
      <c r="OXS17" s="67"/>
      <c r="OXT17" s="67"/>
      <c r="OXU17" s="67"/>
      <c r="OXV17" s="67"/>
      <c r="OXW17" s="67"/>
      <c r="OXX17" s="67"/>
      <c r="OXY17" s="67"/>
      <c r="OXZ17" s="67"/>
      <c r="OYA17" s="67"/>
      <c r="OYB17" s="67"/>
      <c r="OYC17" s="67"/>
      <c r="OYD17" s="67"/>
      <c r="OYE17" s="67"/>
      <c r="OYF17" s="67"/>
      <c r="OYG17" s="67"/>
      <c r="OYH17" s="67"/>
      <c r="OYI17" s="67"/>
      <c r="OYJ17" s="67"/>
      <c r="OYK17" s="67"/>
      <c r="OYL17" s="67"/>
      <c r="OYM17" s="67"/>
      <c r="OYN17" s="67"/>
      <c r="OYO17" s="67"/>
      <c r="OYP17" s="67"/>
      <c r="OYQ17" s="67"/>
      <c r="OYR17" s="67"/>
      <c r="OYS17" s="67"/>
      <c r="OYT17" s="67"/>
      <c r="OYU17" s="67"/>
      <c r="OYV17" s="67"/>
      <c r="OYW17" s="67"/>
      <c r="OYX17" s="67"/>
      <c r="OYY17" s="67"/>
      <c r="OYZ17" s="67"/>
      <c r="OZA17" s="67"/>
      <c r="OZB17" s="67"/>
      <c r="OZC17" s="67"/>
      <c r="OZD17" s="67"/>
      <c r="OZE17" s="67"/>
      <c r="OZF17" s="67"/>
      <c r="OZG17" s="67"/>
      <c r="OZH17" s="67"/>
      <c r="OZI17" s="67"/>
      <c r="OZJ17" s="67"/>
      <c r="OZK17" s="67"/>
      <c r="OZL17" s="67"/>
      <c r="OZM17" s="67"/>
      <c r="OZN17" s="67"/>
      <c r="OZO17" s="67"/>
      <c r="OZP17" s="67"/>
      <c r="OZQ17" s="67"/>
      <c r="OZR17" s="67"/>
      <c r="OZS17" s="67"/>
      <c r="OZT17" s="67"/>
      <c r="OZU17" s="67"/>
      <c r="OZV17" s="67"/>
      <c r="OZW17" s="67"/>
      <c r="OZX17" s="67"/>
      <c r="OZY17" s="67"/>
      <c r="OZZ17" s="67"/>
      <c r="PAA17" s="67"/>
      <c r="PAB17" s="67"/>
      <c r="PAC17" s="67"/>
      <c r="PAD17" s="67"/>
      <c r="PAE17" s="67"/>
      <c r="PAF17" s="67"/>
      <c r="PAG17" s="67"/>
      <c r="PAH17" s="67"/>
      <c r="PAI17" s="67"/>
      <c r="PAJ17" s="67"/>
      <c r="PAK17" s="67"/>
      <c r="PAL17" s="67"/>
      <c r="PAM17" s="67"/>
      <c r="PAN17" s="67"/>
      <c r="PAO17" s="67"/>
      <c r="PAP17" s="67"/>
      <c r="PAQ17" s="67"/>
      <c r="PAR17" s="67"/>
      <c r="PAS17" s="67"/>
      <c r="PAT17" s="67"/>
      <c r="PAU17" s="67"/>
      <c r="PAV17" s="67"/>
      <c r="PAW17" s="67"/>
      <c r="PAX17" s="67"/>
      <c r="PAY17" s="67"/>
      <c r="PAZ17" s="67"/>
      <c r="PBA17" s="67"/>
      <c r="PBB17" s="67"/>
      <c r="PBC17" s="67"/>
      <c r="PBD17" s="67"/>
      <c r="PBE17" s="67"/>
      <c r="PBF17" s="67"/>
      <c r="PBG17" s="67"/>
      <c r="PBH17" s="67"/>
      <c r="PBI17" s="67"/>
      <c r="PBJ17" s="67"/>
      <c r="PBK17" s="67"/>
      <c r="PBL17" s="67"/>
      <c r="PBM17" s="67"/>
      <c r="PBN17" s="67"/>
      <c r="PBO17" s="67"/>
      <c r="PBP17" s="67"/>
      <c r="PBQ17" s="67"/>
      <c r="PBR17" s="67"/>
      <c r="PBS17" s="67"/>
      <c r="PBT17" s="67"/>
      <c r="PBU17" s="67"/>
      <c r="PBV17" s="67"/>
      <c r="PBW17" s="67"/>
      <c r="PBX17" s="67"/>
      <c r="PBY17" s="67"/>
      <c r="PBZ17" s="67"/>
      <c r="PCA17" s="67"/>
      <c r="PCB17" s="67"/>
      <c r="PCC17" s="67"/>
      <c r="PCD17" s="67"/>
      <c r="PCE17" s="67"/>
      <c r="PCF17" s="67"/>
      <c r="PCG17" s="67"/>
      <c r="PCH17" s="67"/>
      <c r="PCI17" s="67"/>
      <c r="PCJ17" s="67"/>
      <c r="PCK17" s="67"/>
      <c r="PCL17" s="67"/>
      <c r="PCM17" s="67"/>
      <c r="PCN17" s="67"/>
      <c r="PCO17" s="67"/>
      <c r="PCP17" s="67"/>
      <c r="PCQ17" s="67"/>
      <c r="PCR17" s="67"/>
      <c r="PCS17" s="67"/>
      <c r="PCT17" s="67"/>
      <c r="PCU17" s="67"/>
      <c r="PCV17" s="67"/>
      <c r="PCW17" s="67"/>
      <c r="PCX17" s="67"/>
      <c r="PCY17" s="67"/>
      <c r="PCZ17" s="67"/>
      <c r="PDA17" s="67"/>
      <c r="PDB17" s="67"/>
      <c r="PDC17" s="67"/>
      <c r="PDD17" s="67"/>
      <c r="PDE17" s="67"/>
      <c r="PDF17" s="67"/>
      <c r="PDG17" s="67"/>
      <c r="PDH17" s="67"/>
      <c r="PDI17" s="67"/>
      <c r="PDJ17" s="67"/>
      <c r="PDK17" s="67"/>
      <c r="PDL17" s="67"/>
      <c r="PDM17" s="67"/>
      <c r="PDN17" s="67"/>
      <c r="PDO17" s="67"/>
      <c r="PDP17" s="67"/>
      <c r="PDQ17" s="67"/>
      <c r="PDR17" s="67"/>
      <c r="PDS17" s="67"/>
      <c r="PDT17" s="67"/>
      <c r="PDU17" s="67"/>
      <c r="PDV17" s="67"/>
      <c r="PDW17" s="67"/>
      <c r="PDX17" s="67"/>
      <c r="PDY17" s="67"/>
      <c r="PDZ17" s="67"/>
      <c r="PEA17" s="67"/>
      <c r="PEB17" s="67"/>
      <c r="PEC17" s="67"/>
      <c r="PED17" s="67"/>
      <c r="PEE17" s="67"/>
      <c r="PEF17" s="67"/>
      <c r="PEG17" s="67"/>
      <c r="PEH17" s="67"/>
      <c r="PEI17" s="67"/>
      <c r="PEJ17" s="67"/>
      <c r="PEK17" s="67"/>
      <c r="PEL17" s="67"/>
      <c r="PEM17" s="67"/>
      <c r="PEN17" s="67"/>
      <c r="PEO17" s="67"/>
      <c r="PEP17" s="67"/>
      <c r="PEQ17" s="67"/>
      <c r="PER17" s="67"/>
      <c r="PES17" s="67"/>
      <c r="PET17" s="67"/>
      <c r="PEU17" s="67"/>
      <c r="PEV17" s="67"/>
      <c r="PEW17" s="67"/>
      <c r="PEX17" s="67"/>
      <c r="PEY17" s="67"/>
      <c r="PEZ17" s="67"/>
      <c r="PFA17" s="67"/>
      <c r="PFB17" s="67"/>
      <c r="PFC17" s="67"/>
      <c r="PFD17" s="67"/>
      <c r="PFE17" s="67"/>
      <c r="PFF17" s="67"/>
      <c r="PFG17" s="67"/>
      <c r="PFH17" s="67"/>
      <c r="PFI17" s="67"/>
      <c r="PFJ17" s="67"/>
      <c r="PFK17" s="67"/>
      <c r="PFL17" s="67"/>
      <c r="PFM17" s="67"/>
      <c r="PFN17" s="67"/>
      <c r="PFO17" s="67"/>
      <c r="PFP17" s="67"/>
      <c r="PFQ17" s="67"/>
      <c r="PFR17" s="67"/>
      <c r="PFS17" s="67"/>
      <c r="PFT17" s="67"/>
      <c r="PFU17" s="67"/>
      <c r="PFV17" s="67"/>
      <c r="PFW17" s="67"/>
      <c r="PFX17" s="67"/>
      <c r="PFY17" s="67"/>
      <c r="PFZ17" s="67"/>
      <c r="PGA17" s="67"/>
      <c r="PGB17" s="67"/>
      <c r="PGC17" s="67"/>
      <c r="PGD17" s="67"/>
      <c r="PGE17" s="67"/>
      <c r="PGF17" s="67"/>
      <c r="PGG17" s="67"/>
      <c r="PGH17" s="67"/>
      <c r="PGI17" s="67"/>
      <c r="PGJ17" s="67"/>
      <c r="PGK17" s="67"/>
      <c r="PGL17" s="67"/>
      <c r="PGM17" s="67"/>
      <c r="PGN17" s="67"/>
      <c r="PGO17" s="67"/>
      <c r="PGP17" s="67"/>
      <c r="PGQ17" s="67"/>
      <c r="PGR17" s="67"/>
      <c r="PGS17" s="67"/>
      <c r="PGT17" s="67"/>
      <c r="PGU17" s="67"/>
      <c r="PGV17" s="67"/>
      <c r="PGW17" s="67"/>
      <c r="PGX17" s="67"/>
      <c r="PGY17" s="67"/>
      <c r="PGZ17" s="67"/>
      <c r="PHA17" s="67"/>
      <c r="PHB17" s="67"/>
      <c r="PHC17" s="67"/>
      <c r="PHD17" s="67"/>
      <c r="PHE17" s="67"/>
      <c r="PHF17" s="67"/>
      <c r="PHG17" s="67"/>
      <c r="PHH17" s="67"/>
      <c r="PHI17" s="67"/>
      <c r="PHJ17" s="67"/>
      <c r="PHK17" s="67"/>
      <c r="PHL17" s="67"/>
      <c r="PHM17" s="67"/>
      <c r="PHN17" s="67"/>
      <c r="PHO17" s="67"/>
      <c r="PHP17" s="67"/>
      <c r="PHQ17" s="67"/>
      <c r="PHR17" s="67"/>
      <c r="PHS17" s="67"/>
      <c r="PHT17" s="67"/>
      <c r="PHU17" s="67"/>
      <c r="PHV17" s="67"/>
      <c r="PHW17" s="67"/>
      <c r="PHX17" s="67"/>
      <c r="PHY17" s="67"/>
      <c r="PHZ17" s="67"/>
      <c r="PIA17" s="67"/>
      <c r="PIB17" s="67"/>
      <c r="PIC17" s="67"/>
      <c r="PID17" s="67"/>
      <c r="PIE17" s="67"/>
      <c r="PIF17" s="67"/>
      <c r="PIG17" s="67"/>
      <c r="PIH17" s="67"/>
      <c r="PII17" s="67"/>
      <c r="PIJ17" s="67"/>
      <c r="PIK17" s="67"/>
      <c r="PIL17" s="67"/>
      <c r="PIM17" s="67"/>
      <c r="PIN17" s="67"/>
      <c r="PIO17" s="67"/>
      <c r="PIP17" s="67"/>
      <c r="PIQ17" s="67"/>
      <c r="PIR17" s="67"/>
      <c r="PIS17" s="67"/>
      <c r="PIT17" s="67"/>
      <c r="PIU17" s="67"/>
      <c r="PIV17" s="67"/>
      <c r="PIW17" s="67"/>
      <c r="PIX17" s="67"/>
      <c r="PIY17" s="67"/>
      <c r="PIZ17" s="67"/>
      <c r="PJA17" s="67"/>
      <c r="PJB17" s="67"/>
      <c r="PJC17" s="67"/>
      <c r="PJD17" s="67"/>
      <c r="PJE17" s="67"/>
      <c r="PJF17" s="67"/>
      <c r="PJG17" s="67"/>
      <c r="PJH17" s="67"/>
      <c r="PJI17" s="67"/>
      <c r="PJJ17" s="67"/>
      <c r="PJK17" s="67"/>
      <c r="PJL17" s="67"/>
      <c r="PJM17" s="67"/>
      <c r="PJN17" s="67"/>
      <c r="PJO17" s="67"/>
      <c r="PJP17" s="67"/>
      <c r="PJQ17" s="67"/>
      <c r="PJR17" s="67"/>
      <c r="PJS17" s="67"/>
      <c r="PJT17" s="67"/>
      <c r="PJU17" s="67"/>
      <c r="PJV17" s="67"/>
      <c r="PJW17" s="67"/>
      <c r="PJX17" s="67"/>
      <c r="PJY17" s="67"/>
      <c r="PJZ17" s="67"/>
      <c r="PKA17" s="67"/>
      <c r="PKB17" s="67"/>
      <c r="PKC17" s="67"/>
      <c r="PKD17" s="67"/>
      <c r="PKE17" s="67"/>
      <c r="PKF17" s="67"/>
      <c r="PKG17" s="67"/>
      <c r="PKH17" s="67"/>
      <c r="PKI17" s="67"/>
      <c r="PKJ17" s="67"/>
      <c r="PKK17" s="67"/>
      <c r="PKL17" s="67"/>
      <c r="PKM17" s="67"/>
      <c r="PKN17" s="67"/>
      <c r="PKO17" s="67"/>
      <c r="PKP17" s="67"/>
      <c r="PKQ17" s="67"/>
      <c r="PKR17" s="67"/>
      <c r="PKS17" s="67"/>
      <c r="PKT17" s="67"/>
      <c r="PKU17" s="67"/>
      <c r="PKV17" s="67"/>
      <c r="PKW17" s="67"/>
      <c r="PKX17" s="67"/>
      <c r="PKY17" s="67"/>
      <c r="PKZ17" s="67"/>
      <c r="PLA17" s="67"/>
      <c r="PLB17" s="67"/>
      <c r="PLC17" s="67"/>
      <c r="PLD17" s="67"/>
      <c r="PLE17" s="67"/>
      <c r="PLF17" s="67"/>
      <c r="PLG17" s="67"/>
      <c r="PLH17" s="67"/>
      <c r="PLI17" s="67"/>
      <c r="PLJ17" s="67"/>
      <c r="PLK17" s="67"/>
      <c r="PLL17" s="67"/>
      <c r="PLM17" s="67"/>
      <c r="PLN17" s="67"/>
      <c r="PLO17" s="67"/>
      <c r="PLP17" s="67"/>
      <c r="PLQ17" s="67"/>
      <c r="PLR17" s="67"/>
      <c r="PLS17" s="67"/>
      <c r="PLT17" s="67"/>
      <c r="PLU17" s="67"/>
      <c r="PLV17" s="67"/>
      <c r="PLW17" s="67"/>
      <c r="PLX17" s="67"/>
      <c r="PLY17" s="67"/>
      <c r="PLZ17" s="67"/>
      <c r="PMA17" s="67"/>
      <c r="PMB17" s="67"/>
      <c r="PMC17" s="67"/>
      <c r="PMD17" s="67"/>
      <c r="PME17" s="67"/>
      <c r="PMF17" s="67"/>
      <c r="PMG17" s="67"/>
      <c r="PMH17" s="67"/>
      <c r="PMI17" s="67"/>
      <c r="PMJ17" s="67"/>
      <c r="PMK17" s="67"/>
      <c r="PML17" s="67"/>
      <c r="PMM17" s="67"/>
      <c r="PMN17" s="67"/>
      <c r="PMO17" s="67"/>
      <c r="PMP17" s="67"/>
      <c r="PMQ17" s="67"/>
      <c r="PMR17" s="67"/>
      <c r="PMS17" s="67"/>
      <c r="PMT17" s="67"/>
      <c r="PMU17" s="67"/>
      <c r="PMV17" s="67"/>
      <c r="PMW17" s="67"/>
      <c r="PMX17" s="67"/>
      <c r="PMY17" s="67"/>
      <c r="PMZ17" s="67"/>
      <c r="PNA17" s="67"/>
      <c r="PNB17" s="67"/>
      <c r="PNC17" s="67"/>
      <c r="PND17" s="67"/>
      <c r="PNE17" s="67"/>
      <c r="PNF17" s="67"/>
      <c r="PNG17" s="67"/>
      <c r="PNH17" s="67"/>
      <c r="PNI17" s="67"/>
      <c r="PNJ17" s="67"/>
      <c r="PNK17" s="67"/>
      <c r="PNL17" s="67"/>
      <c r="PNM17" s="67"/>
      <c r="PNN17" s="67"/>
      <c r="PNO17" s="67"/>
      <c r="PNP17" s="67"/>
      <c r="PNQ17" s="67"/>
      <c r="PNR17" s="67"/>
      <c r="PNS17" s="67"/>
      <c r="PNT17" s="67"/>
      <c r="PNU17" s="67"/>
      <c r="PNV17" s="67"/>
      <c r="PNW17" s="67"/>
      <c r="PNX17" s="67"/>
      <c r="PNY17" s="67"/>
      <c r="PNZ17" s="67"/>
      <c r="POA17" s="67"/>
      <c r="POB17" s="67"/>
      <c r="POC17" s="67"/>
      <c r="POD17" s="67"/>
      <c r="POE17" s="67"/>
      <c r="POF17" s="67"/>
      <c r="POG17" s="67"/>
      <c r="POH17" s="67"/>
      <c r="POI17" s="67"/>
      <c r="POJ17" s="67"/>
      <c r="POK17" s="67"/>
      <c r="POL17" s="67"/>
      <c r="POM17" s="67"/>
      <c r="PON17" s="67"/>
      <c r="POO17" s="67"/>
      <c r="POP17" s="67"/>
      <c r="POQ17" s="67"/>
      <c r="POR17" s="67"/>
      <c r="POS17" s="67"/>
      <c r="POT17" s="67"/>
      <c r="POU17" s="67"/>
      <c r="POV17" s="67"/>
      <c r="POW17" s="67"/>
      <c r="POX17" s="67"/>
      <c r="POY17" s="67"/>
      <c r="POZ17" s="67"/>
      <c r="PPA17" s="67"/>
      <c r="PPB17" s="67"/>
      <c r="PPC17" s="67"/>
      <c r="PPD17" s="67"/>
      <c r="PPE17" s="67"/>
      <c r="PPF17" s="67"/>
      <c r="PPG17" s="67"/>
      <c r="PPH17" s="67"/>
      <c r="PPI17" s="67"/>
      <c r="PPJ17" s="67"/>
      <c r="PPK17" s="67"/>
      <c r="PPL17" s="67"/>
      <c r="PPM17" s="67"/>
      <c r="PPN17" s="67"/>
      <c r="PPO17" s="67"/>
      <c r="PPP17" s="67"/>
      <c r="PPQ17" s="67"/>
      <c r="PPR17" s="67"/>
      <c r="PPS17" s="67"/>
      <c r="PPT17" s="67"/>
      <c r="PPU17" s="67"/>
      <c r="PPV17" s="67"/>
      <c r="PPW17" s="67"/>
      <c r="PPX17" s="67"/>
      <c r="PPY17" s="67"/>
      <c r="PPZ17" s="67"/>
      <c r="PQA17" s="67"/>
      <c r="PQB17" s="67"/>
      <c r="PQC17" s="67"/>
      <c r="PQD17" s="67"/>
      <c r="PQE17" s="67"/>
      <c r="PQF17" s="67"/>
      <c r="PQG17" s="67"/>
      <c r="PQH17" s="67"/>
      <c r="PQI17" s="67"/>
      <c r="PQJ17" s="67"/>
      <c r="PQK17" s="67"/>
      <c r="PQL17" s="67"/>
      <c r="PQM17" s="67"/>
      <c r="PQN17" s="67"/>
      <c r="PQO17" s="67"/>
      <c r="PQP17" s="67"/>
      <c r="PQQ17" s="67"/>
      <c r="PQR17" s="67"/>
      <c r="PQS17" s="67"/>
      <c r="PQT17" s="67"/>
      <c r="PQU17" s="67"/>
      <c r="PQV17" s="67"/>
      <c r="PQW17" s="67"/>
      <c r="PQX17" s="67"/>
      <c r="PQY17" s="67"/>
      <c r="PQZ17" s="67"/>
      <c r="PRA17" s="67"/>
      <c r="PRB17" s="67"/>
      <c r="PRC17" s="67"/>
      <c r="PRD17" s="67"/>
      <c r="PRE17" s="67"/>
      <c r="PRF17" s="67"/>
      <c r="PRG17" s="67"/>
      <c r="PRH17" s="67"/>
      <c r="PRI17" s="67"/>
      <c r="PRJ17" s="67"/>
      <c r="PRK17" s="67"/>
      <c r="PRL17" s="67"/>
      <c r="PRM17" s="67"/>
      <c r="PRN17" s="67"/>
      <c r="PRO17" s="67"/>
      <c r="PRP17" s="67"/>
      <c r="PRQ17" s="67"/>
      <c r="PRR17" s="67"/>
      <c r="PRS17" s="67"/>
      <c r="PRT17" s="67"/>
      <c r="PRU17" s="67"/>
      <c r="PRV17" s="67"/>
      <c r="PRW17" s="67"/>
      <c r="PRX17" s="67"/>
      <c r="PRY17" s="67"/>
      <c r="PRZ17" s="67"/>
      <c r="PSA17" s="67"/>
      <c r="PSB17" s="67"/>
      <c r="PSC17" s="67"/>
      <c r="PSD17" s="67"/>
      <c r="PSE17" s="67"/>
      <c r="PSF17" s="67"/>
      <c r="PSG17" s="67"/>
      <c r="PSH17" s="67"/>
      <c r="PSI17" s="67"/>
      <c r="PSJ17" s="67"/>
      <c r="PSK17" s="67"/>
      <c r="PSL17" s="67"/>
      <c r="PSM17" s="67"/>
      <c r="PSN17" s="67"/>
      <c r="PSO17" s="67"/>
      <c r="PSP17" s="67"/>
      <c r="PSQ17" s="67"/>
      <c r="PSR17" s="67"/>
      <c r="PSS17" s="67"/>
      <c r="PST17" s="67"/>
      <c r="PSU17" s="67"/>
      <c r="PSV17" s="67"/>
      <c r="PSW17" s="67"/>
      <c r="PSX17" s="67"/>
      <c r="PSY17" s="67"/>
      <c r="PSZ17" s="67"/>
      <c r="PTA17" s="67"/>
      <c r="PTB17" s="67"/>
      <c r="PTC17" s="67"/>
      <c r="PTD17" s="67"/>
      <c r="PTE17" s="67"/>
      <c r="PTF17" s="67"/>
      <c r="PTG17" s="67"/>
      <c r="PTH17" s="67"/>
      <c r="PTI17" s="67"/>
      <c r="PTJ17" s="67"/>
      <c r="PTK17" s="67"/>
      <c r="PTL17" s="67"/>
      <c r="PTM17" s="67"/>
      <c r="PTN17" s="67"/>
      <c r="PTO17" s="67"/>
      <c r="PTP17" s="67"/>
      <c r="PTQ17" s="67"/>
      <c r="PTR17" s="67"/>
      <c r="PTS17" s="67"/>
      <c r="PTT17" s="67"/>
      <c r="PTU17" s="67"/>
      <c r="PTV17" s="67"/>
      <c r="PTW17" s="67"/>
      <c r="PTX17" s="67"/>
      <c r="PTY17" s="67"/>
      <c r="PTZ17" s="67"/>
      <c r="PUA17" s="67"/>
      <c r="PUB17" s="67"/>
      <c r="PUC17" s="67"/>
      <c r="PUD17" s="67"/>
      <c r="PUE17" s="67"/>
      <c r="PUF17" s="67"/>
      <c r="PUG17" s="67"/>
      <c r="PUH17" s="67"/>
      <c r="PUI17" s="67"/>
      <c r="PUJ17" s="67"/>
      <c r="PUK17" s="67"/>
      <c r="PUL17" s="67"/>
      <c r="PUM17" s="67"/>
      <c r="PUN17" s="67"/>
      <c r="PUO17" s="67"/>
      <c r="PUP17" s="67"/>
      <c r="PUQ17" s="67"/>
      <c r="PUR17" s="67"/>
      <c r="PUS17" s="67"/>
      <c r="PUT17" s="67"/>
      <c r="PUU17" s="67"/>
      <c r="PUV17" s="67"/>
      <c r="PUW17" s="67"/>
      <c r="PUX17" s="67"/>
      <c r="PUY17" s="67"/>
      <c r="PUZ17" s="67"/>
      <c r="PVA17" s="67"/>
      <c r="PVB17" s="67"/>
      <c r="PVC17" s="67"/>
      <c r="PVD17" s="67"/>
      <c r="PVE17" s="67"/>
      <c r="PVF17" s="67"/>
      <c r="PVG17" s="67"/>
      <c r="PVH17" s="67"/>
      <c r="PVI17" s="67"/>
      <c r="PVJ17" s="67"/>
      <c r="PVK17" s="67"/>
      <c r="PVL17" s="67"/>
      <c r="PVM17" s="67"/>
      <c r="PVN17" s="67"/>
      <c r="PVO17" s="67"/>
      <c r="PVP17" s="67"/>
      <c r="PVQ17" s="67"/>
      <c r="PVR17" s="67"/>
      <c r="PVS17" s="67"/>
      <c r="PVT17" s="67"/>
      <c r="PVU17" s="67"/>
      <c r="PVV17" s="67"/>
      <c r="PVW17" s="67"/>
      <c r="PVX17" s="67"/>
      <c r="PVY17" s="67"/>
      <c r="PVZ17" s="67"/>
      <c r="PWA17" s="67"/>
      <c r="PWB17" s="67"/>
      <c r="PWC17" s="67"/>
      <c r="PWD17" s="67"/>
      <c r="PWE17" s="67"/>
      <c r="PWF17" s="67"/>
      <c r="PWG17" s="67"/>
      <c r="PWH17" s="67"/>
      <c r="PWI17" s="67"/>
      <c r="PWJ17" s="67"/>
      <c r="PWK17" s="67"/>
      <c r="PWL17" s="67"/>
      <c r="PWM17" s="67"/>
      <c r="PWN17" s="67"/>
      <c r="PWO17" s="67"/>
      <c r="PWP17" s="67"/>
      <c r="PWQ17" s="67"/>
      <c r="PWR17" s="67"/>
      <c r="PWS17" s="67"/>
      <c r="PWT17" s="67"/>
      <c r="PWU17" s="67"/>
      <c r="PWV17" s="67"/>
      <c r="PWW17" s="67"/>
      <c r="PWX17" s="67"/>
      <c r="PWY17" s="67"/>
      <c r="PWZ17" s="67"/>
      <c r="PXA17" s="67"/>
      <c r="PXB17" s="67"/>
      <c r="PXC17" s="67"/>
      <c r="PXD17" s="67"/>
      <c r="PXE17" s="67"/>
      <c r="PXF17" s="67"/>
      <c r="PXG17" s="67"/>
      <c r="PXH17" s="67"/>
      <c r="PXI17" s="67"/>
      <c r="PXJ17" s="67"/>
      <c r="PXK17" s="67"/>
      <c r="PXL17" s="67"/>
      <c r="PXM17" s="67"/>
      <c r="PXN17" s="67"/>
      <c r="PXO17" s="67"/>
      <c r="PXP17" s="67"/>
      <c r="PXQ17" s="67"/>
      <c r="PXR17" s="67"/>
      <c r="PXS17" s="67"/>
      <c r="PXT17" s="67"/>
      <c r="PXU17" s="67"/>
      <c r="PXV17" s="67"/>
      <c r="PXW17" s="67"/>
      <c r="PXX17" s="67"/>
      <c r="PXY17" s="67"/>
      <c r="PXZ17" s="67"/>
      <c r="PYA17" s="67"/>
      <c r="PYB17" s="67"/>
      <c r="PYC17" s="67"/>
      <c r="PYD17" s="67"/>
      <c r="PYE17" s="67"/>
      <c r="PYF17" s="67"/>
      <c r="PYG17" s="67"/>
      <c r="PYH17" s="67"/>
      <c r="PYI17" s="67"/>
      <c r="PYJ17" s="67"/>
      <c r="PYK17" s="67"/>
      <c r="PYL17" s="67"/>
      <c r="PYM17" s="67"/>
      <c r="PYN17" s="67"/>
      <c r="PYO17" s="67"/>
      <c r="PYP17" s="67"/>
      <c r="PYQ17" s="67"/>
      <c r="PYR17" s="67"/>
      <c r="PYS17" s="67"/>
      <c r="PYT17" s="67"/>
      <c r="PYU17" s="67"/>
      <c r="PYV17" s="67"/>
      <c r="PYW17" s="67"/>
      <c r="PYX17" s="67"/>
      <c r="PYY17" s="67"/>
      <c r="PYZ17" s="67"/>
      <c r="PZA17" s="67"/>
      <c r="PZB17" s="67"/>
      <c r="PZC17" s="67"/>
      <c r="PZD17" s="67"/>
      <c r="PZE17" s="67"/>
      <c r="PZF17" s="67"/>
      <c r="PZG17" s="67"/>
      <c r="PZH17" s="67"/>
      <c r="PZI17" s="67"/>
      <c r="PZJ17" s="67"/>
      <c r="PZK17" s="67"/>
      <c r="PZL17" s="67"/>
      <c r="PZM17" s="67"/>
      <c r="PZN17" s="67"/>
      <c r="PZO17" s="67"/>
      <c r="PZP17" s="67"/>
      <c r="PZQ17" s="67"/>
      <c r="PZR17" s="67"/>
      <c r="PZS17" s="67"/>
      <c r="PZT17" s="67"/>
      <c r="PZU17" s="67"/>
      <c r="PZV17" s="67"/>
      <c r="PZW17" s="67"/>
      <c r="PZX17" s="67"/>
      <c r="PZY17" s="67"/>
      <c r="PZZ17" s="67"/>
      <c r="QAA17" s="67"/>
      <c r="QAB17" s="67"/>
      <c r="QAC17" s="67"/>
      <c r="QAD17" s="67"/>
      <c r="QAE17" s="67"/>
      <c r="QAF17" s="67"/>
      <c r="QAG17" s="67"/>
      <c r="QAH17" s="67"/>
      <c r="QAI17" s="67"/>
      <c r="QAJ17" s="67"/>
      <c r="QAK17" s="67"/>
      <c r="QAL17" s="67"/>
      <c r="QAM17" s="67"/>
      <c r="QAN17" s="67"/>
      <c r="QAO17" s="67"/>
      <c r="QAP17" s="67"/>
      <c r="QAQ17" s="67"/>
      <c r="QAR17" s="67"/>
      <c r="QAS17" s="67"/>
      <c r="QAT17" s="67"/>
      <c r="QAU17" s="67"/>
      <c r="QAV17" s="67"/>
      <c r="QAW17" s="67"/>
      <c r="QAX17" s="67"/>
      <c r="QAY17" s="67"/>
      <c r="QAZ17" s="67"/>
      <c r="QBA17" s="67"/>
      <c r="QBB17" s="67"/>
      <c r="QBC17" s="67"/>
      <c r="QBD17" s="67"/>
      <c r="QBE17" s="67"/>
      <c r="QBF17" s="67"/>
      <c r="QBG17" s="67"/>
      <c r="QBH17" s="67"/>
      <c r="QBI17" s="67"/>
      <c r="QBJ17" s="67"/>
      <c r="QBK17" s="67"/>
      <c r="QBL17" s="67"/>
      <c r="QBM17" s="67"/>
      <c r="QBN17" s="67"/>
      <c r="QBO17" s="67"/>
      <c r="QBP17" s="67"/>
      <c r="QBQ17" s="67"/>
      <c r="QBR17" s="67"/>
      <c r="QBS17" s="67"/>
      <c r="QBT17" s="67"/>
      <c r="QBU17" s="67"/>
      <c r="QBV17" s="67"/>
      <c r="QBW17" s="67"/>
      <c r="QBX17" s="67"/>
      <c r="QBY17" s="67"/>
      <c r="QBZ17" s="67"/>
      <c r="QCA17" s="67"/>
      <c r="QCB17" s="67"/>
      <c r="QCC17" s="67"/>
      <c r="QCD17" s="67"/>
      <c r="QCE17" s="67"/>
      <c r="QCF17" s="67"/>
      <c r="QCG17" s="67"/>
      <c r="QCH17" s="67"/>
      <c r="QCI17" s="67"/>
      <c r="QCJ17" s="67"/>
      <c r="QCK17" s="67"/>
      <c r="QCL17" s="67"/>
      <c r="QCM17" s="67"/>
      <c r="QCN17" s="67"/>
      <c r="QCO17" s="67"/>
      <c r="QCP17" s="67"/>
      <c r="QCQ17" s="67"/>
      <c r="QCR17" s="67"/>
      <c r="QCS17" s="67"/>
      <c r="QCT17" s="67"/>
      <c r="QCU17" s="67"/>
      <c r="QCV17" s="67"/>
      <c r="QCW17" s="67"/>
      <c r="QCX17" s="67"/>
      <c r="QCY17" s="67"/>
      <c r="QCZ17" s="67"/>
      <c r="QDA17" s="67"/>
      <c r="QDB17" s="67"/>
      <c r="QDC17" s="67"/>
      <c r="QDD17" s="67"/>
      <c r="QDE17" s="67"/>
      <c r="QDF17" s="67"/>
      <c r="QDG17" s="67"/>
      <c r="QDH17" s="67"/>
      <c r="QDI17" s="67"/>
      <c r="QDJ17" s="67"/>
      <c r="QDK17" s="67"/>
      <c r="QDL17" s="67"/>
      <c r="QDM17" s="67"/>
      <c r="QDN17" s="67"/>
      <c r="QDO17" s="67"/>
      <c r="QDP17" s="67"/>
      <c r="QDQ17" s="67"/>
      <c r="QDR17" s="67"/>
      <c r="QDS17" s="67"/>
      <c r="QDT17" s="67"/>
      <c r="QDU17" s="67"/>
      <c r="QDV17" s="67"/>
      <c r="QDW17" s="67"/>
      <c r="QDX17" s="67"/>
      <c r="QDY17" s="67"/>
      <c r="QDZ17" s="67"/>
      <c r="QEA17" s="67"/>
      <c r="QEB17" s="67"/>
      <c r="QEC17" s="67"/>
      <c r="QED17" s="67"/>
      <c r="QEE17" s="67"/>
      <c r="QEF17" s="67"/>
      <c r="QEG17" s="67"/>
      <c r="QEH17" s="67"/>
      <c r="QEI17" s="67"/>
      <c r="QEJ17" s="67"/>
      <c r="QEK17" s="67"/>
      <c r="QEL17" s="67"/>
      <c r="QEM17" s="67"/>
      <c r="QEN17" s="67"/>
      <c r="QEO17" s="67"/>
      <c r="QEP17" s="67"/>
      <c r="QEQ17" s="67"/>
      <c r="QER17" s="67"/>
      <c r="QES17" s="67"/>
      <c r="QET17" s="67"/>
      <c r="QEU17" s="67"/>
      <c r="QEV17" s="67"/>
      <c r="QEW17" s="67"/>
      <c r="QEX17" s="67"/>
      <c r="QEY17" s="67"/>
      <c r="QEZ17" s="67"/>
      <c r="QFA17" s="67"/>
      <c r="QFB17" s="67"/>
      <c r="QFC17" s="67"/>
      <c r="QFD17" s="67"/>
      <c r="QFE17" s="67"/>
      <c r="QFF17" s="67"/>
      <c r="QFG17" s="67"/>
      <c r="QFH17" s="67"/>
      <c r="QFI17" s="67"/>
      <c r="QFJ17" s="67"/>
      <c r="QFK17" s="67"/>
      <c r="QFL17" s="67"/>
      <c r="QFM17" s="67"/>
      <c r="QFN17" s="67"/>
      <c r="QFO17" s="67"/>
      <c r="QFP17" s="67"/>
      <c r="QFQ17" s="67"/>
      <c r="QFR17" s="67"/>
      <c r="QFS17" s="67"/>
      <c r="QFT17" s="67"/>
      <c r="QFU17" s="67"/>
      <c r="QFV17" s="67"/>
      <c r="QFW17" s="67"/>
      <c r="QFX17" s="67"/>
      <c r="QFY17" s="67"/>
      <c r="QFZ17" s="67"/>
      <c r="QGA17" s="67"/>
      <c r="QGB17" s="67"/>
      <c r="QGC17" s="67"/>
      <c r="QGD17" s="67"/>
      <c r="QGE17" s="67"/>
      <c r="QGF17" s="67"/>
      <c r="QGG17" s="67"/>
      <c r="QGH17" s="67"/>
      <c r="QGI17" s="67"/>
      <c r="QGJ17" s="67"/>
      <c r="QGK17" s="67"/>
      <c r="QGL17" s="67"/>
      <c r="QGM17" s="67"/>
      <c r="QGN17" s="67"/>
      <c r="QGO17" s="67"/>
      <c r="QGP17" s="67"/>
      <c r="QGQ17" s="67"/>
      <c r="QGR17" s="67"/>
      <c r="QGS17" s="67"/>
      <c r="QGT17" s="67"/>
      <c r="QGU17" s="67"/>
      <c r="QGV17" s="67"/>
      <c r="QGW17" s="67"/>
      <c r="QGX17" s="67"/>
      <c r="QGY17" s="67"/>
      <c r="QGZ17" s="67"/>
      <c r="QHA17" s="67"/>
      <c r="QHB17" s="67"/>
      <c r="QHC17" s="67"/>
      <c r="QHD17" s="67"/>
      <c r="QHE17" s="67"/>
      <c r="QHF17" s="67"/>
      <c r="QHG17" s="67"/>
      <c r="QHH17" s="67"/>
      <c r="QHI17" s="67"/>
      <c r="QHJ17" s="67"/>
      <c r="QHK17" s="67"/>
      <c r="QHL17" s="67"/>
      <c r="QHM17" s="67"/>
      <c r="QHN17" s="67"/>
      <c r="QHO17" s="67"/>
      <c r="QHP17" s="67"/>
      <c r="QHQ17" s="67"/>
      <c r="QHR17" s="67"/>
      <c r="QHS17" s="67"/>
      <c r="QHT17" s="67"/>
      <c r="QHU17" s="67"/>
      <c r="QHV17" s="67"/>
      <c r="QHW17" s="67"/>
      <c r="QHX17" s="67"/>
      <c r="QHY17" s="67"/>
      <c r="QHZ17" s="67"/>
      <c r="QIA17" s="67"/>
      <c r="QIB17" s="67"/>
      <c r="QIC17" s="67"/>
      <c r="QID17" s="67"/>
      <c r="QIE17" s="67"/>
      <c r="QIF17" s="67"/>
      <c r="QIG17" s="67"/>
      <c r="QIH17" s="67"/>
      <c r="QII17" s="67"/>
      <c r="QIJ17" s="67"/>
      <c r="QIK17" s="67"/>
      <c r="QIL17" s="67"/>
      <c r="QIM17" s="67"/>
      <c r="QIN17" s="67"/>
      <c r="QIO17" s="67"/>
      <c r="QIP17" s="67"/>
      <c r="QIQ17" s="67"/>
      <c r="QIR17" s="67"/>
      <c r="QIS17" s="67"/>
      <c r="QIT17" s="67"/>
      <c r="QIU17" s="67"/>
      <c r="QIV17" s="67"/>
      <c r="QIW17" s="67"/>
      <c r="QIX17" s="67"/>
      <c r="QIY17" s="67"/>
      <c r="QIZ17" s="67"/>
      <c r="QJA17" s="67"/>
      <c r="QJB17" s="67"/>
      <c r="QJC17" s="67"/>
      <c r="QJD17" s="67"/>
      <c r="QJE17" s="67"/>
      <c r="QJF17" s="67"/>
      <c r="QJG17" s="67"/>
      <c r="QJH17" s="67"/>
      <c r="QJI17" s="67"/>
      <c r="QJJ17" s="67"/>
      <c r="QJK17" s="67"/>
      <c r="QJL17" s="67"/>
      <c r="QJM17" s="67"/>
      <c r="QJN17" s="67"/>
      <c r="QJO17" s="67"/>
      <c r="QJP17" s="67"/>
      <c r="QJQ17" s="67"/>
      <c r="QJR17" s="67"/>
      <c r="QJS17" s="67"/>
      <c r="QJT17" s="67"/>
      <c r="QJU17" s="67"/>
      <c r="QJV17" s="67"/>
      <c r="QJW17" s="67"/>
      <c r="QJX17" s="67"/>
      <c r="QJY17" s="67"/>
      <c r="QJZ17" s="67"/>
      <c r="QKA17" s="67"/>
      <c r="QKB17" s="67"/>
      <c r="QKC17" s="67"/>
      <c r="QKD17" s="67"/>
      <c r="QKE17" s="67"/>
      <c r="QKF17" s="67"/>
      <c r="QKG17" s="67"/>
      <c r="QKH17" s="67"/>
      <c r="QKI17" s="67"/>
      <c r="QKJ17" s="67"/>
      <c r="QKK17" s="67"/>
      <c r="QKL17" s="67"/>
      <c r="QKM17" s="67"/>
      <c r="QKN17" s="67"/>
      <c r="QKO17" s="67"/>
      <c r="QKP17" s="67"/>
      <c r="QKQ17" s="67"/>
      <c r="QKR17" s="67"/>
      <c r="QKS17" s="67"/>
      <c r="QKT17" s="67"/>
      <c r="QKU17" s="67"/>
      <c r="QKV17" s="67"/>
      <c r="QKW17" s="67"/>
      <c r="QKX17" s="67"/>
      <c r="QKY17" s="67"/>
      <c r="QKZ17" s="67"/>
      <c r="QLA17" s="67"/>
      <c r="QLB17" s="67"/>
      <c r="QLC17" s="67"/>
      <c r="QLD17" s="67"/>
      <c r="QLE17" s="67"/>
      <c r="QLF17" s="67"/>
      <c r="QLG17" s="67"/>
      <c r="QLH17" s="67"/>
      <c r="QLI17" s="67"/>
      <c r="QLJ17" s="67"/>
      <c r="QLK17" s="67"/>
      <c r="QLL17" s="67"/>
      <c r="QLM17" s="67"/>
      <c r="QLN17" s="67"/>
      <c r="QLO17" s="67"/>
      <c r="QLP17" s="67"/>
      <c r="QLQ17" s="67"/>
      <c r="QLR17" s="67"/>
      <c r="QLS17" s="67"/>
      <c r="QLT17" s="67"/>
      <c r="QLU17" s="67"/>
      <c r="QLV17" s="67"/>
      <c r="QLW17" s="67"/>
      <c r="QLX17" s="67"/>
      <c r="QLY17" s="67"/>
      <c r="QLZ17" s="67"/>
      <c r="QMA17" s="67"/>
      <c r="QMB17" s="67"/>
      <c r="QMC17" s="67"/>
      <c r="QMD17" s="67"/>
      <c r="QME17" s="67"/>
      <c r="QMF17" s="67"/>
      <c r="QMG17" s="67"/>
      <c r="QMH17" s="67"/>
      <c r="QMI17" s="67"/>
      <c r="QMJ17" s="67"/>
      <c r="QMK17" s="67"/>
      <c r="QML17" s="67"/>
      <c r="QMM17" s="67"/>
      <c r="QMN17" s="67"/>
      <c r="QMO17" s="67"/>
      <c r="QMP17" s="67"/>
      <c r="QMQ17" s="67"/>
      <c r="QMR17" s="67"/>
      <c r="QMS17" s="67"/>
      <c r="QMT17" s="67"/>
      <c r="QMU17" s="67"/>
      <c r="QMV17" s="67"/>
      <c r="QMW17" s="67"/>
      <c r="QMX17" s="67"/>
      <c r="QMY17" s="67"/>
      <c r="QMZ17" s="67"/>
      <c r="QNA17" s="67"/>
      <c r="QNB17" s="67"/>
      <c r="QNC17" s="67"/>
      <c r="QND17" s="67"/>
      <c r="QNE17" s="67"/>
      <c r="QNF17" s="67"/>
      <c r="QNG17" s="67"/>
      <c r="QNH17" s="67"/>
      <c r="QNI17" s="67"/>
      <c r="QNJ17" s="67"/>
      <c r="QNK17" s="67"/>
      <c r="QNL17" s="67"/>
      <c r="QNM17" s="67"/>
      <c r="QNN17" s="67"/>
      <c r="QNO17" s="67"/>
      <c r="QNP17" s="67"/>
      <c r="QNQ17" s="67"/>
      <c r="QNR17" s="67"/>
      <c r="QNS17" s="67"/>
      <c r="QNT17" s="67"/>
      <c r="QNU17" s="67"/>
      <c r="QNV17" s="67"/>
      <c r="QNW17" s="67"/>
      <c r="QNX17" s="67"/>
      <c r="QNY17" s="67"/>
      <c r="QNZ17" s="67"/>
      <c r="QOA17" s="67"/>
      <c r="QOB17" s="67"/>
      <c r="QOC17" s="67"/>
      <c r="QOD17" s="67"/>
      <c r="QOE17" s="67"/>
      <c r="QOF17" s="67"/>
      <c r="QOG17" s="67"/>
      <c r="QOH17" s="67"/>
      <c r="QOI17" s="67"/>
      <c r="QOJ17" s="67"/>
      <c r="QOK17" s="67"/>
      <c r="QOL17" s="67"/>
      <c r="QOM17" s="67"/>
      <c r="QON17" s="67"/>
      <c r="QOO17" s="67"/>
      <c r="QOP17" s="67"/>
      <c r="QOQ17" s="67"/>
      <c r="QOR17" s="67"/>
      <c r="QOS17" s="67"/>
      <c r="QOT17" s="67"/>
      <c r="QOU17" s="67"/>
      <c r="QOV17" s="67"/>
      <c r="QOW17" s="67"/>
      <c r="QOX17" s="67"/>
      <c r="QOY17" s="67"/>
      <c r="QOZ17" s="67"/>
      <c r="QPA17" s="67"/>
      <c r="QPB17" s="67"/>
      <c r="QPC17" s="67"/>
      <c r="QPD17" s="67"/>
      <c r="QPE17" s="67"/>
      <c r="QPF17" s="67"/>
      <c r="QPG17" s="67"/>
      <c r="QPH17" s="67"/>
      <c r="QPI17" s="67"/>
      <c r="QPJ17" s="67"/>
      <c r="QPK17" s="67"/>
      <c r="QPL17" s="67"/>
      <c r="QPM17" s="67"/>
      <c r="QPN17" s="67"/>
      <c r="QPO17" s="67"/>
      <c r="QPP17" s="67"/>
      <c r="QPQ17" s="67"/>
      <c r="QPR17" s="67"/>
      <c r="QPS17" s="67"/>
      <c r="QPT17" s="67"/>
      <c r="QPU17" s="67"/>
      <c r="QPV17" s="67"/>
      <c r="QPW17" s="67"/>
      <c r="QPX17" s="67"/>
      <c r="QPY17" s="67"/>
      <c r="QPZ17" s="67"/>
      <c r="QQA17" s="67"/>
      <c r="QQB17" s="67"/>
      <c r="QQC17" s="67"/>
      <c r="QQD17" s="67"/>
      <c r="QQE17" s="67"/>
      <c r="QQF17" s="67"/>
      <c r="QQG17" s="67"/>
      <c r="QQH17" s="67"/>
      <c r="QQI17" s="67"/>
      <c r="QQJ17" s="67"/>
      <c r="QQK17" s="67"/>
      <c r="QQL17" s="67"/>
      <c r="QQM17" s="67"/>
      <c r="QQN17" s="67"/>
      <c r="QQO17" s="67"/>
      <c r="QQP17" s="67"/>
      <c r="QQQ17" s="67"/>
      <c r="QQR17" s="67"/>
      <c r="QQS17" s="67"/>
      <c r="QQT17" s="67"/>
      <c r="QQU17" s="67"/>
      <c r="QQV17" s="67"/>
      <c r="QQW17" s="67"/>
      <c r="QQX17" s="67"/>
      <c r="QQY17" s="67"/>
      <c r="QQZ17" s="67"/>
      <c r="QRA17" s="67"/>
      <c r="QRB17" s="67"/>
      <c r="QRC17" s="67"/>
      <c r="QRD17" s="67"/>
      <c r="QRE17" s="67"/>
      <c r="QRF17" s="67"/>
      <c r="QRG17" s="67"/>
      <c r="QRH17" s="67"/>
      <c r="QRI17" s="67"/>
      <c r="QRJ17" s="67"/>
      <c r="QRK17" s="67"/>
      <c r="QRL17" s="67"/>
      <c r="QRM17" s="67"/>
      <c r="QRN17" s="67"/>
      <c r="QRO17" s="67"/>
      <c r="QRP17" s="67"/>
      <c r="QRQ17" s="67"/>
      <c r="QRR17" s="67"/>
      <c r="QRS17" s="67"/>
      <c r="QRT17" s="67"/>
      <c r="QRU17" s="67"/>
      <c r="QRV17" s="67"/>
      <c r="QRW17" s="67"/>
      <c r="QRX17" s="67"/>
      <c r="QRY17" s="67"/>
      <c r="QRZ17" s="67"/>
      <c r="QSA17" s="67"/>
      <c r="QSB17" s="67"/>
      <c r="QSC17" s="67"/>
      <c r="QSD17" s="67"/>
      <c r="QSE17" s="67"/>
      <c r="QSF17" s="67"/>
      <c r="QSG17" s="67"/>
      <c r="QSH17" s="67"/>
      <c r="QSI17" s="67"/>
      <c r="QSJ17" s="67"/>
      <c r="QSK17" s="67"/>
      <c r="QSL17" s="67"/>
      <c r="QSM17" s="67"/>
      <c r="QSN17" s="67"/>
      <c r="QSO17" s="67"/>
      <c r="QSP17" s="67"/>
      <c r="QSQ17" s="67"/>
      <c r="QSR17" s="67"/>
      <c r="QSS17" s="67"/>
      <c r="QST17" s="67"/>
      <c r="QSU17" s="67"/>
      <c r="QSV17" s="67"/>
      <c r="QSW17" s="67"/>
      <c r="QSX17" s="67"/>
      <c r="QSY17" s="67"/>
      <c r="QSZ17" s="67"/>
      <c r="QTA17" s="67"/>
      <c r="QTB17" s="67"/>
      <c r="QTC17" s="67"/>
      <c r="QTD17" s="67"/>
      <c r="QTE17" s="67"/>
      <c r="QTF17" s="67"/>
      <c r="QTG17" s="67"/>
      <c r="QTH17" s="67"/>
      <c r="QTI17" s="67"/>
      <c r="QTJ17" s="67"/>
      <c r="QTK17" s="67"/>
      <c r="QTL17" s="67"/>
      <c r="QTM17" s="67"/>
      <c r="QTN17" s="67"/>
      <c r="QTO17" s="67"/>
      <c r="QTP17" s="67"/>
      <c r="QTQ17" s="67"/>
      <c r="QTR17" s="67"/>
      <c r="QTS17" s="67"/>
      <c r="QTT17" s="67"/>
      <c r="QTU17" s="67"/>
      <c r="QTV17" s="67"/>
      <c r="QTW17" s="67"/>
      <c r="QTX17" s="67"/>
      <c r="QTY17" s="67"/>
      <c r="QTZ17" s="67"/>
      <c r="QUA17" s="67"/>
      <c r="QUB17" s="67"/>
      <c r="QUC17" s="67"/>
      <c r="QUD17" s="67"/>
      <c r="QUE17" s="67"/>
      <c r="QUF17" s="67"/>
      <c r="QUG17" s="67"/>
      <c r="QUH17" s="67"/>
      <c r="QUI17" s="67"/>
      <c r="QUJ17" s="67"/>
      <c r="QUK17" s="67"/>
      <c r="QUL17" s="67"/>
      <c r="QUM17" s="67"/>
      <c r="QUN17" s="67"/>
      <c r="QUO17" s="67"/>
      <c r="QUP17" s="67"/>
      <c r="QUQ17" s="67"/>
      <c r="QUR17" s="67"/>
      <c r="QUS17" s="67"/>
      <c r="QUT17" s="67"/>
      <c r="QUU17" s="67"/>
      <c r="QUV17" s="67"/>
      <c r="QUW17" s="67"/>
      <c r="QUX17" s="67"/>
      <c r="QUY17" s="67"/>
      <c r="QUZ17" s="67"/>
      <c r="QVA17" s="67"/>
      <c r="QVB17" s="67"/>
      <c r="QVC17" s="67"/>
      <c r="QVD17" s="67"/>
      <c r="QVE17" s="67"/>
      <c r="QVF17" s="67"/>
      <c r="QVG17" s="67"/>
      <c r="QVH17" s="67"/>
      <c r="QVI17" s="67"/>
      <c r="QVJ17" s="67"/>
      <c r="QVK17" s="67"/>
      <c r="QVL17" s="67"/>
      <c r="QVM17" s="67"/>
      <c r="QVN17" s="67"/>
      <c r="QVO17" s="67"/>
      <c r="QVP17" s="67"/>
      <c r="QVQ17" s="67"/>
      <c r="QVR17" s="67"/>
      <c r="QVS17" s="67"/>
      <c r="QVT17" s="67"/>
      <c r="QVU17" s="67"/>
      <c r="QVV17" s="67"/>
      <c r="QVW17" s="67"/>
      <c r="QVX17" s="67"/>
      <c r="QVY17" s="67"/>
      <c r="QVZ17" s="67"/>
      <c r="QWA17" s="67"/>
      <c r="QWB17" s="67"/>
      <c r="QWC17" s="67"/>
      <c r="QWD17" s="67"/>
      <c r="QWE17" s="67"/>
      <c r="QWF17" s="67"/>
      <c r="QWG17" s="67"/>
      <c r="QWH17" s="67"/>
      <c r="QWI17" s="67"/>
      <c r="QWJ17" s="67"/>
      <c r="QWK17" s="67"/>
      <c r="QWL17" s="67"/>
      <c r="QWM17" s="67"/>
      <c r="QWN17" s="67"/>
      <c r="QWO17" s="67"/>
      <c r="QWP17" s="67"/>
      <c r="QWQ17" s="67"/>
      <c r="QWR17" s="67"/>
      <c r="QWS17" s="67"/>
      <c r="QWT17" s="67"/>
      <c r="QWU17" s="67"/>
      <c r="QWV17" s="67"/>
      <c r="QWW17" s="67"/>
      <c r="QWX17" s="67"/>
      <c r="QWY17" s="67"/>
      <c r="QWZ17" s="67"/>
      <c r="QXA17" s="67"/>
      <c r="QXB17" s="67"/>
      <c r="QXC17" s="67"/>
      <c r="QXD17" s="67"/>
      <c r="QXE17" s="67"/>
      <c r="QXF17" s="67"/>
      <c r="QXG17" s="67"/>
      <c r="QXH17" s="67"/>
      <c r="QXI17" s="67"/>
      <c r="QXJ17" s="67"/>
      <c r="QXK17" s="67"/>
      <c r="QXL17" s="67"/>
      <c r="QXM17" s="67"/>
      <c r="QXN17" s="67"/>
      <c r="QXO17" s="67"/>
      <c r="QXP17" s="67"/>
      <c r="QXQ17" s="67"/>
      <c r="QXR17" s="67"/>
      <c r="QXS17" s="67"/>
      <c r="QXT17" s="67"/>
      <c r="QXU17" s="67"/>
      <c r="QXV17" s="67"/>
      <c r="QXW17" s="67"/>
      <c r="QXX17" s="67"/>
      <c r="QXY17" s="67"/>
      <c r="QXZ17" s="67"/>
      <c r="QYA17" s="67"/>
      <c r="QYB17" s="67"/>
      <c r="QYC17" s="67"/>
      <c r="QYD17" s="67"/>
      <c r="QYE17" s="67"/>
      <c r="QYF17" s="67"/>
      <c r="QYG17" s="67"/>
      <c r="QYH17" s="67"/>
      <c r="QYI17" s="67"/>
      <c r="QYJ17" s="67"/>
      <c r="QYK17" s="67"/>
      <c r="QYL17" s="67"/>
      <c r="QYM17" s="67"/>
      <c r="QYN17" s="67"/>
      <c r="QYO17" s="67"/>
      <c r="QYP17" s="67"/>
      <c r="QYQ17" s="67"/>
      <c r="QYR17" s="67"/>
      <c r="QYS17" s="67"/>
      <c r="QYT17" s="67"/>
      <c r="QYU17" s="67"/>
      <c r="QYV17" s="67"/>
      <c r="QYW17" s="67"/>
      <c r="QYX17" s="67"/>
      <c r="QYY17" s="67"/>
      <c r="QYZ17" s="67"/>
      <c r="QZA17" s="67"/>
      <c r="QZB17" s="67"/>
      <c r="QZC17" s="67"/>
      <c r="QZD17" s="67"/>
      <c r="QZE17" s="67"/>
      <c r="QZF17" s="67"/>
      <c r="QZG17" s="67"/>
      <c r="QZH17" s="67"/>
      <c r="QZI17" s="67"/>
      <c r="QZJ17" s="67"/>
      <c r="QZK17" s="67"/>
      <c r="QZL17" s="67"/>
      <c r="QZM17" s="67"/>
      <c r="QZN17" s="67"/>
      <c r="QZO17" s="67"/>
      <c r="QZP17" s="67"/>
      <c r="QZQ17" s="67"/>
      <c r="QZR17" s="67"/>
      <c r="QZS17" s="67"/>
      <c r="QZT17" s="67"/>
      <c r="QZU17" s="67"/>
      <c r="QZV17" s="67"/>
      <c r="QZW17" s="67"/>
      <c r="QZX17" s="67"/>
      <c r="QZY17" s="67"/>
      <c r="QZZ17" s="67"/>
      <c r="RAA17" s="67"/>
      <c r="RAB17" s="67"/>
      <c r="RAC17" s="67"/>
      <c r="RAD17" s="67"/>
      <c r="RAE17" s="67"/>
      <c r="RAF17" s="67"/>
      <c r="RAG17" s="67"/>
      <c r="RAH17" s="67"/>
      <c r="RAI17" s="67"/>
      <c r="RAJ17" s="67"/>
      <c r="RAK17" s="67"/>
      <c r="RAL17" s="67"/>
      <c r="RAM17" s="67"/>
      <c r="RAN17" s="67"/>
      <c r="RAO17" s="67"/>
      <c r="RAP17" s="67"/>
      <c r="RAQ17" s="67"/>
      <c r="RAR17" s="67"/>
      <c r="RAS17" s="67"/>
      <c r="RAT17" s="67"/>
      <c r="RAU17" s="67"/>
      <c r="RAV17" s="67"/>
      <c r="RAW17" s="67"/>
      <c r="RAX17" s="67"/>
      <c r="RAY17" s="67"/>
      <c r="RAZ17" s="67"/>
      <c r="RBA17" s="67"/>
      <c r="RBB17" s="67"/>
      <c r="RBC17" s="67"/>
      <c r="RBD17" s="67"/>
      <c r="RBE17" s="67"/>
      <c r="RBF17" s="67"/>
      <c r="RBG17" s="67"/>
      <c r="RBH17" s="67"/>
      <c r="RBI17" s="67"/>
      <c r="RBJ17" s="67"/>
      <c r="RBK17" s="67"/>
      <c r="RBL17" s="67"/>
      <c r="RBM17" s="67"/>
      <c r="RBN17" s="67"/>
      <c r="RBO17" s="67"/>
      <c r="RBP17" s="67"/>
      <c r="RBQ17" s="67"/>
      <c r="RBR17" s="67"/>
      <c r="RBS17" s="67"/>
      <c r="RBT17" s="67"/>
      <c r="RBU17" s="67"/>
      <c r="RBV17" s="67"/>
      <c r="RBW17" s="67"/>
      <c r="RBX17" s="67"/>
      <c r="RBY17" s="67"/>
      <c r="RBZ17" s="67"/>
      <c r="RCA17" s="67"/>
      <c r="RCB17" s="67"/>
      <c r="RCC17" s="67"/>
      <c r="RCD17" s="67"/>
      <c r="RCE17" s="67"/>
      <c r="RCF17" s="67"/>
      <c r="RCG17" s="67"/>
      <c r="RCH17" s="67"/>
      <c r="RCI17" s="67"/>
      <c r="RCJ17" s="67"/>
      <c r="RCK17" s="67"/>
      <c r="RCL17" s="67"/>
      <c r="RCM17" s="67"/>
      <c r="RCN17" s="67"/>
      <c r="RCO17" s="67"/>
      <c r="RCP17" s="67"/>
      <c r="RCQ17" s="67"/>
      <c r="RCR17" s="67"/>
      <c r="RCS17" s="67"/>
      <c r="RCT17" s="67"/>
      <c r="RCU17" s="67"/>
      <c r="RCV17" s="67"/>
      <c r="RCW17" s="67"/>
      <c r="RCX17" s="67"/>
      <c r="RCY17" s="67"/>
      <c r="RCZ17" s="67"/>
      <c r="RDA17" s="67"/>
      <c r="RDB17" s="67"/>
      <c r="RDC17" s="67"/>
      <c r="RDD17" s="67"/>
      <c r="RDE17" s="67"/>
      <c r="RDF17" s="67"/>
      <c r="RDG17" s="67"/>
      <c r="RDH17" s="67"/>
      <c r="RDI17" s="67"/>
      <c r="RDJ17" s="67"/>
      <c r="RDK17" s="67"/>
      <c r="RDL17" s="67"/>
      <c r="RDM17" s="67"/>
      <c r="RDN17" s="67"/>
      <c r="RDO17" s="67"/>
      <c r="RDP17" s="67"/>
      <c r="RDQ17" s="67"/>
      <c r="RDR17" s="67"/>
      <c r="RDS17" s="67"/>
      <c r="RDT17" s="67"/>
      <c r="RDU17" s="67"/>
      <c r="RDV17" s="67"/>
      <c r="RDW17" s="67"/>
      <c r="RDX17" s="67"/>
      <c r="RDY17" s="67"/>
      <c r="RDZ17" s="67"/>
      <c r="REA17" s="67"/>
      <c r="REB17" s="67"/>
      <c r="REC17" s="67"/>
      <c r="RED17" s="67"/>
      <c r="REE17" s="67"/>
      <c r="REF17" s="67"/>
      <c r="REG17" s="67"/>
      <c r="REH17" s="67"/>
      <c r="REI17" s="67"/>
      <c r="REJ17" s="67"/>
      <c r="REK17" s="67"/>
      <c r="REL17" s="67"/>
      <c r="REM17" s="67"/>
      <c r="REN17" s="67"/>
      <c r="REO17" s="67"/>
      <c r="REP17" s="67"/>
      <c r="REQ17" s="67"/>
      <c r="RER17" s="67"/>
      <c r="RES17" s="67"/>
      <c r="RET17" s="67"/>
      <c r="REU17" s="67"/>
      <c r="REV17" s="67"/>
      <c r="REW17" s="67"/>
      <c r="REX17" s="67"/>
      <c r="REY17" s="67"/>
      <c r="REZ17" s="67"/>
      <c r="RFA17" s="67"/>
      <c r="RFB17" s="67"/>
      <c r="RFC17" s="67"/>
      <c r="RFD17" s="67"/>
      <c r="RFE17" s="67"/>
      <c r="RFF17" s="67"/>
      <c r="RFG17" s="67"/>
      <c r="RFH17" s="67"/>
      <c r="RFI17" s="67"/>
      <c r="RFJ17" s="67"/>
      <c r="RFK17" s="67"/>
      <c r="RFL17" s="67"/>
      <c r="RFM17" s="67"/>
      <c r="RFN17" s="67"/>
      <c r="RFO17" s="67"/>
      <c r="RFP17" s="67"/>
      <c r="RFQ17" s="67"/>
      <c r="RFR17" s="67"/>
      <c r="RFS17" s="67"/>
      <c r="RFT17" s="67"/>
      <c r="RFU17" s="67"/>
      <c r="RFV17" s="67"/>
      <c r="RFW17" s="67"/>
      <c r="RFX17" s="67"/>
      <c r="RFY17" s="67"/>
      <c r="RFZ17" s="67"/>
      <c r="RGA17" s="67"/>
      <c r="RGB17" s="67"/>
      <c r="RGC17" s="67"/>
      <c r="RGD17" s="67"/>
      <c r="RGE17" s="67"/>
      <c r="RGF17" s="67"/>
      <c r="RGG17" s="67"/>
      <c r="RGH17" s="67"/>
      <c r="RGI17" s="67"/>
      <c r="RGJ17" s="67"/>
      <c r="RGK17" s="67"/>
      <c r="RGL17" s="67"/>
      <c r="RGM17" s="67"/>
      <c r="RGN17" s="67"/>
      <c r="RGO17" s="67"/>
      <c r="RGP17" s="67"/>
      <c r="RGQ17" s="67"/>
      <c r="RGR17" s="67"/>
      <c r="RGS17" s="67"/>
      <c r="RGT17" s="67"/>
      <c r="RGU17" s="67"/>
      <c r="RGV17" s="67"/>
      <c r="RGW17" s="67"/>
      <c r="RGX17" s="67"/>
      <c r="RGY17" s="67"/>
      <c r="RGZ17" s="67"/>
      <c r="RHA17" s="67"/>
      <c r="RHB17" s="67"/>
      <c r="RHC17" s="67"/>
      <c r="RHD17" s="67"/>
      <c r="RHE17" s="67"/>
      <c r="RHF17" s="67"/>
      <c r="RHG17" s="67"/>
      <c r="RHH17" s="67"/>
      <c r="RHI17" s="67"/>
      <c r="RHJ17" s="67"/>
      <c r="RHK17" s="67"/>
      <c r="RHL17" s="67"/>
      <c r="RHM17" s="67"/>
      <c r="RHN17" s="67"/>
      <c r="RHO17" s="67"/>
      <c r="RHP17" s="67"/>
      <c r="RHQ17" s="67"/>
      <c r="RHR17" s="67"/>
      <c r="RHS17" s="67"/>
      <c r="RHT17" s="67"/>
      <c r="RHU17" s="67"/>
      <c r="RHV17" s="67"/>
      <c r="RHW17" s="67"/>
      <c r="RHX17" s="67"/>
      <c r="RHY17" s="67"/>
      <c r="RHZ17" s="67"/>
      <c r="RIA17" s="67"/>
      <c r="RIB17" s="67"/>
      <c r="RIC17" s="67"/>
      <c r="RID17" s="67"/>
      <c r="RIE17" s="67"/>
      <c r="RIF17" s="67"/>
      <c r="RIG17" s="67"/>
      <c r="RIH17" s="67"/>
      <c r="RII17" s="67"/>
      <c r="RIJ17" s="67"/>
      <c r="RIK17" s="67"/>
      <c r="RIL17" s="67"/>
      <c r="RIM17" s="67"/>
      <c r="RIN17" s="67"/>
      <c r="RIO17" s="67"/>
      <c r="RIP17" s="67"/>
      <c r="RIQ17" s="67"/>
      <c r="RIR17" s="67"/>
      <c r="RIS17" s="67"/>
      <c r="RIT17" s="67"/>
      <c r="RIU17" s="67"/>
      <c r="RIV17" s="67"/>
      <c r="RIW17" s="67"/>
      <c r="RIX17" s="67"/>
      <c r="RIY17" s="67"/>
      <c r="RIZ17" s="67"/>
      <c r="RJA17" s="67"/>
      <c r="RJB17" s="67"/>
      <c r="RJC17" s="67"/>
      <c r="RJD17" s="67"/>
      <c r="RJE17" s="67"/>
      <c r="RJF17" s="67"/>
      <c r="RJG17" s="67"/>
      <c r="RJH17" s="67"/>
      <c r="RJI17" s="67"/>
      <c r="RJJ17" s="67"/>
      <c r="RJK17" s="67"/>
      <c r="RJL17" s="67"/>
      <c r="RJM17" s="67"/>
      <c r="RJN17" s="67"/>
      <c r="RJO17" s="67"/>
      <c r="RJP17" s="67"/>
      <c r="RJQ17" s="67"/>
      <c r="RJR17" s="67"/>
      <c r="RJS17" s="67"/>
      <c r="RJT17" s="67"/>
      <c r="RJU17" s="67"/>
      <c r="RJV17" s="67"/>
      <c r="RJW17" s="67"/>
      <c r="RJX17" s="67"/>
      <c r="RJY17" s="67"/>
      <c r="RJZ17" s="67"/>
      <c r="RKA17" s="67"/>
      <c r="RKB17" s="67"/>
      <c r="RKC17" s="67"/>
      <c r="RKD17" s="67"/>
      <c r="RKE17" s="67"/>
      <c r="RKF17" s="67"/>
      <c r="RKG17" s="67"/>
      <c r="RKH17" s="67"/>
      <c r="RKI17" s="67"/>
      <c r="RKJ17" s="67"/>
      <c r="RKK17" s="67"/>
      <c r="RKL17" s="67"/>
      <c r="RKM17" s="67"/>
      <c r="RKN17" s="67"/>
      <c r="RKO17" s="67"/>
      <c r="RKP17" s="67"/>
      <c r="RKQ17" s="67"/>
      <c r="RKR17" s="67"/>
      <c r="RKS17" s="67"/>
      <c r="RKT17" s="67"/>
      <c r="RKU17" s="67"/>
      <c r="RKV17" s="67"/>
      <c r="RKW17" s="67"/>
      <c r="RKX17" s="67"/>
      <c r="RKY17" s="67"/>
      <c r="RKZ17" s="67"/>
      <c r="RLA17" s="67"/>
      <c r="RLB17" s="67"/>
      <c r="RLC17" s="67"/>
      <c r="RLD17" s="67"/>
      <c r="RLE17" s="67"/>
      <c r="RLF17" s="67"/>
      <c r="RLG17" s="67"/>
      <c r="RLH17" s="67"/>
      <c r="RLI17" s="67"/>
      <c r="RLJ17" s="67"/>
      <c r="RLK17" s="67"/>
      <c r="RLL17" s="67"/>
      <c r="RLM17" s="67"/>
      <c r="RLN17" s="67"/>
      <c r="RLO17" s="67"/>
      <c r="RLP17" s="67"/>
      <c r="RLQ17" s="67"/>
      <c r="RLR17" s="67"/>
      <c r="RLS17" s="67"/>
      <c r="RLT17" s="67"/>
      <c r="RLU17" s="67"/>
      <c r="RLV17" s="67"/>
      <c r="RLW17" s="67"/>
      <c r="RLX17" s="67"/>
      <c r="RLY17" s="67"/>
      <c r="RLZ17" s="67"/>
      <c r="RMA17" s="67"/>
      <c r="RMB17" s="67"/>
      <c r="RMC17" s="67"/>
      <c r="RMD17" s="67"/>
      <c r="RME17" s="67"/>
      <c r="RMF17" s="67"/>
      <c r="RMG17" s="67"/>
      <c r="RMH17" s="67"/>
      <c r="RMI17" s="67"/>
      <c r="RMJ17" s="67"/>
      <c r="RMK17" s="67"/>
      <c r="RML17" s="67"/>
      <c r="RMM17" s="67"/>
      <c r="RMN17" s="67"/>
      <c r="RMO17" s="67"/>
      <c r="RMP17" s="67"/>
      <c r="RMQ17" s="67"/>
      <c r="RMR17" s="67"/>
      <c r="RMS17" s="67"/>
      <c r="RMT17" s="67"/>
      <c r="RMU17" s="67"/>
      <c r="RMV17" s="67"/>
      <c r="RMW17" s="67"/>
      <c r="RMX17" s="67"/>
      <c r="RMY17" s="67"/>
      <c r="RMZ17" s="67"/>
      <c r="RNA17" s="67"/>
      <c r="RNB17" s="67"/>
      <c r="RNC17" s="67"/>
      <c r="RND17" s="67"/>
      <c r="RNE17" s="67"/>
      <c r="RNF17" s="67"/>
      <c r="RNG17" s="67"/>
      <c r="RNH17" s="67"/>
      <c r="RNI17" s="67"/>
      <c r="RNJ17" s="67"/>
      <c r="RNK17" s="67"/>
      <c r="RNL17" s="67"/>
      <c r="RNM17" s="67"/>
      <c r="RNN17" s="67"/>
      <c r="RNO17" s="67"/>
      <c r="RNP17" s="67"/>
      <c r="RNQ17" s="67"/>
      <c r="RNR17" s="67"/>
      <c r="RNS17" s="67"/>
      <c r="RNT17" s="67"/>
      <c r="RNU17" s="67"/>
      <c r="RNV17" s="67"/>
      <c r="RNW17" s="67"/>
      <c r="RNX17" s="67"/>
      <c r="RNY17" s="67"/>
      <c r="RNZ17" s="67"/>
      <c r="ROA17" s="67"/>
      <c r="ROB17" s="67"/>
      <c r="ROC17" s="67"/>
      <c r="ROD17" s="67"/>
      <c r="ROE17" s="67"/>
      <c r="ROF17" s="67"/>
      <c r="ROG17" s="67"/>
      <c r="ROH17" s="67"/>
      <c r="ROI17" s="67"/>
      <c r="ROJ17" s="67"/>
      <c r="ROK17" s="67"/>
      <c r="ROL17" s="67"/>
      <c r="ROM17" s="67"/>
      <c r="RON17" s="67"/>
      <c r="ROO17" s="67"/>
      <c r="ROP17" s="67"/>
      <c r="ROQ17" s="67"/>
      <c r="ROR17" s="67"/>
      <c r="ROS17" s="67"/>
      <c r="ROT17" s="67"/>
      <c r="ROU17" s="67"/>
      <c r="ROV17" s="67"/>
      <c r="ROW17" s="67"/>
      <c r="ROX17" s="67"/>
      <c r="ROY17" s="67"/>
      <c r="ROZ17" s="67"/>
      <c r="RPA17" s="67"/>
      <c r="RPB17" s="67"/>
      <c r="RPC17" s="67"/>
      <c r="RPD17" s="67"/>
      <c r="RPE17" s="67"/>
      <c r="RPF17" s="67"/>
      <c r="RPG17" s="67"/>
      <c r="RPH17" s="67"/>
      <c r="RPI17" s="67"/>
      <c r="RPJ17" s="67"/>
      <c r="RPK17" s="67"/>
      <c r="RPL17" s="67"/>
      <c r="RPM17" s="67"/>
      <c r="RPN17" s="67"/>
      <c r="RPO17" s="67"/>
      <c r="RPP17" s="67"/>
      <c r="RPQ17" s="67"/>
      <c r="RPR17" s="67"/>
      <c r="RPS17" s="67"/>
      <c r="RPT17" s="67"/>
      <c r="RPU17" s="67"/>
      <c r="RPV17" s="67"/>
      <c r="RPW17" s="67"/>
      <c r="RPX17" s="67"/>
      <c r="RPY17" s="67"/>
      <c r="RPZ17" s="67"/>
      <c r="RQA17" s="67"/>
      <c r="RQB17" s="67"/>
      <c r="RQC17" s="67"/>
      <c r="RQD17" s="67"/>
      <c r="RQE17" s="67"/>
      <c r="RQF17" s="67"/>
      <c r="RQG17" s="67"/>
      <c r="RQH17" s="67"/>
      <c r="RQI17" s="67"/>
      <c r="RQJ17" s="67"/>
      <c r="RQK17" s="67"/>
      <c r="RQL17" s="67"/>
      <c r="RQM17" s="67"/>
      <c r="RQN17" s="67"/>
      <c r="RQO17" s="67"/>
      <c r="RQP17" s="67"/>
      <c r="RQQ17" s="67"/>
      <c r="RQR17" s="67"/>
      <c r="RQS17" s="67"/>
      <c r="RQT17" s="67"/>
      <c r="RQU17" s="67"/>
      <c r="RQV17" s="67"/>
      <c r="RQW17" s="67"/>
      <c r="RQX17" s="67"/>
      <c r="RQY17" s="67"/>
      <c r="RQZ17" s="67"/>
      <c r="RRA17" s="67"/>
      <c r="RRB17" s="67"/>
      <c r="RRC17" s="67"/>
      <c r="RRD17" s="67"/>
      <c r="RRE17" s="67"/>
      <c r="RRF17" s="67"/>
      <c r="RRG17" s="67"/>
      <c r="RRH17" s="67"/>
      <c r="RRI17" s="67"/>
      <c r="RRJ17" s="67"/>
      <c r="RRK17" s="67"/>
      <c r="RRL17" s="67"/>
      <c r="RRM17" s="67"/>
      <c r="RRN17" s="67"/>
      <c r="RRO17" s="67"/>
      <c r="RRP17" s="67"/>
      <c r="RRQ17" s="67"/>
      <c r="RRR17" s="67"/>
      <c r="RRS17" s="67"/>
      <c r="RRT17" s="67"/>
      <c r="RRU17" s="67"/>
      <c r="RRV17" s="67"/>
      <c r="RRW17" s="67"/>
      <c r="RRX17" s="67"/>
      <c r="RRY17" s="67"/>
      <c r="RRZ17" s="67"/>
      <c r="RSA17" s="67"/>
      <c r="RSB17" s="67"/>
      <c r="RSC17" s="67"/>
      <c r="RSD17" s="67"/>
      <c r="RSE17" s="67"/>
      <c r="RSF17" s="67"/>
      <c r="RSG17" s="67"/>
      <c r="RSH17" s="67"/>
      <c r="RSI17" s="67"/>
      <c r="RSJ17" s="67"/>
      <c r="RSK17" s="67"/>
      <c r="RSL17" s="67"/>
      <c r="RSM17" s="67"/>
      <c r="RSN17" s="67"/>
      <c r="RSO17" s="67"/>
      <c r="RSP17" s="67"/>
      <c r="RSQ17" s="67"/>
      <c r="RSR17" s="67"/>
      <c r="RSS17" s="67"/>
      <c r="RST17" s="67"/>
      <c r="RSU17" s="67"/>
      <c r="RSV17" s="67"/>
      <c r="RSW17" s="67"/>
      <c r="RSX17" s="67"/>
      <c r="RSY17" s="67"/>
      <c r="RSZ17" s="67"/>
      <c r="RTA17" s="67"/>
      <c r="RTB17" s="67"/>
      <c r="RTC17" s="67"/>
      <c r="RTD17" s="67"/>
      <c r="RTE17" s="67"/>
      <c r="RTF17" s="67"/>
      <c r="RTG17" s="67"/>
      <c r="RTH17" s="67"/>
      <c r="RTI17" s="67"/>
      <c r="RTJ17" s="67"/>
      <c r="RTK17" s="67"/>
      <c r="RTL17" s="67"/>
      <c r="RTM17" s="67"/>
      <c r="RTN17" s="67"/>
      <c r="RTO17" s="67"/>
      <c r="RTP17" s="67"/>
      <c r="RTQ17" s="67"/>
      <c r="RTR17" s="67"/>
      <c r="RTS17" s="67"/>
      <c r="RTT17" s="67"/>
      <c r="RTU17" s="67"/>
      <c r="RTV17" s="67"/>
      <c r="RTW17" s="67"/>
      <c r="RTX17" s="67"/>
      <c r="RTY17" s="67"/>
      <c r="RTZ17" s="67"/>
      <c r="RUA17" s="67"/>
      <c r="RUB17" s="67"/>
      <c r="RUC17" s="67"/>
      <c r="RUD17" s="67"/>
      <c r="RUE17" s="67"/>
      <c r="RUF17" s="67"/>
      <c r="RUG17" s="67"/>
      <c r="RUH17" s="67"/>
      <c r="RUI17" s="67"/>
      <c r="RUJ17" s="67"/>
      <c r="RUK17" s="67"/>
      <c r="RUL17" s="67"/>
      <c r="RUM17" s="67"/>
      <c r="RUN17" s="67"/>
      <c r="RUO17" s="67"/>
      <c r="RUP17" s="67"/>
      <c r="RUQ17" s="67"/>
      <c r="RUR17" s="67"/>
      <c r="RUS17" s="67"/>
      <c r="RUT17" s="67"/>
      <c r="RUU17" s="67"/>
      <c r="RUV17" s="67"/>
      <c r="RUW17" s="67"/>
      <c r="RUX17" s="67"/>
      <c r="RUY17" s="67"/>
      <c r="RUZ17" s="67"/>
      <c r="RVA17" s="67"/>
      <c r="RVB17" s="67"/>
      <c r="RVC17" s="67"/>
      <c r="RVD17" s="67"/>
      <c r="RVE17" s="67"/>
      <c r="RVF17" s="67"/>
      <c r="RVG17" s="67"/>
      <c r="RVH17" s="67"/>
      <c r="RVI17" s="67"/>
      <c r="RVJ17" s="67"/>
      <c r="RVK17" s="67"/>
      <c r="RVL17" s="67"/>
      <c r="RVM17" s="67"/>
      <c r="RVN17" s="67"/>
      <c r="RVO17" s="67"/>
      <c r="RVP17" s="67"/>
      <c r="RVQ17" s="67"/>
      <c r="RVR17" s="67"/>
      <c r="RVS17" s="67"/>
      <c r="RVT17" s="67"/>
      <c r="RVU17" s="67"/>
      <c r="RVV17" s="67"/>
      <c r="RVW17" s="67"/>
      <c r="RVX17" s="67"/>
      <c r="RVY17" s="67"/>
      <c r="RVZ17" s="67"/>
      <c r="RWA17" s="67"/>
      <c r="RWB17" s="67"/>
      <c r="RWC17" s="67"/>
      <c r="RWD17" s="67"/>
      <c r="RWE17" s="67"/>
      <c r="RWF17" s="67"/>
      <c r="RWG17" s="67"/>
      <c r="RWH17" s="67"/>
      <c r="RWI17" s="67"/>
      <c r="RWJ17" s="67"/>
      <c r="RWK17" s="67"/>
      <c r="RWL17" s="67"/>
      <c r="RWM17" s="67"/>
      <c r="RWN17" s="67"/>
      <c r="RWO17" s="67"/>
      <c r="RWP17" s="67"/>
      <c r="RWQ17" s="67"/>
      <c r="RWR17" s="67"/>
      <c r="RWS17" s="67"/>
      <c r="RWT17" s="67"/>
      <c r="RWU17" s="67"/>
      <c r="RWV17" s="67"/>
      <c r="RWW17" s="67"/>
      <c r="RWX17" s="67"/>
      <c r="RWY17" s="67"/>
      <c r="RWZ17" s="67"/>
      <c r="RXA17" s="67"/>
      <c r="RXB17" s="67"/>
      <c r="RXC17" s="67"/>
      <c r="RXD17" s="67"/>
      <c r="RXE17" s="67"/>
      <c r="RXF17" s="67"/>
      <c r="RXG17" s="67"/>
      <c r="RXH17" s="67"/>
      <c r="RXI17" s="67"/>
      <c r="RXJ17" s="67"/>
      <c r="RXK17" s="67"/>
      <c r="RXL17" s="67"/>
      <c r="RXM17" s="67"/>
      <c r="RXN17" s="67"/>
      <c r="RXO17" s="67"/>
      <c r="RXP17" s="67"/>
      <c r="RXQ17" s="67"/>
      <c r="RXR17" s="67"/>
      <c r="RXS17" s="67"/>
      <c r="RXT17" s="67"/>
      <c r="RXU17" s="67"/>
      <c r="RXV17" s="67"/>
      <c r="RXW17" s="67"/>
      <c r="RXX17" s="67"/>
      <c r="RXY17" s="67"/>
      <c r="RXZ17" s="67"/>
      <c r="RYA17" s="67"/>
      <c r="RYB17" s="67"/>
      <c r="RYC17" s="67"/>
      <c r="RYD17" s="67"/>
      <c r="RYE17" s="67"/>
      <c r="RYF17" s="67"/>
      <c r="RYG17" s="67"/>
      <c r="RYH17" s="67"/>
      <c r="RYI17" s="67"/>
      <c r="RYJ17" s="67"/>
      <c r="RYK17" s="67"/>
      <c r="RYL17" s="67"/>
      <c r="RYM17" s="67"/>
      <c r="RYN17" s="67"/>
      <c r="RYO17" s="67"/>
      <c r="RYP17" s="67"/>
      <c r="RYQ17" s="67"/>
      <c r="RYR17" s="67"/>
      <c r="RYS17" s="67"/>
      <c r="RYT17" s="67"/>
      <c r="RYU17" s="67"/>
      <c r="RYV17" s="67"/>
      <c r="RYW17" s="67"/>
      <c r="RYX17" s="67"/>
      <c r="RYY17" s="67"/>
      <c r="RYZ17" s="67"/>
      <c r="RZA17" s="67"/>
      <c r="RZB17" s="67"/>
      <c r="RZC17" s="67"/>
      <c r="RZD17" s="67"/>
      <c r="RZE17" s="67"/>
      <c r="RZF17" s="67"/>
      <c r="RZG17" s="67"/>
      <c r="RZH17" s="67"/>
      <c r="RZI17" s="67"/>
      <c r="RZJ17" s="67"/>
      <c r="RZK17" s="67"/>
      <c r="RZL17" s="67"/>
      <c r="RZM17" s="67"/>
      <c r="RZN17" s="67"/>
      <c r="RZO17" s="67"/>
      <c r="RZP17" s="67"/>
      <c r="RZQ17" s="67"/>
      <c r="RZR17" s="67"/>
      <c r="RZS17" s="67"/>
      <c r="RZT17" s="67"/>
      <c r="RZU17" s="67"/>
      <c r="RZV17" s="67"/>
      <c r="RZW17" s="67"/>
      <c r="RZX17" s="67"/>
      <c r="RZY17" s="67"/>
      <c r="RZZ17" s="67"/>
      <c r="SAA17" s="67"/>
      <c r="SAB17" s="67"/>
      <c r="SAC17" s="67"/>
      <c r="SAD17" s="67"/>
      <c r="SAE17" s="67"/>
      <c r="SAF17" s="67"/>
      <c r="SAG17" s="67"/>
      <c r="SAH17" s="67"/>
      <c r="SAI17" s="67"/>
      <c r="SAJ17" s="67"/>
      <c r="SAK17" s="67"/>
      <c r="SAL17" s="67"/>
      <c r="SAM17" s="67"/>
      <c r="SAN17" s="67"/>
      <c r="SAO17" s="67"/>
      <c r="SAP17" s="67"/>
      <c r="SAQ17" s="67"/>
      <c r="SAR17" s="67"/>
      <c r="SAS17" s="67"/>
      <c r="SAT17" s="67"/>
      <c r="SAU17" s="67"/>
      <c r="SAV17" s="67"/>
      <c r="SAW17" s="67"/>
      <c r="SAX17" s="67"/>
      <c r="SAY17" s="67"/>
      <c r="SAZ17" s="67"/>
      <c r="SBA17" s="67"/>
      <c r="SBB17" s="67"/>
      <c r="SBC17" s="67"/>
      <c r="SBD17" s="67"/>
      <c r="SBE17" s="67"/>
      <c r="SBF17" s="67"/>
      <c r="SBG17" s="67"/>
      <c r="SBH17" s="67"/>
      <c r="SBI17" s="67"/>
      <c r="SBJ17" s="67"/>
      <c r="SBK17" s="67"/>
      <c r="SBL17" s="67"/>
      <c r="SBM17" s="67"/>
      <c r="SBN17" s="67"/>
      <c r="SBO17" s="67"/>
      <c r="SBP17" s="67"/>
      <c r="SBQ17" s="67"/>
      <c r="SBR17" s="67"/>
      <c r="SBS17" s="67"/>
      <c r="SBT17" s="67"/>
      <c r="SBU17" s="67"/>
      <c r="SBV17" s="67"/>
      <c r="SBW17" s="67"/>
      <c r="SBX17" s="67"/>
      <c r="SBY17" s="67"/>
      <c r="SBZ17" s="67"/>
      <c r="SCA17" s="67"/>
      <c r="SCB17" s="67"/>
      <c r="SCC17" s="67"/>
      <c r="SCD17" s="67"/>
      <c r="SCE17" s="67"/>
      <c r="SCF17" s="67"/>
      <c r="SCG17" s="67"/>
      <c r="SCH17" s="67"/>
      <c r="SCI17" s="67"/>
      <c r="SCJ17" s="67"/>
      <c r="SCK17" s="67"/>
      <c r="SCL17" s="67"/>
      <c r="SCM17" s="67"/>
      <c r="SCN17" s="67"/>
      <c r="SCO17" s="67"/>
      <c r="SCP17" s="67"/>
      <c r="SCQ17" s="67"/>
      <c r="SCR17" s="67"/>
      <c r="SCS17" s="67"/>
      <c r="SCT17" s="67"/>
      <c r="SCU17" s="67"/>
      <c r="SCV17" s="67"/>
      <c r="SCW17" s="67"/>
      <c r="SCX17" s="67"/>
      <c r="SCY17" s="67"/>
      <c r="SCZ17" s="67"/>
      <c r="SDA17" s="67"/>
      <c r="SDB17" s="67"/>
      <c r="SDC17" s="67"/>
      <c r="SDD17" s="67"/>
      <c r="SDE17" s="67"/>
      <c r="SDF17" s="67"/>
      <c r="SDG17" s="67"/>
      <c r="SDH17" s="67"/>
      <c r="SDI17" s="67"/>
      <c r="SDJ17" s="67"/>
      <c r="SDK17" s="67"/>
      <c r="SDL17" s="67"/>
      <c r="SDM17" s="67"/>
      <c r="SDN17" s="67"/>
      <c r="SDO17" s="67"/>
      <c r="SDP17" s="67"/>
      <c r="SDQ17" s="67"/>
      <c r="SDR17" s="67"/>
      <c r="SDS17" s="67"/>
      <c r="SDT17" s="67"/>
      <c r="SDU17" s="67"/>
      <c r="SDV17" s="67"/>
      <c r="SDW17" s="67"/>
      <c r="SDX17" s="67"/>
      <c r="SDY17" s="67"/>
      <c r="SDZ17" s="67"/>
      <c r="SEA17" s="67"/>
      <c r="SEB17" s="67"/>
      <c r="SEC17" s="67"/>
      <c r="SED17" s="67"/>
      <c r="SEE17" s="67"/>
      <c r="SEF17" s="67"/>
      <c r="SEG17" s="67"/>
      <c r="SEH17" s="67"/>
      <c r="SEI17" s="67"/>
      <c r="SEJ17" s="67"/>
      <c r="SEK17" s="67"/>
      <c r="SEL17" s="67"/>
      <c r="SEM17" s="67"/>
      <c r="SEN17" s="67"/>
      <c r="SEO17" s="67"/>
      <c r="SEP17" s="67"/>
      <c r="SEQ17" s="67"/>
      <c r="SER17" s="67"/>
      <c r="SES17" s="67"/>
      <c r="SET17" s="67"/>
      <c r="SEU17" s="67"/>
      <c r="SEV17" s="67"/>
      <c r="SEW17" s="67"/>
      <c r="SEX17" s="67"/>
      <c r="SEY17" s="67"/>
      <c r="SEZ17" s="67"/>
      <c r="SFA17" s="67"/>
      <c r="SFB17" s="67"/>
      <c r="SFC17" s="67"/>
      <c r="SFD17" s="67"/>
      <c r="SFE17" s="67"/>
      <c r="SFF17" s="67"/>
      <c r="SFG17" s="67"/>
      <c r="SFH17" s="67"/>
      <c r="SFI17" s="67"/>
      <c r="SFJ17" s="67"/>
      <c r="SFK17" s="67"/>
      <c r="SFL17" s="67"/>
      <c r="SFM17" s="67"/>
      <c r="SFN17" s="67"/>
      <c r="SFO17" s="67"/>
      <c r="SFP17" s="67"/>
      <c r="SFQ17" s="67"/>
      <c r="SFR17" s="67"/>
      <c r="SFS17" s="67"/>
      <c r="SFT17" s="67"/>
      <c r="SFU17" s="67"/>
      <c r="SFV17" s="67"/>
      <c r="SFW17" s="67"/>
      <c r="SFX17" s="67"/>
      <c r="SFY17" s="67"/>
      <c r="SFZ17" s="67"/>
      <c r="SGA17" s="67"/>
      <c r="SGB17" s="67"/>
      <c r="SGC17" s="67"/>
      <c r="SGD17" s="67"/>
      <c r="SGE17" s="67"/>
      <c r="SGF17" s="67"/>
      <c r="SGG17" s="67"/>
      <c r="SGH17" s="67"/>
      <c r="SGI17" s="67"/>
      <c r="SGJ17" s="67"/>
      <c r="SGK17" s="67"/>
      <c r="SGL17" s="67"/>
      <c r="SGM17" s="67"/>
      <c r="SGN17" s="67"/>
      <c r="SGO17" s="67"/>
      <c r="SGP17" s="67"/>
      <c r="SGQ17" s="67"/>
      <c r="SGR17" s="67"/>
      <c r="SGS17" s="67"/>
      <c r="SGT17" s="67"/>
      <c r="SGU17" s="67"/>
      <c r="SGV17" s="67"/>
      <c r="SGW17" s="67"/>
      <c r="SGX17" s="67"/>
      <c r="SGY17" s="67"/>
      <c r="SGZ17" s="67"/>
      <c r="SHA17" s="67"/>
      <c r="SHB17" s="67"/>
      <c r="SHC17" s="67"/>
      <c r="SHD17" s="67"/>
      <c r="SHE17" s="67"/>
      <c r="SHF17" s="67"/>
      <c r="SHG17" s="67"/>
      <c r="SHH17" s="67"/>
      <c r="SHI17" s="67"/>
      <c r="SHJ17" s="67"/>
      <c r="SHK17" s="67"/>
      <c r="SHL17" s="67"/>
      <c r="SHM17" s="67"/>
      <c r="SHN17" s="67"/>
      <c r="SHO17" s="67"/>
      <c r="SHP17" s="67"/>
      <c r="SHQ17" s="67"/>
      <c r="SHR17" s="67"/>
      <c r="SHS17" s="67"/>
      <c r="SHT17" s="67"/>
      <c r="SHU17" s="67"/>
      <c r="SHV17" s="67"/>
      <c r="SHW17" s="67"/>
      <c r="SHX17" s="67"/>
      <c r="SHY17" s="67"/>
      <c r="SHZ17" s="67"/>
      <c r="SIA17" s="67"/>
      <c r="SIB17" s="67"/>
      <c r="SIC17" s="67"/>
      <c r="SID17" s="67"/>
      <c r="SIE17" s="67"/>
      <c r="SIF17" s="67"/>
      <c r="SIG17" s="67"/>
      <c r="SIH17" s="67"/>
      <c r="SII17" s="67"/>
      <c r="SIJ17" s="67"/>
      <c r="SIK17" s="67"/>
      <c r="SIL17" s="67"/>
      <c r="SIM17" s="67"/>
      <c r="SIN17" s="67"/>
      <c r="SIO17" s="67"/>
      <c r="SIP17" s="67"/>
      <c r="SIQ17" s="67"/>
      <c r="SIR17" s="67"/>
      <c r="SIS17" s="67"/>
      <c r="SIT17" s="67"/>
      <c r="SIU17" s="67"/>
      <c r="SIV17" s="67"/>
      <c r="SIW17" s="67"/>
      <c r="SIX17" s="67"/>
      <c r="SIY17" s="67"/>
      <c r="SIZ17" s="67"/>
      <c r="SJA17" s="67"/>
      <c r="SJB17" s="67"/>
      <c r="SJC17" s="67"/>
      <c r="SJD17" s="67"/>
      <c r="SJE17" s="67"/>
      <c r="SJF17" s="67"/>
      <c r="SJG17" s="67"/>
      <c r="SJH17" s="67"/>
      <c r="SJI17" s="67"/>
      <c r="SJJ17" s="67"/>
      <c r="SJK17" s="67"/>
      <c r="SJL17" s="67"/>
      <c r="SJM17" s="67"/>
      <c r="SJN17" s="67"/>
      <c r="SJO17" s="67"/>
      <c r="SJP17" s="67"/>
      <c r="SJQ17" s="67"/>
      <c r="SJR17" s="67"/>
      <c r="SJS17" s="67"/>
      <c r="SJT17" s="67"/>
      <c r="SJU17" s="67"/>
      <c r="SJV17" s="67"/>
      <c r="SJW17" s="67"/>
      <c r="SJX17" s="67"/>
      <c r="SJY17" s="67"/>
      <c r="SJZ17" s="67"/>
      <c r="SKA17" s="67"/>
      <c r="SKB17" s="67"/>
      <c r="SKC17" s="67"/>
      <c r="SKD17" s="67"/>
      <c r="SKE17" s="67"/>
      <c r="SKF17" s="67"/>
      <c r="SKG17" s="67"/>
      <c r="SKH17" s="67"/>
      <c r="SKI17" s="67"/>
      <c r="SKJ17" s="67"/>
      <c r="SKK17" s="67"/>
      <c r="SKL17" s="67"/>
      <c r="SKM17" s="67"/>
      <c r="SKN17" s="67"/>
      <c r="SKO17" s="67"/>
      <c r="SKP17" s="67"/>
      <c r="SKQ17" s="67"/>
      <c r="SKR17" s="67"/>
      <c r="SKS17" s="67"/>
      <c r="SKT17" s="67"/>
      <c r="SKU17" s="67"/>
      <c r="SKV17" s="67"/>
      <c r="SKW17" s="67"/>
      <c r="SKX17" s="67"/>
      <c r="SKY17" s="67"/>
      <c r="SKZ17" s="67"/>
      <c r="SLA17" s="67"/>
      <c r="SLB17" s="67"/>
      <c r="SLC17" s="67"/>
      <c r="SLD17" s="67"/>
      <c r="SLE17" s="67"/>
      <c r="SLF17" s="67"/>
      <c r="SLG17" s="67"/>
      <c r="SLH17" s="67"/>
      <c r="SLI17" s="67"/>
      <c r="SLJ17" s="67"/>
      <c r="SLK17" s="67"/>
      <c r="SLL17" s="67"/>
      <c r="SLM17" s="67"/>
      <c r="SLN17" s="67"/>
      <c r="SLO17" s="67"/>
      <c r="SLP17" s="67"/>
      <c r="SLQ17" s="67"/>
      <c r="SLR17" s="67"/>
      <c r="SLS17" s="67"/>
      <c r="SLT17" s="67"/>
      <c r="SLU17" s="67"/>
      <c r="SLV17" s="67"/>
      <c r="SLW17" s="67"/>
      <c r="SLX17" s="67"/>
      <c r="SLY17" s="67"/>
      <c r="SLZ17" s="67"/>
      <c r="SMA17" s="67"/>
      <c r="SMB17" s="67"/>
      <c r="SMC17" s="67"/>
      <c r="SMD17" s="67"/>
      <c r="SME17" s="67"/>
      <c r="SMF17" s="67"/>
      <c r="SMG17" s="67"/>
      <c r="SMH17" s="67"/>
      <c r="SMI17" s="67"/>
      <c r="SMJ17" s="67"/>
      <c r="SMK17" s="67"/>
      <c r="SML17" s="67"/>
      <c r="SMM17" s="67"/>
      <c r="SMN17" s="67"/>
      <c r="SMO17" s="67"/>
      <c r="SMP17" s="67"/>
      <c r="SMQ17" s="67"/>
      <c r="SMR17" s="67"/>
      <c r="SMS17" s="67"/>
      <c r="SMT17" s="67"/>
      <c r="SMU17" s="67"/>
      <c r="SMV17" s="67"/>
      <c r="SMW17" s="67"/>
      <c r="SMX17" s="67"/>
      <c r="SMY17" s="67"/>
      <c r="SMZ17" s="67"/>
      <c r="SNA17" s="67"/>
      <c r="SNB17" s="67"/>
      <c r="SNC17" s="67"/>
      <c r="SND17" s="67"/>
      <c r="SNE17" s="67"/>
      <c r="SNF17" s="67"/>
      <c r="SNG17" s="67"/>
      <c r="SNH17" s="67"/>
      <c r="SNI17" s="67"/>
      <c r="SNJ17" s="67"/>
      <c r="SNK17" s="67"/>
      <c r="SNL17" s="67"/>
      <c r="SNM17" s="67"/>
      <c r="SNN17" s="67"/>
      <c r="SNO17" s="67"/>
      <c r="SNP17" s="67"/>
      <c r="SNQ17" s="67"/>
      <c r="SNR17" s="67"/>
      <c r="SNS17" s="67"/>
      <c r="SNT17" s="67"/>
      <c r="SNU17" s="67"/>
      <c r="SNV17" s="67"/>
      <c r="SNW17" s="67"/>
      <c r="SNX17" s="67"/>
      <c r="SNY17" s="67"/>
      <c r="SNZ17" s="67"/>
      <c r="SOA17" s="67"/>
      <c r="SOB17" s="67"/>
      <c r="SOC17" s="67"/>
      <c r="SOD17" s="67"/>
      <c r="SOE17" s="67"/>
      <c r="SOF17" s="67"/>
      <c r="SOG17" s="67"/>
      <c r="SOH17" s="67"/>
      <c r="SOI17" s="67"/>
      <c r="SOJ17" s="67"/>
      <c r="SOK17" s="67"/>
      <c r="SOL17" s="67"/>
      <c r="SOM17" s="67"/>
      <c r="SON17" s="67"/>
      <c r="SOO17" s="67"/>
      <c r="SOP17" s="67"/>
      <c r="SOQ17" s="67"/>
      <c r="SOR17" s="67"/>
      <c r="SOS17" s="67"/>
      <c r="SOT17" s="67"/>
      <c r="SOU17" s="67"/>
      <c r="SOV17" s="67"/>
      <c r="SOW17" s="67"/>
      <c r="SOX17" s="67"/>
      <c r="SOY17" s="67"/>
      <c r="SOZ17" s="67"/>
      <c r="SPA17" s="67"/>
      <c r="SPB17" s="67"/>
      <c r="SPC17" s="67"/>
      <c r="SPD17" s="67"/>
      <c r="SPE17" s="67"/>
      <c r="SPF17" s="67"/>
      <c r="SPG17" s="67"/>
      <c r="SPH17" s="67"/>
      <c r="SPI17" s="67"/>
      <c r="SPJ17" s="67"/>
      <c r="SPK17" s="67"/>
      <c r="SPL17" s="67"/>
      <c r="SPM17" s="67"/>
      <c r="SPN17" s="67"/>
      <c r="SPO17" s="67"/>
      <c r="SPP17" s="67"/>
      <c r="SPQ17" s="67"/>
      <c r="SPR17" s="67"/>
      <c r="SPS17" s="67"/>
      <c r="SPT17" s="67"/>
      <c r="SPU17" s="67"/>
      <c r="SPV17" s="67"/>
      <c r="SPW17" s="67"/>
      <c r="SPX17" s="67"/>
      <c r="SPY17" s="67"/>
      <c r="SPZ17" s="67"/>
      <c r="SQA17" s="67"/>
      <c r="SQB17" s="67"/>
      <c r="SQC17" s="67"/>
      <c r="SQD17" s="67"/>
      <c r="SQE17" s="67"/>
      <c r="SQF17" s="67"/>
      <c r="SQG17" s="67"/>
      <c r="SQH17" s="67"/>
      <c r="SQI17" s="67"/>
      <c r="SQJ17" s="67"/>
      <c r="SQK17" s="67"/>
      <c r="SQL17" s="67"/>
      <c r="SQM17" s="67"/>
      <c r="SQN17" s="67"/>
      <c r="SQO17" s="67"/>
      <c r="SQP17" s="67"/>
      <c r="SQQ17" s="67"/>
      <c r="SQR17" s="67"/>
      <c r="SQS17" s="67"/>
      <c r="SQT17" s="67"/>
      <c r="SQU17" s="67"/>
      <c r="SQV17" s="67"/>
      <c r="SQW17" s="67"/>
      <c r="SQX17" s="67"/>
      <c r="SQY17" s="67"/>
      <c r="SQZ17" s="67"/>
      <c r="SRA17" s="67"/>
      <c r="SRB17" s="67"/>
      <c r="SRC17" s="67"/>
      <c r="SRD17" s="67"/>
      <c r="SRE17" s="67"/>
      <c r="SRF17" s="67"/>
      <c r="SRG17" s="67"/>
      <c r="SRH17" s="67"/>
      <c r="SRI17" s="67"/>
      <c r="SRJ17" s="67"/>
      <c r="SRK17" s="67"/>
      <c r="SRL17" s="67"/>
      <c r="SRM17" s="67"/>
      <c r="SRN17" s="67"/>
      <c r="SRO17" s="67"/>
      <c r="SRP17" s="67"/>
      <c r="SRQ17" s="67"/>
      <c r="SRR17" s="67"/>
      <c r="SRS17" s="67"/>
      <c r="SRT17" s="67"/>
      <c r="SRU17" s="67"/>
      <c r="SRV17" s="67"/>
      <c r="SRW17" s="67"/>
      <c r="SRX17" s="67"/>
      <c r="SRY17" s="67"/>
      <c r="SRZ17" s="67"/>
      <c r="SSA17" s="67"/>
      <c r="SSB17" s="67"/>
      <c r="SSC17" s="67"/>
      <c r="SSD17" s="67"/>
      <c r="SSE17" s="67"/>
      <c r="SSF17" s="67"/>
      <c r="SSG17" s="67"/>
      <c r="SSH17" s="67"/>
      <c r="SSI17" s="67"/>
      <c r="SSJ17" s="67"/>
      <c r="SSK17" s="67"/>
      <c r="SSL17" s="67"/>
      <c r="SSM17" s="67"/>
      <c r="SSN17" s="67"/>
      <c r="SSO17" s="67"/>
      <c r="SSP17" s="67"/>
      <c r="SSQ17" s="67"/>
      <c r="SSR17" s="67"/>
      <c r="SSS17" s="67"/>
      <c r="SST17" s="67"/>
      <c r="SSU17" s="67"/>
      <c r="SSV17" s="67"/>
      <c r="SSW17" s="67"/>
      <c r="SSX17" s="67"/>
      <c r="SSY17" s="67"/>
      <c r="SSZ17" s="67"/>
      <c r="STA17" s="67"/>
      <c r="STB17" s="67"/>
      <c r="STC17" s="67"/>
      <c r="STD17" s="67"/>
      <c r="STE17" s="67"/>
      <c r="STF17" s="67"/>
      <c r="STG17" s="67"/>
      <c r="STH17" s="67"/>
      <c r="STI17" s="67"/>
      <c r="STJ17" s="67"/>
      <c r="STK17" s="67"/>
      <c r="STL17" s="67"/>
      <c r="STM17" s="67"/>
      <c r="STN17" s="67"/>
      <c r="STO17" s="67"/>
      <c r="STP17" s="67"/>
      <c r="STQ17" s="67"/>
      <c r="STR17" s="67"/>
      <c r="STS17" s="67"/>
      <c r="STT17" s="67"/>
      <c r="STU17" s="67"/>
      <c r="STV17" s="67"/>
      <c r="STW17" s="67"/>
      <c r="STX17" s="67"/>
      <c r="STY17" s="67"/>
      <c r="STZ17" s="67"/>
      <c r="SUA17" s="67"/>
      <c r="SUB17" s="67"/>
      <c r="SUC17" s="67"/>
      <c r="SUD17" s="67"/>
      <c r="SUE17" s="67"/>
      <c r="SUF17" s="67"/>
      <c r="SUG17" s="67"/>
      <c r="SUH17" s="67"/>
      <c r="SUI17" s="67"/>
      <c r="SUJ17" s="67"/>
      <c r="SUK17" s="67"/>
      <c r="SUL17" s="67"/>
      <c r="SUM17" s="67"/>
      <c r="SUN17" s="67"/>
      <c r="SUO17" s="67"/>
      <c r="SUP17" s="67"/>
      <c r="SUQ17" s="67"/>
      <c r="SUR17" s="67"/>
      <c r="SUS17" s="67"/>
      <c r="SUT17" s="67"/>
      <c r="SUU17" s="67"/>
      <c r="SUV17" s="67"/>
      <c r="SUW17" s="67"/>
      <c r="SUX17" s="67"/>
      <c r="SUY17" s="67"/>
      <c r="SUZ17" s="67"/>
      <c r="SVA17" s="67"/>
      <c r="SVB17" s="67"/>
      <c r="SVC17" s="67"/>
      <c r="SVD17" s="67"/>
      <c r="SVE17" s="67"/>
      <c r="SVF17" s="67"/>
      <c r="SVG17" s="67"/>
      <c r="SVH17" s="67"/>
      <c r="SVI17" s="67"/>
      <c r="SVJ17" s="67"/>
      <c r="SVK17" s="67"/>
      <c r="SVL17" s="67"/>
      <c r="SVM17" s="67"/>
      <c r="SVN17" s="67"/>
      <c r="SVO17" s="67"/>
      <c r="SVP17" s="67"/>
      <c r="SVQ17" s="67"/>
      <c r="SVR17" s="67"/>
      <c r="SVS17" s="67"/>
      <c r="SVT17" s="67"/>
      <c r="SVU17" s="67"/>
      <c r="SVV17" s="67"/>
      <c r="SVW17" s="67"/>
      <c r="SVX17" s="67"/>
      <c r="SVY17" s="67"/>
      <c r="SVZ17" s="67"/>
      <c r="SWA17" s="67"/>
      <c r="SWB17" s="67"/>
      <c r="SWC17" s="67"/>
      <c r="SWD17" s="67"/>
      <c r="SWE17" s="67"/>
      <c r="SWF17" s="67"/>
      <c r="SWG17" s="67"/>
      <c r="SWH17" s="67"/>
      <c r="SWI17" s="67"/>
      <c r="SWJ17" s="67"/>
      <c r="SWK17" s="67"/>
      <c r="SWL17" s="67"/>
      <c r="SWM17" s="67"/>
      <c r="SWN17" s="67"/>
      <c r="SWO17" s="67"/>
      <c r="SWP17" s="67"/>
      <c r="SWQ17" s="67"/>
      <c r="SWR17" s="67"/>
      <c r="SWS17" s="67"/>
      <c r="SWT17" s="67"/>
      <c r="SWU17" s="67"/>
      <c r="SWV17" s="67"/>
      <c r="SWW17" s="67"/>
      <c r="SWX17" s="67"/>
      <c r="SWY17" s="67"/>
      <c r="SWZ17" s="67"/>
      <c r="SXA17" s="67"/>
      <c r="SXB17" s="67"/>
      <c r="SXC17" s="67"/>
      <c r="SXD17" s="67"/>
      <c r="SXE17" s="67"/>
      <c r="SXF17" s="67"/>
      <c r="SXG17" s="67"/>
      <c r="SXH17" s="67"/>
      <c r="SXI17" s="67"/>
      <c r="SXJ17" s="67"/>
      <c r="SXK17" s="67"/>
      <c r="SXL17" s="67"/>
      <c r="SXM17" s="67"/>
      <c r="SXN17" s="67"/>
      <c r="SXO17" s="67"/>
      <c r="SXP17" s="67"/>
      <c r="SXQ17" s="67"/>
      <c r="SXR17" s="67"/>
      <c r="SXS17" s="67"/>
      <c r="SXT17" s="67"/>
      <c r="SXU17" s="67"/>
      <c r="SXV17" s="67"/>
      <c r="SXW17" s="67"/>
      <c r="SXX17" s="67"/>
      <c r="SXY17" s="67"/>
      <c r="SXZ17" s="67"/>
      <c r="SYA17" s="67"/>
      <c r="SYB17" s="67"/>
      <c r="SYC17" s="67"/>
      <c r="SYD17" s="67"/>
      <c r="SYE17" s="67"/>
      <c r="SYF17" s="67"/>
      <c r="SYG17" s="67"/>
      <c r="SYH17" s="67"/>
      <c r="SYI17" s="67"/>
      <c r="SYJ17" s="67"/>
      <c r="SYK17" s="67"/>
      <c r="SYL17" s="67"/>
      <c r="SYM17" s="67"/>
      <c r="SYN17" s="67"/>
      <c r="SYO17" s="67"/>
      <c r="SYP17" s="67"/>
      <c r="SYQ17" s="67"/>
      <c r="SYR17" s="67"/>
      <c r="SYS17" s="67"/>
      <c r="SYT17" s="67"/>
      <c r="SYU17" s="67"/>
      <c r="SYV17" s="67"/>
      <c r="SYW17" s="67"/>
      <c r="SYX17" s="67"/>
      <c r="SYY17" s="67"/>
      <c r="SYZ17" s="67"/>
      <c r="SZA17" s="67"/>
      <c r="SZB17" s="67"/>
      <c r="SZC17" s="67"/>
      <c r="SZD17" s="67"/>
      <c r="SZE17" s="67"/>
      <c r="SZF17" s="67"/>
      <c r="SZG17" s="67"/>
      <c r="SZH17" s="67"/>
      <c r="SZI17" s="67"/>
      <c r="SZJ17" s="67"/>
      <c r="SZK17" s="67"/>
      <c r="SZL17" s="67"/>
      <c r="SZM17" s="67"/>
      <c r="SZN17" s="67"/>
      <c r="SZO17" s="67"/>
      <c r="SZP17" s="67"/>
      <c r="SZQ17" s="67"/>
      <c r="SZR17" s="67"/>
      <c r="SZS17" s="67"/>
      <c r="SZT17" s="67"/>
      <c r="SZU17" s="67"/>
      <c r="SZV17" s="67"/>
      <c r="SZW17" s="67"/>
      <c r="SZX17" s="67"/>
      <c r="SZY17" s="67"/>
      <c r="SZZ17" s="67"/>
      <c r="TAA17" s="67"/>
      <c r="TAB17" s="67"/>
      <c r="TAC17" s="67"/>
      <c r="TAD17" s="67"/>
      <c r="TAE17" s="67"/>
      <c r="TAF17" s="67"/>
      <c r="TAG17" s="67"/>
      <c r="TAH17" s="67"/>
      <c r="TAI17" s="67"/>
      <c r="TAJ17" s="67"/>
      <c r="TAK17" s="67"/>
      <c r="TAL17" s="67"/>
      <c r="TAM17" s="67"/>
      <c r="TAN17" s="67"/>
      <c r="TAO17" s="67"/>
      <c r="TAP17" s="67"/>
      <c r="TAQ17" s="67"/>
      <c r="TAR17" s="67"/>
      <c r="TAS17" s="67"/>
      <c r="TAT17" s="67"/>
      <c r="TAU17" s="67"/>
      <c r="TAV17" s="67"/>
      <c r="TAW17" s="67"/>
      <c r="TAX17" s="67"/>
      <c r="TAY17" s="67"/>
      <c r="TAZ17" s="67"/>
      <c r="TBA17" s="67"/>
      <c r="TBB17" s="67"/>
      <c r="TBC17" s="67"/>
      <c r="TBD17" s="67"/>
      <c r="TBE17" s="67"/>
      <c r="TBF17" s="67"/>
      <c r="TBG17" s="67"/>
      <c r="TBH17" s="67"/>
      <c r="TBI17" s="67"/>
      <c r="TBJ17" s="67"/>
      <c r="TBK17" s="67"/>
      <c r="TBL17" s="67"/>
      <c r="TBM17" s="67"/>
      <c r="TBN17" s="67"/>
      <c r="TBO17" s="67"/>
      <c r="TBP17" s="67"/>
      <c r="TBQ17" s="67"/>
      <c r="TBR17" s="67"/>
      <c r="TBS17" s="67"/>
      <c r="TBT17" s="67"/>
      <c r="TBU17" s="67"/>
      <c r="TBV17" s="67"/>
      <c r="TBW17" s="67"/>
      <c r="TBX17" s="67"/>
      <c r="TBY17" s="67"/>
      <c r="TBZ17" s="67"/>
      <c r="TCA17" s="67"/>
      <c r="TCB17" s="67"/>
      <c r="TCC17" s="67"/>
      <c r="TCD17" s="67"/>
      <c r="TCE17" s="67"/>
      <c r="TCF17" s="67"/>
      <c r="TCG17" s="67"/>
      <c r="TCH17" s="67"/>
      <c r="TCI17" s="67"/>
      <c r="TCJ17" s="67"/>
      <c r="TCK17" s="67"/>
      <c r="TCL17" s="67"/>
      <c r="TCM17" s="67"/>
      <c r="TCN17" s="67"/>
      <c r="TCO17" s="67"/>
      <c r="TCP17" s="67"/>
      <c r="TCQ17" s="67"/>
      <c r="TCR17" s="67"/>
      <c r="TCS17" s="67"/>
      <c r="TCT17" s="67"/>
      <c r="TCU17" s="67"/>
      <c r="TCV17" s="67"/>
      <c r="TCW17" s="67"/>
      <c r="TCX17" s="67"/>
      <c r="TCY17" s="67"/>
      <c r="TCZ17" s="67"/>
      <c r="TDA17" s="67"/>
      <c r="TDB17" s="67"/>
      <c r="TDC17" s="67"/>
      <c r="TDD17" s="67"/>
      <c r="TDE17" s="67"/>
      <c r="TDF17" s="67"/>
      <c r="TDG17" s="67"/>
      <c r="TDH17" s="67"/>
      <c r="TDI17" s="67"/>
      <c r="TDJ17" s="67"/>
      <c r="TDK17" s="67"/>
      <c r="TDL17" s="67"/>
      <c r="TDM17" s="67"/>
      <c r="TDN17" s="67"/>
      <c r="TDO17" s="67"/>
      <c r="TDP17" s="67"/>
      <c r="TDQ17" s="67"/>
      <c r="TDR17" s="67"/>
      <c r="TDS17" s="67"/>
      <c r="TDT17" s="67"/>
      <c r="TDU17" s="67"/>
      <c r="TDV17" s="67"/>
      <c r="TDW17" s="67"/>
      <c r="TDX17" s="67"/>
      <c r="TDY17" s="67"/>
      <c r="TDZ17" s="67"/>
      <c r="TEA17" s="67"/>
      <c r="TEB17" s="67"/>
      <c r="TEC17" s="67"/>
      <c r="TED17" s="67"/>
      <c r="TEE17" s="67"/>
      <c r="TEF17" s="67"/>
      <c r="TEG17" s="67"/>
      <c r="TEH17" s="67"/>
      <c r="TEI17" s="67"/>
      <c r="TEJ17" s="67"/>
      <c r="TEK17" s="67"/>
      <c r="TEL17" s="67"/>
      <c r="TEM17" s="67"/>
      <c r="TEN17" s="67"/>
      <c r="TEO17" s="67"/>
      <c r="TEP17" s="67"/>
      <c r="TEQ17" s="67"/>
      <c r="TER17" s="67"/>
      <c r="TES17" s="67"/>
      <c r="TET17" s="67"/>
      <c r="TEU17" s="67"/>
      <c r="TEV17" s="67"/>
      <c r="TEW17" s="67"/>
      <c r="TEX17" s="67"/>
      <c r="TEY17" s="67"/>
      <c r="TEZ17" s="67"/>
      <c r="TFA17" s="67"/>
      <c r="TFB17" s="67"/>
      <c r="TFC17" s="67"/>
      <c r="TFD17" s="67"/>
      <c r="TFE17" s="67"/>
      <c r="TFF17" s="67"/>
      <c r="TFG17" s="67"/>
      <c r="TFH17" s="67"/>
      <c r="TFI17" s="67"/>
      <c r="TFJ17" s="67"/>
      <c r="TFK17" s="67"/>
      <c r="TFL17" s="67"/>
      <c r="TFM17" s="67"/>
      <c r="TFN17" s="67"/>
      <c r="TFO17" s="67"/>
      <c r="TFP17" s="67"/>
      <c r="TFQ17" s="67"/>
      <c r="TFR17" s="67"/>
      <c r="TFS17" s="67"/>
      <c r="TFT17" s="67"/>
      <c r="TFU17" s="67"/>
      <c r="TFV17" s="67"/>
      <c r="TFW17" s="67"/>
      <c r="TFX17" s="67"/>
      <c r="TFY17" s="67"/>
      <c r="TFZ17" s="67"/>
      <c r="TGA17" s="67"/>
      <c r="TGB17" s="67"/>
      <c r="TGC17" s="67"/>
      <c r="TGD17" s="67"/>
      <c r="TGE17" s="67"/>
      <c r="TGF17" s="67"/>
      <c r="TGG17" s="67"/>
      <c r="TGH17" s="67"/>
      <c r="TGI17" s="67"/>
      <c r="TGJ17" s="67"/>
      <c r="TGK17" s="67"/>
      <c r="TGL17" s="67"/>
      <c r="TGM17" s="67"/>
      <c r="TGN17" s="67"/>
      <c r="TGO17" s="67"/>
      <c r="TGP17" s="67"/>
      <c r="TGQ17" s="67"/>
      <c r="TGR17" s="67"/>
      <c r="TGS17" s="67"/>
      <c r="TGT17" s="67"/>
      <c r="TGU17" s="67"/>
      <c r="TGV17" s="67"/>
      <c r="TGW17" s="67"/>
      <c r="TGX17" s="67"/>
      <c r="TGY17" s="67"/>
      <c r="TGZ17" s="67"/>
      <c r="THA17" s="67"/>
      <c r="THB17" s="67"/>
      <c r="THC17" s="67"/>
      <c r="THD17" s="67"/>
      <c r="THE17" s="67"/>
      <c r="THF17" s="67"/>
      <c r="THG17" s="67"/>
      <c r="THH17" s="67"/>
      <c r="THI17" s="67"/>
      <c r="THJ17" s="67"/>
      <c r="THK17" s="67"/>
      <c r="THL17" s="67"/>
      <c r="THM17" s="67"/>
      <c r="THN17" s="67"/>
      <c r="THO17" s="67"/>
      <c r="THP17" s="67"/>
      <c r="THQ17" s="67"/>
      <c r="THR17" s="67"/>
      <c r="THS17" s="67"/>
      <c r="THT17" s="67"/>
      <c r="THU17" s="67"/>
      <c r="THV17" s="67"/>
      <c r="THW17" s="67"/>
      <c r="THX17" s="67"/>
      <c r="THY17" s="67"/>
      <c r="THZ17" s="67"/>
      <c r="TIA17" s="67"/>
      <c r="TIB17" s="67"/>
      <c r="TIC17" s="67"/>
      <c r="TID17" s="67"/>
      <c r="TIE17" s="67"/>
      <c r="TIF17" s="67"/>
      <c r="TIG17" s="67"/>
      <c r="TIH17" s="67"/>
      <c r="TII17" s="67"/>
      <c r="TIJ17" s="67"/>
      <c r="TIK17" s="67"/>
      <c r="TIL17" s="67"/>
      <c r="TIM17" s="67"/>
      <c r="TIN17" s="67"/>
      <c r="TIO17" s="67"/>
      <c r="TIP17" s="67"/>
      <c r="TIQ17" s="67"/>
      <c r="TIR17" s="67"/>
      <c r="TIS17" s="67"/>
      <c r="TIT17" s="67"/>
      <c r="TIU17" s="67"/>
      <c r="TIV17" s="67"/>
      <c r="TIW17" s="67"/>
      <c r="TIX17" s="67"/>
      <c r="TIY17" s="67"/>
      <c r="TIZ17" s="67"/>
      <c r="TJA17" s="67"/>
      <c r="TJB17" s="67"/>
      <c r="TJC17" s="67"/>
      <c r="TJD17" s="67"/>
      <c r="TJE17" s="67"/>
      <c r="TJF17" s="67"/>
      <c r="TJG17" s="67"/>
      <c r="TJH17" s="67"/>
      <c r="TJI17" s="67"/>
      <c r="TJJ17" s="67"/>
      <c r="TJK17" s="67"/>
      <c r="TJL17" s="67"/>
      <c r="TJM17" s="67"/>
      <c r="TJN17" s="67"/>
      <c r="TJO17" s="67"/>
      <c r="TJP17" s="67"/>
      <c r="TJQ17" s="67"/>
      <c r="TJR17" s="67"/>
      <c r="TJS17" s="67"/>
      <c r="TJT17" s="67"/>
      <c r="TJU17" s="67"/>
      <c r="TJV17" s="67"/>
      <c r="TJW17" s="67"/>
      <c r="TJX17" s="67"/>
      <c r="TJY17" s="67"/>
      <c r="TJZ17" s="67"/>
      <c r="TKA17" s="67"/>
      <c r="TKB17" s="67"/>
      <c r="TKC17" s="67"/>
      <c r="TKD17" s="67"/>
      <c r="TKE17" s="67"/>
      <c r="TKF17" s="67"/>
      <c r="TKG17" s="67"/>
      <c r="TKH17" s="67"/>
      <c r="TKI17" s="67"/>
      <c r="TKJ17" s="67"/>
      <c r="TKK17" s="67"/>
      <c r="TKL17" s="67"/>
      <c r="TKM17" s="67"/>
      <c r="TKN17" s="67"/>
      <c r="TKO17" s="67"/>
      <c r="TKP17" s="67"/>
      <c r="TKQ17" s="67"/>
      <c r="TKR17" s="67"/>
      <c r="TKS17" s="67"/>
      <c r="TKT17" s="67"/>
      <c r="TKU17" s="67"/>
      <c r="TKV17" s="67"/>
      <c r="TKW17" s="67"/>
      <c r="TKX17" s="67"/>
      <c r="TKY17" s="67"/>
      <c r="TKZ17" s="67"/>
      <c r="TLA17" s="67"/>
      <c r="TLB17" s="67"/>
      <c r="TLC17" s="67"/>
      <c r="TLD17" s="67"/>
      <c r="TLE17" s="67"/>
      <c r="TLF17" s="67"/>
      <c r="TLG17" s="67"/>
      <c r="TLH17" s="67"/>
      <c r="TLI17" s="67"/>
      <c r="TLJ17" s="67"/>
      <c r="TLK17" s="67"/>
      <c r="TLL17" s="67"/>
      <c r="TLM17" s="67"/>
      <c r="TLN17" s="67"/>
      <c r="TLO17" s="67"/>
      <c r="TLP17" s="67"/>
      <c r="TLQ17" s="67"/>
      <c r="TLR17" s="67"/>
      <c r="TLS17" s="67"/>
      <c r="TLT17" s="67"/>
      <c r="TLU17" s="67"/>
      <c r="TLV17" s="67"/>
      <c r="TLW17" s="67"/>
      <c r="TLX17" s="67"/>
      <c r="TLY17" s="67"/>
      <c r="TLZ17" s="67"/>
      <c r="TMA17" s="67"/>
      <c r="TMB17" s="67"/>
      <c r="TMC17" s="67"/>
      <c r="TMD17" s="67"/>
      <c r="TME17" s="67"/>
      <c r="TMF17" s="67"/>
      <c r="TMG17" s="67"/>
      <c r="TMH17" s="67"/>
      <c r="TMI17" s="67"/>
      <c r="TMJ17" s="67"/>
      <c r="TMK17" s="67"/>
      <c r="TML17" s="67"/>
      <c r="TMM17" s="67"/>
      <c r="TMN17" s="67"/>
      <c r="TMO17" s="67"/>
      <c r="TMP17" s="67"/>
      <c r="TMQ17" s="67"/>
      <c r="TMR17" s="67"/>
      <c r="TMS17" s="67"/>
      <c r="TMT17" s="67"/>
      <c r="TMU17" s="67"/>
      <c r="TMV17" s="67"/>
      <c r="TMW17" s="67"/>
      <c r="TMX17" s="67"/>
      <c r="TMY17" s="67"/>
      <c r="TMZ17" s="67"/>
      <c r="TNA17" s="67"/>
      <c r="TNB17" s="67"/>
      <c r="TNC17" s="67"/>
      <c r="TND17" s="67"/>
      <c r="TNE17" s="67"/>
      <c r="TNF17" s="67"/>
      <c r="TNG17" s="67"/>
      <c r="TNH17" s="67"/>
      <c r="TNI17" s="67"/>
      <c r="TNJ17" s="67"/>
      <c r="TNK17" s="67"/>
      <c r="TNL17" s="67"/>
      <c r="TNM17" s="67"/>
      <c r="TNN17" s="67"/>
      <c r="TNO17" s="67"/>
      <c r="TNP17" s="67"/>
      <c r="TNQ17" s="67"/>
      <c r="TNR17" s="67"/>
      <c r="TNS17" s="67"/>
      <c r="TNT17" s="67"/>
      <c r="TNU17" s="67"/>
      <c r="TNV17" s="67"/>
      <c r="TNW17" s="67"/>
      <c r="TNX17" s="67"/>
      <c r="TNY17" s="67"/>
      <c r="TNZ17" s="67"/>
      <c r="TOA17" s="67"/>
      <c r="TOB17" s="67"/>
      <c r="TOC17" s="67"/>
      <c r="TOD17" s="67"/>
      <c r="TOE17" s="67"/>
      <c r="TOF17" s="67"/>
      <c r="TOG17" s="67"/>
      <c r="TOH17" s="67"/>
      <c r="TOI17" s="67"/>
      <c r="TOJ17" s="67"/>
      <c r="TOK17" s="67"/>
      <c r="TOL17" s="67"/>
      <c r="TOM17" s="67"/>
      <c r="TON17" s="67"/>
      <c r="TOO17" s="67"/>
      <c r="TOP17" s="67"/>
      <c r="TOQ17" s="67"/>
      <c r="TOR17" s="67"/>
      <c r="TOS17" s="67"/>
      <c r="TOT17" s="67"/>
      <c r="TOU17" s="67"/>
      <c r="TOV17" s="67"/>
      <c r="TOW17" s="67"/>
      <c r="TOX17" s="67"/>
      <c r="TOY17" s="67"/>
      <c r="TOZ17" s="67"/>
      <c r="TPA17" s="67"/>
      <c r="TPB17" s="67"/>
      <c r="TPC17" s="67"/>
      <c r="TPD17" s="67"/>
      <c r="TPE17" s="67"/>
      <c r="TPF17" s="67"/>
      <c r="TPG17" s="67"/>
      <c r="TPH17" s="67"/>
      <c r="TPI17" s="67"/>
      <c r="TPJ17" s="67"/>
      <c r="TPK17" s="67"/>
      <c r="TPL17" s="67"/>
      <c r="TPM17" s="67"/>
      <c r="TPN17" s="67"/>
      <c r="TPO17" s="67"/>
      <c r="TPP17" s="67"/>
      <c r="TPQ17" s="67"/>
      <c r="TPR17" s="67"/>
      <c r="TPS17" s="67"/>
      <c r="TPT17" s="67"/>
      <c r="TPU17" s="67"/>
      <c r="TPV17" s="67"/>
      <c r="TPW17" s="67"/>
      <c r="TPX17" s="67"/>
      <c r="TPY17" s="67"/>
      <c r="TPZ17" s="67"/>
      <c r="TQA17" s="67"/>
      <c r="TQB17" s="67"/>
      <c r="TQC17" s="67"/>
      <c r="TQD17" s="67"/>
      <c r="TQE17" s="67"/>
      <c r="TQF17" s="67"/>
      <c r="TQG17" s="67"/>
      <c r="TQH17" s="67"/>
      <c r="TQI17" s="67"/>
      <c r="TQJ17" s="67"/>
      <c r="TQK17" s="67"/>
      <c r="TQL17" s="67"/>
      <c r="TQM17" s="67"/>
      <c r="TQN17" s="67"/>
      <c r="TQO17" s="67"/>
      <c r="TQP17" s="67"/>
      <c r="TQQ17" s="67"/>
      <c r="TQR17" s="67"/>
      <c r="TQS17" s="67"/>
      <c r="TQT17" s="67"/>
      <c r="TQU17" s="67"/>
      <c r="TQV17" s="67"/>
      <c r="TQW17" s="67"/>
      <c r="TQX17" s="67"/>
      <c r="TQY17" s="67"/>
      <c r="TQZ17" s="67"/>
      <c r="TRA17" s="67"/>
      <c r="TRB17" s="67"/>
      <c r="TRC17" s="67"/>
      <c r="TRD17" s="67"/>
      <c r="TRE17" s="67"/>
      <c r="TRF17" s="67"/>
      <c r="TRG17" s="67"/>
      <c r="TRH17" s="67"/>
      <c r="TRI17" s="67"/>
      <c r="TRJ17" s="67"/>
      <c r="TRK17" s="67"/>
      <c r="TRL17" s="67"/>
      <c r="TRM17" s="67"/>
      <c r="TRN17" s="67"/>
      <c r="TRO17" s="67"/>
      <c r="TRP17" s="67"/>
      <c r="TRQ17" s="67"/>
      <c r="TRR17" s="67"/>
      <c r="TRS17" s="67"/>
      <c r="TRT17" s="67"/>
      <c r="TRU17" s="67"/>
      <c r="TRV17" s="67"/>
      <c r="TRW17" s="67"/>
      <c r="TRX17" s="67"/>
      <c r="TRY17" s="67"/>
      <c r="TRZ17" s="67"/>
      <c r="TSA17" s="67"/>
      <c r="TSB17" s="67"/>
      <c r="TSC17" s="67"/>
      <c r="TSD17" s="67"/>
      <c r="TSE17" s="67"/>
      <c r="TSF17" s="67"/>
      <c r="TSG17" s="67"/>
      <c r="TSH17" s="67"/>
      <c r="TSI17" s="67"/>
      <c r="TSJ17" s="67"/>
      <c r="TSK17" s="67"/>
      <c r="TSL17" s="67"/>
      <c r="TSM17" s="67"/>
      <c r="TSN17" s="67"/>
      <c r="TSO17" s="67"/>
      <c r="TSP17" s="67"/>
      <c r="TSQ17" s="67"/>
      <c r="TSR17" s="67"/>
      <c r="TSS17" s="67"/>
      <c r="TST17" s="67"/>
      <c r="TSU17" s="67"/>
      <c r="TSV17" s="67"/>
      <c r="TSW17" s="67"/>
      <c r="TSX17" s="67"/>
      <c r="TSY17" s="67"/>
      <c r="TSZ17" s="67"/>
      <c r="TTA17" s="67"/>
      <c r="TTB17" s="67"/>
      <c r="TTC17" s="67"/>
      <c r="TTD17" s="67"/>
      <c r="TTE17" s="67"/>
      <c r="TTF17" s="67"/>
      <c r="TTG17" s="67"/>
      <c r="TTH17" s="67"/>
      <c r="TTI17" s="67"/>
      <c r="TTJ17" s="67"/>
      <c r="TTK17" s="67"/>
      <c r="TTL17" s="67"/>
      <c r="TTM17" s="67"/>
      <c r="TTN17" s="67"/>
      <c r="TTO17" s="67"/>
      <c r="TTP17" s="67"/>
      <c r="TTQ17" s="67"/>
      <c r="TTR17" s="67"/>
      <c r="TTS17" s="67"/>
      <c r="TTT17" s="67"/>
      <c r="TTU17" s="67"/>
      <c r="TTV17" s="67"/>
      <c r="TTW17" s="67"/>
      <c r="TTX17" s="67"/>
      <c r="TTY17" s="67"/>
      <c r="TTZ17" s="67"/>
      <c r="TUA17" s="67"/>
      <c r="TUB17" s="67"/>
      <c r="TUC17" s="67"/>
      <c r="TUD17" s="67"/>
      <c r="TUE17" s="67"/>
      <c r="TUF17" s="67"/>
      <c r="TUG17" s="67"/>
      <c r="TUH17" s="67"/>
      <c r="TUI17" s="67"/>
      <c r="TUJ17" s="67"/>
      <c r="TUK17" s="67"/>
      <c r="TUL17" s="67"/>
      <c r="TUM17" s="67"/>
      <c r="TUN17" s="67"/>
      <c r="TUO17" s="67"/>
      <c r="TUP17" s="67"/>
      <c r="TUQ17" s="67"/>
      <c r="TUR17" s="67"/>
      <c r="TUS17" s="67"/>
      <c r="TUT17" s="67"/>
      <c r="TUU17" s="67"/>
      <c r="TUV17" s="67"/>
      <c r="TUW17" s="67"/>
      <c r="TUX17" s="67"/>
      <c r="TUY17" s="67"/>
      <c r="TUZ17" s="67"/>
      <c r="TVA17" s="67"/>
      <c r="TVB17" s="67"/>
      <c r="TVC17" s="67"/>
      <c r="TVD17" s="67"/>
      <c r="TVE17" s="67"/>
      <c r="TVF17" s="67"/>
      <c r="TVG17" s="67"/>
      <c r="TVH17" s="67"/>
      <c r="TVI17" s="67"/>
      <c r="TVJ17" s="67"/>
      <c r="TVK17" s="67"/>
      <c r="TVL17" s="67"/>
      <c r="TVM17" s="67"/>
      <c r="TVN17" s="67"/>
      <c r="TVO17" s="67"/>
      <c r="TVP17" s="67"/>
      <c r="TVQ17" s="67"/>
      <c r="TVR17" s="67"/>
      <c r="TVS17" s="67"/>
      <c r="TVT17" s="67"/>
      <c r="TVU17" s="67"/>
      <c r="TVV17" s="67"/>
      <c r="TVW17" s="67"/>
      <c r="TVX17" s="67"/>
      <c r="TVY17" s="67"/>
      <c r="TVZ17" s="67"/>
      <c r="TWA17" s="67"/>
      <c r="TWB17" s="67"/>
      <c r="TWC17" s="67"/>
      <c r="TWD17" s="67"/>
      <c r="TWE17" s="67"/>
      <c r="TWF17" s="67"/>
      <c r="TWG17" s="67"/>
      <c r="TWH17" s="67"/>
      <c r="TWI17" s="67"/>
      <c r="TWJ17" s="67"/>
      <c r="TWK17" s="67"/>
      <c r="TWL17" s="67"/>
      <c r="TWM17" s="67"/>
      <c r="TWN17" s="67"/>
      <c r="TWO17" s="67"/>
      <c r="TWP17" s="67"/>
      <c r="TWQ17" s="67"/>
      <c r="TWR17" s="67"/>
      <c r="TWS17" s="67"/>
      <c r="TWT17" s="67"/>
      <c r="TWU17" s="67"/>
      <c r="TWV17" s="67"/>
      <c r="TWW17" s="67"/>
      <c r="TWX17" s="67"/>
      <c r="TWY17" s="67"/>
      <c r="TWZ17" s="67"/>
      <c r="TXA17" s="67"/>
      <c r="TXB17" s="67"/>
      <c r="TXC17" s="67"/>
      <c r="TXD17" s="67"/>
      <c r="TXE17" s="67"/>
      <c r="TXF17" s="67"/>
      <c r="TXG17" s="67"/>
      <c r="TXH17" s="67"/>
      <c r="TXI17" s="67"/>
      <c r="TXJ17" s="67"/>
      <c r="TXK17" s="67"/>
      <c r="TXL17" s="67"/>
      <c r="TXM17" s="67"/>
      <c r="TXN17" s="67"/>
      <c r="TXO17" s="67"/>
      <c r="TXP17" s="67"/>
      <c r="TXQ17" s="67"/>
      <c r="TXR17" s="67"/>
      <c r="TXS17" s="67"/>
      <c r="TXT17" s="67"/>
      <c r="TXU17" s="67"/>
      <c r="TXV17" s="67"/>
      <c r="TXW17" s="67"/>
      <c r="TXX17" s="67"/>
      <c r="TXY17" s="67"/>
      <c r="TXZ17" s="67"/>
      <c r="TYA17" s="67"/>
      <c r="TYB17" s="67"/>
      <c r="TYC17" s="67"/>
      <c r="TYD17" s="67"/>
      <c r="TYE17" s="67"/>
      <c r="TYF17" s="67"/>
      <c r="TYG17" s="67"/>
      <c r="TYH17" s="67"/>
      <c r="TYI17" s="67"/>
      <c r="TYJ17" s="67"/>
      <c r="TYK17" s="67"/>
      <c r="TYL17" s="67"/>
      <c r="TYM17" s="67"/>
      <c r="TYN17" s="67"/>
      <c r="TYO17" s="67"/>
      <c r="TYP17" s="67"/>
      <c r="TYQ17" s="67"/>
      <c r="TYR17" s="67"/>
      <c r="TYS17" s="67"/>
      <c r="TYT17" s="67"/>
      <c r="TYU17" s="67"/>
      <c r="TYV17" s="67"/>
      <c r="TYW17" s="67"/>
      <c r="TYX17" s="67"/>
      <c r="TYY17" s="67"/>
      <c r="TYZ17" s="67"/>
      <c r="TZA17" s="67"/>
      <c r="TZB17" s="67"/>
      <c r="TZC17" s="67"/>
      <c r="TZD17" s="67"/>
      <c r="TZE17" s="67"/>
      <c r="TZF17" s="67"/>
      <c r="TZG17" s="67"/>
      <c r="TZH17" s="67"/>
      <c r="TZI17" s="67"/>
      <c r="TZJ17" s="67"/>
      <c r="TZK17" s="67"/>
      <c r="TZL17" s="67"/>
      <c r="TZM17" s="67"/>
      <c r="TZN17" s="67"/>
      <c r="TZO17" s="67"/>
      <c r="TZP17" s="67"/>
      <c r="TZQ17" s="67"/>
      <c r="TZR17" s="67"/>
      <c r="TZS17" s="67"/>
      <c r="TZT17" s="67"/>
      <c r="TZU17" s="67"/>
      <c r="TZV17" s="67"/>
      <c r="TZW17" s="67"/>
      <c r="TZX17" s="67"/>
      <c r="TZY17" s="67"/>
      <c r="TZZ17" s="67"/>
      <c r="UAA17" s="67"/>
      <c r="UAB17" s="67"/>
      <c r="UAC17" s="67"/>
      <c r="UAD17" s="67"/>
      <c r="UAE17" s="67"/>
      <c r="UAF17" s="67"/>
      <c r="UAG17" s="67"/>
      <c r="UAH17" s="67"/>
      <c r="UAI17" s="67"/>
      <c r="UAJ17" s="67"/>
      <c r="UAK17" s="67"/>
      <c r="UAL17" s="67"/>
      <c r="UAM17" s="67"/>
      <c r="UAN17" s="67"/>
      <c r="UAO17" s="67"/>
      <c r="UAP17" s="67"/>
      <c r="UAQ17" s="67"/>
      <c r="UAR17" s="67"/>
      <c r="UAS17" s="67"/>
      <c r="UAT17" s="67"/>
      <c r="UAU17" s="67"/>
      <c r="UAV17" s="67"/>
      <c r="UAW17" s="67"/>
      <c r="UAX17" s="67"/>
      <c r="UAY17" s="67"/>
      <c r="UAZ17" s="67"/>
      <c r="UBA17" s="67"/>
      <c r="UBB17" s="67"/>
      <c r="UBC17" s="67"/>
      <c r="UBD17" s="67"/>
      <c r="UBE17" s="67"/>
      <c r="UBF17" s="67"/>
      <c r="UBG17" s="67"/>
      <c r="UBH17" s="67"/>
      <c r="UBI17" s="67"/>
      <c r="UBJ17" s="67"/>
      <c r="UBK17" s="67"/>
      <c r="UBL17" s="67"/>
      <c r="UBM17" s="67"/>
      <c r="UBN17" s="67"/>
      <c r="UBO17" s="67"/>
      <c r="UBP17" s="67"/>
      <c r="UBQ17" s="67"/>
      <c r="UBR17" s="67"/>
      <c r="UBS17" s="67"/>
      <c r="UBT17" s="67"/>
      <c r="UBU17" s="67"/>
      <c r="UBV17" s="67"/>
      <c r="UBW17" s="67"/>
      <c r="UBX17" s="67"/>
      <c r="UBY17" s="67"/>
      <c r="UBZ17" s="67"/>
      <c r="UCA17" s="67"/>
      <c r="UCB17" s="67"/>
      <c r="UCC17" s="67"/>
      <c r="UCD17" s="67"/>
      <c r="UCE17" s="67"/>
      <c r="UCF17" s="67"/>
      <c r="UCG17" s="67"/>
      <c r="UCH17" s="67"/>
      <c r="UCI17" s="67"/>
      <c r="UCJ17" s="67"/>
      <c r="UCK17" s="67"/>
      <c r="UCL17" s="67"/>
      <c r="UCM17" s="67"/>
      <c r="UCN17" s="67"/>
      <c r="UCO17" s="67"/>
      <c r="UCP17" s="67"/>
      <c r="UCQ17" s="67"/>
      <c r="UCR17" s="67"/>
      <c r="UCS17" s="67"/>
      <c r="UCT17" s="67"/>
      <c r="UCU17" s="67"/>
      <c r="UCV17" s="67"/>
      <c r="UCW17" s="67"/>
      <c r="UCX17" s="67"/>
      <c r="UCY17" s="67"/>
      <c r="UCZ17" s="67"/>
      <c r="UDA17" s="67"/>
      <c r="UDB17" s="67"/>
      <c r="UDC17" s="67"/>
      <c r="UDD17" s="67"/>
      <c r="UDE17" s="67"/>
      <c r="UDF17" s="67"/>
      <c r="UDG17" s="67"/>
      <c r="UDH17" s="67"/>
      <c r="UDI17" s="67"/>
      <c r="UDJ17" s="67"/>
      <c r="UDK17" s="67"/>
      <c r="UDL17" s="67"/>
      <c r="UDM17" s="67"/>
      <c r="UDN17" s="67"/>
      <c r="UDO17" s="67"/>
      <c r="UDP17" s="67"/>
      <c r="UDQ17" s="67"/>
      <c r="UDR17" s="67"/>
      <c r="UDS17" s="67"/>
      <c r="UDT17" s="67"/>
      <c r="UDU17" s="67"/>
      <c r="UDV17" s="67"/>
      <c r="UDW17" s="67"/>
      <c r="UDX17" s="67"/>
      <c r="UDY17" s="67"/>
      <c r="UDZ17" s="67"/>
      <c r="UEA17" s="67"/>
      <c r="UEB17" s="67"/>
      <c r="UEC17" s="67"/>
      <c r="UED17" s="67"/>
      <c r="UEE17" s="67"/>
      <c r="UEF17" s="67"/>
      <c r="UEG17" s="67"/>
      <c r="UEH17" s="67"/>
      <c r="UEI17" s="67"/>
      <c r="UEJ17" s="67"/>
      <c r="UEK17" s="67"/>
      <c r="UEL17" s="67"/>
      <c r="UEM17" s="67"/>
      <c r="UEN17" s="67"/>
      <c r="UEO17" s="67"/>
      <c r="UEP17" s="67"/>
      <c r="UEQ17" s="67"/>
      <c r="UER17" s="67"/>
      <c r="UES17" s="67"/>
      <c r="UET17" s="67"/>
      <c r="UEU17" s="67"/>
      <c r="UEV17" s="67"/>
      <c r="UEW17" s="67"/>
      <c r="UEX17" s="67"/>
      <c r="UEY17" s="67"/>
      <c r="UEZ17" s="67"/>
      <c r="UFA17" s="67"/>
      <c r="UFB17" s="67"/>
      <c r="UFC17" s="67"/>
      <c r="UFD17" s="67"/>
      <c r="UFE17" s="67"/>
      <c r="UFF17" s="67"/>
      <c r="UFG17" s="67"/>
      <c r="UFH17" s="67"/>
      <c r="UFI17" s="67"/>
      <c r="UFJ17" s="67"/>
      <c r="UFK17" s="67"/>
      <c r="UFL17" s="67"/>
      <c r="UFM17" s="67"/>
      <c r="UFN17" s="67"/>
      <c r="UFO17" s="67"/>
      <c r="UFP17" s="67"/>
      <c r="UFQ17" s="67"/>
      <c r="UFR17" s="67"/>
      <c r="UFS17" s="67"/>
      <c r="UFT17" s="67"/>
      <c r="UFU17" s="67"/>
      <c r="UFV17" s="67"/>
      <c r="UFW17" s="67"/>
      <c r="UFX17" s="67"/>
      <c r="UFY17" s="67"/>
      <c r="UFZ17" s="67"/>
      <c r="UGA17" s="67"/>
      <c r="UGB17" s="67"/>
      <c r="UGC17" s="67"/>
      <c r="UGD17" s="67"/>
      <c r="UGE17" s="67"/>
      <c r="UGF17" s="67"/>
      <c r="UGG17" s="67"/>
      <c r="UGH17" s="67"/>
      <c r="UGI17" s="67"/>
      <c r="UGJ17" s="67"/>
      <c r="UGK17" s="67"/>
      <c r="UGL17" s="67"/>
      <c r="UGM17" s="67"/>
      <c r="UGN17" s="67"/>
      <c r="UGO17" s="67"/>
      <c r="UGP17" s="67"/>
      <c r="UGQ17" s="67"/>
      <c r="UGR17" s="67"/>
      <c r="UGS17" s="67"/>
      <c r="UGT17" s="67"/>
      <c r="UGU17" s="67"/>
      <c r="UGV17" s="67"/>
      <c r="UGW17" s="67"/>
      <c r="UGX17" s="67"/>
      <c r="UGY17" s="67"/>
      <c r="UGZ17" s="67"/>
      <c r="UHA17" s="67"/>
      <c r="UHB17" s="67"/>
      <c r="UHC17" s="67"/>
      <c r="UHD17" s="67"/>
      <c r="UHE17" s="67"/>
      <c r="UHF17" s="67"/>
      <c r="UHG17" s="67"/>
      <c r="UHH17" s="67"/>
      <c r="UHI17" s="67"/>
      <c r="UHJ17" s="67"/>
      <c r="UHK17" s="67"/>
      <c r="UHL17" s="67"/>
      <c r="UHM17" s="67"/>
      <c r="UHN17" s="67"/>
      <c r="UHO17" s="67"/>
      <c r="UHP17" s="67"/>
      <c r="UHQ17" s="67"/>
      <c r="UHR17" s="67"/>
      <c r="UHS17" s="67"/>
      <c r="UHT17" s="67"/>
      <c r="UHU17" s="67"/>
      <c r="UHV17" s="67"/>
      <c r="UHW17" s="67"/>
      <c r="UHX17" s="67"/>
      <c r="UHY17" s="67"/>
      <c r="UHZ17" s="67"/>
      <c r="UIA17" s="67"/>
      <c r="UIB17" s="67"/>
      <c r="UIC17" s="67"/>
      <c r="UID17" s="67"/>
      <c r="UIE17" s="67"/>
      <c r="UIF17" s="67"/>
      <c r="UIG17" s="67"/>
      <c r="UIH17" s="67"/>
      <c r="UII17" s="67"/>
      <c r="UIJ17" s="67"/>
      <c r="UIK17" s="67"/>
      <c r="UIL17" s="67"/>
      <c r="UIM17" s="67"/>
      <c r="UIN17" s="67"/>
      <c r="UIO17" s="67"/>
      <c r="UIP17" s="67"/>
      <c r="UIQ17" s="67"/>
      <c r="UIR17" s="67"/>
      <c r="UIS17" s="67"/>
      <c r="UIT17" s="67"/>
      <c r="UIU17" s="67"/>
      <c r="UIV17" s="67"/>
      <c r="UIW17" s="67"/>
      <c r="UIX17" s="67"/>
      <c r="UIY17" s="67"/>
      <c r="UIZ17" s="67"/>
      <c r="UJA17" s="67"/>
      <c r="UJB17" s="67"/>
      <c r="UJC17" s="67"/>
      <c r="UJD17" s="67"/>
      <c r="UJE17" s="67"/>
      <c r="UJF17" s="67"/>
      <c r="UJG17" s="67"/>
      <c r="UJH17" s="67"/>
      <c r="UJI17" s="67"/>
      <c r="UJJ17" s="67"/>
      <c r="UJK17" s="67"/>
      <c r="UJL17" s="67"/>
      <c r="UJM17" s="67"/>
      <c r="UJN17" s="67"/>
      <c r="UJO17" s="67"/>
      <c r="UJP17" s="67"/>
      <c r="UJQ17" s="67"/>
      <c r="UJR17" s="67"/>
      <c r="UJS17" s="67"/>
      <c r="UJT17" s="67"/>
      <c r="UJU17" s="67"/>
      <c r="UJV17" s="67"/>
      <c r="UJW17" s="67"/>
      <c r="UJX17" s="67"/>
      <c r="UJY17" s="67"/>
      <c r="UJZ17" s="67"/>
      <c r="UKA17" s="67"/>
      <c r="UKB17" s="67"/>
      <c r="UKC17" s="67"/>
      <c r="UKD17" s="67"/>
      <c r="UKE17" s="67"/>
      <c r="UKF17" s="67"/>
      <c r="UKG17" s="67"/>
      <c r="UKH17" s="67"/>
      <c r="UKI17" s="67"/>
      <c r="UKJ17" s="67"/>
      <c r="UKK17" s="67"/>
      <c r="UKL17" s="67"/>
      <c r="UKM17" s="67"/>
      <c r="UKN17" s="67"/>
      <c r="UKO17" s="67"/>
      <c r="UKP17" s="67"/>
      <c r="UKQ17" s="67"/>
      <c r="UKR17" s="67"/>
      <c r="UKS17" s="67"/>
      <c r="UKT17" s="67"/>
      <c r="UKU17" s="67"/>
      <c r="UKV17" s="67"/>
      <c r="UKW17" s="67"/>
      <c r="UKX17" s="67"/>
      <c r="UKY17" s="67"/>
      <c r="UKZ17" s="67"/>
      <c r="ULA17" s="67"/>
      <c r="ULB17" s="67"/>
      <c r="ULC17" s="67"/>
      <c r="ULD17" s="67"/>
      <c r="ULE17" s="67"/>
      <c r="ULF17" s="67"/>
      <c r="ULG17" s="67"/>
      <c r="ULH17" s="67"/>
      <c r="ULI17" s="67"/>
      <c r="ULJ17" s="67"/>
      <c r="ULK17" s="67"/>
      <c r="ULL17" s="67"/>
      <c r="ULM17" s="67"/>
      <c r="ULN17" s="67"/>
      <c r="ULO17" s="67"/>
      <c r="ULP17" s="67"/>
      <c r="ULQ17" s="67"/>
      <c r="ULR17" s="67"/>
      <c r="ULS17" s="67"/>
      <c r="ULT17" s="67"/>
      <c r="ULU17" s="67"/>
      <c r="ULV17" s="67"/>
      <c r="ULW17" s="67"/>
      <c r="ULX17" s="67"/>
      <c r="ULY17" s="67"/>
      <c r="ULZ17" s="67"/>
      <c r="UMA17" s="67"/>
      <c r="UMB17" s="67"/>
      <c r="UMC17" s="67"/>
      <c r="UMD17" s="67"/>
      <c r="UME17" s="67"/>
      <c r="UMF17" s="67"/>
      <c r="UMG17" s="67"/>
      <c r="UMH17" s="67"/>
      <c r="UMI17" s="67"/>
      <c r="UMJ17" s="67"/>
      <c r="UMK17" s="67"/>
      <c r="UML17" s="67"/>
      <c r="UMM17" s="67"/>
      <c r="UMN17" s="67"/>
      <c r="UMO17" s="67"/>
      <c r="UMP17" s="67"/>
      <c r="UMQ17" s="67"/>
      <c r="UMR17" s="67"/>
      <c r="UMS17" s="67"/>
      <c r="UMT17" s="67"/>
      <c r="UMU17" s="67"/>
      <c r="UMV17" s="67"/>
      <c r="UMW17" s="67"/>
      <c r="UMX17" s="67"/>
      <c r="UMY17" s="67"/>
      <c r="UMZ17" s="67"/>
      <c r="UNA17" s="67"/>
      <c r="UNB17" s="67"/>
      <c r="UNC17" s="67"/>
      <c r="UND17" s="67"/>
      <c r="UNE17" s="67"/>
      <c r="UNF17" s="67"/>
      <c r="UNG17" s="67"/>
      <c r="UNH17" s="67"/>
      <c r="UNI17" s="67"/>
      <c r="UNJ17" s="67"/>
      <c r="UNK17" s="67"/>
      <c r="UNL17" s="67"/>
      <c r="UNM17" s="67"/>
      <c r="UNN17" s="67"/>
      <c r="UNO17" s="67"/>
      <c r="UNP17" s="67"/>
      <c r="UNQ17" s="67"/>
      <c r="UNR17" s="67"/>
      <c r="UNS17" s="67"/>
      <c r="UNT17" s="67"/>
      <c r="UNU17" s="67"/>
      <c r="UNV17" s="67"/>
      <c r="UNW17" s="67"/>
      <c r="UNX17" s="67"/>
      <c r="UNY17" s="67"/>
      <c r="UNZ17" s="67"/>
      <c r="UOA17" s="67"/>
      <c r="UOB17" s="67"/>
      <c r="UOC17" s="67"/>
      <c r="UOD17" s="67"/>
      <c r="UOE17" s="67"/>
      <c r="UOF17" s="67"/>
      <c r="UOG17" s="67"/>
      <c r="UOH17" s="67"/>
      <c r="UOI17" s="67"/>
      <c r="UOJ17" s="67"/>
      <c r="UOK17" s="67"/>
      <c r="UOL17" s="67"/>
      <c r="UOM17" s="67"/>
      <c r="UON17" s="67"/>
      <c r="UOO17" s="67"/>
      <c r="UOP17" s="67"/>
      <c r="UOQ17" s="67"/>
      <c r="UOR17" s="67"/>
      <c r="UOS17" s="67"/>
      <c r="UOT17" s="67"/>
      <c r="UOU17" s="67"/>
      <c r="UOV17" s="67"/>
      <c r="UOW17" s="67"/>
      <c r="UOX17" s="67"/>
      <c r="UOY17" s="67"/>
      <c r="UOZ17" s="67"/>
      <c r="UPA17" s="67"/>
      <c r="UPB17" s="67"/>
      <c r="UPC17" s="67"/>
      <c r="UPD17" s="67"/>
      <c r="UPE17" s="67"/>
      <c r="UPF17" s="67"/>
      <c r="UPG17" s="67"/>
      <c r="UPH17" s="67"/>
      <c r="UPI17" s="67"/>
      <c r="UPJ17" s="67"/>
      <c r="UPK17" s="67"/>
      <c r="UPL17" s="67"/>
      <c r="UPM17" s="67"/>
      <c r="UPN17" s="67"/>
      <c r="UPO17" s="67"/>
      <c r="UPP17" s="67"/>
      <c r="UPQ17" s="67"/>
      <c r="UPR17" s="67"/>
      <c r="UPS17" s="67"/>
      <c r="UPT17" s="67"/>
      <c r="UPU17" s="67"/>
      <c r="UPV17" s="67"/>
      <c r="UPW17" s="67"/>
      <c r="UPX17" s="67"/>
      <c r="UPY17" s="67"/>
      <c r="UPZ17" s="67"/>
      <c r="UQA17" s="67"/>
      <c r="UQB17" s="67"/>
      <c r="UQC17" s="67"/>
      <c r="UQD17" s="67"/>
      <c r="UQE17" s="67"/>
      <c r="UQF17" s="67"/>
      <c r="UQG17" s="67"/>
      <c r="UQH17" s="67"/>
      <c r="UQI17" s="67"/>
      <c r="UQJ17" s="67"/>
      <c r="UQK17" s="67"/>
      <c r="UQL17" s="67"/>
      <c r="UQM17" s="67"/>
      <c r="UQN17" s="67"/>
      <c r="UQO17" s="67"/>
      <c r="UQP17" s="67"/>
      <c r="UQQ17" s="67"/>
      <c r="UQR17" s="67"/>
      <c r="UQS17" s="67"/>
      <c r="UQT17" s="67"/>
      <c r="UQU17" s="67"/>
      <c r="UQV17" s="67"/>
      <c r="UQW17" s="67"/>
      <c r="UQX17" s="67"/>
      <c r="UQY17" s="67"/>
      <c r="UQZ17" s="67"/>
      <c r="URA17" s="67"/>
      <c r="URB17" s="67"/>
      <c r="URC17" s="67"/>
      <c r="URD17" s="67"/>
      <c r="URE17" s="67"/>
      <c r="URF17" s="67"/>
      <c r="URG17" s="67"/>
      <c r="URH17" s="67"/>
      <c r="URI17" s="67"/>
      <c r="URJ17" s="67"/>
      <c r="URK17" s="67"/>
      <c r="URL17" s="67"/>
      <c r="URM17" s="67"/>
      <c r="URN17" s="67"/>
      <c r="URO17" s="67"/>
      <c r="URP17" s="67"/>
      <c r="URQ17" s="67"/>
      <c r="URR17" s="67"/>
      <c r="URS17" s="67"/>
      <c r="URT17" s="67"/>
      <c r="URU17" s="67"/>
      <c r="URV17" s="67"/>
      <c r="URW17" s="67"/>
      <c r="URX17" s="67"/>
      <c r="URY17" s="67"/>
      <c r="URZ17" s="67"/>
      <c r="USA17" s="67"/>
      <c r="USB17" s="67"/>
      <c r="USC17" s="67"/>
      <c r="USD17" s="67"/>
      <c r="USE17" s="67"/>
      <c r="USF17" s="67"/>
      <c r="USG17" s="67"/>
      <c r="USH17" s="67"/>
      <c r="USI17" s="67"/>
      <c r="USJ17" s="67"/>
      <c r="USK17" s="67"/>
      <c r="USL17" s="67"/>
      <c r="USM17" s="67"/>
      <c r="USN17" s="67"/>
      <c r="USO17" s="67"/>
      <c r="USP17" s="67"/>
      <c r="USQ17" s="67"/>
      <c r="USR17" s="67"/>
      <c r="USS17" s="67"/>
      <c r="UST17" s="67"/>
      <c r="USU17" s="67"/>
      <c r="USV17" s="67"/>
      <c r="USW17" s="67"/>
      <c r="USX17" s="67"/>
      <c r="USY17" s="67"/>
      <c r="USZ17" s="67"/>
      <c r="UTA17" s="67"/>
      <c r="UTB17" s="67"/>
      <c r="UTC17" s="67"/>
      <c r="UTD17" s="67"/>
      <c r="UTE17" s="67"/>
      <c r="UTF17" s="67"/>
      <c r="UTG17" s="67"/>
      <c r="UTH17" s="67"/>
      <c r="UTI17" s="67"/>
      <c r="UTJ17" s="67"/>
      <c r="UTK17" s="67"/>
      <c r="UTL17" s="67"/>
      <c r="UTM17" s="67"/>
      <c r="UTN17" s="67"/>
      <c r="UTO17" s="67"/>
      <c r="UTP17" s="67"/>
      <c r="UTQ17" s="67"/>
      <c r="UTR17" s="67"/>
      <c r="UTS17" s="67"/>
      <c r="UTT17" s="67"/>
      <c r="UTU17" s="67"/>
      <c r="UTV17" s="67"/>
      <c r="UTW17" s="67"/>
      <c r="UTX17" s="67"/>
      <c r="UTY17" s="67"/>
      <c r="UTZ17" s="67"/>
      <c r="UUA17" s="67"/>
      <c r="UUB17" s="67"/>
      <c r="UUC17" s="67"/>
      <c r="UUD17" s="67"/>
      <c r="UUE17" s="67"/>
      <c r="UUF17" s="67"/>
      <c r="UUG17" s="67"/>
      <c r="UUH17" s="67"/>
      <c r="UUI17" s="67"/>
      <c r="UUJ17" s="67"/>
      <c r="UUK17" s="67"/>
      <c r="UUL17" s="67"/>
      <c r="UUM17" s="67"/>
      <c r="UUN17" s="67"/>
      <c r="UUO17" s="67"/>
      <c r="UUP17" s="67"/>
      <c r="UUQ17" s="67"/>
      <c r="UUR17" s="67"/>
      <c r="UUS17" s="67"/>
      <c r="UUT17" s="67"/>
      <c r="UUU17" s="67"/>
      <c r="UUV17" s="67"/>
      <c r="UUW17" s="67"/>
      <c r="UUX17" s="67"/>
      <c r="UUY17" s="67"/>
      <c r="UUZ17" s="67"/>
      <c r="UVA17" s="67"/>
      <c r="UVB17" s="67"/>
      <c r="UVC17" s="67"/>
      <c r="UVD17" s="67"/>
      <c r="UVE17" s="67"/>
      <c r="UVF17" s="67"/>
      <c r="UVG17" s="67"/>
      <c r="UVH17" s="67"/>
      <c r="UVI17" s="67"/>
      <c r="UVJ17" s="67"/>
      <c r="UVK17" s="67"/>
      <c r="UVL17" s="67"/>
      <c r="UVM17" s="67"/>
      <c r="UVN17" s="67"/>
      <c r="UVO17" s="67"/>
      <c r="UVP17" s="67"/>
      <c r="UVQ17" s="67"/>
      <c r="UVR17" s="67"/>
      <c r="UVS17" s="67"/>
      <c r="UVT17" s="67"/>
      <c r="UVU17" s="67"/>
      <c r="UVV17" s="67"/>
      <c r="UVW17" s="67"/>
      <c r="UVX17" s="67"/>
      <c r="UVY17" s="67"/>
      <c r="UVZ17" s="67"/>
      <c r="UWA17" s="67"/>
      <c r="UWB17" s="67"/>
      <c r="UWC17" s="67"/>
      <c r="UWD17" s="67"/>
      <c r="UWE17" s="67"/>
      <c r="UWF17" s="67"/>
      <c r="UWG17" s="67"/>
      <c r="UWH17" s="67"/>
      <c r="UWI17" s="67"/>
      <c r="UWJ17" s="67"/>
      <c r="UWK17" s="67"/>
      <c r="UWL17" s="67"/>
      <c r="UWM17" s="67"/>
      <c r="UWN17" s="67"/>
      <c r="UWO17" s="67"/>
      <c r="UWP17" s="67"/>
      <c r="UWQ17" s="67"/>
      <c r="UWR17" s="67"/>
      <c r="UWS17" s="67"/>
      <c r="UWT17" s="67"/>
      <c r="UWU17" s="67"/>
      <c r="UWV17" s="67"/>
      <c r="UWW17" s="67"/>
      <c r="UWX17" s="67"/>
      <c r="UWY17" s="67"/>
      <c r="UWZ17" s="67"/>
      <c r="UXA17" s="67"/>
      <c r="UXB17" s="67"/>
      <c r="UXC17" s="67"/>
      <c r="UXD17" s="67"/>
      <c r="UXE17" s="67"/>
      <c r="UXF17" s="67"/>
      <c r="UXG17" s="67"/>
      <c r="UXH17" s="67"/>
      <c r="UXI17" s="67"/>
      <c r="UXJ17" s="67"/>
      <c r="UXK17" s="67"/>
      <c r="UXL17" s="67"/>
      <c r="UXM17" s="67"/>
      <c r="UXN17" s="67"/>
      <c r="UXO17" s="67"/>
      <c r="UXP17" s="67"/>
      <c r="UXQ17" s="67"/>
      <c r="UXR17" s="67"/>
      <c r="UXS17" s="67"/>
      <c r="UXT17" s="67"/>
      <c r="UXU17" s="67"/>
      <c r="UXV17" s="67"/>
      <c r="UXW17" s="67"/>
      <c r="UXX17" s="67"/>
      <c r="UXY17" s="67"/>
      <c r="UXZ17" s="67"/>
      <c r="UYA17" s="67"/>
      <c r="UYB17" s="67"/>
      <c r="UYC17" s="67"/>
      <c r="UYD17" s="67"/>
      <c r="UYE17" s="67"/>
      <c r="UYF17" s="67"/>
      <c r="UYG17" s="67"/>
      <c r="UYH17" s="67"/>
      <c r="UYI17" s="67"/>
      <c r="UYJ17" s="67"/>
      <c r="UYK17" s="67"/>
      <c r="UYL17" s="67"/>
      <c r="UYM17" s="67"/>
      <c r="UYN17" s="67"/>
      <c r="UYO17" s="67"/>
      <c r="UYP17" s="67"/>
      <c r="UYQ17" s="67"/>
      <c r="UYR17" s="67"/>
      <c r="UYS17" s="67"/>
      <c r="UYT17" s="67"/>
      <c r="UYU17" s="67"/>
      <c r="UYV17" s="67"/>
      <c r="UYW17" s="67"/>
      <c r="UYX17" s="67"/>
      <c r="UYY17" s="67"/>
      <c r="UYZ17" s="67"/>
      <c r="UZA17" s="67"/>
      <c r="UZB17" s="67"/>
      <c r="UZC17" s="67"/>
      <c r="UZD17" s="67"/>
      <c r="UZE17" s="67"/>
      <c r="UZF17" s="67"/>
      <c r="UZG17" s="67"/>
      <c r="UZH17" s="67"/>
      <c r="UZI17" s="67"/>
      <c r="UZJ17" s="67"/>
      <c r="UZK17" s="67"/>
      <c r="UZL17" s="67"/>
      <c r="UZM17" s="67"/>
      <c r="UZN17" s="67"/>
      <c r="UZO17" s="67"/>
      <c r="UZP17" s="67"/>
      <c r="UZQ17" s="67"/>
      <c r="UZR17" s="67"/>
      <c r="UZS17" s="67"/>
      <c r="UZT17" s="67"/>
      <c r="UZU17" s="67"/>
      <c r="UZV17" s="67"/>
      <c r="UZW17" s="67"/>
      <c r="UZX17" s="67"/>
      <c r="UZY17" s="67"/>
      <c r="UZZ17" s="67"/>
      <c r="VAA17" s="67"/>
      <c r="VAB17" s="67"/>
      <c r="VAC17" s="67"/>
      <c r="VAD17" s="67"/>
      <c r="VAE17" s="67"/>
      <c r="VAF17" s="67"/>
      <c r="VAG17" s="67"/>
      <c r="VAH17" s="67"/>
      <c r="VAI17" s="67"/>
      <c r="VAJ17" s="67"/>
      <c r="VAK17" s="67"/>
      <c r="VAL17" s="67"/>
      <c r="VAM17" s="67"/>
      <c r="VAN17" s="67"/>
      <c r="VAO17" s="67"/>
      <c r="VAP17" s="67"/>
      <c r="VAQ17" s="67"/>
      <c r="VAR17" s="67"/>
      <c r="VAS17" s="67"/>
      <c r="VAT17" s="67"/>
      <c r="VAU17" s="67"/>
      <c r="VAV17" s="67"/>
      <c r="VAW17" s="67"/>
      <c r="VAX17" s="67"/>
      <c r="VAY17" s="67"/>
      <c r="VAZ17" s="67"/>
      <c r="VBA17" s="67"/>
      <c r="VBB17" s="67"/>
      <c r="VBC17" s="67"/>
      <c r="VBD17" s="67"/>
      <c r="VBE17" s="67"/>
      <c r="VBF17" s="67"/>
      <c r="VBG17" s="67"/>
      <c r="VBH17" s="67"/>
      <c r="VBI17" s="67"/>
      <c r="VBJ17" s="67"/>
      <c r="VBK17" s="67"/>
      <c r="VBL17" s="67"/>
      <c r="VBM17" s="67"/>
      <c r="VBN17" s="67"/>
      <c r="VBO17" s="67"/>
      <c r="VBP17" s="67"/>
      <c r="VBQ17" s="67"/>
      <c r="VBR17" s="67"/>
      <c r="VBS17" s="67"/>
      <c r="VBT17" s="67"/>
      <c r="VBU17" s="67"/>
      <c r="VBV17" s="67"/>
      <c r="VBW17" s="67"/>
      <c r="VBX17" s="67"/>
      <c r="VBY17" s="67"/>
      <c r="VBZ17" s="67"/>
      <c r="VCA17" s="67"/>
      <c r="VCB17" s="67"/>
      <c r="VCC17" s="67"/>
      <c r="VCD17" s="67"/>
      <c r="VCE17" s="67"/>
      <c r="VCF17" s="67"/>
      <c r="VCG17" s="67"/>
      <c r="VCH17" s="67"/>
      <c r="VCI17" s="67"/>
      <c r="VCJ17" s="67"/>
      <c r="VCK17" s="67"/>
      <c r="VCL17" s="67"/>
      <c r="VCM17" s="67"/>
      <c r="VCN17" s="67"/>
      <c r="VCO17" s="67"/>
      <c r="VCP17" s="67"/>
      <c r="VCQ17" s="67"/>
      <c r="VCR17" s="67"/>
      <c r="VCS17" s="67"/>
      <c r="VCT17" s="67"/>
      <c r="VCU17" s="67"/>
      <c r="VCV17" s="67"/>
      <c r="VCW17" s="67"/>
      <c r="VCX17" s="67"/>
      <c r="VCY17" s="67"/>
      <c r="VCZ17" s="67"/>
      <c r="VDA17" s="67"/>
      <c r="VDB17" s="67"/>
      <c r="VDC17" s="67"/>
      <c r="VDD17" s="67"/>
      <c r="VDE17" s="67"/>
      <c r="VDF17" s="67"/>
      <c r="VDG17" s="67"/>
      <c r="VDH17" s="67"/>
      <c r="VDI17" s="67"/>
      <c r="VDJ17" s="67"/>
      <c r="VDK17" s="67"/>
      <c r="VDL17" s="67"/>
      <c r="VDM17" s="67"/>
      <c r="VDN17" s="67"/>
      <c r="VDO17" s="67"/>
      <c r="VDP17" s="67"/>
      <c r="VDQ17" s="67"/>
      <c r="VDR17" s="67"/>
      <c r="VDS17" s="67"/>
      <c r="VDT17" s="67"/>
      <c r="VDU17" s="67"/>
      <c r="VDV17" s="67"/>
      <c r="VDW17" s="67"/>
      <c r="VDX17" s="67"/>
      <c r="VDY17" s="67"/>
      <c r="VDZ17" s="67"/>
      <c r="VEA17" s="67"/>
      <c r="VEB17" s="67"/>
      <c r="VEC17" s="67"/>
      <c r="VED17" s="67"/>
      <c r="VEE17" s="67"/>
      <c r="VEF17" s="67"/>
      <c r="VEG17" s="67"/>
      <c r="VEH17" s="67"/>
      <c r="VEI17" s="67"/>
      <c r="VEJ17" s="67"/>
      <c r="VEK17" s="67"/>
      <c r="VEL17" s="67"/>
      <c r="VEM17" s="67"/>
      <c r="VEN17" s="67"/>
      <c r="VEO17" s="67"/>
      <c r="VEP17" s="67"/>
      <c r="VEQ17" s="67"/>
      <c r="VER17" s="67"/>
      <c r="VES17" s="67"/>
      <c r="VET17" s="67"/>
      <c r="VEU17" s="67"/>
      <c r="VEV17" s="67"/>
      <c r="VEW17" s="67"/>
      <c r="VEX17" s="67"/>
      <c r="VEY17" s="67"/>
      <c r="VEZ17" s="67"/>
      <c r="VFA17" s="67"/>
      <c r="VFB17" s="67"/>
      <c r="VFC17" s="67"/>
      <c r="VFD17" s="67"/>
      <c r="VFE17" s="67"/>
      <c r="VFF17" s="67"/>
      <c r="VFG17" s="67"/>
      <c r="VFH17" s="67"/>
      <c r="VFI17" s="67"/>
      <c r="VFJ17" s="67"/>
      <c r="VFK17" s="67"/>
      <c r="VFL17" s="67"/>
      <c r="VFM17" s="67"/>
      <c r="VFN17" s="67"/>
      <c r="VFO17" s="67"/>
      <c r="VFP17" s="67"/>
      <c r="VFQ17" s="67"/>
      <c r="VFR17" s="67"/>
      <c r="VFS17" s="67"/>
      <c r="VFT17" s="67"/>
      <c r="VFU17" s="67"/>
      <c r="VFV17" s="67"/>
      <c r="VFW17" s="67"/>
      <c r="VFX17" s="67"/>
      <c r="VFY17" s="67"/>
      <c r="VFZ17" s="67"/>
      <c r="VGA17" s="67"/>
      <c r="VGB17" s="67"/>
      <c r="VGC17" s="67"/>
      <c r="VGD17" s="67"/>
      <c r="VGE17" s="67"/>
      <c r="VGF17" s="67"/>
      <c r="VGG17" s="67"/>
      <c r="VGH17" s="67"/>
      <c r="VGI17" s="67"/>
      <c r="VGJ17" s="67"/>
      <c r="VGK17" s="67"/>
      <c r="VGL17" s="67"/>
      <c r="VGM17" s="67"/>
      <c r="VGN17" s="67"/>
      <c r="VGO17" s="67"/>
      <c r="VGP17" s="67"/>
      <c r="VGQ17" s="67"/>
      <c r="VGR17" s="67"/>
      <c r="VGS17" s="67"/>
      <c r="VGT17" s="67"/>
      <c r="VGU17" s="67"/>
      <c r="VGV17" s="67"/>
      <c r="VGW17" s="67"/>
      <c r="VGX17" s="67"/>
      <c r="VGY17" s="67"/>
      <c r="VGZ17" s="67"/>
      <c r="VHA17" s="67"/>
      <c r="VHB17" s="67"/>
      <c r="VHC17" s="67"/>
      <c r="VHD17" s="67"/>
      <c r="VHE17" s="67"/>
      <c r="VHF17" s="67"/>
      <c r="VHG17" s="67"/>
      <c r="VHH17" s="67"/>
      <c r="VHI17" s="67"/>
      <c r="VHJ17" s="67"/>
      <c r="VHK17" s="67"/>
      <c r="VHL17" s="67"/>
      <c r="VHM17" s="67"/>
      <c r="VHN17" s="67"/>
      <c r="VHO17" s="67"/>
      <c r="VHP17" s="67"/>
      <c r="VHQ17" s="67"/>
      <c r="VHR17" s="67"/>
      <c r="VHS17" s="67"/>
      <c r="VHT17" s="67"/>
      <c r="VHU17" s="67"/>
      <c r="VHV17" s="67"/>
      <c r="VHW17" s="67"/>
      <c r="VHX17" s="67"/>
      <c r="VHY17" s="67"/>
      <c r="VHZ17" s="67"/>
      <c r="VIA17" s="67"/>
      <c r="VIB17" s="67"/>
      <c r="VIC17" s="67"/>
      <c r="VID17" s="67"/>
      <c r="VIE17" s="67"/>
      <c r="VIF17" s="67"/>
      <c r="VIG17" s="67"/>
      <c r="VIH17" s="67"/>
      <c r="VII17" s="67"/>
      <c r="VIJ17" s="67"/>
      <c r="VIK17" s="67"/>
      <c r="VIL17" s="67"/>
      <c r="VIM17" s="67"/>
      <c r="VIN17" s="67"/>
      <c r="VIO17" s="67"/>
      <c r="VIP17" s="67"/>
      <c r="VIQ17" s="67"/>
      <c r="VIR17" s="67"/>
      <c r="VIS17" s="67"/>
      <c r="VIT17" s="67"/>
      <c r="VIU17" s="67"/>
      <c r="VIV17" s="67"/>
      <c r="VIW17" s="67"/>
      <c r="VIX17" s="67"/>
      <c r="VIY17" s="67"/>
      <c r="VIZ17" s="67"/>
      <c r="VJA17" s="67"/>
      <c r="VJB17" s="67"/>
      <c r="VJC17" s="67"/>
      <c r="VJD17" s="67"/>
      <c r="VJE17" s="67"/>
      <c r="VJF17" s="67"/>
      <c r="VJG17" s="67"/>
      <c r="VJH17" s="67"/>
      <c r="VJI17" s="67"/>
      <c r="VJJ17" s="67"/>
      <c r="VJK17" s="67"/>
      <c r="VJL17" s="67"/>
      <c r="VJM17" s="67"/>
      <c r="VJN17" s="67"/>
      <c r="VJO17" s="67"/>
      <c r="VJP17" s="67"/>
      <c r="VJQ17" s="67"/>
      <c r="VJR17" s="67"/>
      <c r="VJS17" s="67"/>
      <c r="VJT17" s="67"/>
      <c r="VJU17" s="67"/>
      <c r="VJV17" s="67"/>
      <c r="VJW17" s="67"/>
      <c r="VJX17" s="67"/>
      <c r="VJY17" s="67"/>
      <c r="VJZ17" s="67"/>
      <c r="VKA17" s="67"/>
      <c r="VKB17" s="67"/>
      <c r="VKC17" s="67"/>
      <c r="VKD17" s="67"/>
      <c r="VKE17" s="67"/>
      <c r="VKF17" s="67"/>
      <c r="VKG17" s="67"/>
      <c r="VKH17" s="67"/>
      <c r="VKI17" s="67"/>
      <c r="VKJ17" s="67"/>
      <c r="VKK17" s="67"/>
      <c r="VKL17" s="67"/>
      <c r="VKM17" s="67"/>
      <c r="VKN17" s="67"/>
      <c r="VKO17" s="67"/>
      <c r="VKP17" s="67"/>
      <c r="VKQ17" s="67"/>
      <c r="VKR17" s="67"/>
      <c r="VKS17" s="67"/>
      <c r="VKT17" s="67"/>
      <c r="VKU17" s="67"/>
      <c r="VKV17" s="67"/>
      <c r="VKW17" s="67"/>
      <c r="VKX17" s="67"/>
      <c r="VKY17" s="67"/>
      <c r="VKZ17" s="67"/>
      <c r="VLA17" s="67"/>
      <c r="VLB17" s="67"/>
      <c r="VLC17" s="67"/>
      <c r="VLD17" s="67"/>
      <c r="VLE17" s="67"/>
      <c r="VLF17" s="67"/>
      <c r="VLG17" s="67"/>
      <c r="VLH17" s="67"/>
      <c r="VLI17" s="67"/>
      <c r="VLJ17" s="67"/>
      <c r="VLK17" s="67"/>
      <c r="VLL17" s="67"/>
      <c r="VLM17" s="67"/>
      <c r="VLN17" s="67"/>
      <c r="VLO17" s="67"/>
      <c r="VLP17" s="67"/>
      <c r="VLQ17" s="67"/>
      <c r="VLR17" s="67"/>
      <c r="VLS17" s="67"/>
      <c r="VLT17" s="67"/>
      <c r="VLU17" s="67"/>
      <c r="VLV17" s="67"/>
      <c r="VLW17" s="67"/>
      <c r="VLX17" s="67"/>
      <c r="VLY17" s="67"/>
      <c r="VLZ17" s="67"/>
      <c r="VMA17" s="67"/>
      <c r="VMB17" s="67"/>
      <c r="VMC17" s="67"/>
      <c r="VMD17" s="67"/>
      <c r="VME17" s="67"/>
      <c r="VMF17" s="67"/>
      <c r="VMG17" s="67"/>
      <c r="VMH17" s="67"/>
      <c r="VMI17" s="67"/>
      <c r="VMJ17" s="67"/>
      <c r="VMK17" s="67"/>
      <c r="VML17" s="67"/>
      <c r="VMM17" s="67"/>
      <c r="VMN17" s="67"/>
      <c r="VMO17" s="67"/>
      <c r="VMP17" s="67"/>
      <c r="VMQ17" s="67"/>
      <c r="VMR17" s="67"/>
      <c r="VMS17" s="67"/>
      <c r="VMT17" s="67"/>
      <c r="VMU17" s="67"/>
      <c r="VMV17" s="67"/>
      <c r="VMW17" s="67"/>
      <c r="VMX17" s="67"/>
      <c r="VMY17" s="67"/>
      <c r="VMZ17" s="67"/>
      <c r="VNA17" s="67"/>
      <c r="VNB17" s="67"/>
      <c r="VNC17" s="67"/>
      <c r="VND17" s="67"/>
      <c r="VNE17" s="67"/>
      <c r="VNF17" s="67"/>
      <c r="VNG17" s="67"/>
      <c r="VNH17" s="67"/>
      <c r="VNI17" s="67"/>
      <c r="VNJ17" s="67"/>
      <c r="VNK17" s="67"/>
      <c r="VNL17" s="67"/>
      <c r="VNM17" s="67"/>
      <c r="VNN17" s="67"/>
      <c r="VNO17" s="67"/>
      <c r="VNP17" s="67"/>
      <c r="VNQ17" s="67"/>
      <c r="VNR17" s="67"/>
      <c r="VNS17" s="67"/>
      <c r="VNT17" s="67"/>
      <c r="VNU17" s="67"/>
      <c r="VNV17" s="67"/>
      <c r="VNW17" s="67"/>
      <c r="VNX17" s="67"/>
      <c r="VNY17" s="67"/>
      <c r="VNZ17" s="67"/>
      <c r="VOA17" s="67"/>
      <c r="VOB17" s="67"/>
      <c r="VOC17" s="67"/>
      <c r="VOD17" s="67"/>
      <c r="VOE17" s="67"/>
      <c r="VOF17" s="67"/>
      <c r="VOG17" s="67"/>
      <c r="VOH17" s="67"/>
      <c r="VOI17" s="67"/>
      <c r="VOJ17" s="67"/>
      <c r="VOK17" s="67"/>
      <c r="VOL17" s="67"/>
      <c r="VOM17" s="67"/>
      <c r="VON17" s="67"/>
      <c r="VOO17" s="67"/>
      <c r="VOP17" s="67"/>
      <c r="VOQ17" s="67"/>
      <c r="VOR17" s="67"/>
      <c r="VOS17" s="67"/>
      <c r="VOT17" s="67"/>
      <c r="VOU17" s="67"/>
      <c r="VOV17" s="67"/>
      <c r="VOW17" s="67"/>
      <c r="VOX17" s="67"/>
      <c r="VOY17" s="67"/>
      <c r="VOZ17" s="67"/>
      <c r="VPA17" s="67"/>
      <c r="VPB17" s="67"/>
      <c r="VPC17" s="67"/>
      <c r="VPD17" s="67"/>
      <c r="VPE17" s="67"/>
      <c r="VPF17" s="67"/>
      <c r="VPG17" s="67"/>
      <c r="VPH17" s="67"/>
      <c r="VPI17" s="67"/>
      <c r="VPJ17" s="67"/>
      <c r="VPK17" s="67"/>
      <c r="VPL17" s="67"/>
      <c r="VPM17" s="67"/>
      <c r="VPN17" s="67"/>
      <c r="VPO17" s="67"/>
      <c r="VPP17" s="67"/>
      <c r="VPQ17" s="67"/>
      <c r="VPR17" s="67"/>
      <c r="VPS17" s="67"/>
      <c r="VPT17" s="67"/>
      <c r="VPU17" s="67"/>
      <c r="VPV17" s="67"/>
      <c r="VPW17" s="67"/>
      <c r="VPX17" s="67"/>
      <c r="VPY17" s="67"/>
      <c r="VPZ17" s="67"/>
      <c r="VQA17" s="67"/>
      <c r="VQB17" s="67"/>
      <c r="VQC17" s="67"/>
      <c r="VQD17" s="67"/>
      <c r="VQE17" s="67"/>
      <c r="VQF17" s="67"/>
      <c r="VQG17" s="67"/>
      <c r="VQH17" s="67"/>
      <c r="VQI17" s="67"/>
      <c r="VQJ17" s="67"/>
      <c r="VQK17" s="67"/>
      <c r="VQL17" s="67"/>
      <c r="VQM17" s="67"/>
      <c r="VQN17" s="67"/>
      <c r="VQO17" s="67"/>
      <c r="VQP17" s="67"/>
      <c r="VQQ17" s="67"/>
      <c r="VQR17" s="67"/>
      <c r="VQS17" s="67"/>
      <c r="VQT17" s="67"/>
      <c r="VQU17" s="67"/>
      <c r="VQV17" s="67"/>
      <c r="VQW17" s="67"/>
      <c r="VQX17" s="67"/>
      <c r="VQY17" s="67"/>
      <c r="VQZ17" s="67"/>
      <c r="VRA17" s="67"/>
      <c r="VRB17" s="67"/>
      <c r="VRC17" s="67"/>
      <c r="VRD17" s="67"/>
      <c r="VRE17" s="67"/>
      <c r="VRF17" s="67"/>
      <c r="VRG17" s="67"/>
      <c r="VRH17" s="67"/>
      <c r="VRI17" s="67"/>
      <c r="VRJ17" s="67"/>
      <c r="VRK17" s="67"/>
      <c r="VRL17" s="67"/>
      <c r="VRM17" s="67"/>
      <c r="VRN17" s="67"/>
      <c r="VRO17" s="67"/>
      <c r="VRP17" s="67"/>
      <c r="VRQ17" s="67"/>
      <c r="VRR17" s="67"/>
      <c r="VRS17" s="67"/>
      <c r="VRT17" s="67"/>
      <c r="VRU17" s="67"/>
      <c r="VRV17" s="67"/>
      <c r="VRW17" s="67"/>
      <c r="VRX17" s="67"/>
      <c r="VRY17" s="67"/>
      <c r="VRZ17" s="67"/>
      <c r="VSA17" s="67"/>
      <c r="VSB17" s="67"/>
      <c r="VSC17" s="67"/>
      <c r="VSD17" s="67"/>
      <c r="VSE17" s="67"/>
      <c r="VSF17" s="67"/>
      <c r="VSG17" s="67"/>
      <c r="VSH17" s="67"/>
      <c r="VSI17" s="67"/>
      <c r="VSJ17" s="67"/>
      <c r="VSK17" s="67"/>
      <c r="VSL17" s="67"/>
      <c r="VSM17" s="67"/>
      <c r="VSN17" s="67"/>
      <c r="VSO17" s="67"/>
      <c r="VSP17" s="67"/>
      <c r="VSQ17" s="67"/>
      <c r="VSR17" s="67"/>
      <c r="VSS17" s="67"/>
      <c r="VST17" s="67"/>
      <c r="VSU17" s="67"/>
      <c r="VSV17" s="67"/>
      <c r="VSW17" s="67"/>
      <c r="VSX17" s="67"/>
      <c r="VSY17" s="67"/>
      <c r="VSZ17" s="67"/>
      <c r="VTA17" s="67"/>
      <c r="VTB17" s="67"/>
      <c r="VTC17" s="67"/>
      <c r="VTD17" s="67"/>
      <c r="VTE17" s="67"/>
      <c r="VTF17" s="67"/>
      <c r="VTG17" s="67"/>
      <c r="VTH17" s="67"/>
      <c r="VTI17" s="67"/>
      <c r="VTJ17" s="67"/>
      <c r="VTK17" s="67"/>
      <c r="VTL17" s="67"/>
      <c r="VTM17" s="67"/>
      <c r="VTN17" s="67"/>
      <c r="VTO17" s="67"/>
      <c r="VTP17" s="67"/>
      <c r="VTQ17" s="67"/>
      <c r="VTR17" s="67"/>
      <c r="VTS17" s="67"/>
      <c r="VTT17" s="67"/>
      <c r="VTU17" s="67"/>
      <c r="VTV17" s="67"/>
      <c r="VTW17" s="67"/>
      <c r="VTX17" s="67"/>
      <c r="VTY17" s="67"/>
      <c r="VTZ17" s="67"/>
      <c r="VUA17" s="67"/>
      <c r="VUB17" s="67"/>
      <c r="VUC17" s="67"/>
      <c r="VUD17" s="67"/>
      <c r="VUE17" s="67"/>
      <c r="VUF17" s="67"/>
      <c r="VUG17" s="67"/>
      <c r="VUH17" s="67"/>
      <c r="VUI17" s="67"/>
      <c r="VUJ17" s="67"/>
      <c r="VUK17" s="67"/>
      <c r="VUL17" s="67"/>
      <c r="VUM17" s="67"/>
      <c r="VUN17" s="67"/>
      <c r="VUO17" s="67"/>
      <c r="VUP17" s="67"/>
      <c r="VUQ17" s="67"/>
      <c r="VUR17" s="67"/>
      <c r="VUS17" s="67"/>
      <c r="VUT17" s="67"/>
      <c r="VUU17" s="67"/>
      <c r="VUV17" s="67"/>
      <c r="VUW17" s="67"/>
      <c r="VUX17" s="67"/>
      <c r="VUY17" s="67"/>
      <c r="VUZ17" s="67"/>
      <c r="VVA17" s="67"/>
      <c r="VVB17" s="67"/>
      <c r="VVC17" s="67"/>
      <c r="VVD17" s="67"/>
      <c r="VVE17" s="67"/>
      <c r="VVF17" s="67"/>
      <c r="VVG17" s="67"/>
      <c r="VVH17" s="67"/>
      <c r="VVI17" s="67"/>
      <c r="VVJ17" s="67"/>
      <c r="VVK17" s="67"/>
      <c r="VVL17" s="67"/>
      <c r="VVM17" s="67"/>
      <c r="VVN17" s="67"/>
      <c r="VVO17" s="67"/>
      <c r="VVP17" s="67"/>
      <c r="VVQ17" s="67"/>
      <c r="VVR17" s="67"/>
      <c r="VVS17" s="67"/>
      <c r="VVT17" s="67"/>
      <c r="VVU17" s="67"/>
      <c r="VVV17" s="67"/>
      <c r="VVW17" s="67"/>
      <c r="VVX17" s="67"/>
      <c r="VVY17" s="67"/>
      <c r="VVZ17" s="67"/>
      <c r="VWA17" s="67"/>
      <c r="VWB17" s="67"/>
      <c r="VWC17" s="67"/>
      <c r="VWD17" s="67"/>
      <c r="VWE17" s="67"/>
      <c r="VWF17" s="67"/>
      <c r="VWG17" s="67"/>
      <c r="VWH17" s="67"/>
      <c r="VWI17" s="67"/>
      <c r="VWJ17" s="67"/>
      <c r="VWK17" s="67"/>
      <c r="VWL17" s="67"/>
      <c r="VWM17" s="67"/>
      <c r="VWN17" s="67"/>
      <c r="VWO17" s="67"/>
      <c r="VWP17" s="67"/>
      <c r="VWQ17" s="67"/>
      <c r="VWR17" s="67"/>
      <c r="VWS17" s="67"/>
      <c r="VWT17" s="67"/>
      <c r="VWU17" s="67"/>
      <c r="VWV17" s="67"/>
      <c r="VWW17" s="67"/>
      <c r="VWX17" s="67"/>
      <c r="VWY17" s="67"/>
      <c r="VWZ17" s="67"/>
      <c r="VXA17" s="67"/>
      <c r="VXB17" s="67"/>
      <c r="VXC17" s="67"/>
      <c r="VXD17" s="67"/>
      <c r="VXE17" s="67"/>
      <c r="VXF17" s="67"/>
      <c r="VXG17" s="67"/>
      <c r="VXH17" s="67"/>
      <c r="VXI17" s="67"/>
      <c r="VXJ17" s="67"/>
      <c r="VXK17" s="67"/>
      <c r="VXL17" s="67"/>
      <c r="VXM17" s="67"/>
      <c r="VXN17" s="67"/>
      <c r="VXO17" s="67"/>
      <c r="VXP17" s="67"/>
      <c r="VXQ17" s="67"/>
      <c r="VXR17" s="67"/>
      <c r="VXS17" s="67"/>
      <c r="VXT17" s="67"/>
      <c r="VXU17" s="67"/>
      <c r="VXV17" s="67"/>
      <c r="VXW17" s="67"/>
      <c r="VXX17" s="67"/>
      <c r="VXY17" s="67"/>
      <c r="VXZ17" s="67"/>
      <c r="VYA17" s="67"/>
      <c r="VYB17" s="67"/>
      <c r="VYC17" s="67"/>
      <c r="VYD17" s="67"/>
      <c r="VYE17" s="67"/>
      <c r="VYF17" s="67"/>
      <c r="VYG17" s="67"/>
      <c r="VYH17" s="67"/>
      <c r="VYI17" s="67"/>
      <c r="VYJ17" s="67"/>
      <c r="VYK17" s="67"/>
      <c r="VYL17" s="67"/>
      <c r="VYM17" s="67"/>
      <c r="VYN17" s="67"/>
      <c r="VYO17" s="67"/>
      <c r="VYP17" s="67"/>
      <c r="VYQ17" s="67"/>
      <c r="VYR17" s="67"/>
      <c r="VYS17" s="67"/>
      <c r="VYT17" s="67"/>
      <c r="VYU17" s="67"/>
      <c r="VYV17" s="67"/>
      <c r="VYW17" s="67"/>
      <c r="VYX17" s="67"/>
      <c r="VYY17" s="67"/>
      <c r="VYZ17" s="67"/>
      <c r="VZA17" s="67"/>
      <c r="VZB17" s="67"/>
      <c r="VZC17" s="67"/>
      <c r="VZD17" s="67"/>
      <c r="VZE17" s="67"/>
      <c r="VZF17" s="67"/>
      <c r="VZG17" s="67"/>
      <c r="VZH17" s="67"/>
      <c r="VZI17" s="67"/>
      <c r="VZJ17" s="67"/>
      <c r="VZK17" s="67"/>
      <c r="VZL17" s="67"/>
      <c r="VZM17" s="67"/>
      <c r="VZN17" s="67"/>
      <c r="VZO17" s="67"/>
      <c r="VZP17" s="67"/>
      <c r="VZQ17" s="67"/>
      <c r="VZR17" s="67"/>
      <c r="VZS17" s="67"/>
      <c r="VZT17" s="67"/>
      <c r="VZU17" s="67"/>
      <c r="VZV17" s="67"/>
      <c r="VZW17" s="67"/>
      <c r="VZX17" s="67"/>
      <c r="VZY17" s="67"/>
      <c r="VZZ17" s="67"/>
      <c r="WAA17" s="67"/>
      <c r="WAB17" s="67"/>
      <c r="WAC17" s="67"/>
      <c r="WAD17" s="67"/>
      <c r="WAE17" s="67"/>
      <c r="WAF17" s="67"/>
      <c r="WAG17" s="67"/>
      <c r="WAH17" s="67"/>
      <c r="WAI17" s="67"/>
      <c r="WAJ17" s="67"/>
      <c r="WAK17" s="67"/>
      <c r="WAL17" s="67"/>
      <c r="WAM17" s="67"/>
      <c r="WAN17" s="67"/>
      <c r="WAO17" s="67"/>
      <c r="WAP17" s="67"/>
      <c r="WAQ17" s="67"/>
      <c r="WAR17" s="67"/>
      <c r="WAS17" s="67"/>
      <c r="WAT17" s="67"/>
      <c r="WAU17" s="67"/>
      <c r="WAV17" s="67"/>
      <c r="WAW17" s="67"/>
      <c r="WAX17" s="67"/>
      <c r="WAY17" s="67"/>
      <c r="WAZ17" s="67"/>
      <c r="WBA17" s="67"/>
      <c r="WBB17" s="67"/>
      <c r="WBC17" s="67"/>
      <c r="WBD17" s="67"/>
      <c r="WBE17" s="67"/>
      <c r="WBF17" s="67"/>
      <c r="WBG17" s="67"/>
      <c r="WBH17" s="67"/>
      <c r="WBI17" s="67"/>
      <c r="WBJ17" s="67"/>
      <c r="WBK17" s="67"/>
      <c r="WBL17" s="67"/>
      <c r="WBM17" s="67"/>
      <c r="WBN17" s="67"/>
      <c r="WBO17" s="67"/>
      <c r="WBP17" s="67"/>
      <c r="WBQ17" s="67"/>
      <c r="WBR17" s="67"/>
      <c r="WBS17" s="67"/>
      <c r="WBT17" s="67"/>
      <c r="WBU17" s="67"/>
      <c r="WBV17" s="67"/>
      <c r="WBW17" s="67"/>
      <c r="WBX17" s="67"/>
      <c r="WBY17" s="67"/>
      <c r="WBZ17" s="67"/>
      <c r="WCA17" s="67"/>
      <c r="WCB17" s="67"/>
      <c r="WCC17" s="67"/>
      <c r="WCD17" s="67"/>
      <c r="WCE17" s="67"/>
      <c r="WCF17" s="67"/>
      <c r="WCG17" s="67"/>
      <c r="WCH17" s="67"/>
      <c r="WCI17" s="67"/>
      <c r="WCJ17" s="67"/>
      <c r="WCK17" s="67"/>
      <c r="WCL17" s="67"/>
      <c r="WCM17" s="67"/>
      <c r="WCN17" s="67"/>
      <c r="WCO17" s="67"/>
      <c r="WCP17" s="67"/>
      <c r="WCQ17" s="67"/>
      <c r="WCR17" s="67"/>
      <c r="WCS17" s="67"/>
      <c r="WCT17" s="67"/>
      <c r="WCU17" s="67"/>
      <c r="WCV17" s="67"/>
      <c r="WCW17" s="67"/>
      <c r="WCX17" s="67"/>
      <c r="WCY17" s="67"/>
      <c r="WCZ17" s="67"/>
      <c r="WDA17" s="67"/>
      <c r="WDB17" s="67"/>
      <c r="WDC17" s="67"/>
      <c r="WDD17" s="67"/>
      <c r="WDE17" s="67"/>
      <c r="WDF17" s="67"/>
      <c r="WDG17" s="67"/>
      <c r="WDH17" s="67"/>
      <c r="WDI17" s="67"/>
      <c r="WDJ17" s="67"/>
      <c r="WDK17" s="67"/>
      <c r="WDL17" s="67"/>
      <c r="WDM17" s="67"/>
      <c r="WDN17" s="67"/>
      <c r="WDO17" s="67"/>
      <c r="WDP17" s="67"/>
      <c r="WDQ17" s="67"/>
      <c r="WDR17" s="67"/>
      <c r="WDS17" s="67"/>
      <c r="WDT17" s="67"/>
      <c r="WDU17" s="67"/>
      <c r="WDV17" s="67"/>
      <c r="WDW17" s="67"/>
      <c r="WDX17" s="67"/>
      <c r="WDY17" s="67"/>
      <c r="WDZ17" s="67"/>
      <c r="WEA17" s="67"/>
      <c r="WEB17" s="67"/>
      <c r="WEC17" s="67"/>
      <c r="WED17" s="67"/>
      <c r="WEE17" s="67"/>
      <c r="WEF17" s="67"/>
      <c r="WEG17" s="67"/>
      <c r="WEH17" s="67"/>
      <c r="WEI17" s="67"/>
      <c r="WEJ17" s="67"/>
      <c r="WEK17" s="67"/>
      <c r="WEL17" s="67"/>
      <c r="WEM17" s="67"/>
      <c r="WEN17" s="67"/>
      <c r="WEO17" s="67"/>
      <c r="WEP17" s="67"/>
      <c r="WEQ17" s="67"/>
      <c r="WER17" s="67"/>
      <c r="WES17" s="67"/>
      <c r="WET17" s="67"/>
      <c r="WEU17" s="67"/>
      <c r="WEV17" s="67"/>
      <c r="WEW17" s="67"/>
      <c r="WEX17" s="67"/>
      <c r="WEY17" s="67"/>
      <c r="WEZ17" s="67"/>
      <c r="WFA17" s="67"/>
      <c r="WFB17" s="67"/>
      <c r="WFC17" s="67"/>
      <c r="WFD17" s="67"/>
      <c r="WFE17" s="67"/>
      <c r="WFF17" s="67"/>
      <c r="WFG17" s="67"/>
      <c r="WFH17" s="67"/>
      <c r="WFI17" s="67"/>
      <c r="WFJ17" s="67"/>
      <c r="WFK17" s="67"/>
      <c r="WFL17" s="67"/>
      <c r="WFM17" s="67"/>
      <c r="WFN17" s="67"/>
      <c r="WFO17" s="67"/>
      <c r="WFP17" s="67"/>
      <c r="WFQ17" s="67"/>
      <c r="WFR17" s="67"/>
      <c r="WFS17" s="67"/>
      <c r="WFT17" s="67"/>
      <c r="WFU17" s="67"/>
      <c r="WFV17" s="67"/>
      <c r="WFW17" s="67"/>
      <c r="WFX17" s="67"/>
      <c r="WFY17" s="67"/>
      <c r="WFZ17" s="67"/>
      <c r="WGA17" s="67"/>
      <c r="WGB17" s="67"/>
      <c r="WGC17" s="67"/>
      <c r="WGD17" s="67"/>
      <c r="WGE17" s="67"/>
      <c r="WGF17" s="67"/>
      <c r="WGG17" s="67"/>
      <c r="WGH17" s="67"/>
      <c r="WGI17" s="67"/>
      <c r="WGJ17" s="67"/>
      <c r="WGK17" s="67"/>
      <c r="WGL17" s="67"/>
      <c r="WGM17" s="67"/>
      <c r="WGN17" s="67"/>
      <c r="WGO17" s="67"/>
      <c r="WGP17" s="67"/>
      <c r="WGQ17" s="67"/>
      <c r="WGR17" s="67"/>
      <c r="WGS17" s="67"/>
      <c r="WGT17" s="67"/>
      <c r="WGU17" s="67"/>
      <c r="WGV17" s="67"/>
      <c r="WGW17" s="67"/>
      <c r="WGX17" s="67"/>
      <c r="WGY17" s="67"/>
      <c r="WGZ17" s="67"/>
      <c r="WHA17" s="67"/>
      <c r="WHB17" s="67"/>
      <c r="WHC17" s="67"/>
      <c r="WHD17" s="67"/>
      <c r="WHE17" s="67"/>
      <c r="WHF17" s="67"/>
      <c r="WHG17" s="67"/>
      <c r="WHH17" s="67"/>
      <c r="WHI17" s="67"/>
      <c r="WHJ17" s="67"/>
      <c r="WHK17" s="67"/>
      <c r="WHL17" s="67"/>
      <c r="WHM17" s="67"/>
      <c r="WHN17" s="67"/>
      <c r="WHO17" s="67"/>
      <c r="WHP17" s="67"/>
      <c r="WHQ17" s="67"/>
      <c r="WHR17" s="67"/>
      <c r="WHS17" s="67"/>
      <c r="WHT17" s="67"/>
      <c r="WHU17" s="67"/>
      <c r="WHV17" s="67"/>
      <c r="WHW17" s="67"/>
      <c r="WHX17" s="67"/>
      <c r="WHY17" s="67"/>
      <c r="WHZ17" s="67"/>
      <c r="WIA17" s="67"/>
      <c r="WIB17" s="67"/>
      <c r="WIC17" s="67"/>
      <c r="WID17" s="67"/>
      <c r="WIE17" s="67"/>
      <c r="WIF17" s="67"/>
      <c r="WIG17" s="67"/>
      <c r="WIH17" s="67"/>
      <c r="WII17" s="67"/>
      <c r="WIJ17" s="67"/>
      <c r="WIK17" s="67"/>
      <c r="WIL17" s="67"/>
      <c r="WIM17" s="67"/>
      <c r="WIN17" s="67"/>
      <c r="WIO17" s="67"/>
      <c r="WIP17" s="67"/>
      <c r="WIQ17" s="67"/>
      <c r="WIR17" s="67"/>
      <c r="WIS17" s="67"/>
      <c r="WIT17" s="67"/>
      <c r="WIU17" s="67"/>
      <c r="WIV17" s="67"/>
      <c r="WIW17" s="67"/>
      <c r="WIX17" s="67"/>
      <c r="WIY17" s="67"/>
      <c r="WIZ17" s="67"/>
      <c r="WJA17" s="67"/>
      <c r="WJB17" s="67"/>
      <c r="WJC17" s="67"/>
      <c r="WJD17" s="67"/>
      <c r="WJE17" s="67"/>
      <c r="WJF17" s="67"/>
      <c r="WJG17" s="67"/>
      <c r="WJH17" s="67"/>
      <c r="WJI17" s="67"/>
      <c r="WJJ17" s="67"/>
      <c r="WJK17" s="67"/>
      <c r="WJL17" s="67"/>
      <c r="WJM17" s="67"/>
      <c r="WJN17" s="67"/>
      <c r="WJO17" s="67"/>
      <c r="WJP17" s="67"/>
      <c r="WJQ17" s="67"/>
      <c r="WJR17" s="67"/>
      <c r="WJS17" s="67"/>
      <c r="WJT17" s="67"/>
      <c r="WJU17" s="67"/>
      <c r="WJV17" s="67"/>
      <c r="WJW17" s="67"/>
      <c r="WJX17" s="67"/>
      <c r="WJY17" s="67"/>
      <c r="WJZ17" s="67"/>
      <c r="WKA17" s="67"/>
      <c r="WKB17" s="67"/>
      <c r="WKC17" s="67"/>
      <c r="WKD17" s="67"/>
      <c r="WKE17" s="67"/>
      <c r="WKF17" s="67"/>
      <c r="WKG17" s="67"/>
      <c r="WKH17" s="67"/>
      <c r="WKI17" s="67"/>
      <c r="WKJ17" s="67"/>
      <c r="WKK17" s="67"/>
      <c r="WKL17" s="67"/>
      <c r="WKM17" s="67"/>
      <c r="WKN17" s="67"/>
      <c r="WKO17" s="67"/>
      <c r="WKP17" s="67"/>
      <c r="WKQ17" s="67"/>
      <c r="WKR17" s="67"/>
      <c r="WKS17" s="67"/>
      <c r="WKT17" s="67"/>
      <c r="WKU17" s="67"/>
      <c r="WKV17" s="67"/>
      <c r="WKW17" s="67"/>
      <c r="WKX17" s="67"/>
      <c r="WKY17" s="67"/>
      <c r="WKZ17" s="67"/>
      <c r="WLA17" s="67"/>
      <c r="WLB17" s="67"/>
      <c r="WLC17" s="67"/>
      <c r="WLD17" s="67"/>
      <c r="WLE17" s="67"/>
      <c r="WLF17" s="67"/>
      <c r="WLG17" s="67"/>
      <c r="WLH17" s="67"/>
      <c r="WLI17" s="67"/>
      <c r="WLJ17" s="67"/>
      <c r="WLK17" s="67"/>
      <c r="WLL17" s="67"/>
      <c r="WLM17" s="67"/>
      <c r="WLN17" s="67"/>
      <c r="WLO17" s="67"/>
      <c r="WLP17" s="67"/>
      <c r="WLQ17" s="67"/>
      <c r="WLR17" s="67"/>
      <c r="WLS17" s="67"/>
      <c r="WLT17" s="67"/>
      <c r="WLU17" s="67"/>
      <c r="WLV17" s="67"/>
      <c r="WLW17" s="67"/>
      <c r="WLX17" s="67"/>
      <c r="WLY17" s="67"/>
      <c r="WLZ17" s="67"/>
      <c r="WMA17" s="67"/>
      <c r="WMB17" s="67"/>
      <c r="WMC17" s="67"/>
      <c r="WMD17" s="67"/>
      <c r="WME17" s="67"/>
      <c r="WMF17" s="67"/>
      <c r="WMG17" s="67"/>
      <c r="WMH17" s="67"/>
      <c r="WMI17" s="67"/>
      <c r="WMJ17" s="67"/>
      <c r="WMK17" s="67"/>
      <c r="WML17" s="67"/>
      <c r="WMM17" s="67"/>
      <c r="WMN17" s="67"/>
      <c r="WMO17" s="67"/>
      <c r="WMP17" s="67"/>
      <c r="WMQ17" s="67"/>
      <c r="WMR17" s="67"/>
      <c r="WMS17" s="67"/>
      <c r="WMT17" s="67"/>
      <c r="WMU17" s="67"/>
      <c r="WMV17" s="67"/>
      <c r="WMW17" s="67"/>
      <c r="WMX17" s="67"/>
      <c r="WMY17" s="67"/>
      <c r="WMZ17" s="67"/>
      <c r="WNA17" s="67"/>
      <c r="WNB17" s="67"/>
      <c r="WNC17" s="67"/>
      <c r="WND17" s="67"/>
      <c r="WNE17" s="67"/>
      <c r="WNF17" s="67"/>
      <c r="WNG17" s="67"/>
      <c r="WNH17" s="67"/>
      <c r="WNI17" s="67"/>
      <c r="WNJ17" s="67"/>
      <c r="WNK17" s="67"/>
      <c r="WNL17" s="67"/>
      <c r="WNM17" s="67"/>
      <c r="WNN17" s="67"/>
      <c r="WNO17" s="67"/>
      <c r="WNP17" s="67"/>
      <c r="WNQ17" s="67"/>
      <c r="WNR17" s="67"/>
      <c r="WNS17" s="67"/>
      <c r="WNT17" s="67"/>
      <c r="WNU17" s="67"/>
      <c r="WNV17" s="67"/>
      <c r="WNW17" s="67"/>
      <c r="WNX17" s="67"/>
      <c r="WNY17" s="67"/>
      <c r="WNZ17" s="67"/>
      <c r="WOA17" s="67"/>
      <c r="WOB17" s="67"/>
      <c r="WOC17" s="67"/>
      <c r="WOD17" s="67"/>
      <c r="WOE17" s="67"/>
      <c r="WOF17" s="67"/>
      <c r="WOG17" s="67"/>
      <c r="WOH17" s="67"/>
      <c r="WOI17" s="67"/>
      <c r="WOJ17" s="67"/>
      <c r="WOK17" s="67"/>
      <c r="WOL17" s="67"/>
      <c r="WOM17" s="67"/>
      <c r="WON17" s="67"/>
      <c r="WOO17" s="67"/>
      <c r="WOP17" s="67"/>
      <c r="WOQ17" s="67"/>
      <c r="WOR17" s="67"/>
      <c r="WOS17" s="67"/>
      <c r="WOT17" s="67"/>
      <c r="WOU17" s="67"/>
      <c r="WOV17" s="67"/>
      <c r="WOW17" s="67"/>
      <c r="WOX17" s="67"/>
      <c r="WOY17" s="67"/>
      <c r="WOZ17" s="67"/>
      <c r="WPA17" s="67"/>
      <c r="WPB17" s="67"/>
      <c r="WPC17" s="67"/>
      <c r="WPD17" s="67"/>
      <c r="WPE17" s="67"/>
      <c r="WPF17" s="67"/>
      <c r="WPG17" s="67"/>
      <c r="WPH17" s="67"/>
      <c r="WPI17" s="67"/>
      <c r="WPJ17" s="67"/>
      <c r="WPK17" s="67"/>
      <c r="WPL17" s="67"/>
      <c r="WPM17" s="67"/>
      <c r="WPN17" s="67"/>
      <c r="WPO17" s="67"/>
      <c r="WPP17" s="67"/>
      <c r="WPQ17" s="67"/>
      <c r="WPR17" s="67"/>
      <c r="WPS17" s="67"/>
      <c r="WPT17" s="67"/>
      <c r="WPU17" s="67"/>
      <c r="WPV17" s="67"/>
      <c r="WPW17" s="67"/>
      <c r="WPX17" s="67"/>
      <c r="WPY17" s="67"/>
      <c r="WPZ17" s="67"/>
      <c r="WQA17" s="67"/>
      <c r="WQB17" s="67"/>
      <c r="WQC17" s="67"/>
      <c r="WQD17" s="67"/>
      <c r="WQE17" s="67"/>
      <c r="WQF17" s="67"/>
      <c r="WQG17" s="67"/>
      <c r="WQH17" s="67"/>
      <c r="WQI17" s="67"/>
      <c r="WQJ17" s="67"/>
      <c r="WQK17" s="67"/>
      <c r="WQL17" s="67"/>
      <c r="WQM17" s="67"/>
      <c r="WQN17" s="67"/>
      <c r="WQO17" s="67"/>
      <c r="WQP17" s="67"/>
      <c r="WQQ17" s="67"/>
      <c r="WQR17" s="67"/>
      <c r="WQS17" s="67"/>
      <c r="WQT17" s="67"/>
      <c r="WQU17" s="67"/>
      <c r="WQV17" s="67"/>
      <c r="WQW17" s="67"/>
      <c r="WQX17" s="67"/>
      <c r="WQY17" s="67"/>
      <c r="WQZ17" s="67"/>
      <c r="WRA17" s="67"/>
      <c r="WRB17" s="67"/>
      <c r="WRC17" s="67"/>
      <c r="WRD17" s="67"/>
      <c r="WRE17" s="67"/>
      <c r="WRF17" s="67"/>
      <c r="WRG17" s="67"/>
      <c r="WRH17" s="67"/>
      <c r="WRI17" s="67"/>
      <c r="WRJ17" s="67"/>
      <c r="WRK17" s="67"/>
      <c r="WRL17" s="67"/>
      <c r="WRM17" s="67"/>
      <c r="WRN17" s="67"/>
      <c r="WRO17" s="67"/>
      <c r="WRP17" s="67"/>
      <c r="WRQ17" s="67"/>
      <c r="WRR17" s="67"/>
      <c r="WRS17" s="67"/>
      <c r="WRT17" s="67"/>
      <c r="WRU17" s="67"/>
      <c r="WRV17" s="67"/>
      <c r="WRW17" s="67"/>
      <c r="WRX17" s="67"/>
      <c r="WRY17" s="67"/>
      <c r="WRZ17" s="67"/>
      <c r="WSA17" s="67"/>
      <c r="WSB17" s="67"/>
      <c r="WSC17" s="67"/>
      <c r="WSD17" s="67"/>
      <c r="WSE17" s="67"/>
      <c r="WSF17" s="67"/>
      <c r="WSG17" s="67"/>
      <c r="WSH17" s="67"/>
      <c r="WSI17" s="67"/>
      <c r="WSJ17" s="67"/>
      <c r="WSK17" s="67"/>
      <c r="WSL17" s="67"/>
      <c r="WSM17" s="67"/>
      <c r="WSN17" s="67"/>
      <c r="WSO17" s="67"/>
      <c r="WSP17" s="67"/>
      <c r="WSQ17" s="67"/>
      <c r="WSR17" s="67"/>
      <c r="WSS17" s="67"/>
      <c r="WST17" s="67"/>
      <c r="WSU17" s="67"/>
      <c r="WSV17" s="67"/>
      <c r="WSW17" s="67"/>
      <c r="WSX17" s="67"/>
      <c r="WSY17" s="67"/>
      <c r="WSZ17" s="67"/>
      <c r="WTA17" s="67"/>
      <c r="WTB17" s="67"/>
      <c r="WTC17" s="67"/>
      <c r="WTD17" s="67"/>
      <c r="WTE17" s="67"/>
      <c r="WTF17" s="67"/>
      <c r="WTG17" s="67"/>
      <c r="WTH17" s="67"/>
      <c r="WTI17" s="67"/>
      <c r="WTJ17" s="67"/>
      <c r="WTK17" s="67"/>
      <c r="WTL17" s="67"/>
      <c r="WTM17" s="67"/>
      <c r="WTN17" s="67"/>
      <c r="WTO17" s="67"/>
      <c r="WTP17" s="67"/>
      <c r="WTQ17" s="67"/>
      <c r="WTR17" s="67"/>
      <c r="WTS17" s="67"/>
      <c r="WTT17" s="67"/>
      <c r="WTU17" s="67"/>
      <c r="WTV17" s="67"/>
      <c r="WTW17" s="67"/>
      <c r="WTX17" s="67"/>
      <c r="WTY17" s="67"/>
      <c r="WTZ17" s="67"/>
      <c r="WUA17" s="67"/>
      <c r="WUB17" s="67"/>
      <c r="WUC17" s="67"/>
      <c r="WUD17" s="67"/>
      <c r="WUE17" s="67"/>
      <c r="WUF17" s="67"/>
      <c r="WUG17" s="67"/>
      <c r="WUH17" s="67"/>
      <c r="WUI17" s="67"/>
      <c r="WUJ17" s="67"/>
      <c r="WUK17" s="67"/>
      <c r="WUL17" s="67"/>
      <c r="WUM17" s="67"/>
      <c r="WUN17" s="67"/>
      <c r="WUO17" s="67"/>
      <c r="WUP17" s="67"/>
      <c r="WUQ17" s="67"/>
      <c r="WUR17" s="67"/>
      <c r="WUS17" s="67"/>
      <c r="WUT17" s="67"/>
      <c r="WUU17" s="67"/>
      <c r="WUV17" s="67"/>
      <c r="WUW17" s="67"/>
      <c r="WUX17" s="67"/>
      <c r="WUY17" s="67"/>
      <c r="WUZ17" s="67"/>
      <c r="WVA17" s="67"/>
      <c r="WVB17" s="67"/>
      <c r="WVC17" s="67"/>
      <c r="WVD17" s="67"/>
      <c r="WVE17" s="67"/>
      <c r="WVF17" s="67"/>
      <c r="WVG17" s="67"/>
      <c r="WVH17" s="67"/>
      <c r="WVI17" s="67"/>
      <c r="WVJ17" s="67"/>
      <c r="WVK17" s="67"/>
      <c r="WVL17" s="67"/>
      <c r="WVM17" s="67"/>
      <c r="WVN17" s="67"/>
      <c r="WVO17" s="67"/>
      <c r="WVP17" s="67"/>
      <c r="WVQ17" s="67"/>
      <c r="WVR17" s="67"/>
      <c r="WVS17" s="67"/>
      <c r="WVT17" s="67"/>
      <c r="WVU17" s="67"/>
      <c r="WVV17" s="67"/>
      <c r="WVW17" s="67"/>
      <c r="WVX17" s="67"/>
      <c r="WVY17" s="67"/>
      <c r="WVZ17" s="67"/>
      <c r="WWA17" s="67"/>
      <c r="WWB17" s="67"/>
      <c r="WWC17" s="67"/>
      <c r="WWD17" s="67"/>
      <c r="WWE17" s="67"/>
      <c r="WWF17" s="67"/>
      <c r="WWG17" s="67"/>
      <c r="WWH17" s="67"/>
      <c r="WWI17" s="67"/>
      <c r="WWJ17" s="67"/>
      <c r="WWK17" s="67"/>
      <c r="WWL17" s="67"/>
      <c r="WWM17" s="67"/>
      <c r="WWN17" s="67"/>
      <c r="WWO17" s="67"/>
      <c r="WWP17" s="67"/>
      <c r="WWQ17" s="67"/>
      <c r="WWR17" s="67"/>
      <c r="WWS17" s="67"/>
      <c r="WWT17" s="67"/>
      <c r="WWU17" s="67"/>
      <c r="WWV17" s="67"/>
      <c r="WWW17" s="67"/>
      <c r="WWX17" s="67"/>
      <c r="WWY17" s="67"/>
      <c r="WWZ17" s="67"/>
      <c r="WXA17" s="67"/>
      <c r="WXB17" s="67"/>
      <c r="WXC17" s="67"/>
      <c r="WXD17" s="67"/>
      <c r="WXE17" s="67"/>
      <c r="WXF17" s="67"/>
      <c r="WXG17" s="67"/>
      <c r="WXH17" s="67"/>
      <c r="WXI17" s="67"/>
      <c r="WXJ17" s="67"/>
      <c r="WXK17" s="67"/>
      <c r="WXL17" s="67"/>
      <c r="WXM17" s="67"/>
      <c r="WXN17" s="67"/>
      <c r="WXO17" s="67"/>
      <c r="WXP17" s="67"/>
      <c r="WXQ17" s="67"/>
      <c r="WXR17" s="67"/>
      <c r="WXS17" s="67"/>
      <c r="WXT17" s="67"/>
      <c r="WXU17" s="67"/>
      <c r="WXV17" s="67"/>
      <c r="WXW17" s="67"/>
      <c r="WXX17" s="67"/>
      <c r="WXY17" s="67"/>
      <c r="WXZ17" s="67"/>
      <c r="WYA17" s="67"/>
      <c r="WYB17" s="67"/>
      <c r="WYC17" s="67"/>
      <c r="WYD17" s="67"/>
      <c r="WYE17" s="67"/>
      <c r="WYF17" s="67"/>
      <c r="WYG17" s="67"/>
      <c r="WYH17" s="67"/>
      <c r="WYI17" s="67"/>
      <c r="WYJ17" s="67"/>
      <c r="WYK17" s="67"/>
      <c r="WYL17" s="67"/>
      <c r="WYM17" s="67"/>
      <c r="WYN17" s="67"/>
      <c r="WYO17" s="67"/>
      <c r="WYP17" s="67"/>
      <c r="WYQ17" s="67"/>
      <c r="WYR17" s="67"/>
      <c r="WYS17" s="67"/>
      <c r="WYT17" s="67"/>
      <c r="WYU17" s="67"/>
      <c r="WYV17" s="67"/>
      <c r="WYW17" s="67"/>
      <c r="WYX17" s="67"/>
      <c r="WYY17" s="67"/>
      <c r="WYZ17" s="67"/>
      <c r="WZA17" s="67"/>
      <c r="WZB17" s="67"/>
      <c r="WZC17" s="67"/>
      <c r="WZD17" s="67"/>
      <c r="WZE17" s="67"/>
      <c r="WZF17" s="67"/>
      <c r="WZG17" s="67"/>
      <c r="WZH17" s="67"/>
      <c r="WZI17" s="67"/>
      <c r="WZJ17" s="67"/>
      <c r="WZK17" s="67"/>
      <c r="WZL17" s="67"/>
      <c r="WZM17" s="67"/>
      <c r="WZN17" s="67"/>
      <c r="WZO17" s="67"/>
      <c r="WZP17" s="67"/>
      <c r="WZQ17" s="67"/>
      <c r="WZR17" s="67"/>
      <c r="WZS17" s="67"/>
      <c r="WZT17" s="67"/>
      <c r="WZU17" s="67"/>
      <c r="WZV17" s="67"/>
      <c r="WZW17" s="67"/>
      <c r="WZX17" s="67"/>
      <c r="WZY17" s="67"/>
      <c r="WZZ17" s="67"/>
      <c r="XAA17" s="67"/>
      <c r="XAB17" s="67"/>
      <c r="XAC17" s="67"/>
      <c r="XAD17" s="67"/>
      <c r="XAE17" s="67"/>
      <c r="XAF17" s="67"/>
      <c r="XAG17" s="67"/>
      <c r="XAH17" s="67"/>
      <c r="XAI17" s="67"/>
      <c r="XAJ17" s="67"/>
      <c r="XAK17" s="67"/>
      <c r="XAL17" s="67"/>
      <c r="XAM17" s="67"/>
      <c r="XAN17" s="67"/>
      <c r="XAO17" s="67"/>
      <c r="XAP17" s="67"/>
      <c r="XAQ17" s="67"/>
      <c r="XAR17" s="67"/>
      <c r="XAS17" s="67"/>
      <c r="XAT17" s="67"/>
      <c r="XAU17" s="67"/>
      <c r="XAV17" s="67"/>
      <c r="XAW17" s="67"/>
      <c r="XAX17" s="67"/>
      <c r="XAY17" s="67"/>
      <c r="XAZ17" s="67"/>
      <c r="XBA17" s="67"/>
      <c r="XBB17" s="67"/>
      <c r="XBC17" s="67"/>
      <c r="XBD17" s="67"/>
      <c r="XBE17" s="67"/>
      <c r="XBF17" s="67"/>
      <c r="XBG17" s="67"/>
      <c r="XBH17" s="67"/>
      <c r="XBI17" s="67"/>
      <c r="XBJ17" s="67"/>
      <c r="XBK17" s="67"/>
      <c r="XBL17" s="67"/>
      <c r="XBM17" s="67"/>
      <c r="XBN17" s="67"/>
      <c r="XBO17" s="67"/>
      <c r="XBP17" s="67"/>
      <c r="XBQ17" s="67"/>
      <c r="XBR17" s="67"/>
      <c r="XBS17" s="67"/>
      <c r="XBT17" s="67"/>
      <c r="XBU17" s="67"/>
      <c r="XBV17" s="67"/>
      <c r="XBW17" s="67"/>
      <c r="XBX17" s="67"/>
      <c r="XBY17" s="67"/>
      <c r="XBZ17" s="67"/>
      <c r="XCA17" s="67"/>
      <c r="XCB17" s="67"/>
      <c r="XCC17" s="67"/>
      <c r="XCD17" s="67"/>
      <c r="XCE17" s="67"/>
      <c r="XCF17" s="67"/>
      <c r="XCG17" s="67"/>
      <c r="XCH17" s="67"/>
      <c r="XCI17" s="67"/>
      <c r="XCJ17" s="67"/>
      <c r="XCK17" s="67"/>
      <c r="XCL17" s="67"/>
      <c r="XCM17" s="67"/>
      <c r="XCN17" s="67"/>
      <c r="XCO17" s="67"/>
      <c r="XCP17" s="67"/>
      <c r="XCQ17" s="67"/>
      <c r="XCR17" s="67"/>
      <c r="XCS17" s="67"/>
      <c r="XCT17" s="67"/>
      <c r="XCU17" s="67"/>
      <c r="XCV17" s="67"/>
      <c r="XCW17" s="67"/>
      <c r="XCX17" s="67"/>
      <c r="XCY17" s="67"/>
      <c r="XCZ17" s="67"/>
      <c r="XDA17" s="67"/>
      <c r="XDB17" s="67"/>
      <c r="XDC17" s="67"/>
      <c r="XDD17" s="67"/>
      <c r="XDE17" s="67"/>
      <c r="XDF17" s="67"/>
      <c r="XDG17" s="67"/>
      <c r="XDH17" s="67"/>
      <c r="XDI17" s="67"/>
      <c r="XDJ17" s="67"/>
      <c r="XDK17" s="67"/>
      <c r="XDL17" s="67"/>
      <c r="XDM17" s="67"/>
      <c r="XDN17" s="67"/>
      <c r="XDO17" s="67"/>
      <c r="XDP17" s="67"/>
      <c r="XDQ17" s="67"/>
      <c r="XDR17" s="67"/>
      <c r="XDS17" s="67"/>
      <c r="XDT17" s="67"/>
      <c r="XDU17" s="67"/>
      <c r="XDV17" s="67"/>
      <c r="XDW17" s="67"/>
      <c r="XDX17" s="67"/>
      <c r="XDY17" s="67"/>
      <c r="XDZ17" s="67"/>
      <c r="XEA17" s="67"/>
      <c r="XEB17" s="67"/>
      <c r="XEC17" s="67"/>
      <c r="XED17" s="67"/>
      <c r="XEE17" s="67"/>
      <c r="XEF17" s="67"/>
      <c r="XEG17" s="67"/>
      <c r="XEH17" s="67"/>
      <c r="XEI17" s="67"/>
      <c r="XEJ17" s="67"/>
      <c r="XEK17" s="67"/>
      <c r="XEL17" s="67"/>
      <c r="XEM17" s="67"/>
      <c r="XEN17" s="67"/>
      <c r="XEO17" s="67"/>
      <c r="XEP17" s="67"/>
      <c r="XEQ17" s="67"/>
      <c r="XER17" s="67"/>
      <c r="XES17" s="67"/>
      <c r="XET17" s="67"/>
      <c r="XEU17" s="67"/>
      <c r="XEV17" s="67"/>
      <c r="XEW17" s="67"/>
      <c r="XEX17" s="67"/>
      <c r="XEY17" s="67"/>
      <c r="XEZ17" s="67"/>
      <c r="XFA17" s="67"/>
      <c r="XFB17" s="67"/>
      <c r="XFC17" s="67"/>
      <c r="XFD17" s="67"/>
    </row>
    <row r="18" spans="1:16384" ht="15" customHeight="1" x14ac:dyDescent="0.35">
      <c r="A18" s="64" t="s">
        <v>69</v>
      </c>
    </row>
    <row r="19" spans="1:16384" ht="15" customHeight="1" x14ac:dyDescent="0.35">
      <c r="A19" s="72" t="s">
        <v>71</v>
      </c>
    </row>
    <row r="20" spans="1:16384" ht="15" customHeight="1" x14ac:dyDescent="0.35">
      <c r="A20" s="72" t="s">
        <v>107</v>
      </c>
    </row>
    <row r="21" spans="1:16384" ht="15" customHeight="1" x14ac:dyDescent="0.35">
      <c r="A21" s="113" t="s">
        <v>604</v>
      </c>
    </row>
    <row r="22" spans="1:16384" ht="15" customHeight="1" x14ac:dyDescent="0.35">
      <c r="A22" s="113" t="s">
        <v>94</v>
      </c>
    </row>
  </sheetData>
  <mergeCells count="6">
    <mergeCell ref="A1:B1"/>
    <mergeCell ref="A3:B3"/>
    <mergeCell ref="A7:A8"/>
    <mergeCell ref="C7:D8"/>
    <mergeCell ref="E7:H7"/>
    <mergeCell ref="E8:F8"/>
  </mergeCells>
  <dataValidations count="1">
    <dataValidation type="list" allowBlank="1" showInputMessage="1" showErrorMessage="1" sqref="B2">
      <formula1>$O$2:$O$5</formula1>
    </dataValidation>
  </dataValidations>
  <hyperlinks>
    <hyperlink ref="A20" r:id="rId1" display="https://www.gov.uk/what-different-qualification-levels-mean"/>
    <hyperlink ref="A3" location="Contents!A1" display="Back to Contents"/>
  </hyperlinks>
  <pageMargins left="0.7" right="0.7" top="0.75" bottom="0.75" header="0.3" footer="0.3"/>
  <pageSetup scale="61"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S45"/>
  <sheetViews>
    <sheetView workbookViewId="0">
      <selection activeCell="B1" sqref="B1"/>
    </sheetView>
  </sheetViews>
  <sheetFormatPr defaultColWidth="9" defaultRowHeight="14.25" x14ac:dyDescent="0.45"/>
  <cols>
    <col min="1" max="16384" width="9" style="84"/>
  </cols>
  <sheetData>
    <row r="2" spans="2:19" x14ac:dyDescent="0.45">
      <c r="B2" s="84" t="s">
        <v>64</v>
      </c>
    </row>
    <row r="3" spans="2:19" x14ac:dyDescent="0.45">
      <c r="B3" s="83" t="s">
        <v>50</v>
      </c>
      <c r="C3" s="159"/>
    </row>
    <row r="4" spans="2:19" x14ac:dyDescent="0.45">
      <c r="B4" s="192" t="s">
        <v>108</v>
      </c>
      <c r="C4" s="93"/>
      <c r="D4" s="192" t="s">
        <v>98</v>
      </c>
      <c r="E4" s="193" t="s">
        <v>99</v>
      </c>
      <c r="F4" s="194"/>
      <c r="G4" s="194"/>
    </row>
    <row r="5" spans="2:19" ht="23.25" customHeight="1" x14ac:dyDescent="0.45">
      <c r="B5" s="195"/>
      <c r="C5" s="195"/>
      <c r="D5" s="195"/>
      <c r="E5" s="196" t="s">
        <v>90</v>
      </c>
      <c r="F5" s="197" t="s">
        <v>95</v>
      </c>
      <c r="G5" s="87" t="s">
        <v>100</v>
      </c>
    </row>
    <row r="6" spans="2:19" x14ac:dyDescent="0.45">
      <c r="B6" s="198" t="s">
        <v>101</v>
      </c>
      <c r="C6" s="199"/>
      <c r="D6" s="90">
        <v>73040</v>
      </c>
      <c r="E6" s="90">
        <v>33760</v>
      </c>
      <c r="F6" s="90">
        <v>14340</v>
      </c>
      <c r="G6" s="90">
        <v>24930</v>
      </c>
      <c r="P6" s="200"/>
      <c r="Q6" s="200"/>
      <c r="R6" s="200"/>
      <c r="S6" s="200"/>
    </row>
    <row r="7" spans="2:19" x14ac:dyDescent="0.45">
      <c r="B7" s="201" t="s">
        <v>102</v>
      </c>
      <c r="C7" s="201"/>
      <c r="D7" s="90">
        <v>94440</v>
      </c>
      <c r="E7" s="90">
        <v>44670</v>
      </c>
      <c r="F7" s="90">
        <v>31090</v>
      </c>
      <c r="G7" s="90">
        <v>18680</v>
      </c>
      <c r="P7" s="200"/>
      <c r="Q7" s="200"/>
      <c r="R7" s="200"/>
      <c r="S7" s="200"/>
    </row>
    <row r="8" spans="2:19" x14ac:dyDescent="0.45">
      <c r="B8" s="201" t="s">
        <v>103</v>
      </c>
      <c r="C8" s="201"/>
      <c r="D8" s="90">
        <v>112970</v>
      </c>
      <c r="E8" s="90">
        <v>44630</v>
      </c>
      <c r="F8" s="90">
        <v>39430</v>
      </c>
      <c r="G8" s="90">
        <v>28910</v>
      </c>
      <c r="P8" s="200"/>
      <c r="Q8" s="200"/>
      <c r="R8" s="200"/>
      <c r="S8" s="200"/>
    </row>
    <row r="9" spans="2:19" x14ac:dyDescent="0.45">
      <c r="B9" s="201" t="s">
        <v>104</v>
      </c>
      <c r="C9" s="201"/>
      <c r="D9" s="90">
        <v>21790</v>
      </c>
      <c r="E9" s="90">
        <v>4240</v>
      </c>
      <c r="F9" s="90">
        <v>7160</v>
      </c>
      <c r="G9" s="90">
        <v>10390</v>
      </c>
      <c r="P9" s="200"/>
      <c r="Q9" s="200"/>
      <c r="R9" s="200"/>
      <c r="S9" s="200"/>
    </row>
    <row r="10" spans="2:19" x14ac:dyDescent="0.45">
      <c r="B10" s="201" t="s">
        <v>105</v>
      </c>
      <c r="C10" s="201"/>
      <c r="D10" s="90">
        <v>1170</v>
      </c>
      <c r="E10" s="90">
        <v>230</v>
      </c>
      <c r="F10" s="90">
        <v>410</v>
      </c>
      <c r="G10" s="90">
        <v>530</v>
      </c>
      <c r="P10" s="200"/>
      <c r="Q10" s="200"/>
      <c r="R10" s="200"/>
      <c r="S10" s="200"/>
    </row>
    <row r="11" spans="2:19" x14ac:dyDescent="0.45">
      <c r="B11" s="202" t="s">
        <v>109</v>
      </c>
      <c r="C11" s="202"/>
      <c r="D11" s="90">
        <v>2810</v>
      </c>
      <c r="E11" s="90">
        <v>830</v>
      </c>
      <c r="F11" s="90">
        <v>1130</v>
      </c>
      <c r="G11" s="90">
        <v>850</v>
      </c>
      <c r="P11" s="200"/>
      <c r="Q11" s="200"/>
      <c r="R11" s="200"/>
      <c r="S11" s="200"/>
    </row>
    <row r="12" spans="2:19" x14ac:dyDescent="0.45">
      <c r="B12" s="194" t="s">
        <v>106</v>
      </c>
      <c r="C12" s="195"/>
      <c r="D12" s="203">
        <v>306200</v>
      </c>
      <c r="E12" s="203">
        <v>128350</v>
      </c>
      <c r="F12" s="203">
        <v>93560</v>
      </c>
      <c r="G12" s="203">
        <v>84280</v>
      </c>
      <c r="P12" s="200"/>
      <c r="Q12" s="200"/>
      <c r="R12" s="200"/>
      <c r="S12" s="200"/>
    </row>
    <row r="14" spans="2:19" x14ac:dyDescent="0.45">
      <c r="B14" s="83" t="s">
        <v>53</v>
      </c>
      <c r="C14" s="159"/>
    </row>
    <row r="15" spans="2:19" x14ac:dyDescent="0.45">
      <c r="B15" s="192" t="s">
        <v>108</v>
      </c>
      <c r="C15" s="93"/>
      <c r="D15" s="192" t="s">
        <v>98</v>
      </c>
      <c r="E15" s="193" t="s">
        <v>99</v>
      </c>
      <c r="F15" s="194"/>
      <c r="G15" s="194"/>
    </row>
    <row r="16" spans="2:19" ht="23.25" customHeight="1" x14ac:dyDescent="0.45">
      <c r="B16" s="195"/>
      <c r="C16" s="195"/>
      <c r="D16" s="195"/>
      <c r="E16" s="196" t="s">
        <v>90</v>
      </c>
      <c r="F16" s="197" t="s">
        <v>95</v>
      </c>
      <c r="G16" s="87" t="s">
        <v>100</v>
      </c>
    </row>
    <row r="17" spans="2:19" x14ac:dyDescent="0.45">
      <c r="B17" s="198" t="s">
        <v>101</v>
      </c>
      <c r="C17" s="199"/>
      <c r="D17" s="90">
        <v>13000</v>
      </c>
      <c r="E17" s="90">
        <v>3280</v>
      </c>
      <c r="F17" s="90">
        <v>2390</v>
      </c>
      <c r="G17" s="90">
        <v>7320</v>
      </c>
      <c r="P17" s="200"/>
      <c r="Q17" s="200"/>
      <c r="R17" s="200"/>
      <c r="S17" s="200"/>
    </row>
    <row r="18" spans="2:19" x14ac:dyDescent="0.45">
      <c r="B18" s="201" t="s">
        <v>102</v>
      </c>
      <c r="C18" s="201"/>
      <c r="D18" s="90">
        <v>19430</v>
      </c>
      <c r="E18" s="90">
        <v>6000</v>
      </c>
      <c r="F18" s="90">
        <v>9030</v>
      </c>
      <c r="G18" s="90">
        <v>4400</v>
      </c>
      <c r="P18" s="200"/>
      <c r="Q18" s="200"/>
      <c r="R18" s="200"/>
      <c r="S18" s="200"/>
    </row>
    <row r="19" spans="2:19" x14ac:dyDescent="0.45">
      <c r="B19" s="201" t="s">
        <v>103</v>
      </c>
      <c r="C19" s="201"/>
      <c r="D19" s="90">
        <v>25900</v>
      </c>
      <c r="E19" s="90">
        <v>5810</v>
      </c>
      <c r="F19" s="90">
        <v>13500</v>
      </c>
      <c r="G19" s="90">
        <v>6600</v>
      </c>
      <c r="P19" s="200"/>
      <c r="Q19" s="200"/>
      <c r="R19" s="200"/>
      <c r="S19" s="200"/>
    </row>
    <row r="20" spans="2:19" x14ac:dyDescent="0.45">
      <c r="B20" s="201" t="s">
        <v>104</v>
      </c>
      <c r="C20" s="201"/>
      <c r="D20" s="90">
        <v>8510</v>
      </c>
      <c r="E20" s="90">
        <v>1030</v>
      </c>
      <c r="F20" s="90">
        <v>3950</v>
      </c>
      <c r="G20" s="90">
        <v>3540</v>
      </c>
      <c r="P20" s="200"/>
      <c r="Q20" s="200"/>
      <c r="R20" s="200"/>
      <c r="S20" s="200"/>
    </row>
    <row r="21" spans="2:19" x14ac:dyDescent="0.45">
      <c r="B21" s="201" t="s">
        <v>105</v>
      </c>
      <c r="C21" s="201"/>
      <c r="D21" s="90">
        <v>290</v>
      </c>
      <c r="E21" s="90">
        <v>30</v>
      </c>
      <c r="F21" s="90">
        <v>210</v>
      </c>
      <c r="G21" s="90">
        <v>60</v>
      </c>
      <c r="P21" s="200"/>
      <c r="Q21" s="200"/>
      <c r="R21" s="200"/>
      <c r="S21" s="200"/>
    </row>
    <row r="22" spans="2:19" x14ac:dyDescent="0.45">
      <c r="B22" s="202" t="s">
        <v>109</v>
      </c>
      <c r="C22" s="202"/>
      <c r="D22" s="90">
        <v>2550</v>
      </c>
      <c r="E22" s="90">
        <v>740</v>
      </c>
      <c r="F22" s="90">
        <v>1090</v>
      </c>
      <c r="G22" s="90">
        <v>720</v>
      </c>
      <c r="P22" s="200"/>
      <c r="Q22" s="200"/>
      <c r="R22" s="200"/>
      <c r="S22" s="200"/>
    </row>
    <row r="23" spans="2:19" x14ac:dyDescent="0.45">
      <c r="B23" s="194" t="s">
        <v>106</v>
      </c>
      <c r="C23" s="195"/>
      <c r="D23" s="203">
        <v>69680</v>
      </c>
      <c r="E23" s="203">
        <v>16890</v>
      </c>
      <c r="F23" s="203">
        <v>30170</v>
      </c>
      <c r="G23" s="203">
        <v>22630</v>
      </c>
      <c r="P23" s="200"/>
      <c r="Q23" s="200"/>
      <c r="R23" s="200"/>
      <c r="S23" s="200"/>
    </row>
    <row r="25" spans="2:19" x14ac:dyDescent="0.45">
      <c r="B25" s="83" t="s">
        <v>55</v>
      </c>
      <c r="C25" s="159"/>
    </row>
    <row r="26" spans="2:19" x14ac:dyDescent="0.45">
      <c r="B26" s="192" t="s">
        <v>108</v>
      </c>
      <c r="C26" s="93"/>
      <c r="D26" s="192" t="s">
        <v>98</v>
      </c>
      <c r="E26" s="193" t="s">
        <v>99</v>
      </c>
      <c r="F26" s="194"/>
      <c r="G26" s="194"/>
    </row>
    <row r="27" spans="2:19" ht="23.25" customHeight="1" x14ac:dyDescent="0.45">
      <c r="B27" s="195"/>
      <c r="C27" s="195"/>
      <c r="D27" s="195"/>
      <c r="E27" s="196" t="s">
        <v>90</v>
      </c>
      <c r="F27" s="197" t="s">
        <v>95</v>
      </c>
      <c r="G27" s="87" t="s">
        <v>100</v>
      </c>
    </row>
    <row r="28" spans="2:19" x14ac:dyDescent="0.45">
      <c r="B28" s="198" t="s">
        <v>101</v>
      </c>
      <c r="C28" s="199"/>
      <c r="D28" s="90">
        <v>40320</v>
      </c>
      <c r="E28" s="90">
        <v>18980</v>
      </c>
      <c r="F28" s="90">
        <v>8040</v>
      </c>
      <c r="G28" s="90">
        <v>13290</v>
      </c>
      <c r="P28" s="200"/>
      <c r="Q28" s="200"/>
      <c r="R28" s="200"/>
      <c r="S28" s="200"/>
    </row>
    <row r="29" spans="2:19" x14ac:dyDescent="0.45">
      <c r="B29" s="201" t="s">
        <v>102</v>
      </c>
      <c r="C29" s="201"/>
      <c r="D29" s="90">
        <v>52670</v>
      </c>
      <c r="E29" s="90">
        <v>24710</v>
      </c>
      <c r="F29" s="90">
        <v>16360</v>
      </c>
      <c r="G29" s="90">
        <v>11600</v>
      </c>
      <c r="P29" s="200"/>
      <c r="Q29" s="200"/>
      <c r="R29" s="200"/>
      <c r="S29" s="200"/>
    </row>
    <row r="30" spans="2:19" x14ac:dyDescent="0.45">
      <c r="B30" s="201" t="s">
        <v>103</v>
      </c>
      <c r="C30" s="201"/>
      <c r="D30" s="90">
        <v>66840</v>
      </c>
      <c r="E30" s="90">
        <v>27170</v>
      </c>
      <c r="F30" s="90">
        <v>20260</v>
      </c>
      <c r="G30" s="90">
        <v>19410</v>
      </c>
      <c r="P30" s="200"/>
      <c r="Q30" s="200"/>
      <c r="R30" s="200"/>
      <c r="S30" s="200"/>
    </row>
    <row r="31" spans="2:19" x14ac:dyDescent="0.45">
      <c r="B31" s="201" t="s">
        <v>104</v>
      </c>
      <c r="C31" s="201"/>
      <c r="D31" s="90">
        <v>12120</v>
      </c>
      <c r="E31" s="90">
        <v>2790</v>
      </c>
      <c r="F31" s="90">
        <v>2950</v>
      </c>
      <c r="G31" s="90">
        <v>6370</v>
      </c>
      <c r="P31" s="200"/>
      <c r="Q31" s="200"/>
      <c r="R31" s="200"/>
      <c r="S31" s="200"/>
    </row>
    <row r="32" spans="2:19" x14ac:dyDescent="0.45">
      <c r="B32" s="201" t="s">
        <v>105</v>
      </c>
      <c r="C32" s="201"/>
      <c r="D32" s="90">
        <v>740</v>
      </c>
      <c r="E32" s="90">
        <v>160</v>
      </c>
      <c r="F32" s="90">
        <v>190</v>
      </c>
      <c r="G32" s="90">
        <v>390</v>
      </c>
      <c r="P32" s="200"/>
      <c r="Q32" s="200"/>
      <c r="R32" s="200"/>
      <c r="S32" s="200"/>
    </row>
    <row r="33" spans="2:19" x14ac:dyDescent="0.45">
      <c r="B33" s="202" t="s">
        <v>109</v>
      </c>
      <c r="C33" s="202"/>
      <c r="D33" s="90">
        <v>160</v>
      </c>
      <c r="E33" s="90">
        <v>50</v>
      </c>
      <c r="F33" s="90">
        <v>30</v>
      </c>
      <c r="G33" s="90">
        <v>70</v>
      </c>
      <c r="P33" s="200"/>
      <c r="Q33" s="200"/>
      <c r="R33" s="200"/>
      <c r="S33" s="200"/>
    </row>
    <row r="34" spans="2:19" x14ac:dyDescent="0.45">
      <c r="B34" s="194" t="s">
        <v>106</v>
      </c>
      <c r="C34" s="195"/>
      <c r="D34" s="203">
        <v>172830</v>
      </c>
      <c r="E34" s="203">
        <v>73870</v>
      </c>
      <c r="F34" s="203">
        <v>47830</v>
      </c>
      <c r="G34" s="203">
        <v>51130</v>
      </c>
      <c r="P34" s="200"/>
      <c r="Q34" s="200"/>
      <c r="R34" s="200"/>
      <c r="S34" s="200"/>
    </row>
    <row r="36" spans="2:19" x14ac:dyDescent="0.45">
      <c r="B36" s="83" t="s">
        <v>56</v>
      </c>
      <c r="C36" s="159"/>
    </row>
    <row r="37" spans="2:19" x14ac:dyDescent="0.45">
      <c r="B37" s="192" t="s">
        <v>108</v>
      </c>
      <c r="C37" s="93"/>
      <c r="D37" s="192" t="s">
        <v>98</v>
      </c>
      <c r="E37" s="193" t="s">
        <v>99</v>
      </c>
      <c r="F37" s="194"/>
      <c r="G37" s="194"/>
    </row>
    <row r="38" spans="2:19" ht="23.25" customHeight="1" x14ac:dyDescent="0.45">
      <c r="B38" s="195"/>
      <c r="C38" s="195"/>
      <c r="D38" s="195"/>
      <c r="E38" s="196" t="s">
        <v>90</v>
      </c>
      <c r="F38" s="197" t="s">
        <v>95</v>
      </c>
      <c r="G38" s="87" t="s">
        <v>100</v>
      </c>
    </row>
    <row r="39" spans="2:19" x14ac:dyDescent="0.45">
      <c r="B39" s="198" t="s">
        <v>101</v>
      </c>
      <c r="C39" s="199"/>
      <c r="D39" s="90">
        <v>19720</v>
      </c>
      <c r="E39" s="90">
        <v>11500</v>
      </c>
      <c r="F39" s="90">
        <v>3910</v>
      </c>
      <c r="G39" s="90">
        <v>4320</v>
      </c>
      <c r="P39" s="200"/>
      <c r="Q39" s="200"/>
      <c r="R39" s="200"/>
      <c r="S39" s="200"/>
    </row>
    <row r="40" spans="2:19" x14ac:dyDescent="0.45">
      <c r="B40" s="201" t="s">
        <v>102</v>
      </c>
      <c r="C40" s="201"/>
      <c r="D40" s="90">
        <v>22340</v>
      </c>
      <c r="E40" s="90">
        <v>13950</v>
      </c>
      <c r="F40" s="90">
        <v>5700</v>
      </c>
      <c r="G40" s="90">
        <v>2690</v>
      </c>
      <c r="P40" s="200"/>
      <c r="Q40" s="200"/>
      <c r="R40" s="200"/>
      <c r="S40" s="200"/>
    </row>
    <row r="41" spans="2:19" x14ac:dyDescent="0.45">
      <c r="B41" s="201" t="s">
        <v>103</v>
      </c>
      <c r="C41" s="201"/>
      <c r="D41" s="90">
        <v>20220</v>
      </c>
      <c r="E41" s="90">
        <v>11650</v>
      </c>
      <c r="F41" s="90">
        <v>5670</v>
      </c>
      <c r="G41" s="90">
        <v>2910</v>
      </c>
      <c r="P41" s="200"/>
      <c r="Q41" s="200"/>
      <c r="R41" s="200"/>
      <c r="S41" s="200"/>
    </row>
    <row r="42" spans="2:19" x14ac:dyDescent="0.45">
      <c r="B42" s="201" t="s">
        <v>104</v>
      </c>
      <c r="C42" s="201"/>
      <c r="D42" s="90">
        <v>1160</v>
      </c>
      <c r="E42" s="90">
        <v>420</v>
      </c>
      <c r="F42" s="90">
        <v>260</v>
      </c>
      <c r="G42" s="90">
        <v>480</v>
      </c>
      <c r="P42" s="200"/>
      <c r="Q42" s="200"/>
      <c r="R42" s="200"/>
      <c r="S42" s="200"/>
    </row>
    <row r="43" spans="2:19" x14ac:dyDescent="0.45">
      <c r="B43" s="201" t="s">
        <v>105</v>
      </c>
      <c r="C43" s="201"/>
      <c r="D43" s="90">
        <v>150</v>
      </c>
      <c r="E43" s="90">
        <v>50</v>
      </c>
      <c r="F43" s="90">
        <v>20</v>
      </c>
      <c r="G43" s="90">
        <v>80</v>
      </c>
      <c r="P43" s="200"/>
      <c r="Q43" s="200"/>
      <c r="R43" s="200"/>
      <c r="S43" s="200"/>
    </row>
    <row r="44" spans="2:19" x14ac:dyDescent="0.45">
      <c r="B44" s="202" t="s">
        <v>109</v>
      </c>
      <c r="C44" s="202"/>
      <c r="D44" s="90">
        <v>100</v>
      </c>
      <c r="E44" s="90">
        <v>30</v>
      </c>
      <c r="F44" s="90">
        <v>10</v>
      </c>
      <c r="G44" s="90">
        <v>60</v>
      </c>
      <c r="P44" s="200"/>
      <c r="Q44" s="200"/>
      <c r="R44" s="200"/>
      <c r="S44" s="200"/>
    </row>
    <row r="45" spans="2:19" x14ac:dyDescent="0.45">
      <c r="B45" s="194" t="s">
        <v>106</v>
      </c>
      <c r="C45" s="195"/>
      <c r="D45" s="203">
        <v>63690</v>
      </c>
      <c r="E45" s="203">
        <v>37600</v>
      </c>
      <c r="F45" s="203">
        <v>15570</v>
      </c>
      <c r="G45" s="203">
        <v>10530</v>
      </c>
      <c r="P45" s="200"/>
      <c r="Q45" s="200"/>
      <c r="R45" s="200"/>
      <c r="S45" s="200"/>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2"/>
  <sheetViews>
    <sheetView zoomScaleNormal="100" workbookViewId="0"/>
  </sheetViews>
  <sheetFormatPr defaultColWidth="9.1328125" defaultRowHeight="14.25" x14ac:dyDescent="0.45"/>
  <cols>
    <col min="1" max="1" width="33.3984375" style="128" customWidth="1"/>
    <col min="2" max="3" width="9.1328125" style="128"/>
    <col min="4" max="4" width="13.1328125" style="128" customWidth="1"/>
    <col min="5" max="5" width="10.86328125" style="128" customWidth="1"/>
    <col min="6" max="6" width="2.3984375" style="128" customWidth="1"/>
    <col min="7" max="8" width="8.59765625" style="128" customWidth="1"/>
    <col min="9" max="9" width="2.3984375" style="128" customWidth="1"/>
    <col min="10" max="10" width="9.1328125" style="128"/>
    <col min="11" max="11" width="7.59765625" style="128" customWidth="1"/>
    <col min="12" max="13" width="9.1328125" style="128"/>
    <col min="14" max="14" width="9.1328125" style="206"/>
    <col min="15" max="15" width="9.1328125" style="128"/>
    <col min="16" max="16" width="9.1328125" style="206"/>
    <col min="17" max="18" width="9.1328125" style="128"/>
    <col min="19" max="19" width="9.1328125" style="207"/>
    <col min="20" max="21" width="9.1328125" style="128"/>
    <col min="22" max="22" width="9.1328125" style="206"/>
    <col min="23" max="16384" width="9.1328125" style="128"/>
  </cols>
  <sheetData>
    <row r="1" spans="1:22" ht="15" x14ac:dyDescent="0.45">
      <c r="A1" s="204" t="s">
        <v>577</v>
      </c>
      <c r="B1" s="205"/>
      <c r="C1" s="205"/>
      <c r="D1" s="205"/>
      <c r="E1" s="205"/>
      <c r="F1" s="205"/>
      <c r="G1" s="205"/>
      <c r="H1" s="205"/>
      <c r="I1" s="205"/>
      <c r="J1" s="205"/>
      <c r="K1" s="205"/>
    </row>
    <row r="2" spans="1:22" s="37" customFormat="1" ht="11.65" x14ac:dyDescent="0.35">
      <c r="A2" s="208" t="s">
        <v>52</v>
      </c>
      <c r="B2" s="46"/>
      <c r="C2" s="46"/>
      <c r="D2" s="38"/>
      <c r="E2" s="38"/>
      <c r="F2" s="38"/>
      <c r="G2" s="38"/>
      <c r="H2" s="38"/>
      <c r="K2" s="39"/>
      <c r="L2" s="44"/>
      <c r="M2" s="44"/>
      <c r="N2" s="209"/>
      <c r="O2" s="44"/>
      <c r="P2" s="210"/>
      <c r="S2" s="211"/>
      <c r="V2" s="212"/>
    </row>
    <row r="3" spans="1:22" ht="10.5" customHeight="1" x14ac:dyDescent="0.45">
      <c r="A3" s="213"/>
      <c r="B3" s="205"/>
      <c r="C3" s="205"/>
      <c r="D3" s="205"/>
      <c r="E3" s="205"/>
      <c r="F3" s="205"/>
      <c r="G3" s="205"/>
      <c r="H3" s="205"/>
      <c r="I3" s="205"/>
      <c r="J3" s="205"/>
      <c r="K3" s="205"/>
    </row>
    <row r="4" spans="1:22" x14ac:dyDescent="0.45">
      <c r="A4" s="732" t="s">
        <v>110</v>
      </c>
      <c r="B4" s="734" t="s">
        <v>92</v>
      </c>
      <c r="C4" s="214"/>
      <c r="D4" s="736" t="s">
        <v>99</v>
      </c>
      <c r="E4" s="736"/>
      <c r="F4" s="736"/>
      <c r="G4" s="736"/>
      <c r="H4" s="736"/>
      <c r="I4" s="736"/>
      <c r="J4" s="736"/>
      <c r="K4" s="736"/>
    </row>
    <row r="5" spans="1:22" ht="40.9" customHeight="1" x14ac:dyDescent="0.45">
      <c r="A5" s="733"/>
      <c r="B5" s="735"/>
      <c r="C5" s="215" t="s">
        <v>111</v>
      </c>
      <c r="D5" s="734" t="s">
        <v>90</v>
      </c>
      <c r="E5" s="734"/>
      <c r="F5" s="216"/>
      <c r="G5" s="217" t="s">
        <v>596</v>
      </c>
      <c r="H5" s="218" t="s">
        <v>111</v>
      </c>
      <c r="I5" s="216"/>
      <c r="J5" s="217" t="s">
        <v>112</v>
      </c>
      <c r="K5" s="218" t="s">
        <v>111</v>
      </c>
    </row>
    <row r="6" spans="1:22" x14ac:dyDescent="0.45">
      <c r="A6" s="219" t="s">
        <v>113</v>
      </c>
      <c r="B6" s="220">
        <v>306200</v>
      </c>
      <c r="C6" s="221">
        <v>1</v>
      </c>
      <c r="D6" s="220">
        <v>128350</v>
      </c>
      <c r="E6" s="222">
        <v>1</v>
      </c>
      <c r="F6" s="223"/>
      <c r="G6" s="220">
        <v>93560</v>
      </c>
      <c r="H6" s="224">
        <v>1</v>
      </c>
      <c r="I6" s="223"/>
      <c r="J6" s="220">
        <v>84280</v>
      </c>
      <c r="K6" s="222">
        <v>1</v>
      </c>
    </row>
    <row r="7" spans="1:22" x14ac:dyDescent="0.45">
      <c r="A7" s="225" t="s">
        <v>114</v>
      </c>
      <c r="B7" s="151"/>
      <c r="C7" s="151"/>
      <c r="D7" s="151"/>
      <c r="E7" s="151"/>
      <c r="F7" s="151"/>
      <c r="G7" s="151"/>
      <c r="H7" s="226"/>
      <c r="I7" s="151"/>
      <c r="J7" s="151"/>
      <c r="K7" s="226"/>
    </row>
    <row r="8" spans="1:22" x14ac:dyDescent="0.45">
      <c r="A8" s="227" t="s">
        <v>115</v>
      </c>
      <c r="B8" s="228">
        <v>39520</v>
      </c>
      <c r="C8" s="229">
        <v>0.129</v>
      </c>
      <c r="D8" s="228">
        <v>8400</v>
      </c>
      <c r="E8" s="229">
        <v>6.5000000000000002E-2</v>
      </c>
      <c r="F8" s="228"/>
      <c r="G8" s="228">
        <v>18060</v>
      </c>
      <c r="H8" s="229">
        <v>0.193</v>
      </c>
      <c r="I8" s="228"/>
      <c r="J8" s="228">
        <v>13060</v>
      </c>
      <c r="K8" s="229">
        <v>0.155</v>
      </c>
      <c r="L8" s="230"/>
    </row>
    <row r="9" spans="1:22" x14ac:dyDescent="0.45">
      <c r="A9" s="231" t="s">
        <v>116</v>
      </c>
      <c r="B9" s="232">
        <v>30170</v>
      </c>
      <c r="C9" s="229">
        <v>9.9000000000000005E-2</v>
      </c>
      <c r="D9" s="232">
        <v>8490</v>
      </c>
      <c r="E9" s="229">
        <v>6.6000000000000003E-2</v>
      </c>
      <c r="F9" s="233"/>
      <c r="G9" s="233">
        <v>12110</v>
      </c>
      <c r="H9" s="229">
        <v>0.129</v>
      </c>
      <c r="I9" s="233"/>
      <c r="J9" s="232">
        <v>9570</v>
      </c>
      <c r="K9" s="229">
        <v>0.114</v>
      </c>
      <c r="L9" s="230"/>
    </row>
    <row r="10" spans="1:22" x14ac:dyDescent="0.45">
      <c r="A10" s="234" t="s">
        <v>55</v>
      </c>
      <c r="B10" s="232">
        <v>172830</v>
      </c>
      <c r="C10" s="229">
        <v>0.56399999999999995</v>
      </c>
      <c r="D10" s="228">
        <v>73870</v>
      </c>
      <c r="E10" s="229">
        <v>0.57499999999999996</v>
      </c>
      <c r="F10" s="228"/>
      <c r="G10" s="228">
        <v>47830</v>
      </c>
      <c r="H10" s="229">
        <v>0.51100000000000001</v>
      </c>
      <c r="I10" s="228"/>
      <c r="J10" s="228">
        <v>51130</v>
      </c>
      <c r="K10" s="229">
        <v>0.60699999999999998</v>
      </c>
    </row>
    <row r="11" spans="1:22" x14ac:dyDescent="0.45">
      <c r="A11" s="235" t="s">
        <v>56</v>
      </c>
      <c r="B11" s="236">
        <v>63690</v>
      </c>
      <c r="C11" s="237">
        <v>0.20799999999999999</v>
      </c>
      <c r="D11" s="238">
        <v>37600</v>
      </c>
      <c r="E11" s="237">
        <v>0.29299999999999998</v>
      </c>
      <c r="F11" s="238"/>
      <c r="G11" s="238">
        <v>15570</v>
      </c>
      <c r="H11" s="237">
        <v>0.16600000000000001</v>
      </c>
      <c r="I11" s="238"/>
      <c r="J11" s="238">
        <v>10530</v>
      </c>
      <c r="K11" s="237">
        <v>0.125</v>
      </c>
    </row>
    <row r="12" spans="1:22" x14ac:dyDescent="0.45">
      <c r="A12" s="239" t="s">
        <v>117</v>
      </c>
      <c r="B12" s="240"/>
      <c r="C12" s="241"/>
      <c r="D12" s="77"/>
      <c r="E12" s="241"/>
      <c r="F12" s="242"/>
      <c r="G12" s="240"/>
      <c r="H12" s="241"/>
      <c r="I12" s="242"/>
      <c r="J12" s="77"/>
      <c r="K12" s="241"/>
    </row>
    <row r="13" spans="1:22" x14ac:dyDescent="0.45">
      <c r="A13" s="243" t="s">
        <v>118</v>
      </c>
      <c r="B13" s="240">
        <v>140220</v>
      </c>
      <c r="C13" s="241">
        <v>0.45800000000000002</v>
      </c>
      <c r="D13" s="240">
        <v>52030</v>
      </c>
      <c r="E13" s="241">
        <v>0.40500000000000003</v>
      </c>
      <c r="F13" s="240"/>
      <c r="G13" s="240">
        <v>34080</v>
      </c>
      <c r="H13" s="241">
        <v>0.36399999999999999</v>
      </c>
      <c r="I13" s="240"/>
      <c r="J13" s="240">
        <v>54100</v>
      </c>
      <c r="K13" s="241">
        <v>0.64200000000000002</v>
      </c>
    </row>
    <row r="14" spans="1:22" x14ac:dyDescent="0.45">
      <c r="A14" s="244" t="s">
        <v>119</v>
      </c>
      <c r="B14" s="245">
        <v>165980</v>
      </c>
      <c r="C14" s="246">
        <v>0.54200000000000004</v>
      </c>
      <c r="D14" s="245">
        <v>76320</v>
      </c>
      <c r="E14" s="246">
        <v>0.59499999999999997</v>
      </c>
      <c r="F14" s="245"/>
      <c r="G14" s="245">
        <v>59480</v>
      </c>
      <c r="H14" s="246">
        <v>0.63600000000000001</v>
      </c>
      <c r="I14" s="245"/>
      <c r="J14" s="245">
        <v>30180</v>
      </c>
      <c r="K14" s="246">
        <v>0.35799999999999998</v>
      </c>
    </row>
    <row r="15" spans="1:22" x14ac:dyDescent="0.45">
      <c r="A15" s="247" t="s">
        <v>120</v>
      </c>
      <c r="B15" s="248"/>
      <c r="C15" s="241"/>
      <c r="D15" s="249"/>
      <c r="E15" s="241"/>
      <c r="F15" s="77"/>
      <c r="G15" s="77"/>
      <c r="H15" s="250"/>
      <c r="I15" s="77"/>
      <c r="J15" s="77"/>
      <c r="K15" s="241"/>
    </row>
    <row r="16" spans="1:22" x14ac:dyDescent="0.45">
      <c r="A16" s="231" t="s">
        <v>121</v>
      </c>
      <c r="B16" s="240">
        <v>100400</v>
      </c>
      <c r="C16" s="241">
        <v>0.32800000000000001</v>
      </c>
      <c r="D16" s="240">
        <v>37600</v>
      </c>
      <c r="E16" s="241">
        <v>0.29299999999999998</v>
      </c>
      <c r="F16" s="240"/>
      <c r="G16" s="240">
        <v>21780</v>
      </c>
      <c r="H16" s="241">
        <v>0.23300000000000001</v>
      </c>
      <c r="I16" s="240"/>
      <c r="J16" s="240">
        <v>41020</v>
      </c>
      <c r="K16" s="241">
        <v>0.48699999999999999</v>
      </c>
    </row>
    <row r="17" spans="1:16384" x14ac:dyDescent="0.45">
      <c r="A17" s="231" t="s">
        <v>122</v>
      </c>
      <c r="B17" s="240">
        <v>194490</v>
      </c>
      <c r="C17" s="241">
        <v>0.63500000000000001</v>
      </c>
      <c r="D17" s="240">
        <v>87880</v>
      </c>
      <c r="E17" s="241">
        <v>0.68500000000000005</v>
      </c>
      <c r="F17" s="240"/>
      <c r="G17" s="240">
        <v>67350</v>
      </c>
      <c r="H17" s="241">
        <v>0.72</v>
      </c>
      <c r="I17" s="240"/>
      <c r="J17" s="240">
        <v>39270</v>
      </c>
      <c r="K17" s="241">
        <v>0.46600000000000003</v>
      </c>
    </row>
    <row r="18" spans="1:16384" x14ac:dyDescent="0.45">
      <c r="A18" s="251" t="s">
        <v>123</v>
      </c>
      <c r="B18" s="245">
        <v>11310</v>
      </c>
      <c r="C18" s="246">
        <v>3.6999999999999998E-2</v>
      </c>
      <c r="D18" s="245">
        <v>2880</v>
      </c>
      <c r="E18" s="246">
        <v>2.1999999999999999E-2</v>
      </c>
      <c r="F18" s="245"/>
      <c r="G18" s="245">
        <v>4430</v>
      </c>
      <c r="H18" s="246">
        <v>4.7E-2</v>
      </c>
      <c r="I18" s="245"/>
      <c r="J18" s="245">
        <v>4000</v>
      </c>
      <c r="K18" s="246">
        <v>4.7E-2</v>
      </c>
    </row>
    <row r="19" spans="1:16384" x14ac:dyDescent="0.45">
      <c r="A19" s="247" t="s">
        <v>124</v>
      </c>
      <c r="B19" s="248"/>
      <c r="C19" s="241"/>
      <c r="D19" s="249"/>
      <c r="E19" s="241"/>
      <c r="F19" s="77"/>
      <c r="G19" s="77"/>
      <c r="H19" s="250"/>
      <c r="I19" s="77"/>
      <c r="J19" s="77"/>
      <c r="K19" s="241"/>
    </row>
    <row r="20" spans="1:16384" x14ac:dyDescent="0.45">
      <c r="A20" s="231" t="s">
        <v>125</v>
      </c>
      <c r="B20" s="240">
        <v>28510</v>
      </c>
      <c r="C20" s="241">
        <v>9.2999999999999999E-2</v>
      </c>
      <c r="D20" s="240">
        <v>13390</v>
      </c>
      <c r="E20" s="241">
        <v>0.104</v>
      </c>
      <c r="F20" s="240"/>
      <c r="G20" s="240">
        <v>7990</v>
      </c>
      <c r="H20" s="241">
        <v>8.5000000000000006E-2</v>
      </c>
      <c r="I20" s="240"/>
      <c r="J20" s="240">
        <v>7130</v>
      </c>
      <c r="K20" s="241">
        <v>8.5000000000000006E-2</v>
      </c>
    </row>
    <row r="21" spans="1:16384" x14ac:dyDescent="0.45">
      <c r="A21" s="231" t="s">
        <v>126</v>
      </c>
      <c r="B21" s="240">
        <v>34040</v>
      </c>
      <c r="C21" s="241">
        <v>0.111</v>
      </c>
      <c r="D21" s="240">
        <v>16310</v>
      </c>
      <c r="E21" s="241">
        <v>0.127</v>
      </c>
      <c r="F21" s="240"/>
      <c r="G21" s="240">
        <v>8360</v>
      </c>
      <c r="H21" s="241">
        <v>8.8999999999999996E-2</v>
      </c>
      <c r="I21" s="240"/>
      <c r="J21" s="240">
        <v>9370</v>
      </c>
      <c r="K21" s="241">
        <v>0.111</v>
      </c>
    </row>
    <row r="22" spans="1:16384" x14ac:dyDescent="0.45">
      <c r="A22" s="231" t="s">
        <v>127</v>
      </c>
      <c r="B22" s="240">
        <v>11540</v>
      </c>
      <c r="C22" s="241">
        <v>3.7999999999999999E-2</v>
      </c>
      <c r="D22" s="240">
        <v>4390</v>
      </c>
      <c r="E22" s="241">
        <v>3.4000000000000002E-2</v>
      </c>
      <c r="F22" s="240"/>
      <c r="G22" s="240">
        <v>3520</v>
      </c>
      <c r="H22" s="241">
        <v>3.7999999999999999E-2</v>
      </c>
      <c r="I22" s="240"/>
      <c r="J22" s="240">
        <v>3620</v>
      </c>
      <c r="K22" s="241">
        <v>4.2999999999999997E-2</v>
      </c>
    </row>
    <row r="23" spans="1:16384" x14ac:dyDescent="0.45">
      <c r="A23" s="231" t="s">
        <v>128</v>
      </c>
      <c r="B23" s="240">
        <v>214540</v>
      </c>
      <c r="C23" s="241">
        <v>0.70099999999999996</v>
      </c>
      <c r="D23" s="240">
        <v>85350</v>
      </c>
      <c r="E23" s="241">
        <v>0.66500000000000004</v>
      </c>
      <c r="F23" s="240"/>
      <c r="G23" s="240">
        <v>69770</v>
      </c>
      <c r="H23" s="241">
        <v>0.746</v>
      </c>
      <c r="I23" s="240"/>
      <c r="J23" s="240">
        <v>59420</v>
      </c>
      <c r="K23" s="241">
        <v>0.70499999999999996</v>
      </c>
    </row>
    <row r="24" spans="1:16384" x14ac:dyDescent="0.45">
      <c r="A24" s="231" t="s">
        <v>129</v>
      </c>
      <c r="B24" s="240">
        <v>12030</v>
      </c>
      <c r="C24" s="241">
        <v>3.9E-2</v>
      </c>
      <c r="D24" s="240">
        <v>6610</v>
      </c>
      <c r="E24" s="241">
        <v>5.1999999999999998E-2</v>
      </c>
      <c r="F24" s="240"/>
      <c r="G24" s="240">
        <v>2380</v>
      </c>
      <c r="H24" s="241">
        <v>2.5000000000000001E-2</v>
      </c>
      <c r="I24" s="240"/>
      <c r="J24" s="240">
        <v>3030</v>
      </c>
      <c r="K24" s="241">
        <v>3.5999999999999997E-2</v>
      </c>
    </row>
    <row r="25" spans="1:16384" x14ac:dyDescent="0.45">
      <c r="A25" s="129" t="s">
        <v>130</v>
      </c>
      <c r="B25" s="252">
        <v>5540</v>
      </c>
      <c r="C25" s="246">
        <v>1.7999999999999999E-2</v>
      </c>
      <c r="D25" s="252">
        <v>2290</v>
      </c>
      <c r="E25" s="246">
        <v>1.7999999999999999E-2</v>
      </c>
      <c r="F25" s="252"/>
      <c r="G25" s="252">
        <v>1540</v>
      </c>
      <c r="H25" s="253">
        <v>1.6E-2</v>
      </c>
      <c r="I25" s="252"/>
      <c r="J25" s="252">
        <v>1710</v>
      </c>
      <c r="K25" s="246">
        <v>0.02</v>
      </c>
    </row>
    <row r="26" spans="1:16384" s="37" customFormat="1" ht="15" customHeight="1" x14ac:dyDescent="0.45">
      <c r="A26" s="64" t="s">
        <v>68</v>
      </c>
      <c r="B26" s="59"/>
      <c r="C26" s="59"/>
      <c r="D26" s="60"/>
      <c r="E26" s="60"/>
      <c r="F26" s="60"/>
      <c r="G26" s="60"/>
      <c r="H26" s="60"/>
      <c r="J26" s="65"/>
      <c r="K26" s="39"/>
      <c r="L26" s="39"/>
      <c r="M26" s="39"/>
      <c r="N26" s="210"/>
      <c r="O26" s="39"/>
      <c r="P26" s="210"/>
      <c r="S26" s="211"/>
      <c r="V26" s="212"/>
    </row>
    <row r="27" spans="1:16384" ht="15" customHeight="1" x14ac:dyDescent="0.45">
      <c r="A27" s="66"/>
      <c r="B27" s="67"/>
      <c r="C27" s="67"/>
      <c r="D27" s="67"/>
      <c r="E27" s="67"/>
      <c r="F27" s="67"/>
      <c r="G27" s="67"/>
      <c r="H27" s="67"/>
      <c r="I27" s="67"/>
      <c r="J27" s="67"/>
      <c r="K27" s="67"/>
      <c r="L27" s="67"/>
      <c r="M27" s="67"/>
      <c r="N27" s="254"/>
      <c r="O27" s="67"/>
      <c r="P27" s="254"/>
      <c r="Q27" s="67"/>
      <c r="R27" s="67"/>
      <c r="S27" s="255"/>
      <c r="T27" s="67"/>
      <c r="U27" s="67"/>
      <c r="V27" s="254"/>
      <c r="W27" s="67"/>
      <c r="X27" s="67"/>
      <c r="Y27" s="67"/>
      <c r="Z27" s="67"/>
      <c r="AA27" s="67"/>
      <c r="AB27" s="67"/>
      <c r="AC27" s="67"/>
      <c r="AD27" s="67"/>
      <c r="AE27" s="67"/>
      <c r="AF27" s="67"/>
      <c r="AG27" s="67"/>
      <c r="AH27" s="67"/>
      <c r="AI27" s="67"/>
      <c r="AJ27" s="67"/>
      <c r="AK27" s="67"/>
      <c r="AL27" s="67"/>
      <c r="AM27" s="67"/>
      <c r="AN27" s="67"/>
      <c r="AO27" s="67"/>
      <c r="AP27" s="67"/>
      <c r="AQ27" s="67"/>
      <c r="AR27" s="67"/>
      <c r="AS27" s="67"/>
      <c r="AT27" s="67"/>
      <c r="AU27" s="67"/>
      <c r="AV27" s="67"/>
      <c r="AW27" s="67"/>
      <c r="AX27" s="67"/>
      <c r="AY27" s="67"/>
      <c r="AZ27" s="67"/>
      <c r="BA27" s="67"/>
      <c r="BB27" s="67"/>
      <c r="BC27" s="67"/>
      <c r="BD27" s="67"/>
      <c r="BE27" s="67"/>
      <c r="BF27" s="67"/>
      <c r="BG27" s="67"/>
      <c r="BH27" s="67"/>
      <c r="BI27" s="67"/>
      <c r="BJ27" s="67"/>
      <c r="BK27" s="67"/>
      <c r="BL27" s="67"/>
      <c r="BM27" s="67"/>
      <c r="BN27" s="67"/>
      <c r="BO27" s="67"/>
      <c r="BP27" s="67"/>
      <c r="BQ27" s="67"/>
      <c r="BR27" s="67"/>
      <c r="BS27" s="67"/>
      <c r="BT27" s="67"/>
      <c r="BU27" s="67"/>
      <c r="BV27" s="67"/>
      <c r="BW27" s="67"/>
      <c r="BX27" s="67"/>
      <c r="BY27" s="67"/>
      <c r="BZ27" s="67"/>
      <c r="CA27" s="67"/>
      <c r="CB27" s="67"/>
      <c r="CC27" s="67"/>
      <c r="CD27" s="67"/>
      <c r="CE27" s="67"/>
      <c r="CF27" s="67"/>
      <c r="CG27" s="67"/>
      <c r="CH27" s="67"/>
      <c r="CI27" s="67"/>
      <c r="CJ27" s="67"/>
      <c r="CK27" s="67"/>
      <c r="CL27" s="67"/>
      <c r="CM27" s="67"/>
      <c r="CN27" s="67"/>
      <c r="CO27" s="67"/>
      <c r="CP27" s="67"/>
      <c r="CQ27" s="67"/>
      <c r="CR27" s="67"/>
      <c r="CS27" s="67"/>
      <c r="CT27" s="67"/>
      <c r="CU27" s="67"/>
      <c r="CV27" s="67"/>
      <c r="CW27" s="67"/>
      <c r="CX27" s="67"/>
      <c r="CY27" s="67"/>
      <c r="CZ27" s="67"/>
      <c r="DA27" s="67"/>
      <c r="DB27" s="67"/>
      <c r="DC27" s="67"/>
      <c r="DD27" s="67"/>
      <c r="DE27" s="67"/>
      <c r="DF27" s="67"/>
      <c r="DG27" s="67"/>
      <c r="DH27" s="67"/>
      <c r="DI27" s="67"/>
      <c r="DJ27" s="67"/>
      <c r="DK27" s="67"/>
      <c r="DL27" s="67"/>
      <c r="DM27" s="67"/>
      <c r="DN27" s="67"/>
      <c r="DO27" s="67"/>
      <c r="DP27" s="67"/>
      <c r="DQ27" s="67"/>
      <c r="DR27" s="67"/>
      <c r="DS27" s="67"/>
      <c r="DT27" s="67"/>
      <c r="DU27" s="67"/>
      <c r="DV27" s="67"/>
      <c r="DW27" s="67"/>
      <c r="DX27" s="67"/>
      <c r="DY27" s="67"/>
      <c r="DZ27" s="67"/>
      <c r="EA27" s="67"/>
      <c r="EB27" s="67"/>
      <c r="EC27" s="67"/>
      <c r="ED27" s="67"/>
      <c r="EE27" s="67"/>
      <c r="EF27" s="67"/>
      <c r="EG27" s="67"/>
      <c r="EH27" s="67"/>
      <c r="EI27" s="67"/>
      <c r="EJ27" s="67"/>
      <c r="EK27" s="67"/>
      <c r="EL27" s="67"/>
      <c r="EM27" s="67"/>
      <c r="EN27" s="67"/>
      <c r="EO27" s="67"/>
      <c r="EP27" s="67"/>
      <c r="EQ27" s="67"/>
      <c r="ER27" s="67"/>
      <c r="ES27" s="67"/>
      <c r="ET27" s="67"/>
      <c r="EU27" s="67"/>
      <c r="EV27" s="67"/>
      <c r="EW27" s="67"/>
      <c r="EX27" s="67"/>
      <c r="EY27" s="67"/>
      <c r="EZ27" s="67"/>
      <c r="FA27" s="67"/>
      <c r="FB27" s="67"/>
      <c r="FC27" s="67"/>
      <c r="FD27" s="67"/>
      <c r="FE27" s="67"/>
      <c r="FF27" s="67"/>
      <c r="FG27" s="67"/>
      <c r="FH27" s="67"/>
      <c r="FI27" s="67"/>
      <c r="FJ27" s="67"/>
      <c r="FK27" s="67"/>
      <c r="FL27" s="67"/>
      <c r="FM27" s="67"/>
      <c r="FN27" s="67"/>
      <c r="FO27" s="67"/>
      <c r="FP27" s="67"/>
      <c r="FQ27" s="67"/>
      <c r="FR27" s="67"/>
      <c r="FS27" s="67"/>
      <c r="FT27" s="67"/>
      <c r="FU27" s="67"/>
      <c r="FV27" s="67"/>
      <c r="FW27" s="67"/>
      <c r="FX27" s="67"/>
      <c r="FY27" s="67"/>
      <c r="FZ27" s="67"/>
      <c r="GA27" s="67"/>
      <c r="GB27" s="67"/>
      <c r="GC27" s="67"/>
      <c r="GD27" s="67"/>
      <c r="GE27" s="67"/>
      <c r="GF27" s="67"/>
      <c r="GG27" s="67"/>
      <c r="GH27" s="67"/>
      <c r="GI27" s="67"/>
      <c r="GJ27" s="67"/>
      <c r="GK27" s="67"/>
      <c r="GL27" s="67"/>
      <c r="GM27" s="67"/>
      <c r="GN27" s="67"/>
      <c r="GO27" s="67"/>
      <c r="GP27" s="67"/>
      <c r="GQ27" s="67"/>
      <c r="GR27" s="67"/>
      <c r="GS27" s="67"/>
      <c r="GT27" s="67"/>
      <c r="GU27" s="67"/>
      <c r="GV27" s="67"/>
      <c r="GW27" s="67"/>
      <c r="GX27" s="67"/>
      <c r="GY27" s="67"/>
      <c r="GZ27" s="67"/>
      <c r="HA27" s="67"/>
      <c r="HB27" s="67"/>
      <c r="HC27" s="67"/>
      <c r="HD27" s="67"/>
      <c r="HE27" s="67"/>
      <c r="HF27" s="67"/>
      <c r="HG27" s="67"/>
      <c r="HH27" s="67"/>
      <c r="HI27" s="67"/>
      <c r="HJ27" s="67"/>
      <c r="HK27" s="67"/>
      <c r="HL27" s="67"/>
      <c r="HM27" s="67"/>
      <c r="HN27" s="67"/>
      <c r="HO27" s="67"/>
      <c r="HP27" s="67"/>
      <c r="HQ27" s="67"/>
      <c r="HR27" s="67"/>
      <c r="HS27" s="67"/>
      <c r="HT27" s="67"/>
      <c r="HU27" s="67"/>
      <c r="HV27" s="67"/>
      <c r="HW27" s="67"/>
      <c r="HX27" s="67"/>
      <c r="HY27" s="67"/>
      <c r="HZ27" s="67"/>
      <c r="IA27" s="67"/>
      <c r="IB27" s="67"/>
      <c r="IC27" s="67"/>
      <c r="ID27" s="67"/>
      <c r="IE27" s="67"/>
      <c r="IF27" s="67"/>
      <c r="IG27" s="67"/>
      <c r="IH27" s="67"/>
      <c r="II27" s="67"/>
      <c r="IJ27" s="67"/>
      <c r="IK27" s="67"/>
      <c r="IL27" s="67"/>
      <c r="IM27" s="67"/>
      <c r="IN27" s="67"/>
      <c r="IO27" s="67"/>
      <c r="IP27" s="67"/>
      <c r="IQ27" s="67"/>
      <c r="IR27" s="67"/>
      <c r="IS27" s="67"/>
      <c r="IT27" s="67"/>
      <c r="IU27" s="67"/>
      <c r="IV27" s="67"/>
      <c r="IW27" s="67"/>
      <c r="IX27" s="67"/>
      <c r="IY27" s="67"/>
      <c r="IZ27" s="67"/>
      <c r="JA27" s="67"/>
      <c r="JB27" s="67"/>
      <c r="JC27" s="67"/>
      <c r="JD27" s="67"/>
      <c r="JE27" s="67"/>
      <c r="JF27" s="67"/>
      <c r="JG27" s="67"/>
      <c r="JH27" s="67"/>
      <c r="JI27" s="67"/>
      <c r="JJ27" s="67"/>
      <c r="JK27" s="67"/>
      <c r="JL27" s="67"/>
      <c r="JM27" s="67"/>
      <c r="JN27" s="67"/>
      <c r="JO27" s="67"/>
      <c r="JP27" s="67"/>
      <c r="JQ27" s="67"/>
      <c r="JR27" s="67"/>
      <c r="JS27" s="67"/>
      <c r="JT27" s="67"/>
      <c r="JU27" s="67"/>
      <c r="JV27" s="67"/>
      <c r="JW27" s="67"/>
      <c r="JX27" s="67"/>
      <c r="JY27" s="67"/>
      <c r="JZ27" s="67"/>
      <c r="KA27" s="67"/>
      <c r="KB27" s="67"/>
      <c r="KC27" s="67"/>
      <c r="KD27" s="67"/>
      <c r="KE27" s="67"/>
      <c r="KF27" s="67"/>
      <c r="KG27" s="67"/>
      <c r="KH27" s="67"/>
      <c r="KI27" s="67"/>
      <c r="KJ27" s="67"/>
      <c r="KK27" s="67"/>
      <c r="KL27" s="67"/>
      <c r="KM27" s="67"/>
      <c r="KN27" s="67"/>
      <c r="KO27" s="67"/>
      <c r="KP27" s="67"/>
      <c r="KQ27" s="67"/>
      <c r="KR27" s="67"/>
      <c r="KS27" s="67"/>
      <c r="KT27" s="67"/>
      <c r="KU27" s="67"/>
      <c r="KV27" s="67"/>
      <c r="KW27" s="67"/>
      <c r="KX27" s="67"/>
      <c r="KY27" s="67"/>
      <c r="KZ27" s="67"/>
      <c r="LA27" s="67"/>
      <c r="LB27" s="67"/>
      <c r="LC27" s="67"/>
      <c r="LD27" s="67"/>
      <c r="LE27" s="67"/>
      <c r="LF27" s="67"/>
      <c r="LG27" s="67"/>
      <c r="LH27" s="67"/>
      <c r="LI27" s="67"/>
      <c r="LJ27" s="67"/>
      <c r="LK27" s="67"/>
      <c r="LL27" s="67"/>
      <c r="LM27" s="67"/>
      <c r="LN27" s="67"/>
      <c r="LO27" s="67"/>
      <c r="LP27" s="67"/>
      <c r="LQ27" s="67"/>
      <c r="LR27" s="67"/>
      <c r="LS27" s="67"/>
      <c r="LT27" s="67"/>
      <c r="LU27" s="67"/>
      <c r="LV27" s="67"/>
      <c r="LW27" s="67"/>
      <c r="LX27" s="67"/>
      <c r="LY27" s="67"/>
      <c r="LZ27" s="67"/>
      <c r="MA27" s="67"/>
      <c r="MB27" s="67"/>
      <c r="MC27" s="67"/>
      <c r="MD27" s="67"/>
      <c r="ME27" s="67"/>
      <c r="MF27" s="67"/>
      <c r="MG27" s="67"/>
      <c r="MH27" s="67"/>
      <c r="MI27" s="67"/>
      <c r="MJ27" s="67"/>
      <c r="MK27" s="67"/>
      <c r="ML27" s="67"/>
      <c r="MM27" s="67"/>
      <c r="MN27" s="67"/>
      <c r="MO27" s="67"/>
      <c r="MP27" s="67"/>
      <c r="MQ27" s="67"/>
      <c r="MR27" s="67"/>
      <c r="MS27" s="67"/>
      <c r="MT27" s="67"/>
      <c r="MU27" s="67"/>
      <c r="MV27" s="67"/>
      <c r="MW27" s="67"/>
      <c r="MX27" s="67"/>
      <c r="MY27" s="67"/>
      <c r="MZ27" s="67"/>
      <c r="NA27" s="67"/>
      <c r="NB27" s="67"/>
      <c r="NC27" s="67"/>
      <c r="ND27" s="67"/>
      <c r="NE27" s="67"/>
      <c r="NF27" s="67"/>
      <c r="NG27" s="67"/>
      <c r="NH27" s="67"/>
      <c r="NI27" s="67"/>
      <c r="NJ27" s="67"/>
      <c r="NK27" s="67"/>
      <c r="NL27" s="67"/>
      <c r="NM27" s="67"/>
      <c r="NN27" s="67"/>
      <c r="NO27" s="67"/>
      <c r="NP27" s="67"/>
      <c r="NQ27" s="67"/>
      <c r="NR27" s="67"/>
      <c r="NS27" s="67"/>
      <c r="NT27" s="67"/>
      <c r="NU27" s="67"/>
      <c r="NV27" s="67"/>
      <c r="NW27" s="67"/>
      <c r="NX27" s="67"/>
      <c r="NY27" s="67"/>
      <c r="NZ27" s="67"/>
      <c r="OA27" s="67"/>
      <c r="OB27" s="67"/>
      <c r="OC27" s="67"/>
      <c r="OD27" s="67"/>
      <c r="OE27" s="67"/>
      <c r="OF27" s="67"/>
      <c r="OG27" s="67"/>
      <c r="OH27" s="67"/>
      <c r="OI27" s="67"/>
      <c r="OJ27" s="67"/>
      <c r="OK27" s="67"/>
      <c r="OL27" s="67"/>
      <c r="OM27" s="67"/>
      <c r="ON27" s="67"/>
      <c r="OO27" s="67"/>
      <c r="OP27" s="67"/>
      <c r="OQ27" s="67"/>
      <c r="OR27" s="67"/>
      <c r="OS27" s="67"/>
      <c r="OT27" s="67"/>
      <c r="OU27" s="67"/>
      <c r="OV27" s="67"/>
      <c r="OW27" s="67"/>
      <c r="OX27" s="67"/>
      <c r="OY27" s="67"/>
      <c r="OZ27" s="67"/>
      <c r="PA27" s="67"/>
      <c r="PB27" s="67"/>
      <c r="PC27" s="67"/>
      <c r="PD27" s="67"/>
      <c r="PE27" s="67"/>
      <c r="PF27" s="67"/>
      <c r="PG27" s="67"/>
      <c r="PH27" s="67"/>
      <c r="PI27" s="67"/>
      <c r="PJ27" s="67"/>
      <c r="PK27" s="67"/>
      <c r="PL27" s="67"/>
      <c r="PM27" s="67"/>
      <c r="PN27" s="67"/>
      <c r="PO27" s="67"/>
      <c r="PP27" s="67"/>
      <c r="PQ27" s="67"/>
      <c r="PR27" s="67"/>
      <c r="PS27" s="67"/>
      <c r="PT27" s="67"/>
      <c r="PU27" s="67"/>
      <c r="PV27" s="67"/>
      <c r="PW27" s="67"/>
      <c r="PX27" s="67"/>
      <c r="PY27" s="67"/>
      <c r="PZ27" s="67"/>
      <c r="QA27" s="67"/>
      <c r="QB27" s="67"/>
      <c r="QC27" s="67"/>
      <c r="QD27" s="67"/>
      <c r="QE27" s="67"/>
      <c r="QF27" s="67"/>
      <c r="QG27" s="67"/>
      <c r="QH27" s="67"/>
      <c r="QI27" s="67"/>
      <c r="QJ27" s="67"/>
      <c r="QK27" s="67"/>
      <c r="QL27" s="67"/>
      <c r="QM27" s="67"/>
      <c r="QN27" s="67"/>
      <c r="QO27" s="67"/>
      <c r="QP27" s="67"/>
      <c r="QQ27" s="67"/>
      <c r="QR27" s="67"/>
      <c r="QS27" s="67"/>
      <c r="QT27" s="67"/>
      <c r="QU27" s="67"/>
      <c r="QV27" s="67"/>
      <c r="QW27" s="67"/>
      <c r="QX27" s="67"/>
      <c r="QY27" s="67"/>
      <c r="QZ27" s="67"/>
      <c r="RA27" s="67"/>
      <c r="RB27" s="67"/>
      <c r="RC27" s="67"/>
      <c r="RD27" s="67"/>
      <c r="RE27" s="67"/>
      <c r="RF27" s="67"/>
      <c r="RG27" s="67"/>
      <c r="RH27" s="67"/>
      <c r="RI27" s="67"/>
      <c r="RJ27" s="67"/>
      <c r="RK27" s="67"/>
      <c r="RL27" s="67"/>
      <c r="RM27" s="67"/>
      <c r="RN27" s="67"/>
      <c r="RO27" s="67"/>
      <c r="RP27" s="67"/>
      <c r="RQ27" s="67"/>
      <c r="RR27" s="67"/>
      <c r="RS27" s="67"/>
      <c r="RT27" s="67"/>
      <c r="RU27" s="67"/>
      <c r="RV27" s="67"/>
      <c r="RW27" s="67"/>
      <c r="RX27" s="67"/>
      <c r="RY27" s="67"/>
      <c r="RZ27" s="67"/>
      <c r="SA27" s="67"/>
      <c r="SB27" s="67"/>
      <c r="SC27" s="67"/>
      <c r="SD27" s="67"/>
      <c r="SE27" s="67"/>
      <c r="SF27" s="67"/>
      <c r="SG27" s="67"/>
      <c r="SH27" s="67"/>
      <c r="SI27" s="67"/>
      <c r="SJ27" s="67"/>
      <c r="SK27" s="67"/>
      <c r="SL27" s="67"/>
      <c r="SM27" s="67"/>
      <c r="SN27" s="67"/>
      <c r="SO27" s="67"/>
      <c r="SP27" s="67"/>
      <c r="SQ27" s="67"/>
      <c r="SR27" s="67"/>
      <c r="SS27" s="67"/>
      <c r="ST27" s="67"/>
      <c r="SU27" s="67"/>
      <c r="SV27" s="67"/>
      <c r="SW27" s="67"/>
      <c r="SX27" s="67"/>
      <c r="SY27" s="67"/>
      <c r="SZ27" s="67"/>
      <c r="TA27" s="67"/>
      <c r="TB27" s="67"/>
      <c r="TC27" s="67"/>
      <c r="TD27" s="67"/>
      <c r="TE27" s="67"/>
      <c r="TF27" s="67"/>
      <c r="TG27" s="67"/>
      <c r="TH27" s="67"/>
      <c r="TI27" s="67"/>
      <c r="TJ27" s="67"/>
      <c r="TK27" s="67"/>
      <c r="TL27" s="67"/>
      <c r="TM27" s="67"/>
      <c r="TN27" s="67"/>
      <c r="TO27" s="67"/>
      <c r="TP27" s="67"/>
      <c r="TQ27" s="67"/>
      <c r="TR27" s="67"/>
      <c r="TS27" s="67"/>
      <c r="TT27" s="67"/>
      <c r="TU27" s="67"/>
      <c r="TV27" s="67"/>
      <c r="TW27" s="67"/>
      <c r="TX27" s="67"/>
      <c r="TY27" s="67"/>
      <c r="TZ27" s="67"/>
      <c r="UA27" s="67"/>
      <c r="UB27" s="67"/>
      <c r="UC27" s="67"/>
      <c r="UD27" s="67"/>
      <c r="UE27" s="67"/>
      <c r="UF27" s="67"/>
      <c r="UG27" s="67"/>
      <c r="UH27" s="67"/>
      <c r="UI27" s="67"/>
      <c r="UJ27" s="67"/>
      <c r="UK27" s="67"/>
      <c r="UL27" s="67"/>
      <c r="UM27" s="67"/>
      <c r="UN27" s="67"/>
      <c r="UO27" s="67"/>
      <c r="UP27" s="67"/>
      <c r="UQ27" s="67"/>
      <c r="UR27" s="67"/>
      <c r="US27" s="67"/>
      <c r="UT27" s="67"/>
      <c r="UU27" s="67"/>
      <c r="UV27" s="67"/>
      <c r="UW27" s="67"/>
      <c r="UX27" s="67"/>
      <c r="UY27" s="67"/>
      <c r="UZ27" s="67"/>
      <c r="VA27" s="67"/>
      <c r="VB27" s="67"/>
      <c r="VC27" s="67"/>
      <c r="VD27" s="67"/>
      <c r="VE27" s="67"/>
      <c r="VF27" s="67"/>
      <c r="VG27" s="67"/>
      <c r="VH27" s="67"/>
      <c r="VI27" s="67"/>
      <c r="VJ27" s="67"/>
      <c r="VK27" s="67"/>
      <c r="VL27" s="67"/>
      <c r="VM27" s="67"/>
      <c r="VN27" s="67"/>
      <c r="VO27" s="67"/>
      <c r="VP27" s="67"/>
      <c r="VQ27" s="67"/>
      <c r="VR27" s="67"/>
      <c r="VS27" s="67"/>
      <c r="VT27" s="67"/>
      <c r="VU27" s="67"/>
      <c r="VV27" s="67"/>
      <c r="VW27" s="67"/>
      <c r="VX27" s="67"/>
      <c r="VY27" s="67"/>
      <c r="VZ27" s="67"/>
      <c r="WA27" s="67"/>
      <c r="WB27" s="67"/>
      <c r="WC27" s="67"/>
      <c r="WD27" s="67"/>
      <c r="WE27" s="67"/>
      <c r="WF27" s="67"/>
      <c r="WG27" s="67"/>
      <c r="WH27" s="67"/>
      <c r="WI27" s="67"/>
      <c r="WJ27" s="67"/>
      <c r="WK27" s="67"/>
      <c r="WL27" s="67"/>
      <c r="WM27" s="67"/>
      <c r="WN27" s="67"/>
      <c r="WO27" s="67"/>
      <c r="WP27" s="67"/>
      <c r="WQ27" s="67"/>
      <c r="WR27" s="67"/>
      <c r="WS27" s="67"/>
      <c r="WT27" s="67"/>
      <c r="WU27" s="67"/>
      <c r="WV27" s="67"/>
      <c r="WW27" s="67"/>
      <c r="WX27" s="67"/>
      <c r="WY27" s="67"/>
      <c r="WZ27" s="67"/>
      <c r="XA27" s="67"/>
      <c r="XB27" s="67"/>
      <c r="XC27" s="67"/>
      <c r="XD27" s="67"/>
      <c r="XE27" s="67"/>
      <c r="XF27" s="67"/>
      <c r="XG27" s="67"/>
      <c r="XH27" s="67"/>
      <c r="XI27" s="67"/>
      <c r="XJ27" s="67"/>
      <c r="XK27" s="67"/>
      <c r="XL27" s="67"/>
      <c r="XM27" s="67"/>
      <c r="XN27" s="67"/>
      <c r="XO27" s="67"/>
      <c r="XP27" s="67"/>
      <c r="XQ27" s="67"/>
      <c r="XR27" s="67"/>
      <c r="XS27" s="67"/>
      <c r="XT27" s="67"/>
      <c r="XU27" s="67"/>
      <c r="XV27" s="67"/>
      <c r="XW27" s="67"/>
      <c r="XX27" s="67"/>
      <c r="XY27" s="67"/>
      <c r="XZ27" s="67"/>
      <c r="YA27" s="67"/>
      <c r="YB27" s="67"/>
      <c r="YC27" s="67"/>
      <c r="YD27" s="67"/>
      <c r="YE27" s="67"/>
      <c r="YF27" s="67"/>
      <c r="YG27" s="67"/>
      <c r="YH27" s="67"/>
      <c r="YI27" s="67"/>
      <c r="YJ27" s="67"/>
      <c r="YK27" s="67"/>
      <c r="YL27" s="67"/>
      <c r="YM27" s="67"/>
      <c r="YN27" s="67"/>
      <c r="YO27" s="67"/>
      <c r="YP27" s="67"/>
      <c r="YQ27" s="67"/>
      <c r="YR27" s="67"/>
      <c r="YS27" s="67"/>
      <c r="YT27" s="67"/>
      <c r="YU27" s="67"/>
      <c r="YV27" s="67"/>
      <c r="YW27" s="67"/>
      <c r="YX27" s="67"/>
      <c r="YY27" s="67"/>
      <c r="YZ27" s="67"/>
      <c r="ZA27" s="67"/>
      <c r="ZB27" s="67"/>
      <c r="ZC27" s="67"/>
      <c r="ZD27" s="67"/>
      <c r="ZE27" s="67"/>
      <c r="ZF27" s="67"/>
      <c r="ZG27" s="67"/>
      <c r="ZH27" s="67"/>
      <c r="ZI27" s="67"/>
      <c r="ZJ27" s="67"/>
      <c r="ZK27" s="67"/>
      <c r="ZL27" s="67"/>
      <c r="ZM27" s="67"/>
      <c r="ZN27" s="67"/>
      <c r="ZO27" s="67"/>
      <c r="ZP27" s="67"/>
      <c r="ZQ27" s="67"/>
      <c r="ZR27" s="67"/>
      <c r="ZS27" s="67"/>
      <c r="ZT27" s="67"/>
      <c r="ZU27" s="67"/>
      <c r="ZV27" s="67"/>
      <c r="ZW27" s="67"/>
      <c r="ZX27" s="67"/>
      <c r="ZY27" s="67"/>
      <c r="ZZ27" s="67"/>
      <c r="AAA27" s="67"/>
      <c r="AAB27" s="67"/>
      <c r="AAC27" s="67"/>
      <c r="AAD27" s="67"/>
      <c r="AAE27" s="67"/>
      <c r="AAF27" s="67"/>
      <c r="AAG27" s="67"/>
      <c r="AAH27" s="67"/>
      <c r="AAI27" s="67"/>
      <c r="AAJ27" s="67"/>
      <c r="AAK27" s="67"/>
      <c r="AAL27" s="67"/>
      <c r="AAM27" s="67"/>
      <c r="AAN27" s="67"/>
      <c r="AAO27" s="67"/>
      <c r="AAP27" s="67"/>
      <c r="AAQ27" s="67"/>
      <c r="AAR27" s="67"/>
      <c r="AAS27" s="67"/>
      <c r="AAT27" s="67"/>
      <c r="AAU27" s="67"/>
      <c r="AAV27" s="67"/>
      <c r="AAW27" s="67"/>
      <c r="AAX27" s="67"/>
      <c r="AAY27" s="67"/>
      <c r="AAZ27" s="67"/>
      <c r="ABA27" s="67"/>
      <c r="ABB27" s="67"/>
      <c r="ABC27" s="67"/>
      <c r="ABD27" s="67"/>
      <c r="ABE27" s="67"/>
      <c r="ABF27" s="67"/>
      <c r="ABG27" s="67"/>
      <c r="ABH27" s="67"/>
      <c r="ABI27" s="67"/>
      <c r="ABJ27" s="67"/>
      <c r="ABK27" s="67"/>
      <c r="ABL27" s="67"/>
      <c r="ABM27" s="67"/>
      <c r="ABN27" s="67"/>
      <c r="ABO27" s="67"/>
      <c r="ABP27" s="67"/>
      <c r="ABQ27" s="67"/>
      <c r="ABR27" s="67"/>
      <c r="ABS27" s="67"/>
      <c r="ABT27" s="67"/>
      <c r="ABU27" s="67"/>
      <c r="ABV27" s="67"/>
      <c r="ABW27" s="67"/>
      <c r="ABX27" s="67"/>
      <c r="ABY27" s="67"/>
      <c r="ABZ27" s="67"/>
      <c r="ACA27" s="67"/>
      <c r="ACB27" s="67"/>
      <c r="ACC27" s="67"/>
      <c r="ACD27" s="67"/>
      <c r="ACE27" s="67"/>
      <c r="ACF27" s="67"/>
      <c r="ACG27" s="67"/>
      <c r="ACH27" s="67"/>
      <c r="ACI27" s="67"/>
      <c r="ACJ27" s="67"/>
      <c r="ACK27" s="67"/>
      <c r="ACL27" s="67"/>
      <c r="ACM27" s="67"/>
      <c r="ACN27" s="67"/>
      <c r="ACO27" s="67"/>
      <c r="ACP27" s="67"/>
      <c r="ACQ27" s="67"/>
      <c r="ACR27" s="67"/>
      <c r="ACS27" s="67"/>
      <c r="ACT27" s="67"/>
      <c r="ACU27" s="67"/>
      <c r="ACV27" s="67"/>
      <c r="ACW27" s="67"/>
      <c r="ACX27" s="67"/>
      <c r="ACY27" s="67"/>
      <c r="ACZ27" s="67"/>
      <c r="ADA27" s="67"/>
      <c r="ADB27" s="67"/>
      <c r="ADC27" s="67"/>
      <c r="ADD27" s="67"/>
      <c r="ADE27" s="67"/>
      <c r="ADF27" s="67"/>
      <c r="ADG27" s="67"/>
      <c r="ADH27" s="67"/>
      <c r="ADI27" s="67"/>
      <c r="ADJ27" s="67"/>
      <c r="ADK27" s="67"/>
      <c r="ADL27" s="67"/>
      <c r="ADM27" s="67"/>
      <c r="ADN27" s="67"/>
      <c r="ADO27" s="67"/>
      <c r="ADP27" s="67"/>
      <c r="ADQ27" s="67"/>
      <c r="ADR27" s="67"/>
      <c r="ADS27" s="67"/>
      <c r="ADT27" s="67"/>
      <c r="ADU27" s="67"/>
      <c r="ADV27" s="67"/>
      <c r="ADW27" s="67"/>
      <c r="ADX27" s="67"/>
      <c r="ADY27" s="67"/>
      <c r="ADZ27" s="67"/>
      <c r="AEA27" s="67"/>
      <c r="AEB27" s="67"/>
      <c r="AEC27" s="67"/>
      <c r="AED27" s="67"/>
      <c r="AEE27" s="67"/>
      <c r="AEF27" s="67"/>
      <c r="AEG27" s="67"/>
      <c r="AEH27" s="67"/>
      <c r="AEI27" s="67"/>
      <c r="AEJ27" s="67"/>
      <c r="AEK27" s="67"/>
      <c r="AEL27" s="67"/>
      <c r="AEM27" s="67"/>
      <c r="AEN27" s="67"/>
      <c r="AEO27" s="67"/>
      <c r="AEP27" s="67"/>
      <c r="AEQ27" s="67"/>
      <c r="AER27" s="67"/>
      <c r="AES27" s="67"/>
      <c r="AET27" s="67"/>
      <c r="AEU27" s="67"/>
      <c r="AEV27" s="67"/>
      <c r="AEW27" s="67"/>
      <c r="AEX27" s="67"/>
      <c r="AEY27" s="67"/>
      <c r="AEZ27" s="67"/>
      <c r="AFA27" s="67"/>
      <c r="AFB27" s="67"/>
      <c r="AFC27" s="67"/>
      <c r="AFD27" s="67"/>
      <c r="AFE27" s="67"/>
      <c r="AFF27" s="67"/>
      <c r="AFG27" s="67"/>
      <c r="AFH27" s="67"/>
      <c r="AFI27" s="67"/>
      <c r="AFJ27" s="67"/>
      <c r="AFK27" s="67"/>
      <c r="AFL27" s="67"/>
      <c r="AFM27" s="67"/>
      <c r="AFN27" s="67"/>
      <c r="AFO27" s="67"/>
      <c r="AFP27" s="67"/>
      <c r="AFQ27" s="67"/>
      <c r="AFR27" s="67"/>
      <c r="AFS27" s="67"/>
      <c r="AFT27" s="67"/>
      <c r="AFU27" s="67"/>
      <c r="AFV27" s="67"/>
      <c r="AFW27" s="67"/>
      <c r="AFX27" s="67"/>
      <c r="AFY27" s="67"/>
      <c r="AFZ27" s="67"/>
      <c r="AGA27" s="67"/>
      <c r="AGB27" s="67"/>
      <c r="AGC27" s="67"/>
      <c r="AGD27" s="67"/>
      <c r="AGE27" s="67"/>
      <c r="AGF27" s="67"/>
      <c r="AGG27" s="67"/>
      <c r="AGH27" s="67"/>
      <c r="AGI27" s="67"/>
      <c r="AGJ27" s="67"/>
      <c r="AGK27" s="67"/>
      <c r="AGL27" s="67"/>
      <c r="AGM27" s="67"/>
      <c r="AGN27" s="67"/>
      <c r="AGO27" s="67"/>
      <c r="AGP27" s="67"/>
      <c r="AGQ27" s="67"/>
      <c r="AGR27" s="67"/>
      <c r="AGS27" s="67"/>
      <c r="AGT27" s="67"/>
      <c r="AGU27" s="67"/>
      <c r="AGV27" s="67"/>
      <c r="AGW27" s="67"/>
      <c r="AGX27" s="67"/>
      <c r="AGY27" s="67"/>
      <c r="AGZ27" s="67"/>
      <c r="AHA27" s="67"/>
      <c r="AHB27" s="67"/>
      <c r="AHC27" s="67"/>
      <c r="AHD27" s="67"/>
      <c r="AHE27" s="67"/>
      <c r="AHF27" s="67"/>
      <c r="AHG27" s="67"/>
      <c r="AHH27" s="67"/>
      <c r="AHI27" s="67"/>
      <c r="AHJ27" s="67"/>
      <c r="AHK27" s="67"/>
      <c r="AHL27" s="67"/>
      <c r="AHM27" s="67"/>
      <c r="AHN27" s="67"/>
      <c r="AHO27" s="67"/>
      <c r="AHP27" s="67"/>
      <c r="AHQ27" s="67"/>
      <c r="AHR27" s="67"/>
      <c r="AHS27" s="67"/>
      <c r="AHT27" s="67"/>
      <c r="AHU27" s="67"/>
      <c r="AHV27" s="67"/>
      <c r="AHW27" s="67"/>
      <c r="AHX27" s="67"/>
      <c r="AHY27" s="67"/>
      <c r="AHZ27" s="67"/>
      <c r="AIA27" s="67"/>
      <c r="AIB27" s="67"/>
      <c r="AIC27" s="67"/>
      <c r="AID27" s="67"/>
      <c r="AIE27" s="67"/>
      <c r="AIF27" s="67"/>
      <c r="AIG27" s="67"/>
      <c r="AIH27" s="67"/>
      <c r="AII27" s="67"/>
      <c r="AIJ27" s="67"/>
      <c r="AIK27" s="67"/>
      <c r="AIL27" s="67"/>
      <c r="AIM27" s="67"/>
      <c r="AIN27" s="67"/>
      <c r="AIO27" s="67"/>
      <c r="AIP27" s="67"/>
      <c r="AIQ27" s="67"/>
      <c r="AIR27" s="67"/>
      <c r="AIS27" s="67"/>
      <c r="AIT27" s="67"/>
      <c r="AIU27" s="67"/>
      <c r="AIV27" s="67"/>
      <c r="AIW27" s="67"/>
      <c r="AIX27" s="67"/>
      <c r="AIY27" s="67"/>
      <c r="AIZ27" s="67"/>
      <c r="AJA27" s="67"/>
      <c r="AJB27" s="67"/>
      <c r="AJC27" s="67"/>
      <c r="AJD27" s="67"/>
      <c r="AJE27" s="67"/>
      <c r="AJF27" s="67"/>
      <c r="AJG27" s="67"/>
      <c r="AJH27" s="67"/>
      <c r="AJI27" s="67"/>
      <c r="AJJ27" s="67"/>
      <c r="AJK27" s="67"/>
      <c r="AJL27" s="67"/>
      <c r="AJM27" s="67"/>
      <c r="AJN27" s="67"/>
      <c r="AJO27" s="67"/>
      <c r="AJP27" s="67"/>
      <c r="AJQ27" s="67"/>
      <c r="AJR27" s="67"/>
      <c r="AJS27" s="67"/>
      <c r="AJT27" s="67"/>
      <c r="AJU27" s="67"/>
      <c r="AJV27" s="67"/>
      <c r="AJW27" s="67"/>
      <c r="AJX27" s="67"/>
      <c r="AJY27" s="67"/>
      <c r="AJZ27" s="67"/>
      <c r="AKA27" s="67"/>
      <c r="AKB27" s="67"/>
      <c r="AKC27" s="67"/>
      <c r="AKD27" s="67"/>
      <c r="AKE27" s="67"/>
      <c r="AKF27" s="67"/>
      <c r="AKG27" s="67"/>
      <c r="AKH27" s="67"/>
      <c r="AKI27" s="67"/>
      <c r="AKJ27" s="67"/>
      <c r="AKK27" s="67"/>
      <c r="AKL27" s="67"/>
      <c r="AKM27" s="67"/>
      <c r="AKN27" s="67"/>
      <c r="AKO27" s="67"/>
      <c r="AKP27" s="67"/>
      <c r="AKQ27" s="67"/>
      <c r="AKR27" s="67"/>
      <c r="AKS27" s="67"/>
      <c r="AKT27" s="67"/>
      <c r="AKU27" s="67"/>
      <c r="AKV27" s="67"/>
      <c r="AKW27" s="67"/>
      <c r="AKX27" s="67"/>
      <c r="AKY27" s="67"/>
      <c r="AKZ27" s="67"/>
      <c r="ALA27" s="67"/>
      <c r="ALB27" s="67"/>
      <c r="ALC27" s="67"/>
      <c r="ALD27" s="67"/>
      <c r="ALE27" s="67"/>
      <c r="ALF27" s="67"/>
      <c r="ALG27" s="67"/>
      <c r="ALH27" s="67"/>
      <c r="ALI27" s="67"/>
      <c r="ALJ27" s="67"/>
      <c r="ALK27" s="67"/>
      <c r="ALL27" s="67"/>
      <c r="ALM27" s="67"/>
      <c r="ALN27" s="67"/>
      <c r="ALO27" s="67"/>
      <c r="ALP27" s="67"/>
      <c r="ALQ27" s="67"/>
      <c r="ALR27" s="67"/>
      <c r="ALS27" s="67"/>
      <c r="ALT27" s="67"/>
      <c r="ALU27" s="67"/>
      <c r="ALV27" s="67"/>
      <c r="ALW27" s="67"/>
      <c r="ALX27" s="67"/>
      <c r="ALY27" s="67"/>
      <c r="ALZ27" s="67"/>
      <c r="AMA27" s="67"/>
      <c r="AMB27" s="67"/>
      <c r="AMC27" s="67"/>
      <c r="AMD27" s="67"/>
      <c r="AME27" s="67"/>
      <c r="AMF27" s="67"/>
      <c r="AMG27" s="67"/>
      <c r="AMH27" s="67"/>
      <c r="AMI27" s="67"/>
      <c r="AMJ27" s="67"/>
      <c r="AMK27" s="67"/>
      <c r="AML27" s="67"/>
      <c r="AMM27" s="67"/>
      <c r="AMN27" s="67"/>
      <c r="AMO27" s="67"/>
      <c r="AMP27" s="67"/>
      <c r="AMQ27" s="67"/>
      <c r="AMR27" s="67"/>
      <c r="AMS27" s="67"/>
      <c r="AMT27" s="67"/>
      <c r="AMU27" s="67"/>
      <c r="AMV27" s="67"/>
      <c r="AMW27" s="67"/>
      <c r="AMX27" s="67"/>
      <c r="AMY27" s="67"/>
      <c r="AMZ27" s="67"/>
      <c r="ANA27" s="67"/>
      <c r="ANB27" s="67"/>
      <c r="ANC27" s="67"/>
      <c r="AND27" s="67"/>
      <c r="ANE27" s="67"/>
      <c r="ANF27" s="67"/>
      <c r="ANG27" s="67"/>
      <c r="ANH27" s="67"/>
      <c r="ANI27" s="67"/>
      <c r="ANJ27" s="67"/>
      <c r="ANK27" s="67"/>
      <c r="ANL27" s="67"/>
      <c r="ANM27" s="67"/>
      <c r="ANN27" s="67"/>
      <c r="ANO27" s="67"/>
      <c r="ANP27" s="67"/>
      <c r="ANQ27" s="67"/>
      <c r="ANR27" s="67"/>
      <c r="ANS27" s="67"/>
      <c r="ANT27" s="67"/>
      <c r="ANU27" s="67"/>
      <c r="ANV27" s="67"/>
      <c r="ANW27" s="67"/>
      <c r="ANX27" s="67"/>
      <c r="ANY27" s="67"/>
      <c r="ANZ27" s="67"/>
      <c r="AOA27" s="67"/>
      <c r="AOB27" s="67"/>
      <c r="AOC27" s="67"/>
      <c r="AOD27" s="67"/>
      <c r="AOE27" s="67"/>
      <c r="AOF27" s="67"/>
      <c r="AOG27" s="67"/>
      <c r="AOH27" s="67"/>
      <c r="AOI27" s="67"/>
      <c r="AOJ27" s="67"/>
      <c r="AOK27" s="67"/>
      <c r="AOL27" s="67"/>
      <c r="AOM27" s="67"/>
      <c r="AON27" s="67"/>
      <c r="AOO27" s="67"/>
      <c r="AOP27" s="67"/>
      <c r="AOQ27" s="67"/>
      <c r="AOR27" s="67"/>
      <c r="AOS27" s="67"/>
      <c r="AOT27" s="67"/>
      <c r="AOU27" s="67"/>
      <c r="AOV27" s="67"/>
      <c r="AOW27" s="67"/>
      <c r="AOX27" s="67"/>
      <c r="AOY27" s="67"/>
      <c r="AOZ27" s="67"/>
      <c r="APA27" s="67"/>
      <c r="APB27" s="67"/>
      <c r="APC27" s="67"/>
      <c r="APD27" s="67"/>
      <c r="APE27" s="67"/>
      <c r="APF27" s="67"/>
      <c r="APG27" s="67"/>
      <c r="APH27" s="67"/>
      <c r="API27" s="67"/>
      <c r="APJ27" s="67"/>
      <c r="APK27" s="67"/>
      <c r="APL27" s="67"/>
      <c r="APM27" s="67"/>
      <c r="APN27" s="67"/>
      <c r="APO27" s="67"/>
      <c r="APP27" s="67"/>
      <c r="APQ27" s="67"/>
      <c r="APR27" s="67"/>
      <c r="APS27" s="67"/>
      <c r="APT27" s="67"/>
      <c r="APU27" s="67"/>
      <c r="APV27" s="67"/>
      <c r="APW27" s="67"/>
      <c r="APX27" s="67"/>
      <c r="APY27" s="67"/>
      <c r="APZ27" s="67"/>
      <c r="AQA27" s="67"/>
      <c r="AQB27" s="67"/>
      <c r="AQC27" s="67"/>
      <c r="AQD27" s="67"/>
      <c r="AQE27" s="67"/>
      <c r="AQF27" s="67"/>
      <c r="AQG27" s="67"/>
      <c r="AQH27" s="67"/>
      <c r="AQI27" s="67"/>
      <c r="AQJ27" s="67"/>
      <c r="AQK27" s="67"/>
      <c r="AQL27" s="67"/>
      <c r="AQM27" s="67"/>
      <c r="AQN27" s="67"/>
      <c r="AQO27" s="67"/>
      <c r="AQP27" s="67"/>
      <c r="AQQ27" s="67"/>
      <c r="AQR27" s="67"/>
      <c r="AQS27" s="67"/>
      <c r="AQT27" s="67"/>
      <c r="AQU27" s="67"/>
      <c r="AQV27" s="67"/>
      <c r="AQW27" s="67"/>
      <c r="AQX27" s="67"/>
      <c r="AQY27" s="67"/>
      <c r="AQZ27" s="67"/>
      <c r="ARA27" s="67"/>
      <c r="ARB27" s="67"/>
      <c r="ARC27" s="67"/>
      <c r="ARD27" s="67"/>
      <c r="ARE27" s="67"/>
      <c r="ARF27" s="67"/>
      <c r="ARG27" s="67"/>
      <c r="ARH27" s="67"/>
      <c r="ARI27" s="67"/>
      <c r="ARJ27" s="67"/>
      <c r="ARK27" s="67"/>
      <c r="ARL27" s="67"/>
      <c r="ARM27" s="67"/>
      <c r="ARN27" s="67"/>
      <c r="ARO27" s="67"/>
      <c r="ARP27" s="67"/>
      <c r="ARQ27" s="67"/>
      <c r="ARR27" s="67"/>
      <c r="ARS27" s="67"/>
      <c r="ART27" s="67"/>
      <c r="ARU27" s="67"/>
      <c r="ARV27" s="67"/>
      <c r="ARW27" s="67"/>
      <c r="ARX27" s="67"/>
      <c r="ARY27" s="67"/>
      <c r="ARZ27" s="67"/>
      <c r="ASA27" s="67"/>
      <c r="ASB27" s="67"/>
      <c r="ASC27" s="67"/>
      <c r="ASD27" s="67"/>
      <c r="ASE27" s="67"/>
      <c r="ASF27" s="67"/>
      <c r="ASG27" s="67"/>
      <c r="ASH27" s="67"/>
      <c r="ASI27" s="67"/>
      <c r="ASJ27" s="67"/>
      <c r="ASK27" s="67"/>
      <c r="ASL27" s="67"/>
      <c r="ASM27" s="67"/>
      <c r="ASN27" s="67"/>
      <c r="ASO27" s="67"/>
      <c r="ASP27" s="67"/>
      <c r="ASQ27" s="67"/>
      <c r="ASR27" s="67"/>
      <c r="ASS27" s="67"/>
      <c r="AST27" s="67"/>
      <c r="ASU27" s="67"/>
      <c r="ASV27" s="67"/>
      <c r="ASW27" s="67"/>
      <c r="ASX27" s="67"/>
      <c r="ASY27" s="67"/>
      <c r="ASZ27" s="67"/>
      <c r="ATA27" s="67"/>
      <c r="ATB27" s="67"/>
      <c r="ATC27" s="67"/>
      <c r="ATD27" s="67"/>
      <c r="ATE27" s="67"/>
      <c r="ATF27" s="67"/>
      <c r="ATG27" s="67"/>
      <c r="ATH27" s="67"/>
      <c r="ATI27" s="67"/>
      <c r="ATJ27" s="67"/>
      <c r="ATK27" s="67"/>
      <c r="ATL27" s="67"/>
      <c r="ATM27" s="67"/>
      <c r="ATN27" s="67"/>
      <c r="ATO27" s="67"/>
      <c r="ATP27" s="67"/>
      <c r="ATQ27" s="67"/>
      <c r="ATR27" s="67"/>
      <c r="ATS27" s="67"/>
      <c r="ATT27" s="67"/>
      <c r="ATU27" s="67"/>
      <c r="ATV27" s="67"/>
      <c r="ATW27" s="67"/>
      <c r="ATX27" s="67"/>
      <c r="ATY27" s="67"/>
      <c r="ATZ27" s="67"/>
      <c r="AUA27" s="67"/>
      <c r="AUB27" s="67"/>
      <c r="AUC27" s="67"/>
      <c r="AUD27" s="67"/>
      <c r="AUE27" s="67"/>
      <c r="AUF27" s="67"/>
      <c r="AUG27" s="67"/>
      <c r="AUH27" s="67"/>
      <c r="AUI27" s="67"/>
      <c r="AUJ27" s="67"/>
      <c r="AUK27" s="67"/>
      <c r="AUL27" s="67"/>
      <c r="AUM27" s="67"/>
      <c r="AUN27" s="67"/>
      <c r="AUO27" s="67"/>
      <c r="AUP27" s="67"/>
      <c r="AUQ27" s="67"/>
      <c r="AUR27" s="67"/>
      <c r="AUS27" s="67"/>
      <c r="AUT27" s="67"/>
      <c r="AUU27" s="67"/>
      <c r="AUV27" s="67"/>
      <c r="AUW27" s="67"/>
      <c r="AUX27" s="67"/>
      <c r="AUY27" s="67"/>
      <c r="AUZ27" s="67"/>
      <c r="AVA27" s="67"/>
      <c r="AVB27" s="67"/>
      <c r="AVC27" s="67"/>
      <c r="AVD27" s="67"/>
      <c r="AVE27" s="67"/>
      <c r="AVF27" s="67"/>
      <c r="AVG27" s="67"/>
      <c r="AVH27" s="67"/>
      <c r="AVI27" s="67"/>
      <c r="AVJ27" s="67"/>
      <c r="AVK27" s="67"/>
      <c r="AVL27" s="67"/>
      <c r="AVM27" s="67"/>
      <c r="AVN27" s="67"/>
      <c r="AVO27" s="67"/>
      <c r="AVP27" s="67"/>
      <c r="AVQ27" s="67"/>
      <c r="AVR27" s="67"/>
      <c r="AVS27" s="67"/>
      <c r="AVT27" s="67"/>
      <c r="AVU27" s="67"/>
      <c r="AVV27" s="67"/>
      <c r="AVW27" s="67"/>
      <c r="AVX27" s="67"/>
      <c r="AVY27" s="67"/>
      <c r="AVZ27" s="67"/>
      <c r="AWA27" s="67"/>
      <c r="AWB27" s="67"/>
      <c r="AWC27" s="67"/>
      <c r="AWD27" s="67"/>
      <c r="AWE27" s="67"/>
      <c r="AWF27" s="67"/>
      <c r="AWG27" s="67"/>
      <c r="AWH27" s="67"/>
      <c r="AWI27" s="67"/>
      <c r="AWJ27" s="67"/>
      <c r="AWK27" s="67"/>
      <c r="AWL27" s="67"/>
      <c r="AWM27" s="67"/>
      <c r="AWN27" s="67"/>
      <c r="AWO27" s="67"/>
      <c r="AWP27" s="67"/>
      <c r="AWQ27" s="67"/>
      <c r="AWR27" s="67"/>
      <c r="AWS27" s="67"/>
      <c r="AWT27" s="67"/>
      <c r="AWU27" s="67"/>
      <c r="AWV27" s="67"/>
      <c r="AWW27" s="67"/>
      <c r="AWX27" s="67"/>
      <c r="AWY27" s="67"/>
      <c r="AWZ27" s="67"/>
      <c r="AXA27" s="67"/>
      <c r="AXB27" s="67"/>
      <c r="AXC27" s="67"/>
      <c r="AXD27" s="67"/>
      <c r="AXE27" s="67"/>
      <c r="AXF27" s="67"/>
      <c r="AXG27" s="67"/>
      <c r="AXH27" s="67"/>
      <c r="AXI27" s="67"/>
      <c r="AXJ27" s="67"/>
      <c r="AXK27" s="67"/>
      <c r="AXL27" s="67"/>
      <c r="AXM27" s="67"/>
      <c r="AXN27" s="67"/>
      <c r="AXO27" s="67"/>
      <c r="AXP27" s="67"/>
      <c r="AXQ27" s="67"/>
      <c r="AXR27" s="67"/>
      <c r="AXS27" s="67"/>
      <c r="AXT27" s="67"/>
      <c r="AXU27" s="67"/>
      <c r="AXV27" s="67"/>
      <c r="AXW27" s="67"/>
      <c r="AXX27" s="67"/>
      <c r="AXY27" s="67"/>
      <c r="AXZ27" s="67"/>
      <c r="AYA27" s="67"/>
      <c r="AYB27" s="67"/>
      <c r="AYC27" s="67"/>
      <c r="AYD27" s="67"/>
      <c r="AYE27" s="67"/>
      <c r="AYF27" s="67"/>
      <c r="AYG27" s="67"/>
      <c r="AYH27" s="67"/>
      <c r="AYI27" s="67"/>
      <c r="AYJ27" s="67"/>
      <c r="AYK27" s="67"/>
      <c r="AYL27" s="67"/>
      <c r="AYM27" s="67"/>
      <c r="AYN27" s="67"/>
      <c r="AYO27" s="67"/>
      <c r="AYP27" s="67"/>
      <c r="AYQ27" s="67"/>
      <c r="AYR27" s="67"/>
      <c r="AYS27" s="67"/>
      <c r="AYT27" s="67"/>
      <c r="AYU27" s="67"/>
      <c r="AYV27" s="67"/>
      <c r="AYW27" s="67"/>
      <c r="AYX27" s="67"/>
      <c r="AYY27" s="67"/>
      <c r="AYZ27" s="67"/>
      <c r="AZA27" s="67"/>
      <c r="AZB27" s="67"/>
      <c r="AZC27" s="67"/>
      <c r="AZD27" s="67"/>
      <c r="AZE27" s="67"/>
      <c r="AZF27" s="67"/>
      <c r="AZG27" s="67"/>
      <c r="AZH27" s="67"/>
      <c r="AZI27" s="67"/>
      <c r="AZJ27" s="67"/>
      <c r="AZK27" s="67"/>
      <c r="AZL27" s="67"/>
      <c r="AZM27" s="67"/>
      <c r="AZN27" s="67"/>
      <c r="AZO27" s="67"/>
      <c r="AZP27" s="67"/>
      <c r="AZQ27" s="67"/>
      <c r="AZR27" s="67"/>
      <c r="AZS27" s="67"/>
      <c r="AZT27" s="67"/>
      <c r="AZU27" s="67"/>
      <c r="AZV27" s="67"/>
      <c r="AZW27" s="67"/>
      <c r="AZX27" s="67"/>
      <c r="AZY27" s="67"/>
      <c r="AZZ27" s="67"/>
      <c r="BAA27" s="67"/>
      <c r="BAB27" s="67"/>
      <c r="BAC27" s="67"/>
      <c r="BAD27" s="67"/>
      <c r="BAE27" s="67"/>
      <c r="BAF27" s="67"/>
      <c r="BAG27" s="67"/>
      <c r="BAH27" s="67"/>
      <c r="BAI27" s="67"/>
      <c r="BAJ27" s="67"/>
      <c r="BAK27" s="67"/>
      <c r="BAL27" s="67"/>
      <c r="BAM27" s="67"/>
      <c r="BAN27" s="67"/>
      <c r="BAO27" s="67"/>
      <c r="BAP27" s="67"/>
      <c r="BAQ27" s="67"/>
      <c r="BAR27" s="67"/>
      <c r="BAS27" s="67"/>
      <c r="BAT27" s="67"/>
      <c r="BAU27" s="67"/>
      <c r="BAV27" s="67"/>
      <c r="BAW27" s="67"/>
      <c r="BAX27" s="67"/>
      <c r="BAY27" s="67"/>
      <c r="BAZ27" s="67"/>
      <c r="BBA27" s="67"/>
      <c r="BBB27" s="67"/>
      <c r="BBC27" s="67"/>
      <c r="BBD27" s="67"/>
      <c r="BBE27" s="67"/>
      <c r="BBF27" s="67"/>
      <c r="BBG27" s="67"/>
      <c r="BBH27" s="67"/>
      <c r="BBI27" s="67"/>
      <c r="BBJ27" s="67"/>
      <c r="BBK27" s="67"/>
      <c r="BBL27" s="67"/>
      <c r="BBM27" s="67"/>
      <c r="BBN27" s="67"/>
      <c r="BBO27" s="67"/>
      <c r="BBP27" s="67"/>
      <c r="BBQ27" s="67"/>
      <c r="BBR27" s="67"/>
      <c r="BBS27" s="67"/>
      <c r="BBT27" s="67"/>
      <c r="BBU27" s="67"/>
      <c r="BBV27" s="67"/>
      <c r="BBW27" s="67"/>
      <c r="BBX27" s="67"/>
      <c r="BBY27" s="67"/>
      <c r="BBZ27" s="67"/>
      <c r="BCA27" s="67"/>
      <c r="BCB27" s="67"/>
      <c r="BCC27" s="67"/>
      <c r="BCD27" s="67"/>
      <c r="BCE27" s="67"/>
      <c r="BCF27" s="67"/>
      <c r="BCG27" s="67"/>
      <c r="BCH27" s="67"/>
      <c r="BCI27" s="67"/>
      <c r="BCJ27" s="67"/>
      <c r="BCK27" s="67"/>
      <c r="BCL27" s="67"/>
      <c r="BCM27" s="67"/>
      <c r="BCN27" s="67"/>
      <c r="BCO27" s="67"/>
      <c r="BCP27" s="67"/>
      <c r="BCQ27" s="67"/>
      <c r="BCR27" s="67"/>
      <c r="BCS27" s="67"/>
      <c r="BCT27" s="67"/>
      <c r="BCU27" s="67"/>
      <c r="BCV27" s="67"/>
      <c r="BCW27" s="67"/>
      <c r="BCX27" s="67"/>
      <c r="BCY27" s="67"/>
      <c r="BCZ27" s="67"/>
      <c r="BDA27" s="67"/>
      <c r="BDB27" s="67"/>
      <c r="BDC27" s="67"/>
      <c r="BDD27" s="67"/>
      <c r="BDE27" s="67"/>
      <c r="BDF27" s="67"/>
      <c r="BDG27" s="67"/>
      <c r="BDH27" s="67"/>
      <c r="BDI27" s="67"/>
      <c r="BDJ27" s="67"/>
      <c r="BDK27" s="67"/>
      <c r="BDL27" s="67"/>
      <c r="BDM27" s="67"/>
      <c r="BDN27" s="67"/>
      <c r="BDO27" s="67"/>
      <c r="BDP27" s="67"/>
      <c r="BDQ27" s="67"/>
      <c r="BDR27" s="67"/>
      <c r="BDS27" s="67"/>
      <c r="BDT27" s="67"/>
      <c r="BDU27" s="67"/>
      <c r="BDV27" s="67"/>
      <c r="BDW27" s="67"/>
      <c r="BDX27" s="67"/>
      <c r="BDY27" s="67"/>
      <c r="BDZ27" s="67"/>
      <c r="BEA27" s="67"/>
      <c r="BEB27" s="67"/>
      <c r="BEC27" s="67"/>
      <c r="BED27" s="67"/>
      <c r="BEE27" s="67"/>
      <c r="BEF27" s="67"/>
      <c r="BEG27" s="67"/>
      <c r="BEH27" s="67"/>
      <c r="BEI27" s="67"/>
      <c r="BEJ27" s="67"/>
      <c r="BEK27" s="67"/>
      <c r="BEL27" s="67"/>
      <c r="BEM27" s="67"/>
      <c r="BEN27" s="67"/>
      <c r="BEO27" s="67"/>
      <c r="BEP27" s="67"/>
      <c r="BEQ27" s="67"/>
      <c r="BER27" s="67"/>
      <c r="BES27" s="67"/>
      <c r="BET27" s="67"/>
      <c r="BEU27" s="67"/>
      <c r="BEV27" s="67"/>
      <c r="BEW27" s="67"/>
      <c r="BEX27" s="67"/>
      <c r="BEY27" s="67"/>
      <c r="BEZ27" s="67"/>
      <c r="BFA27" s="67"/>
      <c r="BFB27" s="67"/>
      <c r="BFC27" s="67"/>
      <c r="BFD27" s="67"/>
      <c r="BFE27" s="67"/>
      <c r="BFF27" s="67"/>
      <c r="BFG27" s="67"/>
      <c r="BFH27" s="67"/>
      <c r="BFI27" s="67"/>
      <c r="BFJ27" s="67"/>
      <c r="BFK27" s="67"/>
      <c r="BFL27" s="67"/>
      <c r="BFM27" s="67"/>
      <c r="BFN27" s="67"/>
      <c r="BFO27" s="67"/>
      <c r="BFP27" s="67"/>
      <c r="BFQ27" s="67"/>
      <c r="BFR27" s="67"/>
      <c r="BFS27" s="67"/>
      <c r="BFT27" s="67"/>
      <c r="BFU27" s="67"/>
      <c r="BFV27" s="67"/>
      <c r="BFW27" s="67"/>
      <c r="BFX27" s="67"/>
      <c r="BFY27" s="67"/>
      <c r="BFZ27" s="67"/>
      <c r="BGA27" s="67"/>
      <c r="BGB27" s="67"/>
      <c r="BGC27" s="67"/>
      <c r="BGD27" s="67"/>
      <c r="BGE27" s="67"/>
      <c r="BGF27" s="67"/>
      <c r="BGG27" s="67"/>
      <c r="BGH27" s="67"/>
      <c r="BGI27" s="67"/>
      <c r="BGJ27" s="67"/>
      <c r="BGK27" s="67"/>
      <c r="BGL27" s="67"/>
      <c r="BGM27" s="67"/>
      <c r="BGN27" s="67"/>
      <c r="BGO27" s="67"/>
      <c r="BGP27" s="67"/>
      <c r="BGQ27" s="67"/>
      <c r="BGR27" s="67"/>
      <c r="BGS27" s="67"/>
      <c r="BGT27" s="67"/>
      <c r="BGU27" s="67"/>
      <c r="BGV27" s="67"/>
      <c r="BGW27" s="67"/>
      <c r="BGX27" s="67"/>
      <c r="BGY27" s="67"/>
      <c r="BGZ27" s="67"/>
      <c r="BHA27" s="67"/>
      <c r="BHB27" s="67"/>
      <c r="BHC27" s="67"/>
      <c r="BHD27" s="67"/>
      <c r="BHE27" s="67"/>
      <c r="BHF27" s="67"/>
      <c r="BHG27" s="67"/>
      <c r="BHH27" s="67"/>
      <c r="BHI27" s="67"/>
      <c r="BHJ27" s="67"/>
      <c r="BHK27" s="67"/>
      <c r="BHL27" s="67"/>
      <c r="BHM27" s="67"/>
      <c r="BHN27" s="67"/>
      <c r="BHO27" s="67"/>
      <c r="BHP27" s="67"/>
      <c r="BHQ27" s="67"/>
      <c r="BHR27" s="67"/>
      <c r="BHS27" s="67"/>
      <c r="BHT27" s="67"/>
      <c r="BHU27" s="67"/>
      <c r="BHV27" s="67"/>
      <c r="BHW27" s="67"/>
      <c r="BHX27" s="67"/>
      <c r="BHY27" s="67"/>
      <c r="BHZ27" s="67"/>
      <c r="BIA27" s="67"/>
      <c r="BIB27" s="67"/>
      <c r="BIC27" s="67"/>
      <c r="BID27" s="67"/>
      <c r="BIE27" s="67"/>
      <c r="BIF27" s="67"/>
      <c r="BIG27" s="67"/>
      <c r="BIH27" s="67"/>
      <c r="BII27" s="67"/>
      <c r="BIJ27" s="67"/>
      <c r="BIK27" s="67"/>
      <c r="BIL27" s="67"/>
      <c r="BIM27" s="67"/>
      <c r="BIN27" s="67"/>
      <c r="BIO27" s="67"/>
      <c r="BIP27" s="67"/>
      <c r="BIQ27" s="67"/>
      <c r="BIR27" s="67"/>
      <c r="BIS27" s="67"/>
      <c r="BIT27" s="67"/>
      <c r="BIU27" s="67"/>
      <c r="BIV27" s="67"/>
      <c r="BIW27" s="67"/>
      <c r="BIX27" s="67"/>
      <c r="BIY27" s="67"/>
      <c r="BIZ27" s="67"/>
      <c r="BJA27" s="67"/>
      <c r="BJB27" s="67"/>
      <c r="BJC27" s="67"/>
      <c r="BJD27" s="67"/>
      <c r="BJE27" s="67"/>
      <c r="BJF27" s="67"/>
      <c r="BJG27" s="67"/>
      <c r="BJH27" s="67"/>
      <c r="BJI27" s="67"/>
      <c r="BJJ27" s="67"/>
      <c r="BJK27" s="67"/>
      <c r="BJL27" s="67"/>
      <c r="BJM27" s="67"/>
      <c r="BJN27" s="67"/>
      <c r="BJO27" s="67"/>
      <c r="BJP27" s="67"/>
      <c r="BJQ27" s="67"/>
      <c r="BJR27" s="67"/>
      <c r="BJS27" s="67"/>
      <c r="BJT27" s="67"/>
      <c r="BJU27" s="67"/>
      <c r="BJV27" s="67"/>
      <c r="BJW27" s="67"/>
      <c r="BJX27" s="67"/>
      <c r="BJY27" s="67"/>
      <c r="BJZ27" s="67"/>
      <c r="BKA27" s="67"/>
      <c r="BKB27" s="67"/>
      <c r="BKC27" s="67"/>
      <c r="BKD27" s="67"/>
      <c r="BKE27" s="67"/>
      <c r="BKF27" s="67"/>
      <c r="BKG27" s="67"/>
      <c r="BKH27" s="67"/>
      <c r="BKI27" s="67"/>
      <c r="BKJ27" s="67"/>
      <c r="BKK27" s="67"/>
      <c r="BKL27" s="67"/>
      <c r="BKM27" s="67"/>
      <c r="BKN27" s="67"/>
      <c r="BKO27" s="67"/>
      <c r="BKP27" s="67"/>
      <c r="BKQ27" s="67"/>
      <c r="BKR27" s="67"/>
      <c r="BKS27" s="67"/>
      <c r="BKT27" s="67"/>
      <c r="BKU27" s="67"/>
      <c r="BKV27" s="67"/>
      <c r="BKW27" s="67"/>
      <c r="BKX27" s="67"/>
      <c r="BKY27" s="67"/>
      <c r="BKZ27" s="67"/>
      <c r="BLA27" s="67"/>
      <c r="BLB27" s="67"/>
      <c r="BLC27" s="67"/>
      <c r="BLD27" s="67"/>
      <c r="BLE27" s="67"/>
      <c r="BLF27" s="67"/>
      <c r="BLG27" s="67"/>
      <c r="BLH27" s="67"/>
      <c r="BLI27" s="67"/>
      <c r="BLJ27" s="67"/>
      <c r="BLK27" s="67"/>
      <c r="BLL27" s="67"/>
      <c r="BLM27" s="67"/>
      <c r="BLN27" s="67"/>
      <c r="BLO27" s="67"/>
      <c r="BLP27" s="67"/>
      <c r="BLQ27" s="67"/>
      <c r="BLR27" s="67"/>
      <c r="BLS27" s="67"/>
      <c r="BLT27" s="67"/>
      <c r="BLU27" s="67"/>
      <c r="BLV27" s="67"/>
      <c r="BLW27" s="67"/>
      <c r="BLX27" s="67"/>
      <c r="BLY27" s="67"/>
      <c r="BLZ27" s="67"/>
      <c r="BMA27" s="67"/>
      <c r="BMB27" s="67"/>
      <c r="BMC27" s="67"/>
      <c r="BMD27" s="67"/>
      <c r="BME27" s="67"/>
      <c r="BMF27" s="67"/>
      <c r="BMG27" s="67"/>
      <c r="BMH27" s="67"/>
      <c r="BMI27" s="67"/>
      <c r="BMJ27" s="67"/>
      <c r="BMK27" s="67"/>
      <c r="BML27" s="67"/>
      <c r="BMM27" s="67"/>
      <c r="BMN27" s="67"/>
      <c r="BMO27" s="67"/>
      <c r="BMP27" s="67"/>
      <c r="BMQ27" s="67"/>
      <c r="BMR27" s="67"/>
      <c r="BMS27" s="67"/>
      <c r="BMT27" s="67"/>
      <c r="BMU27" s="67"/>
      <c r="BMV27" s="67"/>
      <c r="BMW27" s="67"/>
      <c r="BMX27" s="67"/>
      <c r="BMY27" s="67"/>
      <c r="BMZ27" s="67"/>
      <c r="BNA27" s="67"/>
      <c r="BNB27" s="67"/>
      <c r="BNC27" s="67"/>
      <c r="BND27" s="67"/>
      <c r="BNE27" s="67"/>
      <c r="BNF27" s="67"/>
      <c r="BNG27" s="67"/>
      <c r="BNH27" s="67"/>
      <c r="BNI27" s="67"/>
      <c r="BNJ27" s="67"/>
      <c r="BNK27" s="67"/>
      <c r="BNL27" s="67"/>
      <c r="BNM27" s="67"/>
      <c r="BNN27" s="67"/>
      <c r="BNO27" s="67"/>
      <c r="BNP27" s="67"/>
      <c r="BNQ27" s="67"/>
      <c r="BNR27" s="67"/>
      <c r="BNS27" s="67"/>
      <c r="BNT27" s="67"/>
      <c r="BNU27" s="67"/>
      <c r="BNV27" s="67"/>
      <c r="BNW27" s="67"/>
      <c r="BNX27" s="67"/>
      <c r="BNY27" s="67"/>
      <c r="BNZ27" s="67"/>
      <c r="BOA27" s="67"/>
      <c r="BOB27" s="67"/>
      <c r="BOC27" s="67"/>
      <c r="BOD27" s="67"/>
      <c r="BOE27" s="67"/>
      <c r="BOF27" s="67"/>
      <c r="BOG27" s="67"/>
      <c r="BOH27" s="67"/>
      <c r="BOI27" s="67"/>
      <c r="BOJ27" s="67"/>
      <c r="BOK27" s="67"/>
      <c r="BOL27" s="67"/>
      <c r="BOM27" s="67"/>
      <c r="BON27" s="67"/>
      <c r="BOO27" s="67"/>
      <c r="BOP27" s="67"/>
      <c r="BOQ27" s="67"/>
      <c r="BOR27" s="67"/>
      <c r="BOS27" s="67"/>
      <c r="BOT27" s="67"/>
      <c r="BOU27" s="67"/>
      <c r="BOV27" s="67"/>
      <c r="BOW27" s="67"/>
      <c r="BOX27" s="67"/>
      <c r="BOY27" s="67"/>
      <c r="BOZ27" s="67"/>
      <c r="BPA27" s="67"/>
      <c r="BPB27" s="67"/>
      <c r="BPC27" s="67"/>
      <c r="BPD27" s="67"/>
      <c r="BPE27" s="67"/>
      <c r="BPF27" s="67"/>
      <c r="BPG27" s="67"/>
      <c r="BPH27" s="67"/>
      <c r="BPI27" s="67"/>
      <c r="BPJ27" s="67"/>
      <c r="BPK27" s="67"/>
      <c r="BPL27" s="67"/>
      <c r="BPM27" s="67"/>
      <c r="BPN27" s="67"/>
      <c r="BPO27" s="67"/>
      <c r="BPP27" s="67"/>
      <c r="BPQ27" s="67"/>
      <c r="BPR27" s="67"/>
      <c r="BPS27" s="67"/>
      <c r="BPT27" s="67"/>
      <c r="BPU27" s="67"/>
      <c r="BPV27" s="67"/>
      <c r="BPW27" s="67"/>
      <c r="BPX27" s="67"/>
      <c r="BPY27" s="67"/>
      <c r="BPZ27" s="67"/>
      <c r="BQA27" s="67"/>
      <c r="BQB27" s="67"/>
      <c r="BQC27" s="67"/>
      <c r="BQD27" s="67"/>
      <c r="BQE27" s="67"/>
      <c r="BQF27" s="67"/>
      <c r="BQG27" s="67"/>
      <c r="BQH27" s="67"/>
      <c r="BQI27" s="67"/>
      <c r="BQJ27" s="67"/>
      <c r="BQK27" s="67"/>
      <c r="BQL27" s="67"/>
      <c r="BQM27" s="67"/>
      <c r="BQN27" s="67"/>
      <c r="BQO27" s="67"/>
      <c r="BQP27" s="67"/>
      <c r="BQQ27" s="67"/>
      <c r="BQR27" s="67"/>
      <c r="BQS27" s="67"/>
      <c r="BQT27" s="67"/>
      <c r="BQU27" s="67"/>
      <c r="BQV27" s="67"/>
      <c r="BQW27" s="67"/>
      <c r="BQX27" s="67"/>
      <c r="BQY27" s="67"/>
      <c r="BQZ27" s="67"/>
      <c r="BRA27" s="67"/>
      <c r="BRB27" s="67"/>
      <c r="BRC27" s="67"/>
      <c r="BRD27" s="67"/>
      <c r="BRE27" s="67"/>
      <c r="BRF27" s="67"/>
      <c r="BRG27" s="67"/>
      <c r="BRH27" s="67"/>
      <c r="BRI27" s="67"/>
      <c r="BRJ27" s="67"/>
      <c r="BRK27" s="67"/>
      <c r="BRL27" s="67"/>
      <c r="BRM27" s="67"/>
      <c r="BRN27" s="67"/>
      <c r="BRO27" s="67"/>
      <c r="BRP27" s="67"/>
      <c r="BRQ27" s="67"/>
      <c r="BRR27" s="67"/>
      <c r="BRS27" s="67"/>
      <c r="BRT27" s="67"/>
      <c r="BRU27" s="67"/>
      <c r="BRV27" s="67"/>
      <c r="BRW27" s="67"/>
      <c r="BRX27" s="67"/>
      <c r="BRY27" s="67"/>
      <c r="BRZ27" s="67"/>
      <c r="BSA27" s="67"/>
      <c r="BSB27" s="67"/>
      <c r="BSC27" s="67"/>
      <c r="BSD27" s="67"/>
      <c r="BSE27" s="67"/>
      <c r="BSF27" s="67"/>
      <c r="BSG27" s="67"/>
      <c r="BSH27" s="67"/>
      <c r="BSI27" s="67"/>
      <c r="BSJ27" s="67"/>
      <c r="BSK27" s="67"/>
      <c r="BSL27" s="67"/>
      <c r="BSM27" s="67"/>
      <c r="BSN27" s="67"/>
      <c r="BSO27" s="67"/>
      <c r="BSP27" s="67"/>
      <c r="BSQ27" s="67"/>
      <c r="BSR27" s="67"/>
      <c r="BSS27" s="67"/>
      <c r="BST27" s="67"/>
      <c r="BSU27" s="67"/>
      <c r="BSV27" s="67"/>
      <c r="BSW27" s="67"/>
      <c r="BSX27" s="67"/>
      <c r="BSY27" s="67"/>
      <c r="BSZ27" s="67"/>
      <c r="BTA27" s="67"/>
      <c r="BTB27" s="67"/>
      <c r="BTC27" s="67"/>
      <c r="BTD27" s="67"/>
      <c r="BTE27" s="67"/>
      <c r="BTF27" s="67"/>
      <c r="BTG27" s="67"/>
      <c r="BTH27" s="67"/>
      <c r="BTI27" s="67"/>
      <c r="BTJ27" s="67"/>
      <c r="BTK27" s="67"/>
      <c r="BTL27" s="67"/>
      <c r="BTM27" s="67"/>
      <c r="BTN27" s="67"/>
      <c r="BTO27" s="67"/>
      <c r="BTP27" s="67"/>
      <c r="BTQ27" s="67"/>
      <c r="BTR27" s="67"/>
      <c r="BTS27" s="67"/>
      <c r="BTT27" s="67"/>
      <c r="BTU27" s="67"/>
      <c r="BTV27" s="67"/>
      <c r="BTW27" s="67"/>
      <c r="BTX27" s="67"/>
      <c r="BTY27" s="67"/>
      <c r="BTZ27" s="67"/>
      <c r="BUA27" s="67"/>
      <c r="BUB27" s="67"/>
      <c r="BUC27" s="67"/>
      <c r="BUD27" s="67"/>
      <c r="BUE27" s="67"/>
      <c r="BUF27" s="67"/>
      <c r="BUG27" s="67"/>
      <c r="BUH27" s="67"/>
      <c r="BUI27" s="67"/>
      <c r="BUJ27" s="67"/>
      <c r="BUK27" s="67"/>
      <c r="BUL27" s="67"/>
      <c r="BUM27" s="67"/>
      <c r="BUN27" s="67"/>
      <c r="BUO27" s="67"/>
      <c r="BUP27" s="67"/>
      <c r="BUQ27" s="67"/>
      <c r="BUR27" s="67"/>
      <c r="BUS27" s="67"/>
      <c r="BUT27" s="67"/>
      <c r="BUU27" s="67"/>
      <c r="BUV27" s="67"/>
      <c r="BUW27" s="67"/>
      <c r="BUX27" s="67"/>
      <c r="BUY27" s="67"/>
      <c r="BUZ27" s="67"/>
      <c r="BVA27" s="67"/>
      <c r="BVB27" s="67"/>
      <c r="BVC27" s="67"/>
      <c r="BVD27" s="67"/>
      <c r="BVE27" s="67"/>
      <c r="BVF27" s="67"/>
      <c r="BVG27" s="67"/>
      <c r="BVH27" s="67"/>
      <c r="BVI27" s="67"/>
      <c r="BVJ27" s="67"/>
      <c r="BVK27" s="67"/>
      <c r="BVL27" s="67"/>
      <c r="BVM27" s="67"/>
      <c r="BVN27" s="67"/>
      <c r="BVO27" s="67"/>
      <c r="BVP27" s="67"/>
      <c r="BVQ27" s="67"/>
      <c r="BVR27" s="67"/>
      <c r="BVS27" s="67"/>
      <c r="BVT27" s="67"/>
      <c r="BVU27" s="67"/>
      <c r="BVV27" s="67"/>
      <c r="BVW27" s="67"/>
      <c r="BVX27" s="67"/>
      <c r="BVY27" s="67"/>
      <c r="BVZ27" s="67"/>
      <c r="BWA27" s="67"/>
      <c r="BWB27" s="67"/>
      <c r="BWC27" s="67"/>
      <c r="BWD27" s="67"/>
      <c r="BWE27" s="67"/>
      <c r="BWF27" s="67"/>
      <c r="BWG27" s="67"/>
      <c r="BWH27" s="67"/>
      <c r="BWI27" s="67"/>
      <c r="BWJ27" s="67"/>
      <c r="BWK27" s="67"/>
      <c r="BWL27" s="67"/>
      <c r="BWM27" s="67"/>
      <c r="BWN27" s="67"/>
      <c r="BWO27" s="67"/>
      <c r="BWP27" s="67"/>
      <c r="BWQ27" s="67"/>
      <c r="BWR27" s="67"/>
      <c r="BWS27" s="67"/>
      <c r="BWT27" s="67"/>
      <c r="BWU27" s="67"/>
      <c r="BWV27" s="67"/>
      <c r="BWW27" s="67"/>
      <c r="BWX27" s="67"/>
      <c r="BWY27" s="67"/>
      <c r="BWZ27" s="67"/>
      <c r="BXA27" s="67"/>
      <c r="BXB27" s="67"/>
      <c r="BXC27" s="67"/>
      <c r="BXD27" s="67"/>
      <c r="BXE27" s="67"/>
      <c r="BXF27" s="67"/>
      <c r="BXG27" s="67"/>
      <c r="BXH27" s="67"/>
      <c r="BXI27" s="67"/>
      <c r="BXJ27" s="67"/>
      <c r="BXK27" s="67"/>
      <c r="BXL27" s="67"/>
      <c r="BXM27" s="67"/>
      <c r="BXN27" s="67"/>
      <c r="BXO27" s="67"/>
      <c r="BXP27" s="67"/>
      <c r="BXQ27" s="67"/>
      <c r="BXR27" s="67"/>
      <c r="BXS27" s="67"/>
      <c r="BXT27" s="67"/>
      <c r="BXU27" s="67"/>
      <c r="BXV27" s="67"/>
      <c r="BXW27" s="67"/>
      <c r="BXX27" s="67"/>
      <c r="BXY27" s="67"/>
      <c r="BXZ27" s="67"/>
      <c r="BYA27" s="67"/>
      <c r="BYB27" s="67"/>
      <c r="BYC27" s="67"/>
      <c r="BYD27" s="67"/>
      <c r="BYE27" s="67"/>
      <c r="BYF27" s="67"/>
      <c r="BYG27" s="67"/>
      <c r="BYH27" s="67"/>
      <c r="BYI27" s="67"/>
      <c r="BYJ27" s="67"/>
      <c r="BYK27" s="67"/>
      <c r="BYL27" s="67"/>
      <c r="BYM27" s="67"/>
      <c r="BYN27" s="67"/>
      <c r="BYO27" s="67"/>
      <c r="BYP27" s="67"/>
      <c r="BYQ27" s="67"/>
      <c r="BYR27" s="67"/>
      <c r="BYS27" s="67"/>
      <c r="BYT27" s="67"/>
      <c r="BYU27" s="67"/>
      <c r="BYV27" s="67"/>
      <c r="BYW27" s="67"/>
      <c r="BYX27" s="67"/>
      <c r="BYY27" s="67"/>
      <c r="BYZ27" s="67"/>
      <c r="BZA27" s="67"/>
      <c r="BZB27" s="67"/>
      <c r="BZC27" s="67"/>
      <c r="BZD27" s="67"/>
      <c r="BZE27" s="67"/>
      <c r="BZF27" s="67"/>
      <c r="BZG27" s="67"/>
      <c r="BZH27" s="67"/>
      <c r="BZI27" s="67"/>
      <c r="BZJ27" s="67"/>
      <c r="BZK27" s="67"/>
      <c r="BZL27" s="67"/>
      <c r="BZM27" s="67"/>
      <c r="BZN27" s="67"/>
      <c r="BZO27" s="67"/>
      <c r="BZP27" s="67"/>
      <c r="BZQ27" s="67"/>
      <c r="BZR27" s="67"/>
      <c r="BZS27" s="67"/>
      <c r="BZT27" s="67"/>
      <c r="BZU27" s="67"/>
      <c r="BZV27" s="67"/>
      <c r="BZW27" s="67"/>
      <c r="BZX27" s="67"/>
      <c r="BZY27" s="67"/>
      <c r="BZZ27" s="67"/>
      <c r="CAA27" s="67"/>
      <c r="CAB27" s="67"/>
      <c r="CAC27" s="67"/>
      <c r="CAD27" s="67"/>
      <c r="CAE27" s="67"/>
      <c r="CAF27" s="67"/>
      <c r="CAG27" s="67"/>
      <c r="CAH27" s="67"/>
      <c r="CAI27" s="67"/>
      <c r="CAJ27" s="67"/>
      <c r="CAK27" s="67"/>
      <c r="CAL27" s="67"/>
      <c r="CAM27" s="67"/>
      <c r="CAN27" s="67"/>
      <c r="CAO27" s="67"/>
      <c r="CAP27" s="67"/>
      <c r="CAQ27" s="67"/>
      <c r="CAR27" s="67"/>
      <c r="CAS27" s="67"/>
      <c r="CAT27" s="67"/>
      <c r="CAU27" s="67"/>
      <c r="CAV27" s="67"/>
      <c r="CAW27" s="67"/>
      <c r="CAX27" s="67"/>
      <c r="CAY27" s="67"/>
      <c r="CAZ27" s="67"/>
      <c r="CBA27" s="67"/>
      <c r="CBB27" s="67"/>
      <c r="CBC27" s="67"/>
      <c r="CBD27" s="67"/>
      <c r="CBE27" s="67"/>
      <c r="CBF27" s="67"/>
      <c r="CBG27" s="67"/>
      <c r="CBH27" s="67"/>
      <c r="CBI27" s="67"/>
      <c r="CBJ27" s="67"/>
      <c r="CBK27" s="67"/>
      <c r="CBL27" s="67"/>
      <c r="CBM27" s="67"/>
      <c r="CBN27" s="67"/>
      <c r="CBO27" s="67"/>
      <c r="CBP27" s="67"/>
      <c r="CBQ27" s="67"/>
      <c r="CBR27" s="67"/>
      <c r="CBS27" s="67"/>
      <c r="CBT27" s="67"/>
      <c r="CBU27" s="67"/>
      <c r="CBV27" s="67"/>
      <c r="CBW27" s="67"/>
      <c r="CBX27" s="67"/>
      <c r="CBY27" s="67"/>
      <c r="CBZ27" s="67"/>
      <c r="CCA27" s="67"/>
      <c r="CCB27" s="67"/>
      <c r="CCC27" s="67"/>
      <c r="CCD27" s="67"/>
      <c r="CCE27" s="67"/>
      <c r="CCF27" s="67"/>
      <c r="CCG27" s="67"/>
      <c r="CCH27" s="67"/>
      <c r="CCI27" s="67"/>
      <c r="CCJ27" s="67"/>
      <c r="CCK27" s="67"/>
      <c r="CCL27" s="67"/>
      <c r="CCM27" s="67"/>
      <c r="CCN27" s="67"/>
      <c r="CCO27" s="67"/>
      <c r="CCP27" s="67"/>
      <c r="CCQ27" s="67"/>
      <c r="CCR27" s="67"/>
      <c r="CCS27" s="67"/>
      <c r="CCT27" s="67"/>
      <c r="CCU27" s="67"/>
      <c r="CCV27" s="67"/>
      <c r="CCW27" s="67"/>
      <c r="CCX27" s="67"/>
      <c r="CCY27" s="67"/>
      <c r="CCZ27" s="67"/>
      <c r="CDA27" s="67"/>
      <c r="CDB27" s="67"/>
      <c r="CDC27" s="67"/>
      <c r="CDD27" s="67"/>
      <c r="CDE27" s="67"/>
      <c r="CDF27" s="67"/>
      <c r="CDG27" s="67"/>
      <c r="CDH27" s="67"/>
      <c r="CDI27" s="67"/>
      <c r="CDJ27" s="67"/>
      <c r="CDK27" s="67"/>
      <c r="CDL27" s="67"/>
      <c r="CDM27" s="67"/>
      <c r="CDN27" s="67"/>
      <c r="CDO27" s="67"/>
      <c r="CDP27" s="67"/>
      <c r="CDQ27" s="67"/>
      <c r="CDR27" s="67"/>
      <c r="CDS27" s="67"/>
      <c r="CDT27" s="67"/>
      <c r="CDU27" s="67"/>
      <c r="CDV27" s="67"/>
      <c r="CDW27" s="67"/>
      <c r="CDX27" s="67"/>
      <c r="CDY27" s="67"/>
      <c r="CDZ27" s="67"/>
      <c r="CEA27" s="67"/>
      <c r="CEB27" s="67"/>
      <c r="CEC27" s="67"/>
      <c r="CED27" s="67"/>
      <c r="CEE27" s="67"/>
      <c r="CEF27" s="67"/>
      <c r="CEG27" s="67"/>
      <c r="CEH27" s="67"/>
      <c r="CEI27" s="67"/>
      <c r="CEJ27" s="67"/>
      <c r="CEK27" s="67"/>
      <c r="CEL27" s="67"/>
      <c r="CEM27" s="67"/>
      <c r="CEN27" s="67"/>
      <c r="CEO27" s="67"/>
      <c r="CEP27" s="67"/>
      <c r="CEQ27" s="67"/>
      <c r="CER27" s="67"/>
      <c r="CES27" s="67"/>
      <c r="CET27" s="67"/>
      <c r="CEU27" s="67"/>
      <c r="CEV27" s="67"/>
      <c r="CEW27" s="67"/>
      <c r="CEX27" s="67"/>
      <c r="CEY27" s="67"/>
      <c r="CEZ27" s="67"/>
      <c r="CFA27" s="67"/>
      <c r="CFB27" s="67"/>
      <c r="CFC27" s="67"/>
      <c r="CFD27" s="67"/>
      <c r="CFE27" s="67"/>
      <c r="CFF27" s="67"/>
      <c r="CFG27" s="67"/>
      <c r="CFH27" s="67"/>
      <c r="CFI27" s="67"/>
      <c r="CFJ27" s="67"/>
      <c r="CFK27" s="67"/>
      <c r="CFL27" s="67"/>
      <c r="CFM27" s="67"/>
      <c r="CFN27" s="67"/>
      <c r="CFO27" s="67"/>
      <c r="CFP27" s="67"/>
      <c r="CFQ27" s="67"/>
      <c r="CFR27" s="67"/>
      <c r="CFS27" s="67"/>
      <c r="CFT27" s="67"/>
      <c r="CFU27" s="67"/>
      <c r="CFV27" s="67"/>
      <c r="CFW27" s="67"/>
      <c r="CFX27" s="67"/>
      <c r="CFY27" s="67"/>
      <c r="CFZ27" s="67"/>
      <c r="CGA27" s="67"/>
      <c r="CGB27" s="67"/>
      <c r="CGC27" s="67"/>
      <c r="CGD27" s="67"/>
      <c r="CGE27" s="67"/>
      <c r="CGF27" s="67"/>
      <c r="CGG27" s="67"/>
      <c r="CGH27" s="67"/>
      <c r="CGI27" s="67"/>
      <c r="CGJ27" s="67"/>
      <c r="CGK27" s="67"/>
      <c r="CGL27" s="67"/>
      <c r="CGM27" s="67"/>
      <c r="CGN27" s="67"/>
      <c r="CGO27" s="67"/>
      <c r="CGP27" s="67"/>
      <c r="CGQ27" s="67"/>
      <c r="CGR27" s="67"/>
      <c r="CGS27" s="67"/>
      <c r="CGT27" s="67"/>
      <c r="CGU27" s="67"/>
      <c r="CGV27" s="67"/>
      <c r="CGW27" s="67"/>
      <c r="CGX27" s="67"/>
      <c r="CGY27" s="67"/>
      <c r="CGZ27" s="67"/>
      <c r="CHA27" s="67"/>
      <c r="CHB27" s="67"/>
      <c r="CHC27" s="67"/>
      <c r="CHD27" s="67"/>
      <c r="CHE27" s="67"/>
      <c r="CHF27" s="67"/>
      <c r="CHG27" s="67"/>
      <c r="CHH27" s="67"/>
      <c r="CHI27" s="67"/>
      <c r="CHJ27" s="67"/>
      <c r="CHK27" s="67"/>
      <c r="CHL27" s="67"/>
      <c r="CHM27" s="67"/>
      <c r="CHN27" s="67"/>
      <c r="CHO27" s="67"/>
      <c r="CHP27" s="67"/>
      <c r="CHQ27" s="67"/>
      <c r="CHR27" s="67"/>
      <c r="CHS27" s="67"/>
      <c r="CHT27" s="67"/>
      <c r="CHU27" s="67"/>
      <c r="CHV27" s="67"/>
      <c r="CHW27" s="67"/>
      <c r="CHX27" s="67"/>
      <c r="CHY27" s="67"/>
      <c r="CHZ27" s="67"/>
      <c r="CIA27" s="67"/>
      <c r="CIB27" s="67"/>
      <c r="CIC27" s="67"/>
      <c r="CID27" s="67"/>
      <c r="CIE27" s="67"/>
      <c r="CIF27" s="67"/>
      <c r="CIG27" s="67"/>
      <c r="CIH27" s="67"/>
      <c r="CII27" s="67"/>
      <c r="CIJ27" s="67"/>
      <c r="CIK27" s="67"/>
      <c r="CIL27" s="67"/>
      <c r="CIM27" s="67"/>
      <c r="CIN27" s="67"/>
      <c r="CIO27" s="67"/>
      <c r="CIP27" s="67"/>
      <c r="CIQ27" s="67"/>
      <c r="CIR27" s="67"/>
      <c r="CIS27" s="67"/>
      <c r="CIT27" s="67"/>
      <c r="CIU27" s="67"/>
      <c r="CIV27" s="67"/>
      <c r="CIW27" s="67"/>
      <c r="CIX27" s="67"/>
      <c r="CIY27" s="67"/>
      <c r="CIZ27" s="67"/>
      <c r="CJA27" s="67"/>
      <c r="CJB27" s="67"/>
      <c r="CJC27" s="67"/>
      <c r="CJD27" s="67"/>
      <c r="CJE27" s="67"/>
      <c r="CJF27" s="67"/>
      <c r="CJG27" s="67"/>
      <c r="CJH27" s="67"/>
      <c r="CJI27" s="67"/>
      <c r="CJJ27" s="67"/>
      <c r="CJK27" s="67"/>
      <c r="CJL27" s="67"/>
      <c r="CJM27" s="67"/>
      <c r="CJN27" s="67"/>
      <c r="CJO27" s="67"/>
      <c r="CJP27" s="67"/>
      <c r="CJQ27" s="67"/>
      <c r="CJR27" s="67"/>
      <c r="CJS27" s="67"/>
      <c r="CJT27" s="67"/>
      <c r="CJU27" s="67"/>
      <c r="CJV27" s="67"/>
      <c r="CJW27" s="67"/>
      <c r="CJX27" s="67"/>
      <c r="CJY27" s="67"/>
      <c r="CJZ27" s="67"/>
      <c r="CKA27" s="67"/>
      <c r="CKB27" s="67"/>
      <c r="CKC27" s="67"/>
      <c r="CKD27" s="67"/>
      <c r="CKE27" s="67"/>
      <c r="CKF27" s="67"/>
      <c r="CKG27" s="67"/>
      <c r="CKH27" s="67"/>
      <c r="CKI27" s="67"/>
      <c r="CKJ27" s="67"/>
      <c r="CKK27" s="67"/>
      <c r="CKL27" s="67"/>
      <c r="CKM27" s="67"/>
      <c r="CKN27" s="67"/>
      <c r="CKO27" s="67"/>
      <c r="CKP27" s="67"/>
      <c r="CKQ27" s="67"/>
      <c r="CKR27" s="67"/>
      <c r="CKS27" s="67"/>
      <c r="CKT27" s="67"/>
      <c r="CKU27" s="67"/>
      <c r="CKV27" s="67"/>
      <c r="CKW27" s="67"/>
      <c r="CKX27" s="67"/>
      <c r="CKY27" s="67"/>
      <c r="CKZ27" s="67"/>
      <c r="CLA27" s="67"/>
      <c r="CLB27" s="67"/>
      <c r="CLC27" s="67"/>
      <c r="CLD27" s="67"/>
      <c r="CLE27" s="67"/>
      <c r="CLF27" s="67"/>
      <c r="CLG27" s="67"/>
      <c r="CLH27" s="67"/>
      <c r="CLI27" s="67"/>
      <c r="CLJ27" s="67"/>
      <c r="CLK27" s="67"/>
      <c r="CLL27" s="67"/>
      <c r="CLM27" s="67"/>
      <c r="CLN27" s="67"/>
      <c r="CLO27" s="67"/>
      <c r="CLP27" s="67"/>
      <c r="CLQ27" s="67"/>
      <c r="CLR27" s="67"/>
      <c r="CLS27" s="67"/>
      <c r="CLT27" s="67"/>
      <c r="CLU27" s="67"/>
      <c r="CLV27" s="67"/>
      <c r="CLW27" s="67"/>
      <c r="CLX27" s="67"/>
      <c r="CLY27" s="67"/>
      <c r="CLZ27" s="67"/>
      <c r="CMA27" s="67"/>
      <c r="CMB27" s="67"/>
      <c r="CMC27" s="67"/>
      <c r="CMD27" s="67"/>
      <c r="CME27" s="67"/>
      <c r="CMF27" s="67"/>
      <c r="CMG27" s="67"/>
      <c r="CMH27" s="67"/>
      <c r="CMI27" s="67"/>
      <c r="CMJ27" s="67"/>
      <c r="CMK27" s="67"/>
      <c r="CML27" s="67"/>
      <c r="CMM27" s="67"/>
      <c r="CMN27" s="67"/>
      <c r="CMO27" s="67"/>
      <c r="CMP27" s="67"/>
      <c r="CMQ27" s="67"/>
      <c r="CMR27" s="67"/>
      <c r="CMS27" s="67"/>
      <c r="CMT27" s="67"/>
      <c r="CMU27" s="67"/>
      <c r="CMV27" s="67"/>
      <c r="CMW27" s="67"/>
      <c r="CMX27" s="67"/>
      <c r="CMY27" s="67"/>
      <c r="CMZ27" s="67"/>
      <c r="CNA27" s="67"/>
      <c r="CNB27" s="67"/>
      <c r="CNC27" s="67"/>
      <c r="CND27" s="67"/>
      <c r="CNE27" s="67"/>
      <c r="CNF27" s="67"/>
      <c r="CNG27" s="67"/>
      <c r="CNH27" s="67"/>
      <c r="CNI27" s="67"/>
      <c r="CNJ27" s="67"/>
      <c r="CNK27" s="67"/>
      <c r="CNL27" s="67"/>
      <c r="CNM27" s="67"/>
      <c r="CNN27" s="67"/>
      <c r="CNO27" s="67"/>
      <c r="CNP27" s="67"/>
      <c r="CNQ27" s="67"/>
      <c r="CNR27" s="67"/>
      <c r="CNS27" s="67"/>
      <c r="CNT27" s="67"/>
      <c r="CNU27" s="67"/>
      <c r="CNV27" s="67"/>
      <c r="CNW27" s="67"/>
      <c r="CNX27" s="67"/>
      <c r="CNY27" s="67"/>
      <c r="CNZ27" s="67"/>
      <c r="COA27" s="67"/>
      <c r="COB27" s="67"/>
      <c r="COC27" s="67"/>
      <c r="COD27" s="67"/>
      <c r="COE27" s="67"/>
      <c r="COF27" s="67"/>
      <c r="COG27" s="67"/>
      <c r="COH27" s="67"/>
      <c r="COI27" s="67"/>
      <c r="COJ27" s="67"/>
      <c r="COK27" s="67"/>
      <c r="COL27" s="67"/>
      <c r="COM27" s="67"/>
      <c r="CON27" s="67"/>
      <c r="COO27" s="67"/>
      <c r="COP27" s="67"/>
      <c r="COQ27" s="67"/>
      <c r="COR27" s="67"/>
      <c r="COS27" s="67"/>
      <c r="COT27" s="67"/>
      <c r="COU27" s="67"/>
      <c r="COV27" s="67"/>
      <c r="COW27" s="67"/>
      <c r="COX27" s="67"/>
      <c r="COY27" s="67"/>
      <c r="COZ27" s="67"/>
      <c r="CPA27" s="67"/>
      <c r="CPB27" s="67"/>
      <c r="CPC27" s="67"/>
      <c r="CPD27" s="67"/>
      <c r="CPE27" s="67"/>
      <c r="CPF27" s="67"/>
      <c r="CPG27" s="67"/>
      <c r="CPH27" s="67"/>
      <c r="CPI27" s="67"/>
      <c r="CPJ27" s="67"/>
      <c r="CPK27" s="67"/>
      <c r="CPL27" s="67"/>
      <c r="CPM27" s="67"/>
      <c r="CPN27" s="67"/>
      <c r="CPO27" s="67"/>
      <c r="CPP27" s="67"/>
      <c r="CPQ27" s="67"/>
      <c r="CPR27" s="67"/>
      <c r="CPS27" s="67"/>
      <c r="CPT27" s="67"/>
      <c r="CPU27" s="67"/>
      <c r="CPV27" s="67"/>
      <c r="CPW27" s="67"/>
      <c r="CPX27" s="67"/>
      <c r="CPY27" s="67"/>
      <c r="CPZ27" s="67"/>
      <c r="CQA27" s="67"/>
      <c r="CQB27" s="67"/>
      <c r="CQC27" s="67"/>
      <c r="CQD27" s="67"/>
      <c r="CQE27" s="67"/>
      <c r="CQF27" s="67"/>
      <c r="CQG27" s="67"/>
      <c r="CQH27" s="67"/>
      <c r="CQI27" s="67"/>
      <c r="CQJ27" s="67"/>
      <c r="CQK27" s="67"/>
      <c r="CQL27" s="67"/>
      <c r="CQM27" s="67"/>
      <c r="CQN27" s="67"/>
      <c r="CQO27" s="67"/>
      <c r="CQP27" s="67"/>
      <c r="CQQ27" s="67"/>
      <c r="CQR27" s="67"/>
      <c r="CQS27" s="67"/>
      <c r="CQT27" s="67"/>
      <c r="CQU27" s="67"/>
      <c r="CQV27" s="67"/>
      <c r="CQW27" s="67"/>
      <c r="CQX27" s="67"/>
      <c r="CQY27" s="67"/>
      <c r="CQZ27" s="67"/>
      <c r="CRA27" s="67"/>
      <c r="CRB27" s="67"/>
      <c r="CRC27" s="67"/>
      <c r="CRD27" s="67"/>
      <c r="CRE27" s="67"/>
      <c r="CRF27" s="67"/>
      <c r="CRG27" s="67"/>
      <c r="CRH27" s="67"/>
      <c r="CRI27" s="67"/>
      <c r="CRJ27" s="67"/>
      <c r="CRK27" s="67"/>
      <c r="CRL27" s="67"/>
      <c r="CRM27" s="67"/>
      <c r="CRN27" s="67"/>
      <c r="CRO27" s="67"/>
      <c r="CRP27" s="67"/>
      <c r="CRQ27" s="67"/>
      <c r="CRR27" s="67"/>
      <c r="CRS27" s="67"/>
      <c r="CRT27" s="67"/>
      <c r="CRU27" s="67"/>
      <c r="CRV27" s="67"/>
      <c r="CRW27" s="67"/>
      <c r="CRX27" s="67"/>
      <c r="CRY27" s="67"/>
      <c r="CRZ27" s="67"/>
      <c r="CSA27" s="67"/>
      <c r="CSB27" s="67"/>
      <c r="CSC27" s="67"/>
      <c r="CSD27" s="67"/>
      <c r="CSE27" s="67"/>
      <c r="CSF27" s="67"/>
      <c r="CSG27" s="67"/>
      <c r="CSH27" s="67"/>
      <c r="CSI27" s="67"/>
      <c r="CSJ27" s="67"/>
      <c r="CSK27" s="67"/>
      <c r="CSL27" s="67"/>
      <c r="CSM27" s="67"/>
      <c r="CSN27" s="67"/>
      <c r="CSO27" s="67"/>
      <c r="CSP27" s="67"/>
      <c r="CSQ27" s="67"/>
      <c r="CSR27" s="67"/>
      <c r="CSS27" s="67"/>
      <c r="CST27" s="67"/>
      <c r="CSU27" s="67"/>
      <c r="CSV27" s="67"/>
      <c r="CSW27" s="67"/>
      <c r="CSX27" s="67"/>
      <c r="CSY27" s="67"/>
      <c r="CSZ27" s="67"/>
      <c r="CTA27" s="67"/>
      <c r="CTB27" s="67"/>
      <c r="CTC27" s="67"/>
      <c r="CTD27" s="67"/>
      <c r="CTE27" s="67"/>
      <c r="CTF27" s="67"/>
      <c r="CTG27" s="67"/>
      <c r="CTH27" s="67"/>
      <c r="CTI27" s="67"/>
      <c r="CTJ27" s="67"/>
      <c r="CTK27" s="67"/>
      <c r="CTL27" s="67"/>
      <c r="CTM27" s="67"/>
      <c r="CTN27" s="67"/>
      <c r="CTO27" s="67"/>
      <c r="CTP27" s="67"/>
      <c r="CTQ27" s="67"/>
      <c r="CTR27" s="67"/>
      <c r="CTS27" s="67"/>
      <c r="CTT27" s="67"/>
      <c r="CTU27" s="67"/>
      <c r="CTV27" s="67"/>
      <c r="CTW27" s="67"/>
      <c r="CTX27" s="67"/>
      <c r="CTY27" s="67"/>
      <c r="CTZ27" s="67"/>
      <c r="CUA27" s="67"/>
      <c r="CUB27" s="67"/>
      <c r="CUC27" s="67"/>
      <c r="CUD27" s="67"/>
      <c r="CUE27" s="67"/>
      <c r="CUF27" s="67"/>
      <c r="CUG27" s="67"/>
      <c r="CUH27" s="67"/>
      <c r="CUI27" s="67"/>
      <c r="CUJ27" s="67"/>
      <c r="CUK27" s="67"/>
      <c r="CUL27" s="67"/>
      <c r="CUM27" s="67"/>
      <c r="CUN27" s="67"/>
      <c r="CUO27" s="67"/>
      <c r="CUP27" s="67"/>
      <c r="CUQ27" s="67"/>
      <c r="CUR27" s="67"/>
      <c r="CUS27" s="67"/>
      <c r="CUT27" s="67"/>
      <c r="CUU27" s="67"/>
      <c r="CUV27" s="67"/>
      <c r="CUW27" s="67"/>
      <c r="CUX27" s="67"/>
      <c r="CUY27" s="67"/>
      <c r="CUZ27" s="67"/>
      <c r="CVA27" s="67"/>
      <c r="CVB27" s="67"/>
      <c r="CVC27" s="67"/>
      <c r="CVD27" s="67"/>
      <c r="CVE27" s="67"/>
      <c r="CVF27" s="67"/>
      <c r="CVG27" s="67"/>
      <c r="CVH27" s="67"/>
      <c r="CVI27" s="67"/>
      <c r="CVJ27" s="67"/>
      <c r="CVK27" s="67"/>
      <c r="CVL27" s="67"/>
      <c r="CVM27" s="67"/>
      <c r="CVN27" s="67"/>
      <c r="CVO27" s="67"/>
      <c r="CVP27" s="67"/>
      <c r="CVQ27" s="67"/>
      <c r="CVR27" s="67"/>
      <c r="CVS27" s="67"/>
      <c r="CVT27" s="67"/>
      <c r="CVU27" s="67"/>
      <c r="CVV27" s="67"/>
      <c r="CVW27" s="67"/>
      <c r="CVX27" s="67"/>
      <c r="CVY27" s="67"/>
      <c r="CVZ27" s="67"/>
      <c r="CWA27" s="67"/>
      <c r="CWB27" s="67"/>
      <c r="CWC27" s="67"/>
      <c r="CWD27" s="67"/>
      <c r="CWE27" s="67"/>
      <c r="CWF27" s="67"/>
      <c r="CWG27" s="67"/>
      <c r="CWH27" s="67"/>
      <c r="CWI27" s="67"/>
      <c r="CWJ27" s="67"/>
      <c r="CWK27" s="67"/>
      <c r="CWL27" s="67"/>
      <c r="CWM27" s="67"/>
      <c r="CWN27" s="67"/>
      <c r="CWO27" s="67"/>
      <c r="CWP27" s="67"/>
      <c r="CWQ27" s="67"/>
      <c r="CWR27" s="67"/>
      <c r="CWS27" s="67"/>
      <c r="CWT27" s="67"/>
      <c r="CWU27" s="67"/>
      <c r="CWV27" s="67"/>
      <c r="CWW27" s="67"/>
      <c r="CWX27" s="67"/>
      <c r="CWY27" s="67"/>
      <c r="CWZ27" s="67"/>
      <c r="CXA27" s="67"/>
      <c r="CXB27" s="67"/>
      <c r="CXC27" s="67"/>
      <c r="CXD27" s="67"/>
      <c r="CXE27" s="67"/>
      <c r="CXF27" s="67"/>
      <c r="CXG27" s="67"/>
      <c r="CXH27" s="67"/>
      <c r="CXI27" s="67"/>
      <c r="CXJ27" s="67"/>
      <c r="CXK27" s="67"/>
      <c r="CXL27" s="67"/>
      <c r="CXM27" s="67"/>
      <c r="CXN27" s="67"/>
      <c r="CXO27" s="67"/>
      <c r="CXP27" s="67"/>
      <c r="CXQ27" s="67"/>
      <c r="CXR27" s="67"/>
      <c r="CXS27" s="67"/>
      <c r="CXT27" s="67"/>
      <c r="CXU27" s="67"/>
      <c r="CXV27" s="67"/>
      <c r="CXW27" s="67"/>
      <c r="CXX27" s="67"/>
      <c r="CXY27" s="67"/>
      <c r="CXZ27" s="67"/>
      <c r="CYA27" s="67"/>
      <c r="CYB27" s="67"/>
      <c r="CYC27" s="67"/>
      <c r="CYD27" s="67"/>
      <c r="CYE27" s="67"/>
      <c r="CYF27" s="67"/>
      <c r="CYG27" s="67"/>
      <c r="CYH27" s="67"/>
      <c r="CYI27" s="67"/>
      <c r="CYJ27" s="67"/>
      <c r="CYK27" s="67"/>
      <c r="CYL27" s="67"/>
      <c r="CYM27" s="67"/>
      <c r="CYN27" s="67"/>
      <c r="CYO27" s="67"/>
      <c r="CYP27" s="67"/>
      <c r="CYQ27" s="67"/>
      <c r="CYR27" s="67"/>
      <c r="CYS27" s="67"/>
      <c r="CYT27" s="67"/>
      <c r="CYU27" s="67"/>
      <c r="CYV27" s="67"/>
      <c r="CYW27" s="67"/>
      <c r="CYX27" s="67"/>
      <c r="CYY27" s="67"/>
      <c r="CYZ27" s="67"/>
      <c r="CZA27" s="67"/>
      <c r="CZB27" s="67"/>
      <c r="CZC27" s="67"/>
      <c r="CZD27" s="67"/>
      <c r="CZE27" s="67"/>
      <c r="CZF27" s="67"/>
      <c r="CZG27" s="67"/>
      <c r="CZH27" s="67"/>
      <c r="CZI27" s="67"/>
      <c r="CZJ27" s="67"/>
      <c r="CZK27" s="67"/>
      <c r="CZL27" s="67"/>
      <c r="CZM27" s="67"/>
      <c r="CZN27" s="67"/>
      <c r="CZO27" s="67"/>
      <c r="CZP27" s="67"/>
      <c r="CZQ27" s="67"/>
      <c r="CZR27" s="67"/>
      <c r="CZS27" s="67"/>
      <c r="CZT27" s="67"/>
      <c r="CZU27" s="67"/>
      <c r="CZV27" s="67"/>
      <c r="CZW27" s="67"/>
      <c r="CZX27" s="67"/>
      <c r="CZY27" s="67"/>
      <c r="CZZ27" s="67"/>
      <c r="DAA27" s="67"/>
      <c r="DAB27" s="67"/>
      <c r="DAC27" s="67"/>
      <c r="DAD27" s="67"/>
      <c r="DAE27" s="67"/>
      <c r="DAF27" s="67"/>
      <c r="DAG27" s="67"/>
      <c r="DAH27" s="67"/>
      <c r="DAI27" s="67"/>
      <c r="DAJ27" s="67"/>
      <c r="DAK27" s="67"/>
      <c r="DAL27" s="67"/>
      <c r="DAM27" s="67"/>
      <c r="DAN27" s="67"/>
      <c r="DAO27" s="67"/>
      <c r="DAP27" s="67"/>
      <c r="DAQ27" s="67"/>
      <c r="DAR27" s="67"/>
      <c r="DAS27" s="67"/>
      <c r="DAT27" s="67"/>
      <c r="DAU27" s="67"/>
      <c r="DAV27" s="67"/>
      <c r="DAW27" s="67"/>
      <c r="DAX27" s="67"/>
      <c r="DAY27" s="67"/>
      <c r="DAZ27" s="67"/>
      <c r="DBA27" s="67"/>
      <c r="DBB27" s="67"/>
      <c r="DBC27" s="67"/>
      <c r="DBD27" s="67"/>
      <c r="DBE27" s="67"/>
      <c r="DBF27" s="67"/>
      <c r="DBG27" s="67"/>
      <c r="DBH27" s="67"/>
      <c r="DBI27" s="67"/>
      <c r="DBJ27" s="67"/>
      <c r="DBK27" s="67"/>
      <c r="DBL27" s="67"/>
      <c r="DBM27" s="67"/>
      <c r="DBN27" s="67"/>
      <c r="DBO27" s="67"/>
      <c r="DBP27" s="67"/>
      <c r="DBQ27" s="67"/>
      <c r="DBR27" s="67"/>
      <c r="DBS27" s="67"/>
      <c r="DBT27" s="67"/>
      <c r="DBU27" s="67"/>
      <c r="DBV27" s="67"/>
      <c r="DBW27" s="67"/>
      <c r="DBX27" s="67"/>
      <c r="DBY27" s="67"/>
      <c r="DBZ27" s="67"/>
      <c r="DCA27" s="67"/>
      <c r="DCB27" s="67"/>
      <c r="DCC27" s="67"/>
      <c r="DCD27" s="67"/>
      <c r="DCE27" s="67"/>
      <c r="DCF27" s="67"/>
      <c r="DCG27" s="67"/>
      <c r="DCH27" s="67"/>
      <c r="DCI27" s="67"/>
      <c r="DCJ27" s="67"/>
      <c r="DCK27" s="67"/>
      <c r="DCL27" s="67"/>
      <c r="DCM27" s="67"/>
      <c r="DCN27" s="67"/>
      <c r="DCO27" s="67"/>
      <c r="DCP27" s="67"/>
      <c r="DCQ27" s="67"/>
      <c r="DCR27" s="67"/>
      <c r="DCS27" s="67"/>
      <c r="DCT27" s="67"/>
      <c r="DCU27" s="67"/>
      <c r="DCV27" s="67"/>
      <c r="DCW27" s="67"/>
      <c r="DCX27" s="67"/>
      <c r="DCY27" s="67"/>
      <c r="DCZ27" s="67"/>
      <c r="DDA27" s="67"/>
      <c r="DDB27" s="67"/>
      <c r="DDC27" s="67"/>
      <c r="DDD27" s="67"/>
      <c r="DDE27" s="67"/>
      <c r="DDF27" s="67"/>
      <c r="DDG27" s="67"/>
      <c r="DDH27" s="67"/>
      <c r="DDI27" s="67"/>
      <c r="DDJ27" s="67"/>
      <c r="DDK27" s="67"/>
      <c r="DDL27" s="67"/>
      <c r="DDM27" s="67"/>
      <c r="DDN27" s="67"/>
      <c r="DDO27" s="67"/>
      <c r="DDP27" s="67"/>
      <c r="DDQ27" s="67"/>
      <c r="DDR27" s="67"/>
      <c r="DDS27" s="67"/>
      <c r="DDT27" s="67"/>
      <c r="DDU27" s="67"/>
      <c r="DDV27" s="67"/>
      <c r="DDW27" s="67"/>
      <c r="DDX27" s="67"/>
      <c r="DDY27" s="67"/>
      <c r="DDZ27" s="67"/>
      <c r="DEA27" s="67"/>
      <c r="DEB27" s="67"/>
      <c r="DEC27" s="67"/>
      <c r="DED27" s="67"/>
      <c r="DEE27" s="67"/>
      <c r="DEF27" s="67"/>
      <c r="DEG27" s="67"/>
      <c r="DEH27" s="67"/>
      <c r="DEI27" s="67"/>
      <c r="DEJ27" s="67"/>
      <c r="DEK27" s="67"/>
      <c r="DEL27" s="67"/>
      <c r="DEM27" s="67"/>
      <c r="DEN27" s="67"/>
      <c r="DEO27" s="67"/>
      <c r="DEP27" s="67"/>
      <c r="DEQ27" s="67"/>
      <c r="DER27" s="67"/>
      <c r="DES27" s="67"/>
      <c r="DET27" s="67"/>
      <c r="DEU27" s="67"/>
      <c r="DEV27" s="67"/>
      <c r="DEW27" s="67"/>
      <c r="DEX27" s="67"/>
      <c r="DEY27" s="67"/>
      <c r="DEZ27" s="67"/>
      <c r="DFA27" s="67"/>
      <c r="DFB27" s="67"/>
      <c r="DFC27" s="67"/>
      <c r="DFD27" s="67"/>
      <c r="DFE27" s="67"/>
      <c r="DFF27" s="67"/>
      <c r="DFG27" s="67"/>
      <c r="DFH27" s="67"/>
      <c r="DFI27" s="67"/>
      <c r="DFJ27" s="67"/>
      <c r="DFK27" s="67"/>
      <c r="DFL27" s="67"/>
      <c r="DFM27" s="67"/>
      <c r="DFN27" s="67"/>
      <c r="DFO27" s="67"/>
      <c r="DFP27" s="67"/>
      <c r="DFQ27" s="67"/>
      <c r="DFR27" s="67"/>
      <c r="DFS27" s="67"/>
      <c r="DFT27" s="67"/>
      <c r="DFU27" s="67"/>
      <c r="DFV27" s="67"/>
      <c r="DFW27" s="67"/>
      <c r="DFX27" s="67"/>
      <c r="DFY27" s="67"/>
      <c r="DFZ27" s="67"/>
      <c r="DGA27" s="67"/>
      <c r="DGB27" s="67"/>
      <c r="DGC27" s="67"/>
      <c r="DGD27" s="67"/>
      <c r="DGE27" s="67"/>
      <c r="DGF27" s="67"/>
      <c r="DGG27" s="67"/>
      <c r="DGH27" s="67"/>
      <c r="DGI27" s="67"/>
      <c r="DGJ27" s="67"/>
      <c r="DGK27" s="67"/>
      <c r="DGL27" s="67"/>
      <c r="DGM27" s="67"/>
      <c r="DGN27" s="67"/>
      <c r="DGO27" s="67"/>
      <c r="DGP27" s="67"/>
      <c r="DGQ27" s="67"/>
      <c r="DGR27" s="67"/>
      <c r="DGS27" s="67"/>
      <c r="DGT27" s="67"/>
      <c r="DGU27" s="67"/>
      <c r="DGV27" s="67"/>
      <c r="DGW27" s="67"/>
      <c r="DGX27" s="67"/>
      <c r="DGY27" s="67"/>
      <c r="DGZ27" s="67"/>
      <c r="DHA27" s="67"/>
      <c r="DHB27" s="67"/>
      <c r="DHC27" s="67"/>
      <c r="DHD27" s="67"/>
      <c r="DHE27" s="67"/>
      <c r="DHF27" s="67"/>
      <c r="DHG27" s="67"/>
      <c r="DHH27" s="67"/>
      <c r="DHI27" s="67"/>
      <c r="DHJ27" s="67"/>
      <c r="DHK27" s="67"/>
      <c r="DHL27" s="67"/>
      <c r="DHM27" s="67"/>
      <c r="DHN27" s="67"/>
      <c r="DHO27" s="67"/>
      <c r="DHP27" s="67"/>
      <c r="DHQ27" s="67"/>
      <c r="DHR27" s="67"/>
      <c r="DHS27" s="67"/>
      <c r="DHT27" s="67"/>
      <c r="DHU27" s="67"/>
      <c r="DHV27" s="67"/>
      <c r="DHW27" s="67"/>
      <c r="DHX27" s="67"/>
      <c r="DHY27" s="67"/>
      <c r="DHZ27" s="67"/>
      <c r="DIA27" s="67"/>
      <c r="DIB27" s="67"/>
      <c r="DIC27" s="67"/>
      <c r="DID27" s="67"/>
      <c r="DIE27" s="67"/>
      <c r="DIF27" s="67"/>
      <c r="DIG27" s="67"/>
      <c r="DIH27" s="67"/>
      <c r="DII27" s="67"/>
      <c r="DIJ27" s="67"/>
      <c r="DIK27" s="67"/>
      <c r="DIL27" s="67"/>
      <c r="DIM27" s="67"/>
      <c r="DIN27" s="67"/>
      <c r="DIO27" s="67"/>
      <c r="DIP27" s="67"/>
      <c r="DIQ27" s="67"/>
      <c r="DIR27" s="67"/>
      <c r="DIS27" s="67"/>
      <c r="DIT27" s="67"/>
      <c r="DIU27" s="67"/>
      <c r="DIV27" s="67"/>
      <c r="DIW27" s="67"/>
      <c r="DIX27" s="67"/>
      <c r="DIY27" s="67"/>
      <c r="DIZ27" s="67"/>
      <c r="DJA27" s="67"/>
      <c r="DJB27" s="67"/>
      <c r="DJC27" s="67"/>
      <c r="DJD27" s="67"/>
      <c r="DJE27" s="67"/>
      <c r="DJF27" s="67"/>
      <c r="DJG27" s="67"/>
      <c r="DJH27" s="67"/>
      <c r="DJI27" s="67"/>
      <c r="DJJ27" s="67"/>
      <c r="DJK27" s="67"/>
      <c r="DJL27" s="67"/>
      <c r="DJM27" s="67"/>
      <c r="DJN27" s="67"/>
      <c r="DJO27" s="67"/>
      <c r="DJP27" s="67"/>
      <c r="DJQ27" s="67"/>
      <c r="DJR27" s="67"/>
      <c r="DJS27" s="67"/>
      <c r="DJT27" s="67"/>
      <c r="DJU27" s="67"/>
      <c r="DJV27" s="67"/>
      <c r="DJW27" s="67"/>
      <c r="DJX27" s="67"/>
      <c r="DJY27" s="67"/>
      <c r="DJZ27" s="67"/>
      <c r="DKA27" s="67"/>
      <c r="DKB27" s="67"/>
      <c r="DKC27" s="67"/>
      <c r="DKD27" s="67"/>
      <c r="DKE27" s="67"/>
      <c r="DKF27" s="67"/>
      <c r="DKG27" s="67"/>
      <c r="DKH27" s="67"/>
      <c r="DKI27" s="67"/>
      <c r="DKJ27" s="67"/>
      <c r="DKK27" s="67"/>
      <c r="DKL27" s="67"/>
      <c r="DKM27" s="67"/>
      <c r="DKN27" s="67"/>
      <c r="DKO27" s="67"/>
      <c r="DKP27" s="67"/>
      <c r="DKQ27" s="67"/>
      <c r="DKR27" s="67"/>
      <c r="DKS27" s="67"/>
      <c r="DKT27" s="67"/>
      <c r="DKU27" s="67"/>
      <c r="DKV27" s="67"/>
      <c r="DKW27" s="67"/>
      <c r="DKX27" s="67"/>
      <c r="DKY27" s="67"/>
      <c r="DKZ27" s="67"/>
      <c r="DLA27" s="67"/>
      <c r="DLB27" s="67"/>
      <c r="DLC27" s="67"/>
      <c r="DLD27" s="67"/>
      <c r="DLE27" s="67"/>
      <c r="DLF27" s="67"/>
      <c r="DLG27" s="67"/>
      <c r="DLH27" s="67"/>
      <c r="DLI27" s="67"/>
      <c r="DLJ27" s="67"/>
      <c r="DLK27" s="67"/>
      <c r="DLL27" s="67"/>
      <c r="DLM27" s="67"/>
      <c r="DLN27" s="67"/>
      <c r="DLO27" s="67"/>
      <c r="DLP27" s="67"/>
      <c r="DLQ27" s="67"/>
      <c r="DLR27" s="67"/>
      <c r="DLS27" s="67"/>
      <c r="DLT27" s="67"/>
      <c r="DLU27" s="67"/>
      <c r="DLV27" s="67"/>
      <c r="DLW27" s="67"/>
      <c r="DLX27" s="67"/>
      <c r="DLY27" s="67"/>
      <c r="DLZ27" s="67"/>
      <c r="DMA27" s="67"/>
      <c r="DMB27" s="67"/>
      <c r="DMC27" s="67"/>
      <c r="DMD27" s="67"/>
      <c r="DME27" s="67"/>
      <c r="DMF27" s="67"/>
      <c r="DMG27" s="67"/>
      <c r="DMH27" s="67"/>
      <c r="DMI27" s="67"/>
      <c r="DMJ27" s="67"/>
      <c r="DMK27" s="67"/>
      <c r="DML27" s="67"/>
      <c r="DMM27" s="67"/>
      <c r="DMN27" s="67"/>
      <c r="DMO27" s="67"/>
      <c r="DMP27" s="67"/>
      <c r="DMQ27" s="67"/>
      <c r="DMR27" s="67"/>
      <c r="DMS27" s="67"/>
      <c r="DMT27" s="67"/>
      <c r="DMU27" s="67"/>
      <c r="DMV27" s="67"/>
      <c r="DMW27" s="67"/>
      <c r="DMX27" s="67"/>
      <c r="DMY27" s="67"/>
      <c r="DMZ27" s="67"/>
      <c r="DNA27" s="67"/>
      <c r="DNB27" s="67"/>
      <c r="DNC27" s="67"/>
      <c r="DND27" s="67"/>
      <c r="DNE27" s="67"/>
      <c r="DNF27" s="67"/>
      <c r="DNG27" s="67"/>
      <c r="DNH27" s="67"/>
      <c r="DNI27" s="67"/>
      <c r="DNJ27" s="67"/>
      <c r="DNK27" s="67"/>
      <c r="DNL27" s="67"/>
      <c r="DNM27" s="67"/>
      <c r="DNN27" s="67"/>
      <c r="DNO27" s="67"/>
      <c r="DNP27" s="67"/>
      <c r="DNQ27" s="67"/>
      <c r="DNR27" s="67"/>
      <c r="DNS27" s="67"/>
      <c r="DNT27" s="67"/>
      <c r="DNU27" s="67"/>
      <c r="DNV27" s="67"/>
      <c r="DNW27" s="67"/>
      <c r="DNX27" s="67"/>
      <c r="DNY27" s="67"/>
      <c r="DNZ27" s="67"/>
      <c r="DOA27" s="67"/>
      <c r="DOB27" s="67"/>
      <c r="DOC27" s="67"/>
      <c r="DOD27" s="67"/>
      <c r="DOE27" s="67"/>
      <c r="DOF27" s="67"/>
      <c r="DOG27" s="67"/>
      <c r="DOH27" s="67"/>
      <c r="DOI27" s="67"/>
      <c r="DOJ27" s="67"/>
      <c r="DOK27" s="67"/>
      <c r="DOL27" s="67"/>
      <c r="DOM27" s="67"/>
      <c r="DON27" s="67"/>
      <c r="DOO27" s="67"/>
      <c r="DOP27" s="67"/>
      <c r="DOQ27" s="67"/>
      <c r="DOR27" s="67"/>
      <c r="DOS27" s="67"/>
      <c r="DOT27" s="67"/>
      <c r="DOU27" s="67"/>
      <c r="DOV27" s="67"/>
      <c r="DOW27" s="67"/>
      <c r="DOX27" s="67"/>
      <c r="DOY27" s="67"/>
      <c r="DOZ27" s="67"/>
      <c r="DPA27" s="67"/>
      <c r="DPB27" s="67"/>
      <c r="DPC27" s="67"/>
      <c r="DPD27" s="67"/>
      <c r="DPE27" s="67"/>
      <c r="DPF27" s="67"/>
      <c r="DPG27" s="67"/>
      <c r="DPH27" s="67"/>
      <c r="DPI27" s="67"/>
      <c r="DPJ27" s="67"/>
      <c r="DPK27" s="67"/>
      <c r="DPL27" s="67"/>
      <c r="DPM27" s="67"/>
      <c r="DPN27" s="67"/>
      <c r="DPO27" s="67"/>
      <c r="DPP27" s="67"/>
      <c r="DPQ27" s="67"/>
      <c r="DPR27" s="67"/>
      <c r="DPS27" s="67"/>
      <c r="DPT27" s="67"/>
      <c r="DPU27" s="67"/>
      <c r="DPV27" s="67"/>
      <c r="DPW27" s="67"/>
      <c r="DPX27" s="67"/>
      <c r="DPY27" s="67"/>
      <c r="DPZ27" s="67"/>
      <c r="DQA27" s="67"/>
      <c r="DQB27" s="67"/>
      <c r="DQC27" s="67"/>
      <c r="DQD27" s="67"/>
      <c r="DQE27" s="67"/>
      <c r="DQF27" s="67"/>
      <c r="DQG27" s="67"/>
      <c r="DQH27" s="67"/>
      <c r="DQI27" s="67"/>
      <c r="DQJ27" s="67"/>
      <c r="DQK27" s="67"/>
      <c r="DQL27" s="67"/>
      <c r="DQM27" s="67"/>
      <c r="DQN27" s="67"/>
      <c r="DQO27" s="67"/>
      <c r="DQP27" s="67"/>
      <c r="DQQ27" s="67"/>
      <c r="DQR27" s="67"/>
      <c r="DQS27" s="67"/>
      <c r="DQT27" s="67"/>
      <c r="DQU27" s="67"/>
      <c r="DQV27" s="67"/>
      <c r="DQW27" s="67"/>
      <c r="DQX27" s="67"/>
      <c r="DQY27" s="67"/>
      <c r="DQZ27" s="67"/>
      <c r="DRA27" s="67"/>
      <c r="DRB27" s="67"/>
      <c r="DRC27" s="67"/>
      <c r="DRD27" s="67"/>
      <c r="DRE27" s="67"/>
      <c r="DRF27" s="67"/>
      <c r="DRG27" s="67"/>
      <c r="DRH27" s="67"/>
      <c r="DRI27" s="67"/>
      <c r="DRJ27" s="67"/>
      <c r="DRK27" s="67"/>
      <c r="DRL27" s="67"/>
      <c r="DRM27" s="67"/>
      <c r="DRN27" s="67"/>
      <c r="DRO27" s="67"/>
      <c r="DRP27" s="67"/>
      <c r="DRQ27" s="67"/>
      <c r="DRR27" s="67"/>
      <c r="DRS27" s="67"/>
      <c r="DRT27" s="67"/>
      <c r="DRU27" s="67"/>
      <c r="DRV27" s="67"/>
      <c r="DRW27" s="67"/>
      <c r="DRX27" s="67"/>
      <c r="DRY27" s="67"/>
      <c r="DRZ27" s="67"/>
      <c r="DSA27" s="67"/>
      <c r="DSB27" s="67"/>
      <c r="DSC27" s="67"/>
      <c r="DSD27" s="67"/>
      <c r="DSE27" s="67"/>
      <c r="DSF27" s="67"/>
      <c r="DSG27" s="67"/>
      <c r="DSH27" s="67"/>
      <c r="DSI27" s="67"/>
      <c r="DSJ27" s="67"/>
      <c r="DSK27" s="67"/>
      <c r="DSL27" s="67"/>
      <c r="DSM27" s="67"/>
      <c r="DSN27" s="67"/>
      <c r="DSO27" s="67"/>
      <c r="DSP27" s="67"/>
      <c r="DSQ27" s="67"/>
      <c r="DSR27" s="67"/>
      <c r="DSS27" s="67"/>
      <c r="DST27" s="67"/>
      <c r="DSU27" s="67"/>
      <c r="DSV27" s="67"/>
      <c r="DSW27" s="67"/>
      <c r="DSX27" s="67"/>
      <c r="DSY27" s="67"/>
      <c r="DSZ27" s="67"/>
      <c r="DTA27" s="67"/>
      <c r="DTB27" s="67"/>
      <c r="DTC27" s="67"/>
      <c r="DTD27" s="67"/>
      <c r="DTE27" s="67"/>
      <c r="DTF27" s="67"/>
      <c r="DTG27" s="67"/>
      <c r="DTH27" s="67"/>
      <c r="DTI27" s="67"/>
      <c r="DTJ27" s="67"/>
      <c r="DTK27" s="67"/>
      <c r="DTL27" s="67"/>
      <c r="DTM27" s="67"/>
      <c r="DTN27" s="67"/>
      <c r="DTO27" s="67"/>
      <c r="DTP27" s="67"/>
      <c r="DTQ27" s="67"/>
      <c r="DTR27" s="67"/>
      <c r="DTS27" s="67"/>
      <c r="DTT27" s="67"/>
      <c r="DTU27" s="67"/>
      <c r="DTV27" s="67"/>
      <c r="DTW27" s="67"/>
      <c r="DTX27" s="67"/>
      <c r="DTY27" s="67"/>
      <c r="DTZ27" s="67"/>
      <c r="DUA27" s="67"/>
      <c r="DUB27" s="67"/>
      <c r="DUC27" s="67"/>
      <c r="DUD27" s="67"/>
      <c r="DUE27" s="67"/>
      <c r="DUF27" s="67"/>
      <c r="DUG27" s="67"/>
      <c r="DUH27" s="67"/>
      <c r="DUI27" s="67"/>
      <c r="DUJ27" s="67"/>
      <c r="DUK27" s="67"/>
      <c r="DUL27" s="67"/>
      <c r="DUM27" s="67"/>
      <c r="DUN27" s="67"/>
      <c r="DUO27" s="67"/>
      <c r="DUP27" s="67"/>
      <c r="DUQ27" s="67"/>
      <c r="DUR27" s="67"/>
      <c r="DUS27" s="67"/>
      <c r="DUT27" s="67"/>
      <c r="DUU27" s="67"/>
      <c r="DUV27" s="67"/>
      <c r="DUW27" s="67"/>
      <c r="DUX27" s="67"/>
      <c r="DUY27" s="67"/>
      <c r="DUZ27" s="67"/>
      <c r="DVA27" s="67"/>
      <c r="DVB27" s="67"/>
      <c r="DVC27" s="67"/>
      <c r="DVD27" s="67"/>
      <c r="DVE27" s="67"/>
      <c r="DVF27" s="67"/>
      <c r="DVG27" s="67"/>
      <c r="DVH27" s="67"/>
      <c r="DVI27" s="67"/>
      <c r="DVJ27" s="67"/>
      <c r="DVK27" s="67"/>
      <c r="DVL27" s="67"/>
      <c r="DVM27" s="67"/>
      <c r="DVN27" s="67"/>
      <c r="DVO27" s="67"/>
      <c r="DVP27" s="67"/>
      <c r="DVQ27" s="67"/>
      <c r="DVR27" s="67"/>
      <c r="DVS27" s="67"/>
      <c r="DVT27" s="67"/>
      <c r="DVU27" s="67"/>
      <c r="DVV27" s="67"/>
      <c r="DVW27" s="67"/>
      <c r="DVX27" s="67"/>
      <c r="DVY27" s="67"/>
      <c r="DVZ27" s="67"/>
      <c r="DWA27" s="67"/>
      <c r="DWB27" s="67"/>
      <c r="DWC27" s="67"/>
      <c r="DWD27" s="67"/>
      <c r="DWE27" s="67"/>
      <c r="DWF27" s="67"/>
      <c r="DWG27" s="67"/>
      <c r="DWH27" s="67"/>
      <c r="DWI27" s="67"/>
      <c r="DWJ27" s="67"/>
      <c r="DWK27" s="67"/>
      <c r="DWL27" s="67"/>
      <c r="DWM27" s="67"/>
      <c r="DWN27" s="67"/>
      <c r="DWO27" s="67"/>
      <c r="DWP27" s="67"/>
      <c r="DWQ27" s="67"/>
      <c r="DWR27" s="67"/>
      <c r="DWS27" s="67"/>
      <c r="DWT27" s="67"/>
      <c r="DWU27" s="67"/>
      <c r="DWV27" s="67"/>
      <c r="DWW27" s="67"/>
      <c r="DWX27" s="67"/>
      <c r="DWY27" s="67"/>
      <c r="DWZ27" s="67"/>
      <c r="DXA27" s="67"/>
      <c r="DXB27" s="67"/>
      <c r="DXC27" s="67"/>
      <c r="DXD27" s="67"/>
      <c r="DXE27" s="67"/>
      <c r="DXF27" s="67"/>
      <c r="DXG27" s="67"/>
      <c r="DXH27" s="67"/>
      <c r="DXI27" s="67"/>
      <c r="DXJ27" s="67"/>
      <c r="DXK27" s="67"/>
      <c r="DXL27" s="67"/>
      <c r="DXM27" s="67"/>
      <c r="DXN27" s="67"/>
      <c r="DXO27" s="67"/>
      <c r="DXP27" s="67"/>
      <c r="DXQ27" s="67"/>
      <c r="DXR27" s="67"/>
      <c r="DXS27" s="67"/>
      <c r="DXT27" s="67"/>
      <c r="DXU27" s="67"/>
      <c r="DXV27" s="67"/>
      <c r="DXW27" s="67"/>
      <c r="DXX27" s="67"/>
      <c r="DXY27" s="67"/>
      <c r="DXZ27" s="67"/>
      <c r="DYA27" s="67"/>
      <c r="DYB27" s="67"/>
      <c r="DYC27" s="67"/>
      <c r="DYD27" s="67"/>
      <c r="DYE27" s="67"/>
      <c r="DYF27" s="67"/>
      <c r="DYG27" s="67"/>
      <c r="DYH27" s="67"/>
      <c r="DYI27" s="67"/>
      <c r="DYJ27" s="67"/>
      <c r="DYK27" s="67"/>
      <c r="DYL27" s="67"/>
      <c r="DYM27" s="67"/>
      <c r="DYN27" s="67"/>
      <c r="DYO27" s="67"/>
      <c r="DYP27" s="67"/>
      <c r="DYQ27" s="67"/>
      <c r="DYR27" s="67"/>
      <c r="DYS27" s="67"/>
      <c r="DYT27" s="67"/>
      <c r="DYU27" s="67"/>
      <c r="DYV27" s="67"/>
      <c r="DYW27" s="67"/>
      <c r="DYX27" s="67"/>
      <c r="DYY27" s="67"/>
      <c r="DYZ27" s="67"/>
      <c r="DZA27" s="67"/>
      <c r="DZB27" s="67"/>
      <c r="DZC27" s="67"/>
      <c r="DZD27" s="67"/>
      <c r="DZE27" s="67"/>
      <c r="DZF27" s="67"/>
      <c r="DZG27" s="67"/>
      <c r="DZH27" s="67"/>
      <c r="DZI27" s="67"/>
      <c r="DZJ27" s="67"/>
      <c r="DZK27" s="67"/>
      <c r="DZL27" s="67"/>
      <c r="DZM27" s="67"/>
      <c r="DZN27" s="67"/>
      <c r="DZO27" s="67"/>
      <c r="DZP27" s="67"/>
      <c r="DZQ27" s="67"/>
      <c r="DZR27" s="67"/>
      <c r="DZS27" s="67"/>
      <c r="DZT27" s="67"/>
      <c r="DZU27" s="67"/>
      <c r="DZV27" s="67"/>
      <c r="DZW27" s="67"/>
      <c r="DZX27" s="67"/>
      <c r="DZY27" s="67"/>
      <c r="DZZ27" s="67"/>
      <c r="EAA27" s="67"/>
      <c r="EAB27" s="67"/>
      <c r="EAC27" s="67"/>
      <c r="EAD27" s="67"/>
      <c r="EAE27" s="67"/>
      <c r="EAF27" s="67"/>
      <c r="EAG27" s="67"/>
      <c r="EAH27" s="67"/>
      <c r="EAI27" s="67"/>
      <c r="EAJ27" s="67"/>
      <c r="EAK27" s="67"/>
      <c r="EAL27" s="67"/>
      <c r="EAM27" s="67"/>
      <c r="EAN27" s="67"/>
      <c r="EAO27" s="67"/>
      <c r="EAP27" s="67"/>
      <c r="EAQ27" s="67"/>
      <c r="EAR27" s="67"/>
      <c r="EAS27" s="67"/>
      <c r="EAT27" s="67"/>
      <c r="EAU27" s="67"/>
      <c r="EAV27" s="67"/>
      <c r="EAW27" s="67"/>
      <c r="EAX27" s="67"/>
      <c r="EAY27" s="67"/>
      <c r="EAZ27" s="67"/>
      <c r="EBA27" s="67"/>
      <c r="EBB27" s="67"/>
      <c r="EBC27" s="67"/>
      <c r="EBD27" s="67"/>
      <c r="EBE27" s="67"/>
      <c r="EBF27" s="67"/>
      <c r="EBG27" s="67"/>
      <c r="EBH27" s="67"/>
      <c r="EBI27" s="67"/>
      <c r="EBJ27" s="67"/>
      <c r="EBK27" s="67"/>
      <c r="EBL27" s="67"/>
      <c r="EBM27" s="67"/>
      <c r="EBN27" s="67"/>
      <c r="EBO27" s="67"/>
      <c r="EBP27" s="67"/>
      <c r="EBQ27" s="67"/>
      <c r="EBR27" s="67"/>
      <c r="EBS27" s="67"/>
      <c r="EBT27" s="67"/>
      <c r="EBU27" s="67"/>
      <c r="EBV27" s="67"/>
      <c r="EBW27" s="67"/>
      <c r="EBX27" s="67"/>
      <c r="EBY27" s="67"/>
      <c r="EBZ27" s="67"/>
      <c r="ECA27" s="67"/>
      <c r="ECB27" s="67"/>
      <c r="ECC27" s="67"/>
      <c r="ECD27" s="67"/>
      <c r="ECE27" s="67"/>
      <c r="ECF27" s="67"/>
      <c r="ECG27" s="67"/>
      <c r="ECH27" s="67"/>
      <c r="ECI27" s="67"/>
      <c r="ECJ27" s="67"/>
      <c r="ECK27" s="67"/>
      <c r="ECL27" s="67"/>
      <c r="ECM27" s="67"/>
      <c r="ECN27" s="67"/>
      <c r="ECO27" s="67"/>
      <c r="ECP27" s="67"/>
      <c r="ECQ27" s="67"/>
      <c r="ECR27" s="67"/>
      <c r="ECS27" s="67"/>
      <c r="ECT27" s="67"/>
      <c r="ECU27" s="67"/>
      <c r="ECV27" s="67"/>
      <c r="ECW27" s="67"/>
      <c r="ECX27" s="67"/>
      <c r="ECY27" s="67"/>
      <c r="ECZ27" s="67"/>
      <c r="EDA27" s="67"/>
      <c r="EDB27" s="67"/>
      <c r="EDC27" s="67"/>
      <c r="EDD27" s="67"/>
      <c r="EDE27" s="67"/>
      <c r="EDF27" s="67"/>
      <c r="EDG27" s="67"/>
      <c r="EDH27" s="67"/>
      <c r="EDI27" s="67"/>
      <c r="EDJ27" s="67"/>
      <c r="EDK27" s="67"/>
      <c r="EDL27" s="67"/>
      <c r="EDM27" s="67"/>
      <c r="EDN27" s="67"/>
      <c r="EDO27" s="67"/>
      <c r="EDP27" s="67"/>
      <c r="EDQ27" s="67"/>
      <c r="EDR27" s="67"/>
      <c r="EDS27" s="67"/>
      <c r="EDT27" s="67"/>
      <c r="EDU27" s="67"/>
      <c r="EDV27" s="67"/>
      <c r="EDW27" s="67"/>
      <c r="EDX27" s="67"/>
      <c r="EDY27" s="67"/>
      <c r="EDZ27" s="67"/>
      <c r="EEA27" s="67"/>
      <c r="EEB27" s="67"/>
      <c r="EEC27" s="67"/>
      <c r="EED27" s="67"/>
      <c r="EEE27" s="67"/>
      <c r="EEF27" s="67"/>
      <c r="EEG27" s="67"/>
      <c r="EEH27" s="67"/>
      <c r="EEI27" s="67"/>
      <c r="EEJ27" s="67"/>
      <c r="EEK27" s="67"/>
      <c r="EEL27" s="67"/>
      <c r="EEM27" s="67"/>
      <c r="EEN27" s="67"/>
      <c r="EEO27" s="67"/>
      <c r="EEP27" s="67"/>
      <c r="EEQ27" s="67"/>
      <c r="EER27" s="67"/>
      <c r="EES27" s="67"/>
      <c r="EET27" s="67"/>
      <c r="EEU27" s="67"/>
      <c r="EEV27" s="67"/>
      <c r="EEW27" s="67"/>
      <c r="EEX27" s="67"/>
      <c r="EEY27" s="67"/>
      <c r="EEZ27" s="67"/>
      <c r="EFA27" s="67"/>
      <c r="EFB27" s="67"/>
      <c r="EFC27" s="67"/>
      <c r="EFD27" s="67"/>
      <c r="EFE27" s="67"/>
      <c r="EFF27" s="67"/>
      <c r="EFG27" s="67"/>
      <c r="EFH27" s="67"/>
      <c r="EFI27" s="67"/>
      <c r="EFJ27" s="67"/>
      <c r="EFK27" s="67"/>
      <c r="EFL27" s="67"/>
      <c r="EFM27" s="67"/>
      <c r="EFN27" s="67"/>
      <c r="EFO27" s="67"/>
      <c r="EFP27" s="67"/>
      <c r="EFQ27" s="67"/>
      <c r="EFR27" s="67"/>
      <c r="EFS27" s="67"/>
      <c r="EFT27" s="67"/>
      <c r="EFU27" s="67"/>
      <c r="EFV27" s="67"/>
      <c r="EFW27" s="67"/>
      <c r="EFX27" s="67"/>
      <c r="EFY27" s="67"/>
      <c r="EFZ27" s="67"/>
      <c r="EGA27" s="67"/>
      <c r="EGB27" s="67"/>
      <c r="EGC27" s="67"/>
      <c r="EGD27" s="67"/>
      <c r="EGE27" s="67"/>
      <c r="EGF27" s="67"/>
      <c r="EGG27" s="67"/>
      <c r="EGH27" s="67"/>
      <c r="EGI27" s="67"/>
      <c r="EGJ27" s="67"/>
      <c r="EGK27" s="67"/>
      <c r="EGL27" s="67"/>
      <c r="EGM27" s="67"/>
      <c r="EGN27" s="67"/>
      <c r="EGO27" s="67"/>
      <c r="EGP27" s="67"/>
      <c r="EGQ27" s="67"/>
      <c r="EGR27" s="67"/>
      <c r="EGS27" s="67"/>
      <c r="EGT27" s="67"/>
      <c r="EGU27" s="67"/>
      <c r="EGV27" s="67"/>
      <c r="EGW27" s="67"/>
      <c r="EGX27" s="67"/>
      <c r="EGY27" s="67"/>
      <c r="EGZ27" s="67"/>
      <c r="EHA27" s="67"/>
      <c r="EHB27" s="67"/>
      <c r="EHC27" s="67"/>
      <c r="EHD27" s="67"/>
      <c r="EHE27" s="67"/>
      <c r="EHF27" s="67"/>
      <c r="EHG27" s="67"/>
      <c r="EHH27" s="67"/>
      <c r="EHI27" s="67"/>
      <c r="EHJ27" s="67"/>
      <c r="EHK27" s="67"/>
      <c r="EHL27" s="67"/>
      <c r="EHM27" s="67"/>
      <c r="EHN27" s="67"/>
      <c r="EHO27" s="67"/>
      <c r="EHP27" s="67"/>
      <c r="EHQ27" s="67"/>
      <c r="EHR27" s="67"/>
      <c r="EHS27" s="67"/>
      <c r="EHT27" s="67"/>
      <c r="EHU27" s="67"/>
      <c r="EHV27" s="67"/>
      <c r="EHW27" s="67"/>
      <c r="EHX27" s="67"/>
      <c r="EHY27" s="67"/>
      <c r="EHZ27" s="67"/>
      <c r="EIA27" s="67"/>
      <c r="EIB27" s="67"/>
      <c r="EIC27" s="67"/>
      <c r="EID27" s="67"/>
      <c r="EIE27" s="67"/>
      <c r="EIF27" s="67"/>
      <c r="EIG27" s="67"/>
      <c r="EIH27" s="67"/>
      <c r="EII27" s="67"/>
      <c r="EIJ27" s="67"/>
      <c r="EIK27" s="67"/>
      <c r="EIL27" s="67"/>
      <c r="EIM27" s="67"/>
      <c r="EIN27" s="67"/>
      <c r="EIO27" s="67"/>
      <c r="EIP27" s="67"/>
      <c r="EIQ27" s="67"/>
      <c r="EIR27" s="67"/>
      <c r="EIS27" s="67"/>
      <c r="EIT27" s="67"/>
      <c r="EIU27" s="67"/>
      <c r="EIV27" s="67"/>
      <c r="EIW27" s="67"/>
      <c r="EIX27" s="67"/>
      <c r="EIY27" s="67"/>
      <c r="EIZ27" s="67"/>
      <c r="EJA27" s="67"/>
      <c r="EJB27" s="67"/>
      <c r="EJC27" s="67"/>
      <c r="EJD27" s="67"/>
      <c r="EJE27" s="67"/>
      <c r="EJF27" s="67"/>
      <c r="EJG27" s="67"/>
      <c r="EJH27" s="67"/>
      <c r="EJI27" s="67"/>
      <c r="EJJ27" s="67"/>
      <c r="EJK27" s="67"/>
      <c r="EJL27" s="67"/>
      <c r="EJM27" s="67"/>
      <c r="EJN27" s="67"/>
      <c r="EJO27" s="67"/>
      <c r="EJP27" s="67"/>
      <c r="EJQ27" s="67"/>
      <c r="EJR27" s="67"/>
      <c r="EJS27" s="67"/>
      <c r="EJT27" s="67"/>
      <c r="EJU27" s="67"/>
      <c r="EJV27" s="67"/>
      <c r="EJW27" s="67"/>
      <c r="EJX27" s="67"/>
      <c r="EJY27" s="67"/>
      <c r="EJZ27" s="67"/>
      <c r="EKA27" s="67"/>
      <c r="EKB27" s="67"/>
      <c r="EKC27" s="67"/>
      <c r="EKD27" s="67"/>
      <c r="EKE27" s="67"/>
      <c r="EKF27" s="67"/>
      <c r="EKG27" s="67"/>
      <c r="EKH27" s="67"/>
      <c r="EKI27" s="67"/>
      <c r="EKJ27" s="67"/>
      <c r="EKK27" s="67"/>
      <c r="EKL27" s="67"/>
      <c r="EKM27" s="67"/>
      <c r="EKN27" s="67"/>
      <c r="EKO27" s="67"/>
      <c r="EKP27" s="67"/>
      <c r="EKQ27" s="67"/>
      <c r="EKR27" s="67"/>
      <c r="EKS27" s="67"/>
      <c r="EKT27" s="67"/>
      <c r="EKU27" s="67"/>
      <c r="EKV27" s="67"/>
      <c r="EKW27" s="67"/>
      <c r="EKX27" s="67"/>
      <c r="EKY27" s="67"/>
      <c r="EKZ27" s="67"/>
      <c r="ELA27" s="67"/>
      <c r="ELB27" s="67"/>
      <c r="ELC27" s="67"/>
      <c r="ELD27" s="67"/>
      <c r="ELE27" s="67"/>
      <c r="ELF27" s="67"/>
      <c r="ELG27" s="67"/>
      <c r="ELH27" s="67"/>
      <c r="ELI27" s="67"/>
      <c r="ELJ27" s="67"/>
      <c r="ELK27" s="67"/>
      <c r="ELL27" s="67"/>
      <c r="ELM27" s="67"/>
      <c r="ELN27" s="67"/>
      <c r="ELO27" s="67"/>
      <c r="ELP27" s="67"/>
      <c r="ELQ27" s="67"/>
      <c r="ELR27" s="67"/>
      <c r="ELS27" s="67"/>
      <c r="ELT27" s="67"/>
      <c r="ELU27" s="67"/>
      <c r="ELV27" s="67"/>
      <c r="ELW27" s="67"/>
      <c r="ELX27" s="67"/>
      <c r="ELY27" s="67"/>
      <c r="ELZ27" s="67"/>
      <c r="EMA27" s="67"/>
      <c r="EMB27" s="67"/>
      <c r="EMC27" s="67"/>
      <c r="EMD27" s="67"/>
      <c r="EME27" s="67"/>
      <c r="EMF27" s="67"/>
      <c r="EMG27" s="67"/>
      <c r="EMH27" s="67"/>
      <c r="EMI27" s="67"/>
      <c r="EMJ27" s="67"/>
      <c r="EMK27" s="67"/>
      <c r="EML27" s="67"/>
      <c r="EMM27" s="67"/>
      <c r="EMN27" s="67"/>
      <c r="EMO27" s="67"/>
      <c r="EMP27" s="67"/>
      <c r="EMQ27" s="67"/>
      <c r="EMR27" s="67"/>
      <c r="EMS27" s="67"/>
      <c r="EMT27" s="67"/>
      <c r="EMU27" s="67"/>
      <c r="EMV27" s="67"/>
      <c r="EMW27" s="67"/>
      <c r="EMX27" s="67"/>
      <c r="EMY27" s="67"/>
      <c r="EMZ27" s="67"/>
      <c r="ENA27" s="67"/>
      <c r="ENB27" s="67"/>
      <c r="ENC27" s="67"/>
      <c r="END27" s="67"/>
      <c r="ENE27" s="67"/>
      <c r="ENF27" s="67"/>
      <c r="ENG27" s="67"/>
      <c r="ENH27" s="67"/>
      <c r="ENI27" s="67"/>
      <c r="ENJ27" s="67"/>
      <c r="ENK27" s="67"/>
      <c r="ENL27" s="67"/>
      <c r="ENM27" s="67"/>
      <c r="ENN27" s="67"/>
      <c r="ENO27" s="67"/>
      <c r="ENP27" s="67"/>
      <c r="ENQ27" s="67"/>
      <c r="ENR27" s="67"/>
      <c r="ENS27" s="67"/>
      <c r="ENT27" s="67"/>
      <c r="ENU27" s="67"/>
      <c r="ENV27" s="67"/>
      <c r="ENW27" s="67"/>
      <c r="ENX27" s="67"/>
      <c r="ENY27" s="67"/>
      <c r="ENZ27" s="67"/>
      <c r="EOA27" s="67"/>
      <c r="EOB27" s="67"/>
      <c r="EOC27" s="67"/>
      <c r="EOD27" s="67"/>
      <c r="EOE27" s="67"/>
      <c r="EOF27" s="67"/>
      <c r="EOG27" s="67"/>
      <c r="EOH27" s="67"/>
      <c r="EOI27" s="67"/>
      <c r="EOJ27" s="67"/>
      <c r="EOK27" s="67"/>
      <c r="EOL27" s="67"/>
      <c r="EOM27" s="67"/>
      <c r="EON27" s="67"/>
      <c r="EOO27" s="67"/>
      <c r="EOP27" s="67"/>
      <c r="EOQ27" s="67"/>
      <c r="EOR27" s="67"/>
      <c r="EOS27" s="67"/>
      <c r="EOT27" s="67"/>
      <c r="EOU27" s="67"/>
      <c r="EOV27" s="67"/>
      <c r="EOW27" s="67"/>
      <c r="EOX27" s="67"/>
      <c r="EOY27" s="67"/>
      <c r="EOZ27" s="67"/>
      <c r="EPA27" s="67"/>
      <c r="EPB27" s="67"/>
      <c r="EPC27" s="67"/>
      <c r="EPD27" s="67"/>
      <c r="EPE27" s="67"/>
      <c r="EPF27" s="67"/>
      <c r="EPG27" s="67"/>
      <c r="EPH27" s="67"/>
      <c r="EPI27" s="67"/>
      <c r="EPJ27" s="67"/>
      <c r="EPK27" s="67"/>
      <c r="EPL27" s="67"/>
      <c r="EPM27" s="67"/>
      <c r="EPN27" s="67"/>
      <c r="EPO27" s="67"/>
      <c r="EPP27" s="67"/>
      <c r="EPQ27" s="67"/>
      <c r="EPR27" s="67"/>
      <c r="EPS27" s="67"/>
      <c r="EPT27" s="67"/>
      <c r="EPU27" s="67"/>
      <c r="EPV27" s="67"/>
      <c r="EPW27" s="67"/>
      <c r="EPX27" s="67"/>
      <c r="EPY27" s="67"/>
      <c r="EPZ27" s="67"/>
      <c r="EQA27" s="67"/>
      <c r="EQB27" s="67"/>
      <c r="EQC27" s="67"/>
      <c r="EQD27" s="67"/>
      <c r="EQE27" s="67"/>
      <c r="EQF27" s="67"/>
      <c r="EQG27" s="67"/>
      <c r="EQH27" s="67"/>
      <c r="EQI27" s="67"/>
      <c r="EQJ27" s="67"/>
      <c r="EQK27" s="67"/>
      <c r="EQL27" s="67"/>
      <c r="EQM27" s="67"/>
      <c r="EQN27" s="67"/>
      <c r="EQO27" s="67"/>
      <c r="EQP27" s="67"/>
      <c r="EQQ27" s="67"/>
      <c r="EQR27" s="67"/>
      <c r="EQS27" s="67"/>
      <c r="EQT27" s="67"/>
      <c r="EQU27" s="67"/>
      <c r="EQV27" s="67"/>
      <c r="EQW27" s="67"/>
      <c r="EQX27" s="67"/>
      <c r="EQY27" s="67"/>
      <c r="EQZ27" s="67"/>
      <c r="ERA27" s="67"/>
      <c r="ERB27" s="67"/>
      <c r="ERC27" s="67"/>
      <c r="ERD27" s="67"/>
      <c r="ERE27" s="67"/>
      <c r="ERF27" s="67"/>
      <c r="ERG27" s="67"/>
      <c r="ERH27" s="67"/>
      <c r="ERI27" s="67"/>
      <c r="ERJ27" s="67"/>
      <c r="ERK27" s="67"/>
      <c r="ERL27" s="67"/>
      <c r="ERM27" s="67"/>
      <c r="ERN27" s="67"/>
      <c r="ERO27" s="67"/>
      <c r="ERP27" s="67"/>
      <c r="ERQ27" s="67"/>
      <c r="ERR27" s="67"/>
      <c r="ERS27" s="67"/>
      <c r="ERT27" s="67"/>
      <c r="ERU27" s="67"/>
      <c r="ERV27" s="67"/>
      <c r="ERW27" s="67"/>
      <c r="ERX27" s="67"/>
      <c r="ERY27" s="67"/>
      <c r="ERZ27" s="67"/>
      <c r="ESA27" s="67"/>
      <c r="ESB27" s="67"/>
      <c r="ESC27" s="67"/>
      <c r="ESD27" s="67"/>
      <c r="ESE27" s="67"/>
      <c r="ESF27" s="67"/>
      <c r="ESG27" s="67"/>
      <c r="ESH27" s="67"/>
      <c r="ESI27" s="67"/>
      <c r="ESJ27" s="67"/>
      <c r="ESK27" s="67"/>
      <c r="ESL27" s="67"/>
      <c r="ESM27" s="67"/>
      <c r="ESN27" s="67"/>
      <c r="ESO27" s="67"/>
      <c r="ESP27" s="67"/>
      <c r="ESQ27" s="67"/>
      <c r="ESR27" s="67"/>
      <c r="ESS27" s="67"/>
      <c r="EST27" s="67"/>
      <c r="ESU27" s="67"/>
      <c r="ESV27" s="67"/>
      <c r="ESW27" s="67"/>
      <c r="ESX27" s="67"/>
      <c r="ESY27" s="67"/>
      <c r="ESZ27" s="67"/>
      <c r="ETA27" s="67"/>
      <c r="ETB27" s="67"/>
      <c r="ETC27" s="67"/>
      <c r="ETD27" s="67"/>
      <c r="ETE27" s="67"/>
      <c r="ETF27" s="67"/>
      <c r="ETG27" s="67"/>
      <c r="ETH27" s="67"/>
      <c r="ETI27" s="67"/>
      <c r="ETJ27" s="67"/>
      <c r="ETK27" s="67"/>
      <c r="ETL27" s="67"/>
      <c r="ETM27" s="67"/>
      <c r="ETN27" s="67"/>
      <c r="ETO27" s="67"/>
      <c r="ETP27" s="67"/>
      <c r="ETQ27" s="67"/>
      <c r="ETR27" s="67"/>
      <c r="ETS27" s="67"/>
      <c r="ETT27" s="67"/>
      <c r="ETU27" s="67"/>
      <c r="ETV27" s="67"/>
      <c r="ETW27" s="67"/>
      <c r="ETX27" s="67"/>
      <c r="ETY27" s="67"/>
      <c r="ETZ27" s="67"/>
      <c r="EUA27" s="67"/>
      <c r="EUB27" s="67"/>
      <c r="EUC27" s="67"/>
      <c r="EUD27" s="67"/>
      <c r="EUE27" s="67"/>
      <c r="EUF27" s="67"/>
      <c r="EUG27" s="67"/>
      <c r="EUH27" s="67"/>
      <c r="EUI27" s="67"/>
      <c r="EUJ27" s="67"/>
      <c r="EUK27" s="67"/>
      <c r="EUL27" s="67"/>
      <c r="EUM27" s="67"/>
      <c r="EUN27" s="67"/>
      <c r="EUO27" s="67"/>
      <c r="EUP27" s="67"/>
      <c r="EUQ27" s="67"/>
      <c r="EUR27" s="67"/>
      <c r="EUS27" s="67"/>
      <c r="EUT27" s="67"/>
      <c r="EUU27" s="67"/>
      <c r="EUV27" s="67"/>
      <c r="EUW27" s="67"/>
      <c r="EUX27" s="67"/>
      <c r="EUY27" s="67"/>
      <c r="EUZ27" s="67"/>
      <c r="EVA27" s="67"/>
      <c r="EVB27" s="67"/>
      <c r="EVC27" s="67"/>
      <c r="EVD27" s="67"/>
      <c r="EVE27" s="67"/>
      <c r="EVF27" s="67"/>
      <c r="EVG27" s="67"/>
      <c r="EVH27" s="67"/>
      <c r="EVI27" s="67"/>
      <c r="EVJ27" s="67"/>
      <c r="EVK27" s="67"/>
      <c r="EVL27" s="67"/>
      <c r="EVM27" s="67"/>
      <c r="EVN27" s="67"/>
      <c r="EVO27" s="67"/>
      <c r="EVP27" s="67"/>
      <c r="EVQ27" s="67"/>
      <c r="EVR27" s="67"/>
      <c r="EVS27" s="67"/>
      <c r="EVT27" s="67"/>
      <c r="EVU27" s="67"/>
      <c r="EVV27" s="67"/>
      <c r="EVW27" s="67"/>
      <c r="EVX27" s="67"/>
      <c r="EVY27" s="67"/>
      <c r="EVZ27" s="67"/>
      <c r="EWA27" s="67"/>
      <c r="EWB27" s="67"/>
      <c r="EWC27" s="67"/>
      <c r="EWD27" s="67"/>
      <c r="EWE27" s="67"/>
      <c r="EWF27" s="67"/>
      <c r="EWG27" s="67"/>
      <c r="EWH27" s="67"/>
      <c r="EWI27" s="67"/>
      <c r="EWJ27" s="67"/>
      <c r="EWK27" s="67"/>
      <c r="EWL27" s="67"/>
      <c r="EWM27" s="67"/>
      <c r="EWN27" s="67"/>
      <c r="EWO27" s="67"/>
      <c r="EWP27" s="67"/>
      <c r="EWQ27" s="67"/>
      <c r="EWR27" s="67"/>
      <c r="EWS27" s="67"/>
      <c r="EWT27" s="67"/>
      <c r="EWU27" s="67"/>
      <c r="EWV27" s="67"/>
      <c r="EWW27" s="67"/>
      <c r="EWX27" s="67"/>
      <c r="EWY27" s="67"/>
      <c r="EWZ27" s="67"/>
      <c r="EXA27" s="67"/>
      <c r="EXB27" s="67"/>
      <c r="EXC27" s="67"/>
      <c r="EXD27" s="67"/>
      <c r="EXE27" s="67"/>
      <c r="EXF27" s="67"/>
      <c r="EXG27" s="67"/>
      <c r="EXH27" s="67"/>
      <c r="EXI27" s="67"/>
      <c r="EXJ27" s="67"/>
      <c r="EXK27" s="67"/>
      <c r="EXL27" s="67"/>
      <c r="EXM27" s="67"/>
      <c r="EXN27" s="67"/>
      <c r="EXO27" s="67"/>
      <c r="EXP27" s="67"/>
      <c r="EXQ27" s="67"/>
      <c r="EXR27" s="67"/>
      <c r="EXS27" s="67"/>
      <c r="EXT27" s="67"/>
      <c r="EXU27" s="67"/>
      <c r="EXV27" s="67"/>
      <c r="EXW27" s="67"/>
      <c r="EXX27" s="67"/>
      <c r="EXY27" s="67"/>
      <c r="EXZ27" s="67"/>
      <c r="EYA27" s="67"/>
      <c r="EYB27" s="67"/>
      <c r="EYC27" s="67"/>
      <c r="EYD27" s="67"/>
      <c r="EYE27" s="67"/>
      <c r="EYF27" s="67"/>
      <c r="EYG27" s="67"/>
      <c r="EYH27" s="67"/>
      <c r="EYI27" s="67"/>
      <c r="EYJ27" s="67"/>
      <c r="EYK27" s="67"/>
      <c r="EYL27" s="67"/>
      <c r="EYM27" s="67"/>
      <c r="EYN27" s="67"/>
      <c r="EYO27" s="67"/>
      <c r="EYP27" s="67"/>
      <c r="EYQ27" s="67"/>
      <c r="EYR27" s="67"/>
      <c r="EYS27" s="67"/>
      <c r="EYT27" s="67"/>
      <c r="EYU27" s="67"/>
      <c r="EYV27" s="67"/>
      <c r="EYW27" s="67"/>
      <c r="EYX27" s="67"/>
      <c r="EYY27" s="67"/>
      <c r="EYZ27" s="67"/>
      <c r="EZA27" s="67"/>
      <c r="EZB27" s="67"/>
      <c r="EZC27" s="67"/>
      <c r="EZD27" s="67"/>
      <c r="EZE27" s="67"/>
      <c r="EZF27" s="67"/>
      <c r="EZG27" s="67"/>
      <c r="EZH27" s="67"/>
      <c r="EZI27" s="67"/>
      <c r="EZJ27" s="67"/>
      <c r="EZK27" s="67"/>
      <c r="EZL27" s="67"/>
      <c r="EZM27" s="67"/>
      <c r="EZN27" s="67"/>
      <c r="EZO27" s="67"/>
      <c r="EZP27" s="67"/>
      <c r="EZQ27" s="67"/>
      <c r="EZR27" s="67"/>
      <c r="EZS27" s="67"/>
      <c r="EZT27" s="67"/>
      <c r="EZU27" s="67"/>
      <c r="EZV27" s="67"/>
      <c r="EZW27" s="67"/>
      <c r="EZX27" s="67"/>
      <c r="EZY27" s="67"/>
      <c r="EZZ27" s="67"/>
      <c r="FAA27" s="67"/>
      <c r="FAB27" s="67"/>
      <c r="FAC27" s="67"/>
      <c r="FAD27" s="67"/>
      <c r="FAE27" s="67"/>
      <c r="FAF27" s="67"/>
      <c r="FAG27" s="67"/>
      <c r="FAH27" s="67"/>
      <c r="FAI27" s="67"/>
      <c r="FAJ27" s="67"/>
      <c r="FAK27" s="67"/>
      <c r="FAL27" s="67"/>
      <c r="FAM27" s="67"/>
      <c r="FAN27" s="67"/>
      <c r="FAO27" s="67"/>
      <c r="FAP27" s="67"/>
      <c r="FAQ27" s="67"/>
      <c r="FAR27" s="67"/>
      <c r="FAS27" s="67"/>
      <c r="FAT27" s="67"/>
      <c r="FAU27" s="67"/>
      <c r="FAV27" s="67"/>
      <c r="FAW27" s="67"/>
      <c r="FAX27" s="67"/>
      <c r="FAY27" s="67"/>
      <c r="FAZ27" s="67"/>
      <c r="FBA27" s="67"/>
      <c r="FBB27" s="67"/>
      <c r="FBC27" s="67"/>
      <c r="FBD27" s="67"/>
      <c r="FBE27" s="67"/>
      <c r="FBF27" s="67"/>
      <c r="FBG27" s="67"/>
      <c r="FBH27" s="67"/>
      <c r="FBI27" s="67"/>
      <c r="FBJ27" s="67"/>
      <c r="FBK27" s="67"/>
      <c r="FBL27" s="67"/>
      <c r="FBM27" s="67"/>
      <c r="FBN27" s="67"/>
      <c r="FBO27" s="67"/>
      <c r="FBP27" s="67"/>
      <c r="FBQ27" s="67"/>
      <c r="FBR27" s="67"/>
      <c r="FBS27" s="67"/>
      <c r="FBT27" s="67"/>
      <c r="FBU27" s="67"/>
      <c r="FBV27" s="67"/>
      <c r="FBW27" s="67"/>
      <c r="FBX27" s="67"/>
      <c r="FBY27" s="67"/>
      <c r="FBZ27" s="67"/>
      <c r="FCA27" s="67"/>
      <c r="FCB27" s="67"/>
      <c r="FCC27" s="67"/>
      <c r="FCD27" s="67"/>
      <c r="FCE27" s="67"/>
      <c r="FCF27" s="67"/>
      <c r="FCG27" s="67"/>
      <c r="FCH27" s="67"/>
      <c r="FCI27" s="67"/>
      <c r="FCJ27" s="67"/>
      <c r="FCK27" s="67"/>
      <c r="FCL27" s="67"/>
      <c r="FCM27" s="67"/>
      <c r="FCN27" s="67"/>
      <c r="FCO27" s="67"/>
      <c r="FCP27" s="67"/>
      <c r="FCQ27" s="67"/>
      <c r="FCR27" s="67"/>
      <c r="FCS27" s="67"/>
      <c r="FCT27" s="67"/>
      <c r="FCU27" s="67"/>
      <c r="FCV27" s="67"/>
      <c r="FCW27" s="67"/>
      <c r="FCX27" s="67"/>
      <c r="FCY27" s="67"/>
      <c r="FCZ27" s="67"/>
      <c r="FDA27" s="67"/>
      <c r="FDB27" s="67"/>
      <c r="FDC27" s="67"/>
      <c r="FDD27" s="67"/>
      <c r="FDE27" s="67"/>
      <c r="FDF27" s="67"/>
      <c r="FDG27" s="67"/>
      <c r="FDH27" s="67"/>
      <c r="FDI27" s="67"/>
      <c r="FDJ27" s="67"/>
      <c r="FDK27" s="67"/>
      <c r="FDL27" s="67"/>
      <c r="FDM27" s="67"/>
      <c r="FDN27" s="67"/>
      <c r="FDO27" s="67"/>
      <c r="FDP27" s="67"/>
      <c r="FDQ27" s="67"/>
      <c r="FDR27" s="67"/>
      <c r="FDS27" s="67"/>
      <c r="FDT27" s="67"/>
      <c r="FDU27" s="67"/>
      <c r="FDV27" s="67"/>
      <c r="FDW27" s="67"/>
      <c r="FDX27" s="67"/>
      <c r="FDY27" s="67"/>
      <c r="FDZ27" s="67"/>
      <c r="FEA27" s="67"/>
      <c r="FEB27" s="67"/>
      <c r="FEC27" s="67"/>
      <c r="FED27" s="67"/>
      <c r="FEE27" s="67"/>
      <c r="FEF27" s="67"/>
      <c r="FEG27" s="67"/>
      <c r="FEH27" s="67"/>
      <c r="FEI27" s="67"/>
      <c r="FEJ27" s="67"/>
      <c r="FEK27" s="67"/>
      <c r="FEL27" s="67"/>
      <c r="FEM27" s="67"/>
      <c r="FEN27" s="67"/>
      <c r="FEO27" s="67"/>
      <c r="FEP27" s="67"/>
      <c r="FEQ27" s="67"/>
      <c r="FER27" s="67"/>
      <c r="FES27" s="67"/>
      <c r="FET27" s="67"/>
      <c r="FEU27" s="67"/>
      <c r="FEV27" s="67"/>
      <c r="FEW27" s="67"/>
      <c r="FEX27" s="67"/>
      <c r="FEY27" s="67"/>
      <c r="FEZ27" s="67"/>
      <c r="FFA27" s="67"/>
      <c r="FFB27" s="67"/>
      <c r="FFC27" s="67"/>
      <c r="FFD27" s="67"/>
      <c r="FFE27" s="67"/>
      <c r="FFF27" s="67"/>
      <c r="FFG27" s="67"/>
      <c r="FFH27" s="67"/>
      <c r="FFI27" s="67"/>
      <c r="FFJ27" s="67"/>
      <c r="FFK27" s="67"/>
      <c r="FFL27" s="67"/>
      <c r="FFM27" s="67"/>
      <c r="FFN27" s="67"/>
      <c r="FFO27" s="67"/>
      <c r="FFP27" s="67"/>
      <c r="FFQ27" s="67"/>
      <c r="FFR27" s="67"/>
      <c r="FFS27" s="67"/>
      <c r="FFT27" s="67"/>
      <c r="FFU27" s="67"/>
      <c r="FFV27" s="67"/>
      <c r="FFW27" s="67"/>
      <c r="FFX27" s="67"/>
      <c r="FFY27" s="67"/>
      <c r="FFZ27" s="67"/>
      <c r="FGA27" s="67"/>
      <c r="FGB27" s="67"/>
      <c r="FGC27" s="67"/>
      <c r="FGD27" s="67"/>
      <c r="FGE27" s="67"/>
      <c r="FGF27" s="67"/>
      <c r="FGG27" s="67"/>
      <c r="FGH27" s="67"/>
      <c r="FGI27" s="67"/>
      <c r="FGJ27" s="67"/>
      <c r="FGK27" s="67"/>
      <c r="FGL27" s="67"/>
      <c r="FGM27" s="67"/>
      <c r="FGN27" s="67"/>
      <c r="FGO27" s="67"/>
      <c r="FGP27" s="67"/>
      <c r="FGQ27" s="67"/>
      <c r="FGR27" s="67"/>
      <c r="FGS27" s="67"/>
      <c r="FGT27" s="67"/>
      <c r="FGU27" s="67"/>
      <c r="FGV27" s="67"/>
      <c r="FGW27" s="67"/>
      <c r="FGX27" s="67"/>
      <c r="FGY27" s="67"/>
      <c r="FGZ27" s="67"/>
      <c r="FHA27" s="67"/>
      <c r="FHB27" s="67"/>
      <c r="FHC27" s="67"/>
      <c r="FHD27" s="67"/>
      <c r="FHE27" s="67"/>
      <c r="FHF27" s="67"/>
      <c r="FHG27" s="67"/>
      <c r="FHH27" s="67"/>
      <c r="FHI27" s="67"/>
      <c r="FHJ27" s="67"/>
      <c r="FHK27" s="67"/>
      <c r="FHL27" s="67"/>
      <c r="FHM27" s="67"/>
      <c r="FHN27" s="67"/>
      <c r="FHO27" s="67"/>
      <c r="FHP27" s="67"/>
      <c r="FHQ27" s="67"/>
      <c r="FHR27" s="67"/>
      <c r="FHS27" s="67"/>
      <c r="FHT27" s="67"/>
      <c r="FHU27" s="67"/>
      <c r="FHV27" s="67"/>
      <c r="FHW27" s="67"/>
      <c r="FHX27" s="67"/>
      <c r="FHY27" s="67"/>
      <c r="FHZ27" s="67"/>
      <c r="FIA27" s="67"/>
      <c r="FIB27" s="67"/>
      <c r="FIC27" s="67"/>
      <c r="FID27" s="67"/>
      <c r="FIE27" s="67"/>
      <c r="FIF27" s="67"/>
      <c r="FIG27" s="67"/>
      <c r="FIH27" s="67"/>
      <c r="FII27" s="67"/>
      <c r="FIJ27" s="67"/>
      <c r="FIK27" s="67"/>
      <c r="FIL27" s="67"/>
      <c r="FIM27" s="67"/>
      <c r="FIN27" s="67"/>
      <c r="FIO27" s="67"/>
      <c r="FIP27" s="67"/>
      <c r="FIQ27" s="67"/>
      <c r="FIR27" s="67"/>
      <c r="FIS27" s="67"/>
      <c r="FIT27" s="67"/>
      <c r="FIU27" s="67"/>
      <c r="FIV27" s="67"/>
      <c r="FIW27" s="67"/>
      <c r="FIX27" s="67"/>
      <c r="FIY27" s="67"/>
      <c r="FIZ27" s="67"/>
      <c r="FJA27" s="67"/>
      <c r="FJB27" s="67"/>
      <c r="FJC27" s="67"/>
      <c r="FJD27" s="67"/>
      <c r="FJE27" s="67"/>
      <c r="FJF27" s="67"/>
      <c r="FJG27" s="67"/>
      <c r="FJH27" s="67"/>
      <c r="FJI27" s="67"/>
      <c r="FJJ27" s="67"/>
      <c r="FJK27" s="67"/>
      <c r="FJL27" s="67"/>
      <c r="FJM27" s="67"/>
      <c r="FJN27" s="67"/>
      <c r="FJO27" s="67"/>
      <c r="FJP27" s="67"/>
      <c r="FJQ27" s="67"/>
      <c r="FJR27" s="67"/>
      <c r="FJS27" s="67"/>
      <c r="FJT27" s="67"/>
      <c r="FJU27" s="67"/>
      <c r="FJV27" s="67"/>
      <c r="FJW27" s="67"/>
      <c r="FJX27" s="67"/>
      <c r="FJY27" s="67"/>
      <c r="FJZ27" s="67"/>
      <c r="FKA27" s="67"/>
      <c r="FKB27" s="67"/>
      <c r="FKC27" s="67"/>
      <c r="FKD27" s="67"/>
      <c r="FKE27" s="67"/>
      <c r="FKF27" s="67"/>
      <c r="FKG27" s="67"/>
      <c r="FKH27" s="67"/>
      <c r="FKI27" s="67"/>
      <c r="FKJ27" s="67"/>
      <c r="FKK27" s="67"/>
      <c r="FKL27" s="67"/>
      <c r="FKM27" s="67"/>
      <c r="FKN27" s="67"/>
      <c r="FKO27" s="67"/>
      <c r="FKP27" s="67"/>
      <c r="FKQ27" s="67"/>
      <c r="FKR27" s="67"/>
      <c r="FKS27" s="67"/>
      <c r="FKT27" s="67"/>
      <c r="FKU27" s="67"/>
      <c r="FKV27" s="67"/>
      <c r="FKW27" s="67"/>
      <c r="FKX27" s="67"/>
      <c r="FKY27" s="67"/>
      <c r="FKZ27" s="67"/>
      <c r="FLA27" s="67"/>
      <c r="FLB27" s="67"/>
      <c r="FLC27" s="67"/>
      <c r="FLD27" s="67"/>
      <c r="FLE27" s="67"/>
      <c r="FLF27" s="67"/>
      <c r="FLG27" s="67"/>
      <c r="FLH27" s="67"/>
      <c r="FLI27" s="67"/>
      <c r="FLJ27" s="67"/>
      <c r="FLK27" s="67"/>
      <c r="FLL27" s="67"/>
      <c r="FLM27" s="67"/>
      <c r="FLN27" s="67"/>
      <c r="FLO27" s="67"/>
      <c r="FLP27" s="67"/>
      <c r="FLQ27" s="67"/>
      <c r="FLR27" s="67"/>
      <c r="FLS27" s="67"/>
      <c r="FLT27" s="67"/>
      <c r="FLU27" s="67"/>
      <c r="FLV27" s="67"/>
      <c r="FLW27" s="67"/>
      <c r="FLX27" s="67"/>
      <c r="FLY27" s="67"/>
      <c r="FLZ27" s="67"/>
      <c r="FMA27" s="67"/>
      <c r="FMB27" s="67"/>
      <c r="FMC27" s="67"/>
      <c r="FMD27" s="67"/>
      <c r="FME27" s="67"/>
      <c r="FMF27" s="67"/>
      <c r="FMG27" s="67"/>
      <c r="FMH27" s="67"/>
      <c r="FMI27" s="67"/>
      <c r="FMJ27" s="67"/>
      <c r="FMK27" s="67"/>
      <c r="FML27" s="67"/>
      <c r="FMM27" s="67"/>
      <c r="FMN27" s="67"/>
      <c r="FMO27" s="67"/>
      <c r="FMP27" s="67"/>
      <c r="FMQ27" s="67"/>
      <c r="FMR27" s="67"/>
      <c r="FMS27" s="67"/>
      <c r="FMT27" s="67"/>
      <c r="FMU27" s="67"/>
      <c r="FMV27" s="67"/>
      <c r="FMW27" s="67"/>
      <c r="FMX27" s="67"/>
      <c r="FMY27" s="67"/>
      <c r="FMZ27" s="67"/>
      <c r="FNA27" s="67"/>
      <c r="FNB27" s="67"/>
      <c r="FNC27" s="67"/>
      <c r="FND27" s="67"/>
      <c r="FNE27" s="67"/>
      <c r="FNF27" s="67"/>
      <c r="FNG27" s="67"/>
      <c r="FNH27" s="67"/>
      <c r="FNI27" s="67"/>
      <c r="FNJ27" s="67"/>
      <c r="FNK27" s="67"/>
      <c r="FNL27" s="67"/>
      <c r="FNM27" s="67"/>
      <c r="FNN27" s="67"/>
      <c r="FNO27" s="67"/>
      <c r="FNP27" s="67"/>
      <c r="FNQ27" s="67"/>
      <c r="FNR27" s="67"/>
      <c r="FNS27" s="67"/>
      <c r="FNT27" s="67"/>
      <c r="FNU27" s="67"/>
      <c r="FNV27" s="67"/>
      <c r="FNW27" s="67"/>
      <c r="FNX27" s="67"/>
      <c r="FNY27" s="67"/>
      <c r="FNZ27" s="67"/>
      <c r="FOA27" s="67"/>
      <c r="FOB27" s="67"/>
      <c r="FOC27" s="67"/>
      <c r="FOD27" s="67"/>
      <c r="FOE27" s="67"/>
      <c r="FOF27" s="67"/>
      <c r="FOG27" s="67"/>
      <c r="FOH27" s="67"/>
      <c r="FOI27" s="67"/>
      <c r="FOJ27" s="67"/>
      <c r="FOK27" s="67"/>
      <c r="FOL27" s="67"/>
      <c r="FOM27" s="67"/>
      <c r="FON27" s="67"/>
      <c r="FOO27" s="67"/>
      <c r="FOP27" s="67"/>
      <c r="FOQ27" s="67"/>
      <c r="FOR27" s="67"/>
      <c r="FOS27" s="67"/>
      <c r="FOT27" s="67"/>
      <c r="FOU27" s="67"/>
      <c r="FOV27" s="67"/>
      <c r="FOW27" s="67"/>
      <c r="FOX27" s="67"/>
      <c r="FOY27" s="67"/>
      <c r="FOZ27" s="67"/>
      <c r="FPA27" s="67"/>
      <c r="FPB27" s="67"/>
      <c r="FPC27" s="67"/>
      <c r="FPD27" s="67"/>
      <c r="FPE27" s="67"/>
      <c r="FPF27" s="67"/>
      <c r="FPG27" s="67"/>
      <c r="FPH27" s="67"/>
      <c r="FPI27" s="67"/>
      <c r="FPJ27" s="67"/>
      <c r="FPK27" s="67"/>
      <c r="FPL27" s="67"/>
      <c r="FPM27" s="67"/>
      <c r="FPN27" s="67"/>
      <c r="FPO27" s="67"/>
      <c r="FPP27" s="67"/>
      <c r="FPQ27" s="67"/>
      <c r="FPR27" s="67"/>
      <c r="FPS27" s="67"/>
      <c r="FPT27" s="67"/>
      <c r="FPU27" s="67"/>
      <c r="FPV27" s="67"/>
      <c r="FPW27" s="67"/>
      <c r="FPX27" s="67"/>
      <c r="FPY27" s="67"/>
      <c r="FPZ27" s="67"/>
      <c r="FQA27" s="67"/>
      <c r="FQB27" s="67"/>
      <c r="FQC27" s="67"/>
      <c r="FQD27" s="67"/>
      <c r="FQE27" s="67"/>
      <c r="FQF27" s="67"/>
      <c r="FQG27" s="67"/>
      <c r="FQH27" s="67"/>
      <c r="FQI27" s="67"/>
      <c r="FQJ27" s="67"/>
      <c r="FQK27" s="67"/>
      <c r="FQL27" s="67"/>
      <c r="FQM27" s="67"/>
      <c r="FQN27" s="67"/>
      <c r="FQO27" s="67"/>
      <c r="FQP27" s="67"/>
      <c r="FQQ27" s="67"/>
      <c r="FQR27" s="67"/>
      <c r="FQS27" s="67"/>
      <c r="FQT27" s="67"/>
      <c r="FQU27" s="67"/>
      <c r="FQV27" s="67"/>
      <c r="FQW27" s="67"/>
      <c r="FQX27" s="67"/>
      <c r="FQY27" s="67"/>
      <c r="FQZ27" s="67"/>
      <c r="FRA27" s="67"/>
      <c r="FRB27" s="67"/>
      <c r="FRC27" s="67"/>
      <c r="FRD27" s="67"/>
      <c r="FRE27" s="67"/>
      <c r="FRF27" s="67"/>
      <c r="FRG27" s="67"/>
      <c r="FRH27" s="67"/>
      <c r="FRI27" s="67"/>
      <c r="FRJ27" s="67"/>
      <c r="FRK27" s="67"/>
      <c r="FRL27" s="67"/>
      <c r="FRM27" s="67"/>
      <c r="FRN27" s="67"/>
      <c r="FRO27" s="67"/>
      <c r="FRP27" s="67"/>
      <c r="FRQ27" s="67"/>
      <c r="FRR27" s="67"/>
      <c r="FRS27" s="67"/>
      <c r="FRT27" s="67"/>
      <c r="FRU27" s="67"/>
      <c r="FRV27" s="67"/>
      <c r="FRW27" s="67"/>
      <c r="FRX27" s="67"/>
      <c r="FRY27" s="67"/>
      <c r="FRZ27" s="67"/>
      <c r="FSA27" s="67"/>
      <c r="FSB27" s="67"/>
      <c r="FSC27" s="67"/>
      <c r="FSD27" s="67"/>
      <c r="FSE27" s="67"/>
      <c r="FSF27" s="67"/>
      <c r="FSG27" s="67"/>
      <c r="FSH27" s="67"/>
      <c r="FSI27" s="67"/>
      <c r="FSJ27" s="67"/>
      <c r="FSK27" s="67"/>
      <c r="FSL27" s="67"/>
      <c r="FSM27" s="67"/>
      <c r="FSN27" s="67"/>
      <c r="FSO27" s="67"/>
      <c r="FSP27" s="67"/>
      <c r="FSQ27" s="67"/>
      <c r="FSR27" s="67"/>
      <c r="FSS27" s="67"/>
      <c r="FST27" s="67"/>
      <c r="FSU27" s="67"/>
      <c r="FSV27" s="67"/>
      <c r="FSW27" s="67"/>
      <c r="FSX27" s="67"/>
      <c r="FSY27" s="67"/>
      <c r="FSZ27" s="67"/>
      <c r="FTA27" s="67"/>
      <c r="FTB27" s="67"/>
      <c r="FTC27" s="67"/>
      <c r="FTD27" s="67"/>
      <c r="FTE27" s="67"/>
      <c r="FTF27" s="67"/>
      <c r="FTG27" s="67"/>
      <c r="FTH27" s="67"/>
      <c r="FTI27" s="67"/>
      <c r="FTJ27" s="67"/>
      <c r="FTK27" s="67"/>
      <c r="FTL27" s="67"/>
      <c r="FTM27" s="67"/>
      <c r="FTN27" s="67"/>
      <c r="FTO27" s="67"/>
      <c r="FTP27" s="67"/>
      <c r="FTQ27" s="67"/>
      <c r="FTR27" s="67"/>
      <c r="FTS27" s="67"/>
      <c r="FTT27" s="67"/>
      <c r="FTU27" s="67"/>
      <c r="FTV27" s="67"/>
      <c r="FTW27" s="67"/>
      <c r="FTX27" s="67"/>
      <c r="FTY27" s="67"/>
      <c r="FTZ27" s="67"/>
      <c r="FUA27" s="67"/>
      <c r="FUB27" s="67"/>
      <c r="FUC27" s="67"/>
      <c r="FUD27" s="67"/>
      <c r="FUE27" s="67"/>
      <c r="FUF27" s="67"/>
      <c r="FUG27" s="67"/>
      <c r="FUH27" s="67"/>
      <c r="FUI27" s="67"/>
      <c r="FUJ27" s="67"/>
      <c r="FUK27" s="67"/>
      <c r="FUL27" s="67"/>
      <c r="FUM27" s="67"/>
      <c r="FUN27" s="67"/>
      <c r="FUO27" s="67"/>
      <c r="FUP27" s="67"/>
      <c r="FUQ27" s="67"/>
      <c r="FUR27" s="67"/>
      <c r="FUS27" s="67"/>
      <c r="FUT27" s="67"/>
      <c r="FUU27" s="67"/>
      <c r="FUV27" s="67"/>
      <c r="FUW27" s="67"/>
      <c r="FUX27" s="67"/>
      <c r="FUY27" s="67"/>
      <c r="FUZ27" s="67"/>
      <c r="FVA27" s="67"/>
      <c r="FVB27" s="67"/>
      <c r="FVC27" s="67"/>
      <c r="FVD27" s="67"/>
      <c r="FVE27" s="67"/>
      <c r="FVF27" s="67"/>
      <c r="FVG27" s="67"/>
      <c r="FVH27" s="67"/>
      <c r="FVI27" s="67"/>
      <c r="FVJ27" s="67"/>
      <c r="FVK27" s="67"/>
      <c r="FVL27" s="67"/>
      <c r="FVM27" s="67"/>
      <c r="FVN27" s="67"/>
      <c r="FVO27" s="67"/>
      <c r="FVP27" s="67"/>
      <c r="FVQ27" s="67"/>
      <c r="FVR27" s="67"/>
      <c r="FVS27" s="67"/>
      <c r="FVT27" s="67"/>
      <c r="FVU27" s="67"/>
      <c r="FVV27" s="67"/>
      <c r="FVW27" s="67"/>
      <c r="FVX27" s="67"/>
      <c r="FVY27" s="67"/>
      <c r="FVZ27" s="67"/>
      <c r="FWA27" s="67"/>
      <c r="FWB27" s="67"/>
      <c r="FWC27" s="67"/>
      <c r="FWD27" s="67"/>
      <c r="FWE27" s="67"/>
      <c r="FWF27" s="67"/>
      <c r="FWG27" s="67"/>
      <c r="FWH27" s="67"/>
      <c r="FWI27" s="67"/>
      <c r="FWJ27" s="67"/>
      <c r="FWK27" s="67"/>
      <c r="FWL27" s="67"/>
      <c r="FWM27" s="67"/>
      <c r="FWN27" s="67"/>
      <c r="FWO27" s="67"/>
      <c r="FWP27" s="67"/>
      <c r="FWQ27" s="67"/>
      <c r="FWR27" s="67"/>
      <c r="FWS27" s="67"/>
      <c r="FWT27" s="67"/>
      <c r="FWU27" s="67"/>
      <c r="FWV27" s="67"/>
      <c r="FWW27" s="67"/>
      <c r="FWX27" s="67"/>
      <c r="FWY27" s="67"/>
      <c r="FWZ27" s="67"/>
      <c r="FXA27" s="67"/>
      <c r="FXB27" s="67"/>
      <c r="FXC27" s="67"/>
      <c r="FXD27" s="67"/>
      <c r="FXE27" s="67"/>
      <c r="FXF27" s="67"/>
      <c r="FXG27" s="67"/>
      <c r="FXH27" s="67"/>
      <c r="FXI27" s="67"/>
      <c r="FXJ27" s="67"/>
      <c r="FXK27" s="67"/>
      <c r="FXL27" s="67"/>
      <c r="FXM27" s="67"/>
      <c r="FXN27" s="67"/>
      <c r="FXO27" s="67"/>
      <c r="FXP27" s="67"/>
      <c r="FXQ27" s="67"/>
      <c r="FXR27" s="67"/>
      <c r="FXS27" s="67"/>
      <c r="FXT27" s="67"/>
      <c r="FXU27" s="67"/>
      <c r="FXV27" s="67"/>
      <c r="FXW27" s="67"/>
      <c r="FXX27" s="67"/>
      <c r="FXY27" s="67"/>
      <c r="FXZ27" s="67"/>
      <c r="FYA27" s="67"/>
      <c r="FYB27" s="67"/>
      <c r="FYC27" s="67"/>
      <c r="FYD27" s="67"/>
      <c r="FYE27" s="67"/>
      <c r="FYF27" s="67"/>
      <c r="FYG27" s="67"/>
      <c r="FYH27" s="67"/>
      <c r="FYI27" s="67"/>
      <c r="FYJ27" s="67"/>
      <c r="FYK27" s="67"/>
      <c r="FYL27" s="67"/>
      <c r="FYM27" s="67"/>
      <c r="FYN27" s="67"/>
      <c r="FYO27" s="67"/>
      <c r="FYP27" s="67"/>
      <c r="FYQ27" s="67"/>
      <c r="FYR27" s="67"/>
      <c r="FYS27" s="67"/>
      <c r="FYT27" s="67"/>
      <c r="FYU27" s="67"/>
      <c r="FYV27" s="67"/>
      <c r="FYW27" s="67"/>
      <c r="FYX27" s="67"/>
      <c r="FYY27" s="67"/>
      <c r="FYZ27" s="67"/>
      <c r="FZA27" s="67"/>
      <c r="FZB27" s="67"/>
      <c r="FZC27" s="67"/>
      <c r="FZD27" s="67"/>
      <c r="FZE27" s="67"/>
      <c r="FZF27" s="67"/>
      <c r="FZG27" s="67"/>
      <c r="FZH27" s="67"/>
      <c r="FZI27" s="67"/>
      <c r="FZJ27" s="67"/>
      <c r="FZK27" s="67"/>
      <c r="FZL27" s="67"/>
      <c r="FZM27" s="67"/>
      <c r="FZN27" s="67"/>
      <c r="FZO27" s="67"/>
      <c r="FZP27" s="67"/>
      <c r="FZQ27" s="67"/>
      <c r="FZR27" s="67"/>
      <c r="FZS27" s="67"/>
      <c r="FZT27" s="67"/>
      <c r="FZU27" s="67"/>
      <c r="FZV27" s="67"/>
      <c r="FZW27" s="67"/>
      <c r="FZX27" s="67"/>
      <c r="FZY27" s="67"/>
      <c r="FZZ27" s="67"/>
      <c r="GAA27" s="67"/>
      <c r="GAB27" s="67"/>
      <c r="GAC27" s="67"/>
      <c r="GAD27" s="67"/>
      <c r="GAE27" s="67"/>
      <c r="GAF27" s="67"/>
      <c r="GAG27" s="67"/>
      <c r="GAH27" s="67"/>
      <c r="GAI27" s="67"/>
      <c r="GAJ27" s="67"/>
      <c r="GAK27" s="67"/>
      <c r="GAL27" s="67"/>
      <c r="GAM27" s="67"/>
      <c r="GAN27" s="67"/>
      <c r="GAO27" s="67"/>
      <c r="GAP27" s="67"/>
      <c r="GAQ27" s="67"/>
      <c r="GAR27" s="67"/>
      <c r="GAS27" s="67"/>
      <c r="GAT27" s="67"/>
      <c r="GAU27" s="67"/>
      <c r="GAV27" s="67"/>
      <c r="GAW27" s="67"/>
      <c r="GAX27" s="67"/>
      <c r="GAY27" s="67"/>
      <c r="GAZ27" s="67"/>
      <c r="GBA27" s="67"/>
      <c r="GBB27" s="67"/>
      <c r="GBC27" s="67"/>
      <c r="GBD27" s="67"/>
      <c r="GBE27" s="67"/>
      <c r="GBF27" s="67"/>
      <c r="GBG27" s="67"/>
      <c r="GBH27" s="67"/>
      <c r="GBI27" s="67"/>
      <c r="GBJ27" s="67"/>
      <c r="GBK27" s="67"/>
      <c r="GBL27" s="67"/>
      <c r="GBM27" s="67"/>
      <c r="GBN27" s="67"/>
      <c r="GBO27" s="67"/>
      <c r="GBP27" s="67"/>
      <c r="GBQ27" s="67"/>
      <c r="GBR27" s="67"/>
      <c r="GBS27" s="67"/>
      <c r="GBT27" s="67"/>
      <c r="GBU27" s="67"/>
      <c r="GBV27" s="67"/>
      <c r="GBW27" s="67"/>
      <c r="GBX27" s="67"/>
      <c r="GBY27" s="67"/>
      <c r="GBZ27" s="67"/>
      <c r="GCA27" s="67"/>
      <c r="GCB27" s="67"/>
      <c r="GCC27" s="67"/>
      <c r="GCD27" s="67"/>
      <c r="GCE27" s="67"/>
      <c r="GCF27" s="67"/>
      <c r="GCG27" s="67"/>
      <c r="GCH27" s="67"/>
      <c r="GCI27" s="67"/>
      <c r="GCJ27" s="67"/>
      <c r="GCK27" s="67"/>
      <c r="GCL27" s="67"/>
      <c r="GCM27" s="67"/>
      <c r="GCN27" s="67"/>
      <c r="GCO27" s="67"/>
      <c r="GCP27" s="67"/>
      <c r="GCQ27" s="67"/>
      <c r="GCR27" s="67"/>
      <c r="GCS27" s="67"/>
      <c r="GCT27" s="67"/>
      <c r="GCU27" s="67"/>
      <c r="GCV27" s="67"/>
      <c r="GCW27" s="67"/>
      <c r="GCX27" s="67"/>
      <c r="GCY27" s="67"/>
      <c r="GCZ27" s="67"/>
      <c r="GDA27" s="67"/>
      <c r="GDB27" s="67"/>
      <c r="GDC27" s="67"/>
      <c r="GDD27" s="67"/>
      <c r="GDE27" s="67"/>
      <c r="GDF27" s="67"/>
      <c r="GDG27" s="67"/>
      <c r="GDH27" s="67"/>
      <c r="GDI27" s="67"/>
      <c r="GDJ27" s="67"/>
      <c r="GDK27" s="67"/>
      <c r="GDL27" s="67"/>
      <c r="GDM27" s="67"/>
      <c r="GDN27" s="67"/>
      <c r="GDO27" s="67"/>
      <c r="GDP27" s="67"/>
      <c r="GDQ27" s="67"/>
      <c r="GDR27" s="67"/>
      <c r="GDS27" s="67"/>
      <c r="GDT27" s="67"/>
      <c r="GDU27" s="67"/>
      <c r="GDV27" s="67"/>
      <c r="GDW27" s="67"/>
      <c r="GDX27" s="67"/>
      <c r="GDY27" s="67"/>
      <c r="GDZ27" s="67"/>
      <c r="GEA27" s="67"/>
      <c r="GEB27" s="67"/>
      <c r="GEC27" s="67"/>
      <c r="GED27" s="67"/>
      <c r="GEE27" s="67"/>
      <c r="GEF27" s="67"/>
      <c r="GEG27" s="67"/>
      <c r="GEH27" s="67"/>
      <c r="GEI27" s="67"/>
      <c r="GEJ27" s="67"/>
      <c r="GEK27" s="67"/>
      <c r="GEL27" s="67"/>
      <c r="GEM27" s="67"/>
      <c r="GEN27" s="67"/>
      <c r="GEO27" s="67"/>
      <c r="GEP27" s="67"/>
      <c r="GEQ27" s="67"/>
      <c r="GER27" s="67"/>
      <c r="GES27" s="67"/>
      <c r="GET27" s="67"/>
      <c r="GEU27" s="67"/>
      <c r="GEV27" s="67"/>
      <c r="GEW27" s="67"/>
      <c r="GEX27" s="67"/>
      <c r="GEY27" s="67"/>
      <c r="GEZ27" s="67"/>
      <c r="GFA27" s="67"/>
      <c r="GFB27" s="67"/>
      <c r="GFC27" s="67"/>
      <c r="GFD27" s="67"/>
      <c r="GFE27" s="67"/>
      <c r="GFF27" s="67"/>
      <c r="GFG27" s="67"/>
      <c r="GFH27" s="67"/>
      <c r="GFI27" s="67"/>
      <c r="GFJ27" s="67"/>
      <c r="GFK27" s="67"/>
      <c r="GFL27" s="67"/>
      <c r="GFM27" s="67"/>
      <c r="GFN27" s="67"/>
      <c r="GFO27" s="67"/>
      <c r="GFP27" s="67"/>
      <c r="GFQ27" s="67"/>
      <c r="GFR27" s="67"/>
      <c r="GFS27" s="67"/>
      <c r="GFT27" s="67"/>
      <c r="GFU27" s="67"/>
      <c r="GFV27" s="67"/>
      <c r="GFW27" s="67"/>
      <c r="GFX27" s="67"/>
      <c r="GFY27" s="67"/>
      <c r="GFZ27" s="67"/>
      <c r="GGA27" s="67"/>
      <c r="GGB27" s="67"/>
      <c r="GGC27" s="67"/>
      <c r="GGD27" s="67"/>
      <c r="GGE27" s="67"/>
      <c r="GGF27" s="67"/>
      <c r="GGG27" s="67"/>
      <c r="GGH27" s="67"/>
      <c r="GGI27" s="67"/>
      <c r="GGJ27" s="67"/>
      <c r="GGK27" s="67"/>
      <c r="GGL27" s="67"/>
      <c r="GGM27" s="67"/>
      <c r="GGN27" s="67"/>
      <c r="GGO27" s="67"/>
      <c r="GGP27" s="67"/>
      <c r="GGQ27" s="67"/>
      <c r="GGR27" s="67"/>
      <c r="GGS27" s="67"/>
      <c r="GGT27" s="67"/>
      <c r="GGU27" s="67"/>
      <c r="GGV27" s="67"/>
      <c r="GGW27" s="67"/>
      <c r="GGX27" s="67"/>
      <c r="GGY27" s="67"/>
      <c r="GGZ27" s="67"/>
      <c r="GHA27" s="67"/>
      <c r="GHB27" s="67"/>
      <c r="GHC27" s="67"/>
      <c r="GHD27" s="67"/>
      <c r="GHE27" s="67"/>
      <c r="GHF27" s="67"/>
      <c r="GHG27" s="67"/>
      <c r="GHH27" s="67"/>
      <c r="GHI27" s="67"/>
      <c r="GHJ27" s="67"/>
      <c r="GHK27" s="67"/>
      <c r="GHL27" s="67"/>
      <c r="GHM27" s="67"/>
      <c r="GHN27" s="67"/>
      <c r="GHO27" s="67"/>
      <c r="GHP27" s="67"/>
      <c r="GHQ27" s="67"/>
      <c r="GHR27" s="67"/>
      <c r="GHS27" s="67"/>
      <c r="GHT27" s="67"/>
      <c r="GHU27" s="67"/>
      <c r="GHV27" s="67"/>
      <c r="GHW27" s="67"/>
      <c r="GHX27" s="67"/>
      <c r="GHY27" s="67"/>
      <c r="GHZ27" s="67"/>
      <c r="GIA27" s="67"/>
      <c r="GIB27" s="67"/>
      <c r="GIC27" s="67"/>
      <c r="GID27" s="67"/>
      <c r="GIE27" s="67"/>
      <c r="GIF27" s="67"/>
      <c r="GIG27" s="67"/>
      <c r="GIH27" s="67"/>
      <c r="GII27" s="67"/>
      <c r="GIJ27" s="67"/>
      <c r="GIK27" s="67"/>
      <c r="GIL27" s="67"/>
      <c r="GIM27" s="67"/>
      <c r="GIN27" s="67"/>
      <c r="GIO27" s="67"/>
      <c r="GIP27" s="67"/>
      <c r="GIQ27" s="67"/>
      <c r="GIR27" s="67"/>
      <c r="GIS27" s="67"/>
      <c r="GIT27" s="67"/>
      <c r="GIU27" s="67"/>
      <c r="GIV27" s="67"/>
      <c r="GIW27" s="67"/>
      <c r="GIX27" s="67"/>
      <c r="GIY27" s="67"/>
      <c r="GIZ27" s="67"/>
      <c r="GJA27" s="67"/>
      <c r="GJB27" s="67"/>
      <c r="GJC27" s="67"/>
      <c r="GJD27" s="67"/>
      <c r="GJE27" s="67"/>
      <c r="GJF27" s="67"/>
      <c r="GJG27" s="67"/>
      <c r="GJH27" s="67"/>
      <c r="GJI27" s="67"/>
      <c r="GJJ27" s="67"/>
      <c r="GJK27" s="67"/>
      <c r="GJL27" s="67"/>
      <c r="GJM27" s="67"/>
      <c r="GJN27" s="67"/>
      <c r="GJO27" s="67"/>
      <c r="GJP27" s="67"/>
      <c r="GJQ27" s="67"/>
      <c r="GJR27" s="67"/>
      <c r="GJS27" s="67"/>
      <c r="GJT27" s="67"/>
      <c r="GJU27" s="67"/>
      <c r="GJV27" s="67"/>
      <c r="GJW27" s="67"/>
      <c r="GJX27" s="67"/>
      <c r="GJY27" s="67"/>
      <c r="GJZ27" s="67"/>
      <c r="GKA27" s="67"/>
      <c r="GKB27" s="67"/>
      <c r="GKC27" s="67"/>
      <c r="GKD27" s="67"/>
      <c r="GKE27" s="67"/>
      <c r="GKF27" s="67"/>
      <c r="GKG27" s="67"/>
      <c r="GKH27" s="67"/>
      <c r="GKI27" s="67"/>
      <c r="GKJ27" s="67"/>
      <c r="GKK27" s="67"/>
      <c r="GKL27" s="67"/>
      <c r="GKM27" s="67"/>
      <c r="GKN27" s="67"/>
      <c r="GKO27" s="67"/>
      <c r="GKP27" s="67"/>
      <c r="GKQ27" s="67"/>
      <c r="GKR27" s="67"/>
      <c r="GKS27" s="67"/>
      <c r="GKT27" s="67"/>
      <c r="GKU27" s="67"/>
      <c r="GKV27" s="67"/>
      <c r="GKW27" s="67"/>
      <c r="GKX27" s="67"/>
      <c r="GKY27" s="67"/>
      <c r="GKZ27" s="67"/>
      <c r="GLA27" s="67"/>
      <c r="GLB27" s="67"/>
      <c r="GLC27" s="67"/>
      <c r="GLD27" s="67"/>
      <c r="GLE27" s="67"/>
      <c r="GLF27" s="67"/>
      <c r="GLG27" s="67"/>
      <c r="GLH27" s="67"/>
      <c r="GLI27" s="67"/>
      <c r="GLJ27" s="67"/>
      <c r="GLK27" s="67"/>
      <c r="GLL27" s="67"/>
      <c r="GLM27" s="67"/>
      <c r="GLN27" s="67"/>
      <c r="GLO27" s="67"/>
      <c r="GLP27" s="67"/>
      <c r="GLQ27" s="67"/>
      <c r="GLR27" s="67"/>
      <c r="GLS27" s="67"/>
      <c r="GLT27" s="67"/>
      <c r="GLU27" s="67"/>
      <c r="GLV27" s="67"/>
      <c r="GLW27" s="67"/>
      <c r="GLX27" s="67"/>
      <c r="GLY27" s="67"/>
      <c r="GLZ27" s="67"/>
      <c r="GMA27" s="67"/>
      <c r="GMB27" s="67"/>
      <c r="GMC27" s="67"/>
      <c r="GMD27" s="67"/>
      <c r="GME27" s="67"/>
      <c r="GMF27" s="67"/>
      <c r="GMG27" s="67"/>
      <c r="GMH27" s="67"/>
      <c r="GMI27" s="67"/>
      <c r="GMJ27" s="67"/>
      <c r="GMK27" s="67"/>
      <c r="GML27" s="67"/>
      <c r="GMM27" s="67"/>
      <c r="GMN27" s="67"/>
      <c r="GMO27" s="67"/>
      <c r="GMP27" s="67"/>
      <c r="GMQ27" s="67"/>
      <c r="GMR27" s="67"/>
      <c r="GMS27" s="67"/>
      <c r="GMT27" s="67"/>
      <c r="GMU27" s="67"/>
      <c r="GMV27" s="67"/>
      <c r="GMW27" s="67"/>
      <c r="GMX27" s="67"/>
      <c r="GMY27" s="67"/>
      <c r="GMZ27" s="67"/>
      <c r="GNA27" s="67"/>
      <c r="GNB27" s="67"/>
      <c r="GNC27" s="67"/>
      <c r="GND27" s="67"/>
      <c r="GNE27" s="67"/>
      <c r="GNF27" s="67"/>
      <c r="GNG27" s="67"/>
      <c r="GNH27" s="67"/>
      <c r="GNI27" s="67"/>
      <c r="GNJ27" s="67"/>
      <c r="GNK27" s="67"/>
      <c r="GNL27" s="67"/>
      <c r="GNM27" s="67"/>
      <c r="GNN27" s="67"/>
      <c r="GNO27" s="67"/>
      <c r="GNP27" s="67"/>
      <c r="GNQ27" s="67"/>
      <c r="GNR27" s="67"/>
      <c r="GNS27" s="67"/>
      <c r="GNT27" s="67"/>
      <c r="GNU27" s="67"/>
      <c r="GNV27" s="67"/>
      <c r="GNW27" s="67"/>
      <c r="GNX27" s="67"/>
      <c r="GNY27" s="67"/>
      <c r="GNZ27" s="67"/>
      <c r="GOA27" s="67"/>
      <c r="GOB27" s="67"/>
      <c r="GOC27" s="67"/>
      <c r="GOD27" s="67"/>
      <c r="GOE27" s="67"/>
      <c r="GOF27" s="67"/>
      <c r="GOG27" s="67"/>
      <c r="GOH27" s="67"/>
      <c r="GOI27" s="67"/>
      <c r="GOJ27" s="67"/>
      <c r="GOK27" s="67"/>
      <c r="GOL27" s="67"/>
      <c r="GOM27" s="67"/>
      <c r="GON27" s="67"/>
      <c r="GOO27" s="67"/>
      <c r="GOP27" s="67"/>
      <c r="GOQ27" s="67"/>
      <c r="GOR27" s="67"/>
      <c r="GOS27" s="67"/>
      <c r="GOT27" s="67"/>
      <c r="GOU27" s="67"/>
      <c r="GOV27" s="67"/>
      <c r="GOW27" s="67"/>
      <c r="GOX27" s="67"/>
      <c r="GOY27" s="67"/>
      <c r="GOZ27" s="67"/>
      <c r="GPA27" s="67"/>
      <c r="GPB27" s="67"/>
      <c r="GPC27" s="67"/>
      <c r="GPD27" s="67"/>
      <c r="GPE27" s="67"/>
      <c r="GPF27" s="67"/>
      <c r="GPG27" s="67"/>
      <c r="GPH27" s="67"/>
      <c r="GPI27" s="67"/>
      <c r="GPJ27" s="67"/>
      <c r="GPK27" s="67"/>
      <c r="GPL27" s="67"/>
      <c r="GPM27" s="67"/>
      <c r="GPN27" s="67"/>
      <c r="GPO27" s="67"/>
      <c r="GPP27" s="67"/>
      <c r="GPQ27" s="67"/>
      <c r="GPR27" s="67"/>
      <c r="GPS27" s="67"/>
      <c r="GPT27" s="67"/>
      <c r="GPU27" s="67"/>
      <c r="GPV27" s="67"/>
      <c r="GPW27" s="67"/>
      <c r="GPX27" s="67"/>
      <c r="GPY27" s="67"/>
      <c r="GPZ27" s="67"/>
      <c r="GQA27" s="67"/>
      <c r="GQB27" s="67"/>
      <c r="GQC27" s="67"/>
      <c r="GQD27" s="67"/>
      <c r="GQE27" s="67"/>
      <c r="GQF27" s="67"/>
      <c r="GQG27" s="67"/>
      <c r="GQH27" s="67"/>
      <c r="GQI27" s="67"/>
      <c r="GQJ27" s="67"/>
      <c r="GQK27" s="67"/>
      <c r="GQL27" s="67"/>
      <c r="GQM27" s="67"/>
      <c r="GQN27" s="67"/>
      <c r="GQO27" s="67"/>
      <c r="GQP27" s="67"/>
      <c r="GQQ27" s="67"/>
      <c r="GQR27" s="67"/>
      <c r="GQS27" s="67"/>
      <c r="GQT27" s="67"/>
      <c r="GQU27" s="67"/>
      <c r="GQV27" s="67"/>
      <c r="GQW27" s="67"/>
      <c r="GQX27" s="67"/>
      <c r="GQY27" s="67"/>
      <c r="GQZ27" s="67"/>
      <c r="GRA27" s="67"/>
      <c r="GRB27" s="67"/>
      <c r="GRC27" s="67"/>
      <c r="GRD27" s="67"/>
      <c r="GRE27" s="67"/>
      <c r="GRF27" s="67"/>
      <c r="GRG27" s="67"/>
      <c r="GRH27" s="67"/>
      <c r="GRI27" s="67"/>
      <c r="GRJ27" s="67"/>
      <c r="GRK27" s="67"/>
      <c r="GRL27" s="67"/>
      <c r="GRM27" s="67"/>
      <c r="GRN27" s="67"/>
      <c r="GRO27" s="67"/>
      <c r="GRP27" s="67"/>
      <c r="GRQ27" s="67"/>
      <c r="GRR27" s="67"/>
      <c r="GRS27" s="67"/>
      <c r="GRT27" s="67"/>
      <c r="GRU27" s="67"/>
      <c r="GRV27" s="67"/>
      <c r="GRW27" s="67"/>
      <c r="GRX27" s="67"/>
      <c r="GRY27" s="67"/>
      <c r="GRZ27" s="67"/>
      <c r="GSA27" s="67"/>
      <c r="GSB27" s="67"/>
      <c r="GSC27" s="67"/>
      <c r="GSD27" s="67"/>
      <c r="GSE27" s="67"/>
      <c r="GSF27" s="67"/>
      <c r="GSG27" s="67"/>
      <c r="GSH27" s="67"/>
      <c r="GSI27" s="67"/>
      <c r="GSJ27" s="67"/>
      <c r="GSK27" s="67"/>
      <c r="GSL27" s="67"/>
      <c r="GSM27" s="67"/>
      <c r="GSN27" s="67"/>
      <c r="GSO27" s="67"/>
      <c r="GSP27" s="67"/>
      <c r="GSQ27" s="67"/>
      <c r="GSR27" s="67"/>
      <c r="GSS27" s="67"/>
      <c r="GST27" s="67"/>
      <c r="GSU27" s="67"/>
      <c r="GSV27" s="67"/>
      <c r="GSW27" s="67"/>
      <c r="GSX27" s="67"/>
      <c r="GSY27" s="67"/>
      <c r="GSZ27" s="67"/>
      <c r="GTA27" s="67"/>
      <c r="GTB27" s="67"/>
      <c r="GTC27" s="67"/>
      <c r="GTD27" s="67"/>
      <c r="GTE27" s="67"/>
      <c r="GTF27" s="67"/>
      <c r="GTG27" s="67"/>
      <c r="GTH27" s="67"/>
      <c r="GTI27" s="67"/>
      <c r="GTJ27" s="67"/>
      <c r="GTK27" s="67"/>
      <c r="GTL27" s="67"/>
      <c r="GTM27" s="67"/>
      <c r="GTN27" s="67"/>
      <c r="GTO27" s="67"/>
      <c r="GTP27" s="67"/>
      <c r="GTQ27" s="67"/>
      <c r="GTR27" s="67"/>
      <c r="GTS27" s="67"/>
      <c r="GTT27" s="67"/>
      <c r="GTU27" s="67"/>
      <c r="GTV27" s="67"/>
      <c r="GTW27" s="67"/>
      <c r="GTX27" s="67"/>
      <c r="GTY27" s="67"/>
      <c r="GTZ27" s="67"/>
      <c r="GUA27" s="67"/>
      <c r="GUB27" s="67"/>
      <c r="GUC27" s="67"/>
      <c r="GUD27" s="67"/>
      <c r="GUE27" s="67"/>
      <c r="GUF27" s="67"/>
      <c r="GUG27" s="67"/>
      <c r="GUH27" s="67"/>
      <c r="GUI27" s="67"/>
      <c r="GUJ27" s="67"/>
      <c r="GUK27" s="67"/>
      <c r="GUL27" s="67"/>
      <c r="GUM27" s="67"/>
      <c r="GUN27" s="67"/>
      <c r="GUO27" s="67"/>
      <c r="GUP27" s="67"/>
      <c r="GUQ27" s="67"/>
      <c r="GUR27" s="67"/>
      <c r="GUS27" s="67"/>
      <c r="GUT27" s="67"/>
      <c r="GUU27" s="67"/>
      <c r="GUV27" s="67"/>
      <c r="GUW27" s="67"/>
      <c r="GUX27" s="67"/>
      <c r="GUY27" s="67"/>
      <c r="GUZ27" s="67"/>
      <c r="GVA27" s="67"/>
      <c r="GVB27" s="67"/>
      <c r="GVC27" s="67"/>
      <c r="GVD27" s="67"/>
      <c r="GVE27" s="67"/>
      <c r="GVF27" s="67"/>
      <c r="GVG27" s="67"/>
      <c r="GVH27" s="67"/>
      <c r="GVI27" s="67"/>
      <c r="GVJ27" s="67"/>
      <c r="GVK27" s="67"/>
      <c r="GVL27" s="67"/>
      <c r="GVM27" s="67"/>
      <c r="GVN27" s="67"/>
      <c r="GVO27" s="67"/>
      <c r="GVP27" s="67"/>
      <c r="GVQ27" s="67"/>
      <c r="GVR27" s="67"/>
      <c r="GVS27" s="67"/>
      <c r="GVT27" s="67"/>
      <c r="GVU27" s="67"/>
      <c r="GVV27" s="67"/>
      <c r="GVW27" s="67"/>
      <c r="GVX27" s="67"/>
      <c r="GVY27" s="67"/>
      <c r="GVZ27" s="67"/>
      <c r="GWA27" s="67"/>
      <c r="GWB27" s="67"/>
      <c r="GWC27" s="67"/>
      <c r="GWD27" s="67"/>
      <c r="GWE27" s="67"/>
      <c r="GWF27" s="67"/>
      <c r="GWG27" s="67"/>
      <c r="GWH27" s="67"/>
      <c r="GWI27" s="67"/>
      <c r="GWJ27" s="67"/>
      <c r="GWK27" s="67"/>
      <c r="GWL27" s="67"/>
      <c r="GWM27" s="67"/>
      <c r="GWN27" s="67"/>
      <c r="GWO27" s="67"/>
      <c r="GWP27" s="67"/>
      <c r="GWQ27" s="67"/>
      <c r="GWR27" s="67"/>
      <c r="GWS27" s="67"/>
      <c r="GWT27" s="67"/>
      <c r="GWU27" s="67"/>
      <c r="GWV27" s="67"/>
      <c r="GWW27" s="67"/>
      <c r="GWX27" s="67"/>
      <c r="GWY27" s="67"/>
      <c r="GWZ27" s="67"/>
      <c r="GXA27" s="67"/>
      <c r="GXB27" s="67"/>
      <c r="GXC27" s="67"/>
      <c r="GXD27" s="67"/>
      <c r="GXE27" s="67"/>
      <c r="GXF27" s="67"/>
      <c r="GXG27" s="67"/>
      <c r="GXH27" s="67"/>
      <c r="GXI27" s="67"/>
      <c r="GXJ27" s="67"/>
      <c r="GXK27" s="67"/>
      <c r="GXL27" s="67"/>
      <c r="GXM27" s="67"/>
      <c r="GXN27" s="67"/>
      <c r="GXO27" s="67"/>
      <c r="GXP27" s="67"/>
      <c r="GXQ27" s="67"/>
      <c r="GXR27" s="67"/>
      <c r="GXS27" s="67"/>
      <c r="GXT27" s="67"/>
      <c r="GXU27" s="67"/>
      <c r="GXV27" s="67"/>
      <c r="GXW27" s="67"/>
      <c r="GXX27" s="67"/>
      <c r="GXY27" s="67"/>
      <c r="GXZ27" s="67"/>
      <c r="GYA27" s="67"/>
      <c r="GYB27" s="67"/>
      <c r="GYC27" s="67"/>
      <c r="GYD27" s="67"/>
      <c r="GYE27" s="67"/>
      <c r="GYF27" s="67"/>
      <c r="GYG27" s="67"/>
      <c r="GYH27" s="67"/>
      <c r="GYI27" s="67"/>
      <c r="GYJ27" s="67"/>
      <c r="GYK27" s="67"/>
      <c r="GYL27" s="67"/>
      <c r="GYM27" s="67"/>
      <c r="GYN27" s="67"/>
      <c r="GYO27" s="67"/>
      <c r="GYP27" s="67"/>
      <c r="GYQ27" s="67"/>
      <c r="GYR27" s="67"/>
      <c r="GYS27" s="67"/>
      <c r="GYT27" s="67"/>
      <c r="GYU27" s="67"/>
      <c r="GYV27" s="67"/>
      <c r="GYW27" s="67"/>
      <c r="GYX27" s="67"/>
      <c r="GYY27" s="67"/>
      <c r="GYZ27" s="67"/>
      <c r="GZA27" s="67"/>
      <c r="GZB27" s="67"/>
      <c r="GZC27" s="67"/>
      <c r="GZD27" s="67"/>
      <c r="GZE27" s="67"/>
      <c r="GZF27" s="67"/>
      <c r="GZG27" s="67"/>
      <c r="GZH27" s="67"/>
      <c r="GZI27" s="67"/>
      <c r="GZJ27" s="67"/>
      <c r="GZK27" s="67"/>
      <c r="GZL27" s="67"/>
      <c r="GZM27" s="67"/>
      <c r="GZN27" s="67"/>
      <c r="GZO27" s="67"/>
      <c r="GZP27" s="67"/>
      <c r="GZQ27" s="67"/>
      <c r="GZR27" s="67"/>
      <c r="GZS27" s="67"/>
      <c r="GZT27" s="67"/>
      <c r="GZU27" s="67"/>
      <c r="GZV27" s="67"/>
      <c r="GZW27" s="67"/>
      <c r="GZX27" s="67"/>
      <c r="GZY27" s="67"/>
      <c r="GZZ27" s="67"/>
      <c r="HAA27" s="67"/>
      <c r="HAB27" s="67"/>
      <c r="HAC27" s="67"/>
      <c r="HAD27" s="67"/>
      <c r="HAE27" s="67"/>
      <c r="HAF27" s="67"/>
      <c r="HAG27" s="67"/>
      <c r="HAH27" s="67"/>
      <c r="HAI27" s="67"/>
      <c r="HAJ27" s="67"/>
      <c r="HAK27" s="67"/>
      <c r="HAL27" s="67"/>
      <c r="HAM27" s="67"/>
      <c r="HAN27" s="67"/>
      <c r="HAO27" s="67"/>
      <c r="HAP27" s="67"/>
      <c r="HAQ27" s="67"/>
      <c r="HAR27" s="67"/>
      <c r="HAS27" s="67"/>
      <c r="HAT27" s="67"/>
      <c r="HAU27" s="67"/>
      <c r="HAV27" s="67"/>
      <c r="HAW27" s="67"/>
      <c r="HAX27" s="67"/>
      <c r="HAY27" s="67"/>
      <c r="HAZ27" s="67"/>
      <c r="HBA27" s="67"/>
      <c r="HBB27" s="67"/>
      <c r="HBC27" s="67"/>
      <c r="HBD27" s="67"/>
      <c r="HBE27" s="67"/>
      <c r="HBF27" s="67"/>
      <c r="HBG27" s="67"/>
      <c r="HBH27" s="67"/>
      <c r="HBI27" s="67"/>
      <c r="HBJ27" s="67"/>
      <c r="HBK27" s="67"/>
      <c r="HBL27" s="67"/>
      <c r="HBM27" s="67"/>
      <c r="HBN27" s="67"/>
      <c r="HBO27" s="67"/>
      <c r="HBP27" s="67"/>
      <c r="HBQ27" s="67"/>
      <c r="HBR27" s="67"/>
      <c r="HBS27" s="67"/>
      <c r="HBT27" s="67"/>
      <c r="HBU27" s="67"/>
      <c r="HBV27" s="67"/>
      <c r="HBW27" s="67"/>
      <c r="HBX27" s="67"/>
      <c r="HBY27" s="67"/>
      <c r="HBZ27" s="67"/>
      <c r="HCA27" s="67"/>
      <c r="HCB27" s="67"/>
      <c r="HCC27" s="67"/>
      <c r="HCD27" s="67"/>
      <c r="HCE27" s="67"/>
      <c r="HCF27" s="67"/>
      <c r="HCG27" s="67"/>
      <c r="HCH27" s="67"/>
      <c r="HCI27" s="67"/>
      <c r="HCJ27" s="67"/>
      <c r="HCK27" s="67"/>
      <c r="HCL27" s="67"/>
      <c r="HCM27" s="67"/>
      <c r="HCN27" s="67"/>
      <c r="HCO27" s="67"/>
      <c r="HCP27" s="67"/>
      <c r="HCQ27" s="67"/>
      <c r="HCR27" s="67"/>
      <c r="HCS27" s="67"/>
      <c r="HCT27" s="67"/>
      <c r="HCU27" s="67"/>
      <c r="HCV27" s="67"/>
      <c r="HCW27" s="67"/>
      <c r="HCX27" s="67"/>
      <c r="HCY27" s="67"/>
      <c r="HCZ27" s="67"/>
      <c r="HDA27" s="67"/>
      <c r="HDB27" s="67"/>
      <c r="HDC27" s="67"/>
      <c r="HDD27" s="67"/>
      <c r="HDE27" s="67"/>
      <c r="HDF27" s="67"/>
      <c r="HDG27" s="67"/>
      <c r="HDH27" s="67"/>
      <c r="HDI27" s="67"/>
      <c r="HDJ27" s="67"/>
      <c r="HDK27" s="67"/>
      <c r="HDL27" s="67"/>
      <c r="HDM27" s="67"/>
      <c r="HDN27" s="67"/>
      <c r="HDO27" s="67"/>
      <c r="HDP27" s="67"/>
      <c r="HDQ27" s="67"/>
      <c r="HDR27" s="67"/>
      <c r="HDS27" s="67"/>
      <c r="HDT27" s="67"/>
      <c r="HDU27" s="67"/>
      <c r="HDV27" s="67"/>
      <c r="HDW27" s="67"/>
      <c r="HDX27" s="67"/>
      <c r="HDY27" s="67"/>
      <c r="HDZ27" s="67"/>
      <c r="HEA27" s="67"/>
      <c r="HEB27" s="67"/>
      <c r="HEC27" s="67"/>
      <c r="HED27" s="67"/>
      <c r="HEE27" s="67"/>
      <c r="HEF27" s="67"/>
      <c r="HEG27" s="67"/>
      <c r="HEH27" s="67"/>
      <c r="HEI27" s="67"/>
      <c r="HEJ27" s="67"/>
      <c r="HEK27" s="67"/>
      <c r="HEL27" s="67"/>
      <c r="HEM27" s="67"/>
      <c r="HEN27" s="67"/>
      <c r="HEO27" s="67"/>
      <c r="HEP27" s="67"/>
      <c r="HEQ27" s="67"/>
      <c r="HER27" s="67"/>
      <c r="HES27" s="67"/>
      <c r="HET27" s="67"/>
      <c r="HEU27" s="67"/>
      <c r="HEV27" s="67"/>
      <c r="HEW27" s="67"/>
      <c r="HEX27" s="67"/>
      <c r="HEY27" s="67"/>
      <c r="HEZ27" s="67"/>
      <c r="HFA27" s="67"/>
      <c r="HFB27" s="67"/>
      <c r="HFC27" s="67"/>
      <c r="HFD27" s="67"/>
      <c r="HFE27" s="67"/>
      <c r="HFF27" s="67"/>
      <c r="HFG27" s="67"/>
      <c r="HFH27" s="67"/>
      <c r="HFI27" s="67"/>
      <c r="HFJ27" s="67"/>
      <c r="HFK27" s="67"/>
      <c r="HFL27" s="67"/>
      <c r="HFM27" s="67"/>
      <c r="HFN27" s="67"/>
      <c r="HFO27" s="67"/>
      <c r="HFP27" s="67"/>
      <c r="HFQ27" s="67"/>
      <c r="HFR27" s="67"/>
      <c r="HFS27" s="67"/>
      <c r="HFT27" s="67"/>
      <c r="HFU27" s="67"/>
      <c r="HFV27" s="67"/>
      <c r="HFW27" s="67"/>
      <c r="HFX27" s="67"/>
      <c r="HFY27" s="67"/>
      <c r="HFZ27" s="67"/>
      <c r="HGA27" s="67"/>
      <c r="HGB27" s="67"/>
      <c r="HGC27" s="67"/>
      <c r="HGD27" s="67"/>
      <c r="HGE27" s="67"/>
      <c r="HGF27" s="67"/>
      <c r="HGG27" s="67"/>
      <c r="HGH27" s="67"/>
      <c r="HGI27" s="67"/>
      <c r="HGJ27" s="67"/>
      <c r="HGK27" s="67"/>
      <c r="HGL27" s="67"/>
      <c r="HGM27" s="67"/>
      <c r="HGN27" s="67"/>
      <c r="HGO27" s="67"/>
      <c r="HGP27" s="67"/>
      <c r="HGQ27" s="67"/>
      <c r="HGR27" s="67"/>
      <c r="HGS27" s="67"/>
      <c r="HGT27" s="67"/>
      <c r="HGU27" s="67"/>
      <c r="HGV27" s="67"/>
      <c r="HGW27" s="67"/>
      <c r="HGX27" s="67"/>
      <c r="HGY27" s="67"/>
      <c r="HGZ27" s="67"/>
      <c r="HHA27" s="67"/>
      <c r="HHB27" s="67"/>
      <c r="HHC27" s="67"/>
      <c r="HHD27" s="67"/>
      <c r="HHE27" s="67"/>
      <c r="HHF27" s="67"/>
      <c r="HHG27" s="67"/>
      <c r="HHH27" s="67"/>
      <c r="HHI27" s="67"/>
      <c r="HHJ27" s="67"/>
      <c r="HHK27" s="67"/>
      <c r="HHL27" s="67"/>
      <c r="HHM27" s="67"/>
      <c r="HHN27" s="67"/>
      <c r="HHO27" s="67"/>
      <c r="HHP27" s="67"/>
      <c r="HHQ27" s="67"/>
      <c r="HHR27" s="67"/>
      <c r="HHS27" s="67"/>
      <c r="HHT27" s="67"/>
      <c r="HHU27" s="67"/>
      <c r="HHV27" s="67"/>
      <c r="HHW27" s="67"/>
      <c r="HHX27" s="67"/>
      <c r="HHY27" s="67"/>
      <c r="HHZ27" s="67"/>
      <c r="HIA27" s="67"/>
      <c r="HIB27" s="67"/>
      <c r="HIC27" s="67"/>
      <c r="HID27" s="67"/>
      <c r="HIE27" s="67"/>
      <c r="HIF27" s="67"/>
      <c r="HIG27" s="67"/>
      <c r="HIH27" s="67"/>
      <c r="HII27" s="67"/>
      <c r="HIJ27" s="67"/>
      <c r="HIK27" s="67"/>
      <c r="HIL27" s="67"/>
      <c r="HIM27" s="67"/>
      <c r="HIN27" s="67"/>
      <c r="HIO27" s="67"/>
      <c r="HIP27" s="67"/>
      <c r="HIQ27" s="67"/>
      <c r="HIR27" s="67"/>
      <c r="HIS27" s="67"/>
      <c r="HIT27" s="67"/>
      <c r="HIU27" s="67"/>
      <c r="HIV27" s="67"/>
      <c r="HIW27" s="67"/>
      <c r="HIX27" s="67"/>
      <c r="HIY27" s="67"/>
      <c r="HIZ27" s="67"/>
      <c r="HJA27" s="67"/>
      <c r="HJB27" s="67"/>
      <c r="HJC27" s="67"/>
      <c r="HJD27" s="67"/>
      <c r="HJE27" s="67"/>
      <c r="HJF27" s="67"/>
      <c r="HJG27" s="67"/>
      <c r="HJH27" s="67"/>
      <c r="HJI27" s="67"/>
      <c r="HJJ27" s="67"/>
      <c r="HJK27" s="67"/>
      <c r="HJL27" s="67"/>
      <c r="HJM27" s="67"/>
      <c r="HJN27" s="67"/>
      <c r="HJO27" s="67"/>
      <c r="HJP27" s="67"/>
      <c r="HJQ27" s="67"/>
      <c r="HJR27" s="67"/>
      <c r="HJS27" s="67"/>
      <c r="HJT27" s="67"/>
      <c r="HJU27" s="67"/>
      <c r="HJV27" s="67"/>
      <c r="HJW27" s="67"/>
      <c r="HJX27" s="67"/>
      <c r="HJY27" s="67"/>
      <c r="HJZ27" s="67"/>
      <c r="HKA27" s="67"/>
      <c r="HKB27" s="67"/>
      <c r="HKC27" s="67"/>
      <c r="HKD27" s="67"/>
      <c r="HKE27" s="67"/>
      <c r="HKF27" s="67"/>
      <c r="HKG27" s="67"/>
      <c r="HKH27" s="67"/>
      <c r="HKI27" s="67"/>
      <c r="HKJ27" s="67"/>
      <c r="HKK27" s="67"/>
      <c r="HKL27" s="67"/>
      <c r="HKM27" s="67"/>
      <c r="HKN27" s="67"/>
      <c r="HKO27" s="67"/>
      <c r="HKP27" s="67"/>
      <c r="HKQ27" s="67"/>
      <c r="HKR27" s="67"/>
      <c r="HKS27" s="67"/>
      <c r="HKT27" s="67"/>
      <c r="HKU27" s="67"/>
      <c r="HKV27" s="67"/>
      <c r="HKW27" s="67"/>
      <c r="HKX27" s="67"/>
      <c r="HKY27" s="67"/>
      <c r="HKZ27" s="67"/>
      <c r="HLA27" s="67"/>
      <c r="HLB27" s="67"/>
      <c r="HLC27" s="67"/>
      <c r="HLD27" s="67"/>
      <c r="HLE27" s="67"/>
      <c r="HLF27" s="67"/>
      <c r="HLG27" s="67"/>
      <c r="HLH27" s="67"/>
      <c r="HLI27" s="67"/>
      <c r="HLJ27" s="67"/>
      <c r="HLK27" s="67"/>
      <c r="HLL27" s="67"/>
      <c r="HLM27" s="67"/>
      <c r="HLN27" s="67"/>
      <c r="HLO27" s="67"/>
      <c r="HLP27" s="67"/>
      <c r="HLQ27" s="67"/>
      <c r="HLR27" s="67"/>
      <c r="HLS27" s="67"/>
      <c r="HLT27" s="67"/>
      <c r="HLU27" s="67"/>
      <c r="HLV27" s="67"/>
      <c r="HLW27" s="67"/>
      <c r="HLX27" s="67"/>
      <c r="HLY27" s="67"/>
      <c r="HLZ27" s="67"/>
      <c r="HMA27" s="67"/>
      <c r="HMB27" s="67"/>
      <c r="HMC27" s="67"/>
      <c r="HMD27" s="67"/>
      <c r="HME27" s="67"/>
      <c r="HMF27" s="67"/>
      <c r="HMG27" s="67"/>
      <c r="HMH27" s="67"/>
      <c r="HMI27" s="67"/>
      <c r="HMJ27" s="67"/>
      <c r="HMK27" s="67"/>
      <c r="HML27" s="67"/>
      <c r="HMM27" s="67"/>
      <c r="HMN27" s="67"/>
      <c r="HMO27" s="67"/>
      <c r="HMP27" s="67"/>
      <c r="HMQ27" s="67"/>
      <c r="HMR27" s="67"/>
      <c r="HMS27" s="67"/>
      <c r="HMT27" s="67"/>
      <c r="HMU27" s="67"/>
      <c r="HMV27" s="67"/>
      <c r="HMW27" s="67"/>
      <c r="HMX27" s="67"/>
      <c r="HMY27" s="67"/>
      <c r="HMZ27" s="67"/>
      <c r="HNA27" s="67"/>
      <c r="HNB27" s="67"/>
      <c r="HNC27" s="67"/>
      <c r="HND27" s="67"/>
      <c r="HNE27" s="67"/>
      <c r="HNF27" s="67"/>
      <c r="HNG27" s="67"/>
      <c r="HNH27" s="67"/>
      <c r="HNI27" s="67"/>
      <c r="HNJ27" s="67"/>
      <c r="HNK27" s="67"/>
      <c r="HNL27" s="67"/>
      <c r="HNM27" s="67"/>
      <c r="HNN27" s="67"/>
      <c r="HNO27" s="67"/>
      <c r="HNP27" s="67"/>
      <c r="HNQ27" s="67"/>
      <c r="HNR27" s="67"/>
      <c r="HNS27" s="67"/>
      <c r="HNT27" s="67"/>
      <c r="HNU27" s="67"/>
      <c r="HNV27" s="67"/>
      <c r="HNW27" s="67"/>
      <c r="HNX27" s="67"/>
      <c r="HNY27" s="67"/>
      <c r="HNZ27" s="67"/>
      <c r="HOA27" s="67"/>
      <c r="HOB27" s="67"/>
      <c r="HOC27" s="67"/>
      <c r="HOD27" s="67"/>
      <c r="HOE27" s="67"/>
      <c r="HOF27" s="67"/>
      <c r="HOG27" s="67"/>
      <c r="HOH27" s="67"/>
      <c r="HOI27" s="67"/>
      <c r="HOJ27" s="67"/>
      <c r="HOK27" s="67"/>
      <c r="HOL27" s="67"/>
      <c r="HOM27" s="67"/>
      <c r="HON27" s="67"/>
      <c r="HOO27" s="67"/>
      <c r="HOP27" s="67"/>
      <c r="HOQ27" s="67"/>
      <c r="HOR27" s="67"/>
      <c r="HOS27" s="67"/>
      <c r="HOT27" s="67"/>
      <c r="HOU27" s="67"/>
      <c r="HOV27" s="67"/>
      <c r="HOW27" s="67"/>
      <c r="HOX27" s="67"/>
      <c r="HOY27" s="67"/>
      <c r="HOZ27" s="67"/>
      <c r="HPA27" s="67"/>
      <c r="HPB27" s="67"/>
      <c r="HPC27" s="67"/>
      <c r="HPD27" s="67"/>
      <c r="HPE27" s="67"/>
      <c r="HPF27" s="67"/>
      <c r="HPG27" s="67"/>
      <c r="HPH27" s="67"/>
      <c r="HPI27" s="67"/>
      <c r="HPJ27" s="67"/>
      <c r="HPK27" s="67"/>
      <c r="HPL27" s="67"/>
      <c r="HPM27" s="67"/>
      <c r="HPN27" s="67"/>
      <c r="HPO27" s="67"/>
      <c r="HPP27" s="67"/>
      <c r="HPQ27" s="67"/>
      <c r="HPR27" s="67"/>
      <c r="HPS27" s="67"/>
      <c r="HPT27" s="67"/>
      <c r="HPU27" s="67"/>
      <c r="HPV27" s="67"/>
      <c r="HPW27" s="67"/>
      <c r="HPX27" s="67"/>
      <c r="HPY27" s="67"/>
      <c r="HPZ27" s="67"/>
      <c r="HQA27" s="67"/>
      <c r="HQB27" s="67"/>
      <c r="HQC27" s="67"/>
      <c r="HQD27" s="67"/>
      <c r="HQE27" s="67"/>
      <c r="HQF27" s="67"/>
      <c r="HQG27" s="67"/>
      <c r="HQH27" s="67"/>
      <c r="HQI27" s="67"/>
      <c r="HQJ27" s="67"/>
      <c r="HQK27" s="67"/>
      <c r="HQL27" s="67"/>
      <c r="HQM27" s="67"/>
      <c r="HQN27" s="67"/>
      <c r="HQO27" s="67"/>
      <c r="HQP27" s="67"/>
      <c r="HQQ27" s="67"/>
      <c r="HQR27" s="67"/>
      <c r="HQS27" s="67"/>
      <c r="HQT27" s="67"/>
      <c r="HQU27" s="67"/>
      <c r="HQV27" s="67"/>
      <c r="HQW27" s="67"/>
      <c r="HQX27" s="67"/>
      <c r="HQY27" s="67"/>
      <c r="HQZ27" s="67"/>
      <c r="HRA27" s="67"/>
      <c r="HRB27" s="67"/>
      <c r="HRC27" s="67"/>
      <c r="HRD27" s="67"/>
      <c r="HRE27" s="67"/>
      <c r="HRF27" s="67"/>
      <c r="HRG27" s="67"/>
      <c r="HRH27" s="67"/>
      <c r="HRI27" s="67"/>
      <c r="HRJ27" s="67"/>
      <c r="HRK27" s="67"/>
      <c r="HRL27" s="67"/>
      <c r="HRM27" s="67"/>
      <c r="HRN27" s="67"/>
      <c r="HRO27" s="67"/>
      <c r="HRP27" s="67"/>
      <c r="HRQ27" s="67"/>
      <c r="HRR27" s="67"/>
      <c r="HRS27" s="67"/>
      <c r="HRT27" s="67"/>
      <c r="HRU27" s="67"/>
      <c r="HRV27" s="67"/>
      <c r="HRW27" s="67"/>
      <c r="HRX27" s="67"/>
      <c r="HRY27" s="67"/>
      <c r="HRZ27" s="67"/>
      <c r="HSA27" s="67"/>
      <c r="HSB27" s="67"/>
      <c r="HSC27" s="67"/>
      <c r="HSD27" s="67"/>
      <c r="HSE27" s="67"/>
      <c r="HSF27" s="67"/>
      <c r="HSG27" s="67"/>
      <c r="HSH27" s="67"/>
      <c r="HSI27" s="67"/>
      <c r="HSJ27" s="67"/>
      <c r="HSK27" s="67"/>
      <c r="HSL27" s="67"/>
      <c r="HSM27" s="67"/>
      <c r="HSN27" s="67"/>
      <c r="HSO27" s="67"/>
      <c r="HSP27" s="67"/>
      <c r="HSQ27" s="67"/>
      <c r="HSR27" s="67"/>
      <c r="HSS27" s="67"/>
      <c r="HST27" s="67"/>
      <c r="HSU27" s="67"/>
      <c r="HSV27" s="67"/>
      <c r="HSW27" s="67"/>
      <c r="HSX27" s="67"/>
      <c r="HSY27" s="67"/>
      <c r="HSZ27" s="67"/>
      <c r="HTA27" s="67"/>
      <c r="HTB27" s="67"/>
      <c r="HTC27" s="67"/>
      <c r="HTD27" s="67"/>
      <c r="HTE27" s="67"/>
      <c r="HTF27" s="67"/>
      <c r="HTG27" s="67"/>
      <c r="HTH27" s="67"/>
      <c r="HTI27" s="67"/>
      <c r="HTJ27" s="67"/>
      <c r="HTK27" s="67"/>
      <c r="HTL27" s="67"/>
      <c r="HTM27" s="67"/>
      <c r="HTN27" s="67"/>
      <c r="HTO27" s="67"/>
      <c r="HTP27" s="67"/>
      <c r="HTQ27" s="67"/>
      <c r="HTR27" s="67"/>
      <c r="HTS27" s="67"/>
      <c r="HTT27" s="67"/>
      <c r="HTU27" s="67"/>
      <c r="HTV27" s="67"/>
      <c r="HTW27" s="67"/>
      <c r="HTX27" s="67"/>
      <c r="HTY27" s="67"/>
      <c r="HTZ27" s="67"/>
      <c r="HUA27" s="67"/>
      <c r="HUB27" s="67"/>
      <c r="HUC27" s="67"/>
      <c r="HUD27" s="67"/>
      <c r="HUE27" s="67"/>
      <c r="HUF27" s="67"/>
      <c r="HUG27" s="67"/>
      <c r="HUH27" s="67"/>
      <c r="HUI27" s="67"/>
      <c r="HUJ27" s="67"/>
      <c r="HUK27" s="67"/>
      <c r="HUL27" s="67"/>
      <c r="HUM27" s="67"/>
      <c r="HUN27" s="67"/>
      <c r="HUO27" s="67"/>
      <c r="HUP27" s="67"/>
      <c r="HUQ27" s="67"/>
      <c r="HUR27" s="67"/>
      <c r="HUS27" s="67"/>
      <c r="HUT27" s="67"/>
      <c r="HUU27" s="67"/>
      <c r="HUV27" s="67"/>
      <c r="HUW27" s="67"/>
      <c r="HUX27" s="67"/>
      <c r="HUY27" s="67"/>
      <c r="HUZ27" s="67"/>
      <c r="HVA27" s="67"/>
      <c r="HVB27" s="67"/>
      <c r="HVC27" s="67"/>
      <c r="HVD27" s="67"/>
      <c r="HVE27" s="67"/>
      <c r="HVF27" s="67"/>
      <c r="HVG27" s="67"/>
      <c r="HVH27" s="67"/>
      <c r="HVI27" s="67"/>
      <c r="HVJ27" s="67"/>
      <c r="HVK27" s="67"/>
      <c r="HVL27" s="67"/>
      <c r="HVM27" s="67"/>
      <c r="HVN27" s="67"/>
      <c r="HVO27" s="67"/>
      <c r="HVP27" s="67"/>
      <c r="HVQ27" s="67"/>
      <c r="HVR27" s="67"/>
      <c r="HVS27" s="67"/>
      <c r="HVT27" s="67"/>
      <c r="HVU27" s="67"/>
      <c r="HVV27" s="67"/>
      <c r="HVW27" s="67"/>
      <c r="HVX27" s="67"/>
      <c r="HVY27" s="67"/>
      <c r="HVZ27" s="67"/>
      <c r="HWA27" s="67"/>
      <c r="HWB27" s="67"/>
      <c r="HWC27" s="67"/>
      <c r="HWD27" s="67"/>
      <c r="HWE27" s="67"/>
      <c r="HWF27" s="67"/>
      <c r="HWG27" s="67"/>
      <c r="HWH27" s="67"/>
      <c r="HWI27" s="67"/>
      <c r="HWJ27" s="67"/>
      <c r="HWK27" s="67"/>
      <c r="HWL27" s="67"/>
      <c r="HWM27" s="67"/>
      <c r="HWN27" s="67"/>
      <c r="HWO27" s="67"/>
      <c r="HWP27" s="67"/>
      <c r="HWQ27" s="67"/>
      <c r="HWR27" s="67"/>
      <c r="HWS27" s="67"/>
      <c r="HWT27" s="67"/>
      <c r="HWU27" s="67"/>
      <c r="HWV27" s="67"/>
      <c r="HWW27" s="67"/>
      <c r="HWX27" s="67"/>
      <c r="HWY27" s="67"/>
      <c r="HWZ27" s="67"/>
      <c r="HXA27" s="67"/>
      <c r="HXB27" s="67"/>
      <c r="HXC27" s="67"/>
      <c r="HXD27" s="67"/>
      <c r="HXE27" s="67"/>
      <c r="HXF27" s="67"/>
      <c r="HXG27" s="67"/>
      <c r="HXH27" s="67"/>
      <c r="HXI27" s="67"/>
      <c r="HXJ27" s="67"/>
      <c r="HXK27" s="67"/>
      <c r="HXL27" s="67"/>
      <c r="HXM27" s="67"/>
      <c r="HXN27" s="67"/>
      <c r="HXO27" s="67"/>
      <c r="HXP27" s="67"/>
      <c r="HXQ27" s="67"/>
      <c r="HXR27" s="67"/>
      <c r="HXS27" s="67"/>
      <c r="HXT27" s="67"/>
      <c r="HXU27" s="67"/>
      <c r="HXV27" s="67"/>
      <c r="HXW27" s="67"/>
      <c r="HXX27" s="67"/>
      <c r="HXY27" s="67"/>
      <c r="HXZ27" s="67"/>
      <c r="HYA27" s="67"/>
      <c r="HYB27" s="67"/>
      <c r="HYC27" s="67"/>
      <c r="HYD27" s="67"/>
      <c r="HYE27" s="67"/>
      <c r="HYF27" s="67"/>
      <c r="HYG27" s="67"/>
      <c r="HYH27" s="67"/>
      <c r="HYI27" s="67"/>
      <c r="HYJ27" s="67"/>
      <c r="HYK27" s="67"/>
      <c r="HYL27" s="67"/>
      <c r="HYM27" s="67"/>
      <c r="HYN27" s="67"/>
      <c r="HYO27" s="67"/>
      <c r="HYP27" s="67"/>
      <c r="HYQ27" s="67"/>
      <c r="HYR27" s="67"/>
      <c r="HYS27" s="67"/>
      <c r="HYT27" s="67"/>
      <c r="HYU27" s="67"/>
      <c r="HYV27" s="67"/>
      <c r="HYW27" s="67"/>
      <c r="HYX27" s="67"/>
      <c r="HYY27" s="67"/>
      <c r="HYZ27" s="67"/>
      <c r="HZA27" s="67"/>
      <c r="HZB27" s="67"/>
      <c r="HZC27" s="67"/>
      <c r="HZD27" s="67"/>
      <c r="HZE27" s="67"/>
      <c r="HZF27" s="67"/>
      <c r="HZG27" s="67"/>
      <c r="HZH27" s="67"/>
      <c r="HZI27" s="67"/>
      <c r="HZJ27" s="67"/>
      <c r="HZK27" s="67"/>
      <c r="HZL27" s="67"/>
      <c r="HZM27" s="67"/>
      <c r="HZN27" s="67"/>
      <c r="HZO27" s="67"/>
      <c r="HZP27" s="67"/>
      <c r="HZQ27" s="67"/>
      <c r="HZR27" s="67"/>
      <c r="HZS27" s="67"/>
      <c r="HZT27" s="67"/>
      <c r="HZU27" s="67"/>
      <c r="HZV27" s="67"/>
      <c r="HZW27" s="67"/>
      <c r="HZX27" s="67"/>
      <c r="HZY27" s="67"/>
      <c r="HZZ27" s="67"/>
      <c r="IAA27" s="67"/>
      <c r="IAB27" s="67"/>
      <c r="IAC27" s="67"/>
      <c r="IAD27" s="67"/>
      <c r="IAE27" s="67"/>
      <c r="IAF27" s="67"/>
      <c r="IAG27" s="67"/>
      <c r="IAH27" s="67"/>
      <c r="IAI27" s="67"/>
      <c r="IAJ27" s="67"/>
      <c r="IAK27" s="67"/>
      <c r="IAL27" s="67"/>
      <c r="IAM27" s="67"/>
      <c r="IAN27" s="67"/>
      <c r="IAO27" s="67"/>
      <c r="IAP27" s="67"/>
      <c r="IAQ27" s="67"/>
      <c r="IAR27" s="67"/>
      <c r="IAS27" s="67"/>
      <c r="IAT27" s="67"/>
      <c r="IAU27" s="67"/>
      <c r="IAV27" s="67"/>
      <c r="IAW27" s="67"/>
      <c r="IAX27" s="67"/>
      <c r="IAY27" s="67"/>
      <c r="IAZ27" s="67"/>
      <c r="IBA27" s="67"/>
      <c r="IBB27" s="67"/>
      <c r="IBC27" s="67"/>
      <c r="IBD27" s="67"/>
      <c r="IBE27" s="67"/>
      <c r="IBF27" s="67"/>
      <c r="IBG27" s="67"/>
      <c r="IBH27" s="67"/>
      <c r="IBI27" s="67"/>
      <c r="IBJ27" s="67"/>
      <c r="IBK27" s="67"/>
      <c r="IBL27" s="67"/>
      <c r="IBM27" s="67"/>
      <c r="IBN27" s="67"/>
      <c r="IBO27" s="67"/>
      <c r="IBP27" s="67"/>
      <c r="IBQ27" s="67"/>
      <c r="IBR27" s="67"/>
      <c r="IBS27" s="67"/>
      <c r="IBT27" s="67"/>
      <c r="IBU27" s="67"/>
      <c r="IBV27" s="67"/>
      <c r="IBW27" s="67"/>
      <c r="IBX27" s="67"/>
      <c r="IBY27" s="67"/>
      <c r="IBZ27" s="67"/>
      <c r="ICA27" s="67"/>
      <c r="ICB27" s="67"/>
      <c r="ICC27" s="67"/>
      <c r="ICD27" s="67"/>
      <c r="ICE27" s="67"/>
      <c r="ICF27" s="67"/>
      <c r="ICG27" s="67"/>
      <c r="ICH27" s="67"/>
      <c r="ICI27" s="67"/>
      <c r="ICJ27" s="67"/>
      <c r="ICK27" s="67"/>
      <c r="ICL27" s="67"/>
      <c r="ICM27" s="67"/>
      <c r="ICN27" s="67"/>
      <c r="ICO27" s="67"/>
      <c r="ICP27" s="67"/>
      <c r="ICQ27" s="67"/>
      <c r="ICR27" s="67"/>
      <c r="ICS27" s="67"/>
      <c r="ICT27" s="67"/>
      <c r="ICU27" s="67"/>
      <c r="ICV27" s="67"/>
      <c r="ICW27" s="67"/>
      <c r="ICX27" s="67"/>
      <c r="ICY27" s="67"/>
      <c r="ICZ27" s="67"/>
      <c r="IDA27" s="67"/>
      <c r="IDB27" s="67"/>
      <c r="IDC27" s="67"/>
      <c r="IDD27" s="67"/>
      <c r="IDE27" s="67"/>
      <c r="IDF27" s="67"/>
      <c r="IDG27" s="67"/>
      <c r="IDH27" s="67"/>
      <c r="IDI27" s="67"/>
      <c r="IDJ27" s="67"/>
      <c r="IDK27" s="67"/>
      <c r="IDL27" s="67"/>
      <c r="IDM27" s="67"/>
      <c r="IDN27" s="67"/>
      <c r="IDO27" s="67"/>
      <c r="IDP27" s="67"/>
      <c r="IDQ27" s="67"/>
      <c r="IDR27" s="67"/>
      <c r="IDS27" s="67"/>
      <c r="IDT27" s="67"/>
      <c r="IDU27" s="67"/>
      <c r="IDV27" s="67"/>
      <c r="IDW27" s="67"/>
      <c r="IDX27" s="67"/>
      <c r="IDY27" s="67"/>
      <c r="IDZ27" s="67"/>
      <c r="IEA27" s="67"/>
      <c r="IEB27" s="67"/>
      <c r="IEC27" s="67"/>
      <c r="IED27" s="67"/>
      <c r="IEE27" s="67"/>
      <c r="IEF27" s="67"/>
      <c r="IEG27" s="67"/>
      <c r="IEH27" s="67"/>
      <c r="IEI27" s="67"/>
      <c r="IEJ27" s="67"/>
      <c r="IEK27" s="67"/>
      <c r="IEL27" s="67"/>
      <c r="IEM27" s="67"/>
      <c r="IEN27" s="67"/>
      <c r="IEO27" s="67"/>
      <c r="IEP27" s="67"/>
      <c r="IEQ27" s="67"/>
      <c r="IER27" s="67"/>
      <c r="IES27" s="67"/>
      <c r="IET27" s="67"/>
      <c r="IEU27" s="67"/>
      <c r="IEV27" s="67"/>
      <c r="IEW27" s="67"/>
      <c r="IEX27" s="67"/>
      <c r="IEY27" s="67"/>
      <c r="IEZ27" s="67"/>
      <c r="IFA27" s="67"/>
      <c r="IFB27" s="67"/>
      <c r="IFC27" s="67"/>
      <c r="IFD27" s="67"/>
      <c r="IFE27" s="67"/>
      <c r="IFF27" s="67"/>
      <c r="IFG27" s="67"/>
      <c r="IFH27" s="67"/>
      <c r="IFI27" s="67"/>
      <c r="IFJ27" s="67"/>
      <c r="IFK27" s="67"/>
      <c r="IFL27" s="67"/>
      <c r="IFM27" s="67"/>
      <c r="IFN27" s="67"/>
      <c r="IFO27" s="67"/>
      <c r="IFP27" s="67"/>
      <c r="IFQ27" s="67"/>
      <c r="IFR27" s="67"/>
      <c r="IFS27" s="67"/>
      <c r="IFT27" s="67"/>
      <c r="IFU27" s="67"/>
      <c r="IFV27" s="67"/>
      <c r="IFW27" s="67"/>
      <c r="IFX27" s="67"/>
      <c r="IFY27" s="67"/>
      <c r="IFZ27" s="67"/>
      <c r="IGA27" s="67"/>
      <c r="IGB27" s="67"/>
      <c r="IGC27" s="67"/>
      <c r="IGD27" s="67"/>
      <c r="IGE27" s="67"/>
      <c r="IGF27" s="67"/>
      <c r="IGG27" s="67"/>
      <c r="IGH27" s="67"/>
      <c r="IGI27" s="67"/>
      <c r="IGJ27" s="67"/>
      <c r="IGK27" s="67"/>
      <c r="IGL27" s="67"/>
      <c r="IGM27" s="67"/>
      <c r="IGN27" s="67"/>
      <c r="IGO27" s="67"/>
      <c r="IGP27" s="67"/>
      <c r="IGQ27" s="67"/>
      <c r="IGR27" s="67"/>
      <c r="IGS27" s="67"/>
      <c r="IGT27" s="67"/>
      <c r="IGU27" s="67"/>
      <c r="IGV27" s="67"/>
      <c r="IGW27" s="67"/>
      <c r="IGX27" s="67"/>
      <c r="IGY27" s="67"/>
      <c r="IGZ27" s="67"/>
      <c r="IHA27" s="67"/>
      <c r="IHB27" s="67"/>
      <c r="IHC27" s="67"/>
      <c r="IHD27" s="67"/>
      <c r="IHE27" s="67"/>
      <c r="IHF27" s="67"/>
      <c r="IHG27" s="67"/>
      <c r="IHH27" s="67"/>
      <c r="IHI27" s="67"/>
      <c r="IHJ27" s="67"/>
      <c r="IHK27" s="67"/>
      <c r="IHL27" s="67"/>
      <c r="IHM27" s="67"/>
      <c r="IHN27" s="67"/>
      <c r="IHO27" s="67"/>
      <c r="IHP27" s="67"/>
      <c r="IHQ27" s="67"/>
      <c r="IHR27" s="67"/>
      <c r="IHS27" s="67"/>
      <c r="IHT27" s="67"/>
      <c r="IHU27" s="67"/>
      <c r="IHV27" s="67"/>
      <c r="IHW27" s="67"/>
      <c r="IHX27" s="67"/>
      <c r="IHY27" s="67"/>
      <c r="IHZ27" s="67"/>
      <c r="IIA27" s="67"/>
      <c r="IIB27" s="67"/>
      <c r="IIC27" s="67"/>
      <c r="IID27" s="67"/>
      <c r="IIE27" s="67"/>
      <c r="IIF27" s="67"/>
      <c r="IIG27" s="67"/>
      <c r="IIH27" s="67"/>
      <c r="III27" s="67"/>
      <c r="IIJ27" s="67"/>
      <c r="IIK27" s="67"/>
      <c r="IIL27" s="67"/>
      <c r="IIM27" s="67"/>
      <c r="IIN27" s="67"/>
      <c r="IIO27" s="67"/>
      <c r="IIP27" s="67"/>
      <c r="IIQ27" s="67"/>
      <c r="IIR27" s="67"/>
      <c r="IIS27" s="67"/>
      <c r="IIT27" s="67"/>
      <c r="IIU27" s="67"/>
      <c r="IIV27" s="67"/>
      <c r="IIW27" s="67"/>
      <c r="IIX27" s="67"/>
      <c r="IIY27" s="67"/>
      <c r="IIZ27" s="67"/>
      <c r="IJA27" s="67"/>
      <c r="IJB27" s="67"/>
      <c r="IJC27" s="67"/>
      <c r="IJD27" s="67"/>
      <c r="IJE27" s="67"/>
      <c r="IJF27" s="67"/>
      <c r="IJG27" s="67"/>
      <c r="IJH27" s="67"/>
      <c r="IJI27" s="67"/>
      <c r="IJJ27" s="67"/>
      <c r="IJK27" s="67"/>
      <c r="IJL27" s="67"/>
      <c r="IJM27" s="67"/>
      <c r="IJN27" s="67"/>
      <c r="IJO27" s="67"/>
      <c r="IJP27" s="67"/>
      <c r="IJQ27" s="67"/>
      <c r="IJR27" s="67"/>
      <c r="IJS27" s="67"/>
      <c r="IJT27" s="67"/>
      <c r="IJU27" s="67"/>
      <c r="IJV27" s="67"/>
      <c r="IJW27" s="67"/>
      <c r="IJX27" s="67"/>
      <c r="IJY27" s="67"/>
      <c r="IJZ27" s="67"/>
      <c r="IKA27" s="67"/>
      <c r="IKB27" s="67"/>
      <c r="IKC27" s="67"/>
      <c r="IKD27" s="67"/>
      <c r="IKE27" s="67"/>
      <c r="IKF27" s="67"/>
      <c r="IKG27" s="67"/>
      <c r="IKH27" s="67"/>
      <c r="IKI27" s="67"/>
      <c r="IKJ27" s="67"/>
      <c r="IKK27" s="67"/>
      <c r="IKL27" s="67"/>
      <c r="IKM27" s="67"/>
      <c r="IKN27" s="67"/>
      <c r="IKO27" s="67"/>
      <c r="IKP27" s="67"/>
      <c r="IKQ27" s="67"/>
      <c r="IKR27" s="67"/>
      <c r="IKS27" s="67"/>
      <c r="IKT27" s="67"/>
      <c r="IKU27" s="67"/>
      <c r="IKV27" s="67"/>
      <c r="IKW27" s="67"/>
      <c r="IKX27" s="67"/>
      <c r="IKY27" s="67"/>
      <c r="IKZ27" s="67"/>
      <c r="ILA27" s="67"/>
      <c r="ILB27" s="67"/>
      <c r="ILC27" s="67"/>
      <c r="ILD27" s="67"/>
      <c r="ILE27" s="67"/>
      <c r="ILF27" s="67"/>
      <c r="ILG27" s="67"/>
      <c r="ILH27" s="67"/>
      <c r="ILI27" s="67"/>
      <c r="ILJ27" s="67"/>
      <c r="ILK27" s="67"/>
      <c r="ILL27" s="67"/>
      <c r="ILM27" s="67"/>
      <c r="ILN27" s="67"/>
      <c r="ILO27" s="67"/>
      <c r="ILP27" s="67"/>
      <c r="ILQ27" s="67"/>
      <c r="ILR27" s="67"/>
      <c r="ILS27" s="67"/>
      <c r="ILT27" s="67"/>
      <c r="ILU27" s="67"/>
      <c r="ILV27" s="67"/>
      <c r="ILW27" s="67"/>
      <c r="ILX27" s="67"/>
      <c r="ILY27" s="67"/>
      <c r="ILZ27" s="67"/>
      <c r="IMA27" s="67"/>
      <c r="IMB27" s="67"/>
      <c r="IMC27" s="67"/>
      <c r="IMD27" s="67"/>
      <c r="IME27" s="67"/>
      <c r="IMF27" s="67"/>
      <c r="IMG27" s="67"/>
      <c r="IMH27" s="67"/>
      <c r="IMI27" s="67"/>
      <c r="IMJ27" s="67"/>
      <c r="IMK27" s="67"/>
      <c r="IML27" s="67"/>
      <c r="IMM27" s="67"/>
      <c r="IMN27" s="67"/>
      <c r="IMO27" s="67"/>
      <c r="IMP27" s="67"/>
      <c r="IMQ27" s="67"/>
      <c r="IMR27" s="67"/>
      <c r="IMS27" s="67"/>
      <c r="IMT27" s="67"/>
      <c r="IMU27" s="67"/>
      <c r="IMV27" s="67"/>
      <c r="IMW27" s="67"/>
      <c r="IMX27" s="67"/>
      <c r="IMY27" s="67"/>
      <c r="IMZ27" s="67"/>
      <c r="INA27" s="67"/>
      <c r="INB27" s="67"/>
      <c r="INC27" s="67"/>
      <c r="IND27" s="67"/>
      <c r="INE27" s="67"/>
      <c r="INF27" s="67"/>
      <c r="ING27" s="67"/>
      <c r="INH27" s="67"/>
      <c r="INI27" s="67"/>
      <c r="INJ27" s="67"/>
      <c r="INK27" s="67"/>
      <c r="INL27" s="67"/>
      <c r="INM27" s="67"/>
      <c r="INN27" s="67"/>
      <c r="INO27" s="67"/>
      <c r="INP27" s="67"/>
      <c r="INQ27" s="67"/>
      <c r="INR27" s="67"/>
      <c r="INS27" s="67"/>
      <c r="INT27" s="67"/>
      <c r="INU27" s="67"/>
      <c r="INV27" s="67"/>
      <c r="INW27" s="67"/>
      <c r="INX27" s="67"/>
      <c r="INY27" s="67"/>
      <c r="INZ27" s="67"/>
      <c r="IOA27" s="67"/>
      <c r="IOB27" s="67"/>
      <c r="IOC27" s="67"/>
      <c r="IOD27" s="67"/>
      <c r="IOE27" s="67"/>
      <c r="IOF27" s="67"/>
      <c r="IOG27" s="67"/>
      <c r="IOH27" s="67"/>
      <c r="IOI27" s="67"/>
      <c r="IOJ27" s="67"/>
      <c r="IOK27" s="67"/>
      <c r="IOL27" s="67"/>
      <c r="IOM27" s="67"/>
      <c r="ION27" s="67"/>
      <c r="IOO27" s="67"/>
      <c r="IOP27" s="67"/>
      <c r="IOQ27" s="67"/>
      <c r="IOR27" s="67"/>
      <c r="IOS27" s="67"/>
      <c r="IOT27" s="67"/>
      <c r="IOU27" s="67"/>
      <c r="IOV27" s="67"/>
      <c r="IOW27" s="67"/>
      <c r="IOX27" s="67"/>
      <c r="IOY27" s="67"/>
      <c r="IOZ27" s="67"/>
      <c r="IPA27" s="67"/>
      <c r="IPB27" s="67"/>
      <c r="IPC27" s="67"/>
      <c r="IPD27" s="67"/>
      <c r="IPE27" s="67"/>
      <c r="IPF27" s="67"/>
      <c r="IPG27" s="67"/>
      <c r="IPH27" s="67"/>
      <c r="IPI27" s="67"/>
      <c r="IPJ27" s="67"/>
      <c r="IPK27" s="67"/>
      <c r="IPL27" s="67"/>
      <c r="IPM27" s="67"/>
      <c r="IPN27" s="67"/>
      <c r="IPO27" s="67"/>
      <c r="IPP27" s="67"/>
      <c r="IPQ27" s="67"/>
      <c r="IPR27" s="67"/>
      <c r="IPS27" s="67"/>
      <c r="IPT27" s="67"/>
      <c r="IPU27" s="67"/>
      <c r="IPV27" s="67"/>
      <c r="IPW27" s="67"/>
      <c r="IPX27" s="67"/>
      <c r="IPY27" s="67"/>
      <c r="IPZ27" s="67"/>
      <c r="IQA27" s="67"/>
      <c r="IQB27" s="67"/>
      <c r="IQC27" s="67"/>
      <c r="IQD27" s="67"/>
      <c r="IQE27" s="67"/>
      <c r="IQF27" s="67"/>
      <c r="IQG27" s="67"/>
      <c r="IQH27" s="67"/>
      <c r="IQI27" s="67"/>
      <c r="IQJ27" s="67"/>
      <c r="IQK27" s="67"/>
      <c r="IQL27" s="67"/>
      <c r="IQM27" s="67"/>
      <c r="IQN27" s="67"/>
      <c r="IQO27" s="67"/>
      <c r="IQP27" s="67"/>
      <c r="IQQ27" s="67"/>
      <c r="IQR27" s="67"/>
      <c r="IQS27" s="67"/>
      <c r="IQT27" s="67"/>
      <c r="IQU27" s="67"/>
      <c r="IQV27" s="67"/>
      <c r="IQW27" s="67"/>
      <c r="IQX27" s="67"/>
      <c r="IQY27" s="67"/>
      <c r="IQZ27" s="67"/>
      <c r="IRA27" s="67"/>
      <c r="IRB27" s="67"/>
      <c r="IRC27" s="67"/>
      <c r="IRD27" s="67"/>
      <c r="IRE27" s="67"/>
      <c r="IRF27" s="67"/>
      <c r="IRG27" s="67"/>
      <c r="IRH27" s="67"/>
      <c r="IRI27" s="67"/>
      <c r="IRJ27" s="67"/>
      <c r="IRK27" s="67"/>
      <c r="IRL27" s="67"/>
      <c r="IRM27" s="67"/>
      <c r="IRN27" s="67"/>
      <c r="IRO27" s="67"/>
      <c r="IRP27" s="67"/>
      <c r="IRQ27" s="67"/>
      <c r="IRR27" s="67"/>
      <c r="IRS27" s="67"/>
      <c r="IRT27" s="67"/>
      <c r="IRU27" s="67"/>
      <c r="IRV27" s="67"/>
      <c r="IRW27" s="67"/>
      <c r="IRX27" s="67"/>
      <c r="IRY27" s="67"/>
      <c r="IRZ27" s="67"/>
      <c r="ISA27" s="67"/>
      <c r="ISB27" s="67"/>
      <c r="ISC27" s="67"/>
      <c r="ISD27" s="67"/>
      <c r="ISE27" s="67"/>
      <c r="ISF27" s="67"/>
      <c r="ISG27" s="67"/>
      <c r="ISH27" s="67"/>
      <c r="ISI27" s="67"/>
      <c r="ISJ27" s="67"/>
      <c r="ISK27" s="67"/>
      <c r="ISL27" s="67"/>
      <c r="ISM27" s="67"/>
      <c r="ISN27" s="67"/>
      <c r="ISO27" s="67"/>
      <c r="ISP27" s="67"/>
      <c r="ISQ27" s="67"/>
      <c r="ISR27" s="67"/>
      <c r="ISS27" s="67"/>
      <c r="IST27" s="67"/>
      <c r="ISU27" s="67"/>
      <c r="ISV27" s="67"/>
      <c r="ISW27" s="67"/>
      <c r="ISX27" s="67"/>
      <c r="ISY27" s="67"/>
      <c r="ISZ27" s="67"/>
      <c r="ITA27" s="67"/>
      <c r="ITB27" s="67"/>
      <c r="ITC27" s="67"/>
      <c r="ITD27" s="67"/>
      <c r="ITE27" s="67"/>
      <c r="ITF27" s="67"/>
      <c r="ITG27" s="67"/>
      <c r="ITH27" s="67"/>
      <c r="ITI27" s="67"/>
      <c r="ITJ27" s="67"/>
      <c r="ITK27" s="67"/>
      <c r="ITL27" s="67"/>
      <c r="ITM27" s="67"/>
      <c r="ITN27" s="67"/>
      <c r="ITO27" s="67"/>
      <c r="ITP27" s="67"/>
      <c r="ITQ27" s="67"/>
      <c r="ITR27" s="67"/>
      <c r="ITS27" s="67"/>
      <c r="ITT27" s="67"/>
      <c r="ITU27" s="67"/>
      <c r="ITV27" s="67"/>
      <c r="ITW27" s="67"/>
      <c r="ITX27" s="67"/>
      <c r="ITY27" s="67"/>
      <c r="ITZ27" s="67"/>
      <c r="IUA27" s="67"/>
      <c r="IUB27" s="67"/>
      <c r="IUC27" s="67"/>
      <c r="IUD27" s="67"/>
      <c r="IUE27" s="67"/>
      <c r="IUF27" s="67"/>
      <c r="IUG27" s="67"/>
      <c r="IUH27" s="67"/>
      <c r="IUI27" s="67"/>
      <c r="IUJ27" s="67"/>
      <c r="IUK27" s="67"/>
      <c r="IUL27" s="67"/>
      <c r="IUM27" s="67"/>
      <c r="IUN27" s="67"/>
      <c r="IUO27" s="67"/>
      <c r="IUP27" s="67"/>
      <c r="IUQ27" s="67"/>
      <c r="IUR27" s="67"/>
      <c r="IUS27" s="67"/>
      <c r="IUT27" s="67"/>
      <c r="IUU27" s="67"/>
      <c r="IUV27" s="67"/>
      <c r="IUW27" s="67"/>
      <c r="IUX27" s="67"/>
      <c r="IUY27" s="67"/>
      <c r="IUZ27" s="67"/>
      <c r="IVA27" s="67"/>
      <c r="IVB27" s="67"/>
      <c r="IVC27" s="67"/>
      <c r="IVD27" s="67"/>
      <c r="IVE27" s="67"/>
      <c r="IVF27" s="67"/>
      <c r="IVG27" s="67"/>
      <c r="IVH27" s="67"/>
      <c r="IVI27" s="67"/>
      <c r="IVJ27" s="67"/>
      <c r="IVK27" s="67"/>
      <c r="IVL27" s="67"/>
      <c r="IVM27" s="67"/>
      <c r="IVN27" s="67"/>
      <c r="IVO27" s="67"/>
      <c r="IVP27" s="67"/>
      <c r="IVQ27" s="67"/>
      <c r="IVR27" s="67"/>
      <c r="IVS27" s="67"/>
      <c r="IVT27" s="67"/>
      <c r="IVU27" s="67"/>
      <c r="IVV27" s="67"/>
      <c r="IVW27" s="67"/>
      <c r="IVX27" s="67"/>
      <c r="IVY27" s="67"/>
      <c r="IVZ27" s="67"/>
      <c r="IWA27" s="67"/>
      <c r="IWB27" s="67"/>
      <c r="IWC27" s="67"/>
      <c r="IWD27" s="67"/>
      <c r="IWE27" s="67"/>
      <c r="IWF27" s="67"/>
      <c r="IWG27" s="67"/>
      <c r="IWH27" s="67"/>
      <c r="IWI27" s="67"/>
      <c r="IWJ27" s="67"/>
      <c r="IWK27" s="67"/>
      <c r="IWL27" s="67"/>
      <c r="IWM27" s="67"/>
      <c r="IWN27" s="67"/>
      <c r="IWO27" s="67"/>
      <c r="IWP27" s="67"/>
      <c r="IWQ27" s="67"/>
      <c r="IWR27" s="67"/>
      <c r="IWS27" s="67"/>
      <c r="IWT27" s="67"/>
      <c r="IWU27" s="67"/>
      <c r="IWV27" s="67"/>
      <c r="IWW27" s="67"/>
      <c r="IWX27" s="67"/>
      <c r="IWY27" s="67"/>
      <c r="IWZ27" s="67"/>
      <c r="IXA27" s="67"/>
      <c r="IXB27" s="67"/>
      <c r="IXC27" s="67"/>
      <c r="IXD27" s="67"/>
      <c r="IXE27" s="67"/>
      <c r="IXF27" s="67"/>
      <c r="IXG27" s="67"/>
      <c r="IXH27" s="67"/>
      <c r="IXI27" s="67"/>
      <c r="IXJ27" s="67"/>
      <c r="IXK27" s="67"/>
      <c r="IXL27" s="67"/>
      <c r="IXM27" s="67"/>
      <c r="IXN27" s="67"/>
      <c r="IXO27" s="67"/>
      <c r="IXP27" s="67"/>
      <c r="IXQ27" s="67"/>
      <c r="IXR27" s="67"/>
      <c r="IXS27" s="67"/>
      <c r="IXT27" s="67"/>
      <c r="IXU27" s="67"/>
      <c r="IXV27" s="67"/>
      <c r="IXW27" s="67"/>
      <c r="IXX27" s="67"/>
      <c r="IXY27" s="67"/>
      <c r="IXZ27" s="67"/>
      <c r="IYA27" s="67"/>
      <c r="IYB27" s="67"/>
      <c r="IYC27" s="67"/>
      <c r="IYD27" s="67"/>
      <c r="IYE27" s="67"/>
      <c r="IYF27" s="67"/>
      <c r="IYG27" s="67"/>
      <c r="IYH27" s="67"/>
      <c r="IYI27" s="67"/>
      <c r="IYJ27" s="67"/>
      <c r="IYK27" s="67"/>
      <c r="IYL27" s="67"/>
      <c r="IYM27" s="67"/>
      <c r="IYN27" s="67"/>
      <c r="IYO27" s="67"/>
      <c r="IYP27" s="67"/>
      <c r="IYQ27" s="67"/>
      <c r="IYR27" s="67"/>
      <c r="IYS27" s="67"/>
      <c r="IYT27" s="67"/>
      <c r="IYU27" s="67"/>
      <c r="IYV27" s="67"/>
      <c r="IYW27" s="67"/>
      <c r="IYX27" s="67"/>
      <c r="IYY27" s="67"/>
      <c r="IYZ27" s="67"/>
      <c r="IZA27" s="67"/>
      <c r="IZB27" s="67"/>
      <c r="IZC27" s="67"/>
      <c r="IZD27" s="67"/>
      <c r="IZE27" s="67"/>
      <c r="IZF27" s="67"/>
      <c r="IZG27" s="67"/>
      <c r="IZH27" s="67"/>
      <c r="IZI27" s="67"/>
      <c r="IZJ27" s="67"/>
      <c r="IZK27" s="67"/>
      <c r="IZL27" s="67"/>
      <c r="IZM27" s="67"/>
      <c r="IZN27" s="67"/>
      <c r="IZO27" s="67"/>
      <c r="IZP27" s="67"/>
      <c r="IZQ27" s="67"/>
      <c r="IZR27" s="67"/>
      <c r="IZS27" s="67"/>
      <c r="IZT27" s="67"/>
      <c r="IZU27" s="67"/>
      <c r="IZV27" s="67"/>
      <c r="IZW27" s="67"/>
      <c r="IZX27" s="67"/>
      <c r="IZY27" s="67"/>
      <c r="IZZ27" s="67"/>
      <c r="JAA27" s="67"/>
      <c r="JAB27" s="67"/>
      <c r="JAC27" s="67"/>
      <c r="JAD27" s="67"/>
      <c r="JAE27" s="67"/>
      <c r="JAF27" s="67"/>
      <c r="JAG27" s="67"/>
      <c r="JAH27" s="67"/>
      <c r="JAI27" s="67"/>
      <c r="JAJ27" s="67"/>
      <c r="JAK27" s="67"/>
      <c r="JAL27" s="67"/>
      <c r="JAM27" s="67"/>
      <c r="JAN27" s="67"/>
      <c r="JAO27" s="67"/>
      <c r="JAP27" s="67"/>
      <c r="JAQ27" s="67"/>
      <c r="JAR27" s="67"/>
      <c r="JAS27" s="67"/>
      <c r="JAT27" s="67"/>
      <c r="JAU27" s="67"/>
      <c r="JAV27" s="67"/>
      <c r="JAW27" s="67"/>
      <c r="JAX27" s="67"/>
      <c r="JAY27" s="67"/>
      <c r="JAZ27" s="67"/>
      <c r="JBA27" s="67"/>
      <c r="JBB27" s="67"/>
      <c r="JBC27" s="67"/>
      <c r="JBD27" s="67"/>
      <c r="JBE27" s="67"/>
      <c r="JBF27" s="67"/>
      <c r="JBG27" s="67"/>
      <c r="JBH27" s="67"/>
      <c r="JBI27" s="67"/>
      <c r="JBJ27" s="67"/>
      <c r="JBK27" s="67"/>
      <c r="JBL27" s="67"/>
      <c r="JBM27" s="67"/>
      <c r="JBN27" s="67"/>
      <c r="JBO27" s="67"/>
      <c r="JBP27" s="67"/>
      <c r="JBQ27" s="67"/>
      <c r="JBR27" s="67"/>
      <c r="JBS27" s="67"/>
      <c r="JBT27" s="67"/>
      <c r="JBU27" s="67"/>
      <c r="JBV27" s="67"/>
      <c r="JBW27" s="67"/>
      <c r="JBX27" s="67"/>
      <c r="JBY27" s="67"/>
      <c r="JBZ27" s="67"/>
      <c r="JCA27" s="67"/>
      <c r="JCB27" s="67"/>
      <c r="JCC27" s="67"/>
      <c r="JCD27" s="67"/>
      <c r="JCE27" s="67"/>
      <c r="JCF27" s="67"/>
      <c r="JCG27" s="67"/>
      <c r="JCH27" s="67"/>
      <c r="JCI27" s="67"/>
      <c r="JCJ27" s="67"/>
      <c r="JCK27" s="67"/>
      <c r="JCL27" s="67"/>
      <c r="JCM27" s="67"/>
      <c r="JCN27" s="67"/>
      <c r="JCO27" s="67"/>
      <c r="JCP27" s="67"/>
      <c r="JCQ27" s="67"/>
      <c r="JCR27" s="67"/>
      <c r="JCS27" s="67"/>
      <c r="JCT27" s="67"/>
      <c r="JCU27" s="67"/>
      <c r="JCV27" s="67"/>
      <c r="JCW27" s="67"/>
      <c r="JCX27" s="67"/>
      <c r="JCY27" s="67"/>
      <c r="JCZ27" s="67"/>
      <c r="JDA27" s="67"/>
      <c r="JDB27" s="67"/>
      <c r="JDC27" s="67"/>
      <c r="JDD27" s="67"/>
      <c r="JDE27" s="67"/>
      <c r="JDF27" s="67"/>
      <c r="JDG27" s="67"/>
      <c r="JDH27" s="67"/>
      <c r="JDI27" s="67"/>
      <c r="JDJ27" s="67"/>
      <c r="JDK27" s="67"/>
      <c r="JDL27" s="67"/>
      <c r="JDM27" s="67"/>
      <c r="JDN27" s="67"/>
      <c r="JDO27" s="67"/>
      <c r="JDP27" s="67"/>
      <c r="JDQ27" s="67"/>
      <c r="JDR27" s="67"/>
      <c r="JDS27" s="67"/>
      <c r="JDT27" s="67"/>
      <c r="JDU27" s="67"/>
      <c r="JDV27" s="67"/>
      <c r="JDW27" s="67"/>
      <c r="JDX27" s="67"/>
      <c r="JDY27" s="67"/>
      <c r="JDZ27" s="67"/>
      <c r="JEA27" s="67"/>
      <c r="JEB27" s="67"/>
      <c r="JEC27" s="67"/>
      <c r="JED27" s="67"/>
      <c r="JEE27" s="67"/>
      <c r="JEF27" s="67"/>
      <c r="JEG27" s="67"/>
      <c r="JEH27" s="67"/>
      <c r="JEI27" s="67"/>
      <c r="JEJ27" s="67"/>
      <c r="JEK27" s="67"/>
      <c r="JEL27" s="67"/>
      <c r="JEM27" s="67"/>
      <c r="JEN27" s="67"/>
      <c r="JEO27" s="67"/>
      <c r="JEP27" s="67"/>
      <c r="JEQ27" s="67"/>
      <c r="JER27" s="67"/>
      <c r="JES27" s="67"/>
      <c r="JET27" s="67"/>
      <c r="JEU27" s="67"/>
      <c r="JEV27" s="67"/>
      <c r="JEW27" s="67"/>
      <c r="JEX27" s="67"/>
      <c r="JEY27" s="67"/>
      <c r="JEZ27" s="67"/>
      <c r="JFA27" s="67"/>
      <c r="JFB27" s="67"/>
      <c r="JFC27" s="67"/>
      <c r="JFD27" s="67"/>
      <c r="JFE27" s="67"/>
      <c r="JFF27" s="67"/>
      <c r="JFG27" s="67"/>
      <c r="JFH27" s="67"/>
      <c r="JFI27" s="67"/>
      <c r="JFJ27" s="67"/>
      <c r="JFK27" s="67"/>
      <c r="JFL27" s="67"/>
      <c r="JFM27" s="67"/>
      <c r="JFN27" s="67"/>
      <c r="JFO27" s="67"/>
      <c r="JFP27" s="67"/>
      <c r="JFQ27" s="67"/>
      <c r="JFR27" s="67"/>
      <c r="JFS27" s="67"/>
      <c r="JFT27" s="67"/>
      <c r="JFU27" s="67"/>
      <c r="JFV27" s="67"/>
      <c r="JFW27" s="67"/>
      <c r="JFX27" s="67"/>
      <c r="JFY27" s="67"/>
      <c r="JFZ27" s="67"/>
      <c r="JGA27" s="67"/>
      <c r="JGB27" s="67"/>
      <c r="JGC27" s="67"/>
      <c r="JGD27" s="67"/>
      <c r="JGE27" s="67"/>
      <c r="JGF27" s="67"/>
      <c r="JGG27" s="67"/>
      <c r="JGH27" s="67"/>
      <c r="JGI27" s="67"/>
      <c r="JGJ27" s="67"/>
      <c r="JGK27" s="67"/>
      <c r="JGL27" s="67"/>
      <c r="JGM27" s="67"/>
      <c r="JGN27" s="67"/>
      <c r="JGO27" s="67"/>
      <c r="JGP27" s="67"/>
      <c r="JGQ27" s="67"/>
      <c r="JGR27" s="67"/>
      <c r="JGS27" s="67"/>
      <c r="JGT27" s="67"/>
      <c r="JGU27" s="67"/>
      <c r="JGV27" s="67"/>
      <c r="JGW27" s="67"/>
      <c r="JGX27" s="67"/>
      <c r="JGY27" s="67"/>
      <c r="JGZ27" s="67"/>
      <c r="JHA27" s="67"/>
      <c r="JHB27" s="67"/>
      <c r="JHC27" s="67"/>
      <c r="JHD27" s="67"/>
      <c r="JHE27" s="67"/>
      <c r="JHF27" s="67"/>
      <c r="JHG27" s="67"/>
      <c r="JHH27" s="67"/>
      <c r="JHI27" s="67"/>
      <c r="JHJ27" s="67"/>
      <c r="JHK27" s="67"/>
      <c r="JHL27" s="67"/>
      <c r="JHM27" s="67"/>
      <c r="JHN27" s="67"/>
      <c r="JHO27" s="67"/>
      <c r="JHP27" s="67"/>
      <c r="JHQ27" s="67"/>
      <c r="JHR27" s="67"/>
      <c r="JHS27" s="67"/>
      <c r="JHT27" s="67"/>
      <c r="JHU27" s="67"/>
      <c r="JHV27" s="67"/>
      <c r="JHW27" s="67"/>
      <c r="JHX27" s="67"/>
      <c r="JHY27" s="67"/>
      <c r="JHZ27" s="67"/>
      <c r="JIA27" s="67"/>
      <c r="JIB27" s="67"/>
      <c r="JIC27" s="67"/>
      <c r="JID27" s="67"/>
      <c r="JIE27" s="67"/>
      <c r="JIF27" s="67"/>
      <c r="JIG27" s="67"/>
      <c r="JIH27" s="67"/>
      <c r="JII27" s="67"/>
      <c r="JIJ27" s="67"/>
      <c r="JIK27" s="67"/>
      <c r="JIL27" s="67"/>
      <c r="JIM27" s="67"/>
      <c r="JIN27" s="67"/>
      <c r="JIO27" s="67"/>
      <c r="JIP27" s="67"/>
      <c r="JIQ27" s="67"/>
      <c r="JIR27" s="67"/>
      <c r="JIS27" s="67"/>
      <c r="JIT27" s="67"/>
      <c r="JIU27" s="67"/>
      <c r="JIV27" s="67"/>
      <c r="JIW27" s="67"/>
      <c r="JIX27" s="67"/>
      <c r="JIY27" s="67"/>
      <c r="JIZ27" s="67"/>
      <c r="JJA27" s="67"/>
      <c r="JJB27" s="67"/>
      <c r="JJC27" s="67"/>
      <c r="JJD27" s="67"/>
      <c r="JJE27" s="67"/>
      <c r="JJF27" s="67"/>
      <c r="JJG27" s="67"/>
      <c r="JJH27" s="67"/>
      <c r="JJI27" s="67"/>
      <c r="JJJ27" s="67"/>
      <c r="JJK27" s="67"/>
      <c r="JJL27" s="67"/>
      <c r="JJM27" s="67"/>
      <c r="JJN27" s="67"/>
      <c r="JJO27" s="67"/>
      <c r="JJP27" s="67"/>
      <c r="JJQ27" s="67"/>
      <c r="JJR27" s="67"/>
      <c r="JJS27" s="67"/>
      <c r="JJT27" s="67"/>
      <c r="JJU27" s="67"/>
      <c r="JJV27" s="67"/>
      <c r="JJW27" s="67"/>
      <c r="JJX27" s="67"/>
      <c r="JJY27" s="67"/>
      <c r="JJZ27" s="67"/>
      <c r="JKA27" s="67"/>
      <c r="JKB27" s="67"/>
      <c r="JKC27" s="67"/>
      <c r="JKD27" s="67"/>
      <c r="JKE27" s="67"/>
      <c r="JKF27" s="67"/>
      <c r="JKG27" s="67"/>
      <c r="JKH27" s="67"/>
      <c r="JKI27" s="67"/>
      <c r="JKJ27" s="67"/>
      <c r="JKK27" s="67"/>
      <c r="JKL27" s="67"/>
      <c r="JKM27" s="67"/>
      <c r="JKN27" s="67"/>
      <c r="JKO27" s="67"/>
      <c r="JKP27" s="67"/>
      <c r="JKQ27" s="67"/>
      <c r="JKR27" s="67"/>
      <c r="JKS27" s="67"/>
      <c r="JKT27" s="67"/>
      <c r="JKU27" s="67"/>
      <c r="JKV27" s="67"/>
      <c r="JKW27" s="67"/>
      <c r="JKX27" s="67"/>
      <c r="JKY27" s="67"/>
      <c r="JKZ27" s="67"/>
      <c r="JLA27" s="67"/>
      <c r="JLB27" s="67"/>
      <c r="JLC27" s="67"/>
      <c r="JLD27" s="67"/>
      <c r="JLE27" s="67"/>
      <c r="JLF27" s="67"/>
      <c r="JLG27" s="67"/>
      <c r="JLH27" s="67"/>
      <c r="JLI27" s="67"/>
      <c r="JLJ27" s="67"/>
      <c r="JLK27" s="67"/>
      <c r="JLL27" s="67"/>
      <c r="JLM27" s="67"/>
      <c r="JLN27" s="67"/>
      <c r="JLO27" s="67"/>
      <c r="JLP27" s="67"/>
      <c r="JLQ27" s="67"/>
      <c r="JLR27" s="67"/>
      <c r="JLS27" s="67"/>
      <c r="JLT27" s="67"/>
      <c r="JLU27" s="67"/>
      <c r="JLV27" s="67"/>
      <c r="JLW27" s="67"/>
      <c r="JLX27" s="67"/>
      <c r="JLY27" s="67"/>
      <c r="JLZ27" s="67"/>
      <c r="JMA27" s="67"/>
      <c r="JMB27" s="67"/>
      <c r="JMC27" s="67"/>
      <c r="JMD27" s="67"/>
      <c r="JME27" s="67"/>
      <c r="JMF27" s="67"/>
      <c r="JMG27" s="67"/>
      <c r="JMH27" s="67"/>
      <c r="JMI27" s="67"/>
      <c r="JMJ27" s="67"/>
      <c r="JMK27" s="67"/>
      <c r="JML27" s="67"/>
      <c r="JMM27" s="67"/>
      <c r="JMN27" s="67"/>
      <c r="JMO27" s="67"/>
      <c r="JMP27" s="67"/>
      <c r="JMQ27" s="67"/>
      <c r="JMR27" s="67"/>
      <c r="JMS27" s="67"/>
      <c r="JMT27" s="67"/>
      <c r="JMU27" s="67"/>
      <c r="JMV27" s="67"/>
      <c r="JMW27" s="67"/>
      <c r="JMX27" s="67"/>
      <c r="JMY27" s="67"/>
      <c r="JMZ27" s="67"/>
      <c r="JNA27" s="67"/>
      <c r="JNB27" s="67"/>
      <c r="JNC27" s="67"/>
      <c r="JND27" s="67"/>
      <c r="JNE27" s="67"/>
      <c r="JNF27" s="67"/>
      <c r="JNG27" s="67"/>
      <c r="JNH27" s="67"/>
      <c r="JNI27" s="67"/>
      <c r="JNJ27" s="67"/>
      <c r="JNK27" s="67"/>
      <c r="JNL27" s="67"/>
      <c r="JNM27" s="67"/>
      <c r="JNN27" s="67"/>
      <c r="JNO27" s="67"/>
      <c r="JNP27" s="67"/>
      <c r="JNQ27" s="67"/>
      <c r="JNR27" s="67"/>
      <c r="JNS27" s="67"/>
      <c r="JNT27" s="67"/>
      <c r="JNU27" s="67"/>
      <c r="JNV27" s="67"/>
      <c r="JNW27" s="67"/>
      <c r="JNX27" s="67"/>
      <c r="JNY27" s="67"/>
      <c r="JNZ27" s="67"/>
      <c r="JOA27" s="67"/>
      <c r="JOB27" s="67"/>
      <c r="JOC27" s="67"/>
      <c r="JOD27" s="67"/>
      <c r="JOE27" s="67"/>
      <c r="JOF27" s="67"/>
      <c r="JOG27" s="67"/>
      <c r="JOH27" s="67"/>
      <c r="JOI27" s="67"/>
      <c r="JOJ27" s="67"/>
      <c r="JOK27" s="67"/>
      <c r="JOL27" s="67"/>
      <c r="JOM27" s="67"/>
      <c r="JON27" s="67"/>
      <c r="JOO27" s="67"/>
      <c r="JOP27" s="67"/>
      <c r="JOQ27" s="67"/>
      <c r="JOR27" s="67"/>
      <c r="JOS27" s="67"/>
      <c r="JOT27" s="67"/>
      <c r="JOU27" s="67"/>
      <c r="JOV27" s="67"/>
      <c r="JOW27" s="67"/>
      <c r="JOX27" s="67"/>
      <c r="JOY27" s="67"/>
      <c r="JOZ27" s="67"/>
      <c r="JPA27" s="67"/>
      <c r="JPB27" s="67"/>
      <c r="JPC27" s="67"/>
      <c r="JPD27" s="67"/>
      <c r="JPE27" s="67"/>
      <c r="JPF27" s="67"/>
      <c r="JPG27" s="67"/>
      <c r="JPH27" s="67"/>
      <c r="JPI27" s="67"/>
      <c r="JPJ27" s="67"/>
      <c r="JPK27" s="67"/>
      <c r="JPL27" s="67"/>
      <c r="JPM27" s="67"/>
      <c r="JPN27" s="67"/>
      <c r="JPO27" s="67"/>
      <c r="JPP27" s="67"/>
      <c r="JPQ27" s="67"/>
      <c r="JPR27" s="67"/>
      <c r="JPS27" s="67"/>
      <c r="JPT27" s="67"/>
      <c r="JPU27" s="67"/>
      <c r="JPV27" s="67"/>
      <c r="JPW27" s="67"/>
      <c r="JPX27" s="67"/>
      <c r="JPY27" s="67"/>
      <c r="JPZ27" s="67"/>
      <c r="JQA27" s="67"/>
      <c r="JQB27" s="67"/>
      <c r="JQC27" s="67"/>
      <c r="JQD27" s="67"/>
      <c r="JQE27" s="67"/>
      <c r="JQF27" s="67"/>
      <c r="JQG27" s="67"/>
      <c r="JQH27" s="67"/>
      <c r="JQI27" s="67"/>
      <c r="JQJ27" s="67"/>
      <c r="JQK27" s="67"/>
      <c r="JQL27" s="67"/>
      <c r="JQM27" s="67"/>
      <c r="JQN27" s="67"/>
      <c r="JQO27" s="67"/>
      <c r="JQP27" s="67"/>
      <c r="JQQ27" s="67"/>
      <c r="JQR27" s="67"/>
      <c r="JQS27" s="67"/>
      <c r="JQT27" s="67"/>
      <c r="JQU27" s="67"/>
      <c r="JQV27" s="67"/>
      <c r="JQW27" s="67"/>
      <c r="JQX27" s="67"/>
      <c r="JQY27" s="67"/>
      <c r="JQZ27" s="67"/>
      <c r="JRA27" s="67"/>
      <c r="JRB27" s="67"/>
      <c r="JRC27" s="67"/>
      <c r="JRD27" s="67"/>
      <c r="JRE27" s="67"/>
      <c r="JRF27" s="67"/>
      <c r="JRG27" s="67"/>
      <c r="JRH27" s="67"/>
      <c r="JRI27" s="67"/>
      <c r="JRJ27" s="67"/>
      <c r="JRK27" s="67"/>
      <c r="JRL27" s="67"/>
      <c r="JRM27" s="67"/>
      <c r="JRN27" s="67"/>
      <c r="JRO27" s="67"/>
      <c r="JRP27" s="67"/>
      <c r="JRQ27" s="67"/>
      <c r="JRR27" s="67"/>
      <c r="JRS27" s="67"/>
      <c r="JRT27" s="67"/>
      <c r="JRU27" s="67"/>
      <c r="JRV27" s="67"/>
      <c r="JRW27" s="67"/>
      <c r="JRX27" s="67"/>
      <c r="JRY27" s="67"/>
      <c r="JRZ27" s="67"/>
      <c r="JSA27" s="67"/>
      <c r="JSB27" s="67"/>
      <c r="JSC27" s="67"/>
      <c r="JSD27" s="67"/>
      <c r="JSE27" s="67"/>
      <c r="JSF27" s="67"/>
      <c r="JSG27" s="67"/>
      <c r="JSH27" s="67"/>
      <c r="JSI27" s="67"/>
      <c r="JSJ27" s="67"/>
      <c r="JSK27" s="67"/>
      <c r="JSL27" s="67"/>
      <c r="JSM27" s="67"/>
      <c r="JSN27" s="67"/>
      <c r="JSO27" s="67"/>
      <c r="JSP27" s="67"/>
      <c r="JSQ27" s="67"/>
      <c r="JSR27" s="67"/>
      <c r="JSS27" s="67"/>
      <c r="JST27" s="67"/>
      <c r="JSU27" s="67"/>
      <c r="JSV27" s="67"/>
      <c r="JSW27" s="67"/>
      <c r="JSX27" s="67"/>
      <c r="JSY27" s="67"/>
      <c r="JSZ27" s="67"/>
      <c r="JTA27" s="67"/>
      <c r="JTB27" s="67"/>
      <c r="JTC27" s="67"/>
      <c r="JTD27" s="67"/>
      <c r="JTE27" s="67"/>
      <c r="JTF27" s="67"/>
      <c r="JTG27" s="67"/>
      <c r="JTH27" s="67"/>
      <c r="JTI27" s="67"/>
      <c r="JTJ27" s="67"/>
      <c r="JTK27" s="67"/>
      <c r="JTL27" s="67"/>
      <c r="JTM27" s="67"/>
      <c r="JTN27" s="67"/>
      <c r="JTO27" s="67"/>
      <c r="JTP27" s="67"/>
      <c r="JTQ27" s="67"/>
      <c r="JTR27" s="67"/>
      <c r="JTS27" s="67"/>
      <c r="JTT27" s="67"/>
      <c r="JTU27" s="67"/>
      <c r="JTV27" s="67"/>
      <c r="JTW27" s="67"/>
      <c r="JTX27" s="67"/>
      <c r="JTY27" s="67"/>
      <c r="JTZ27" s="67"/>
      <c r="JUA27" s="67"/>
      <c r="JUB27" s="67"/>
      <c r="JUC27" s="67"/>
      <c r="JUD27" s="67"/>
      <c r="JUE27" s="67"/>
      <c r="JUF27" s="67"/>
      <c r="JUG27" s="67"/>
      <c r="JUH27" s="67"/>
      <c r="JUI27" s="67"/>
      <c r="JUJ27" s="67"/>
      <c r="JUK27" s="67"/>
      <c r="JUL27" s="67"/>
      <c r="JUM27" s="67"/>
      <c r="JUN27" s="67"/>
      <c r="JUO27" s="67"/>
      <c r="JUP27" s="67"/>
      <c r="JUQ27" s="67"/>
      <c r="JUR27" s="67"/>
      <c r="JUS27" s="67"/>
      <c r="JUT27" s="67"/>
      <c r="JUU27" s="67"/>
      <c r="JUV27" s="67"/>
      <c r="JUW27" s="67"/>
      <c r="JUX27" s="67"/>
      <c r="JUY27" s="67"/>
      <c r="JUZ27" s="67"/>
      <c r="JVA27" s="67"/>
      <c r="JVB27" s="67"/>
      <c r="JVC27" s="67"/>
      <c r="JVD27" s="67"/>
      <c r="JVE27" s="67"/>
      <c r="JVF27" s="67"/>
      <c r="JVG27" s="67"/>
      <c r="JVH27" s="67"/>
      <c r="JVI27" s="67"/>
      <c r="JVJ27" s="67"/>
      <c r="JVK27" s="67"/>
      <c r="JVL27" s="67"/>
      <c r="JVM27" s="67"/>
      <c r="JVN27" s="67"/>
      <c r="JVO27" s="67"/>
      <c r="JVP27" s="67"/>
      <c r="JVQ27" s="67"/>
      <c r="JVR27" s="67"/>
      <c r="JVS27" s="67"/>
      <c r="JVT27" s="67"/>
      <c r="JVU27" s="67"/>
      <c r="JVV27" s="67"/>
      <c r="JVW27" s="67"/>
      <c r="JVX27" s="67"/>
      <c r="JVY27" s="67"/>
      <c r="JVZ27" s="67"/>
      <c r="JWA27" s="67"/>
      <c r="JWB27" s="67"/>
      <c r="JWC27" s="67"/>
      <c r="JWD27" s="67"/>
      <c r="JWE27" s="67"/>
      <c r="JWF27" s="67"/>
      <c r="JWG27" s="67"/>
      <c r="JWH27" s="67"/>
      <c r="JWI27" s="67"/>
      <c r="JWJ27" s="67"/>
      <c r="JWK27" s="67"/>
      <c r="JWL27" s="67"/>
      <c r="JWM27" s="67"/>
      <c r="JWN27" s="67"/>
      <c r="JWO27" s="67"/>
      <c r="JWP27" s="67"/>
      <c r="JWQ27" s="67"/>
      <c r="JWR27" s="67"/>
      <c r="JWS27" s="67"/>
      <c r="JWT27" s="67"/>
      <c r="JWU27" s="67"/>
      <c r="JWV27" s="67"/>
      <c r="JWW27" s="67"/>
      <c r="JWX27" s="67"/>
      <c r="JWY27" s="67"/>
      <c r="JWZ27" s="67"/>
      <c r="JXA27" s="67"/>
      <c r="JXB27" s="67"/>
      <c r="JXC27" s="67"/>
      <c r="JXD27" s="67"/>
      <c r="JXE27" s="67"/>
      <c r="JXF27" s="67"/>
      <c r="JXG27" s="67"/>
      <c r="JXH27" s="67"/>
      <c r="JXI27" s="67"/>
      <c r="JXJ27" s="67"/>
      <c r="JXK27" s="67"/>
      <c r="JXL27" s="67"/>
      <c r="JXM27" s="67"/>
      <c r="JXN27" s="67"/>
      <c r="JXO27" s="67"/>
      <c r="JXP27" s="67"/>
      <c r="JXQ27" s="67"/>
      <c r="JXR27" s="67"/>
      <c r="JXS27" s="67"/>
      <c r="JXT27" s="67"/>
      <c r="JXU27" s="67"/>
      <c r="JXV27" s="67"/>
      <c r="JXW27" s="67"/>
      <c r="JXX27" s="67"/>
      <c r="JXY27" s="67"/>
      <c r="JXZ27" s="67"/>
      <c r="JYA27" s="67"/>
      <c r="JYB27" s="67"/>
      <c r="JYC27" s="67"/>
      <c r="JYD27" s="67"/>
      <c r="JYE27" s="67"/>
      <c r="JYF27" s="67"/>
      <c r="JYG27" s="67"/>
      <c r="JYH27" s="67"/>
      <c r="JYI27" s="67"/>
      <c r="JYJ27" s="67"/>
      <c r="JYK27" s="67"/>
      <c r="JYL27" s="67"/>
      <c r="JYM27" s="67"/>
      <c r="JYN27" s="67"/>
      <c r="JYO27" s="67"/>
      <c r="JYP27" s="67"/>
      <c r="JYQ27" s="67"/>
      <c r="JYR27" s="67"/>
      <c r="JYS27" s="67"/>
      <c r="JYT27" s="67"/>
      <c r="JYU27" s="67"/>
      <c r="JYV27" s="67"/>
      <c r="JYW27" s="67"/>
      <c r="JYX27" s="67"/>
      <c r="JYY27" s="67"/>
      <c r="JYZ27" s="67"/>
      <c r="JZA27" s="67"/>
      <c r="JZB27" s="67"/>
      <c r="JZC27" s="67"/>
      <c r="JZD27" s="67"/>
      <c r="JZE27" s="67"/>
      <c r="JZF27" s="67"/>
      <c r="JZG27" s="67"/>
      <c r="JZH27" s="67"/>
      <c r="JZI27" s="67"/>
      <c r="JZJ27" s="67"/>
      <c r="JZK27" s="67"/>
      <c r="JZL27" s="67"/>
      <c r="JZM27" s="67"/>
      <c r="JZN27" s="67"/>
      <c r="JZO27" s="67"/>
      <c r="JZP27" s="67"/>
      <c r="JZQ27" s="67"/>
      <c r="JZR27" s="67"/>
      <c r="JZS27" s="67"/>
      <c r="JZT27" s="67"/>
      <c r="JZU27" s="67"/>
      <c r="JZV27" s="67"/>
      <c r="JZW27" s="67"/>
      <c r="JZX27" s="67"/>
      <c r="JZY27" s="67"/>
      <c r="JZZ27" s="67"/>
      <c r="KAA27" s="67"/>
      <c r="KAB27" s="67"/>
      <c r="KAC27" s="67"/>
      <c r="KAD27" s="67"/>
      <c r="KAE27" s="67"/>
      <c r="KAF27" s="67"/>
      <c r="KAG27" s="67"/>
      <c r="KAH27" s="67"/>
      <c r="KAI27" s="67"/>
      <c r="KAJ27" s="67"/>
      <c r="KAK27" s="67"/>
      <c r="KAL27" s="67"/>
      <c r="KAM27" s="67"/>
      <c r="KAN27" s="67"/>
      <c r="KAO27" s="67"/>
      <c r="KAP27" s="67"/>
      <c r="KAQ27" s="67"/>
      <c r="KAR27" s="67"/>
      <c r="KAS27" s="67"/>
      <c r="KAT27" s="67"/>
      <c r="KAU27" s="67"/>
      <c r="KAV27" s="67"/>
      <c r="KAW27" s="67"/>
      <c r="KAX27" s="67"/>
      <c r="KAY27" s="67"/>
      <c r="KAZ27" s="67"/>
      <c r="KBA27" s="67"/>
      <c r="KBB27" s="67"/>
      <c r="KBC27" s="67"/>
      <c r="KBD27" s="67"/>
      <c r="KBE27" s="67"/>
      <c r="KBF27" s="67"/>
      <c r="KBG27" s="67"/>
      <c r="KBH27" s="67"/>
      <c r="KBI27" s="67"/>
      <c r="KBJ27" s="67"/>
      <c r="KBK27" s="67"/>
      <c r="KBL27" s="67"/>
      <c r="KBM27" s="67"/>
      <c r="KBN27" s="67"/>
      <c r="KBO27" s="67"/>
      <c r="KBP27" s="67"/>
      <c r="KBQ27" s="67"/>
      <c r="KBR27" s="67"/>
      <c r="KBS27" s="67"/>
      <c r="KBT27" s="67"/>
      <c r="KBU27" s="67"/>
      <c r="KBV27" s="67"/>
      <c r="KBW27" s="67"/>
      <c r="KBX27" s="67"/>
      <c r="KBY27" s="67"/>
      <c r="KBZ27" s="67"/>
      <c r="KCA27" s="67"/>
      <c r="KCB27" s="67"/>
      <c r="KCC27" s="67"/>
      <c r="KCD27" s="67"/>
      <c r="KCE27" s="67"/>
      <c r="KCF27" s="67"/>
      <c r="KCG27" s="67"/>
      <c r="KCH27" s="67"/>
      <c r="KCI27" s="67"/>
      <c r="KCJ27" s="67"/>
      <c r="KCK27" s="67"/>
      <c r="KCL27" s="67"/>
      <c r="KCM27" s="67"/>
      <c r="KCN27" s="67"/>
      <c r="KCO27" s="67"/>
      <c r="KCP27" s="67"/>
      <c r="KCQ27" s="67"/>
      <c r="KCR27" s="67"/>
      <c r="KCS27" s="67"/>
      <c r="KCT27" s="67"/>
      <c r="KCU27" s="67"/>
      <c r="KCV27" s="67"/>
      <c r="KCW27" s="67"/>
      <c r="KCX27" s="67"/>
      <c r="KCY27" s="67"/>
      <c r="KCZ27" s="67"/>
      <c r="KDA27" s="67"/>
      <c r="KDB27" s="67"/>
      <c r="KDC27" s="67"/>
      <c r="KDD27" s="67"/>
      <c r="KDE27" s="67"/>
      <c r="KDF27" s="67"/>
      <c r="KDG27" s="67"/>
      <c r="KDH27" s="67"/>
      <c r="KDI27" s="67"/>
      <c r="KDJ27" s="67"/>
      <c r="KDK27" s="67"/>
      <c r="KDL27" s="67"/>
      <c r="KDM27" s="67"/>
      <c r="KDN27" s="67"/>
      <c r="KDO27" s="67"/>
      <c r="KDP27" s="67"/>
      <c r="KDQ27" s="67"/>
      <c r="KDR27" s="67"/>
      <c r="KDS27" s="67"/>
      <c r="KDT27" s="67"/>
      <c r="KDU27" s="67"/>
      <c r="KDV27" s="67"/>
      <c r="KDW27" s="67"/>
      <c r="KDX27" s="67"/>
      <c r="KDY27" s="67"/>
      <c r="KDZ27" s="67"/>
      <c r="KEA27" s="67"/>
      <c r="KEB27" s="67"/>
      <c r="KEC27" s="67"/>
      <c r="KED27" s="67"/>
      <c r="KEE27" s="67"/>
      <c r="KEF27" s="67"/>
      <c r="KEG27" s="67"/>
      <c r="KEH27" s="67"/>
      <c r="KEI27" s="67"/>
      <c r="KEJ27" s="67"/>
      <c r="KEK27" s="67"/>
      <c r="KEL27" s="67"/>
      <c r="KEM27" s="67"/>
      <c r="KEN27" s="67"/>
      <c r="KEO27" s="67"/>
      <c r="KEP27" s="67"/>
      <c r="KEQ27" s="67"/>
      <c r="KER27" s="67"/>
      <c r="KES27" s="67"/>
      <c r="KET27" s="67"/>
      <c r="KEU27" s="67"/>
      <c r="KEV27" s="67"/>
      <c r="KEW27" s="67"/>
      <c r="KEX27" s="67"/>
      <c r="KEY27" s="67"/>
      <c r="KEZ27" s="67"/>
      <c r="KFA27" s="67"/>
      <c r="KFB27" s="67"/>
      <c r="KFC27" s="67"/>
      <c r="KFD27" s="67"/>
      <c r="KFE27" s="67"/>
      <c r="KFF27" s="67"/>
      <c r="KFG27" s="67"/>
      <c r="KFH27" s="67"/>
      <c r="KFI27" s="67"/>
      <c r="KFJ27" s="67"/>
      <c r="KFK27" s="67"/>
      <c r="KFL27" s="67"/>
      <c r="KFM27" s="67"/>
      <c r="KFN27" s="67"/>
      <c r="KFO27" s="67"/>
      <c r="KFP27" s="67"/>
      <c r="KFQ27" s="67"/>
      <c r="KFR27" s="67"/>
      <c r="KFS27" s="67"/>
      <c r="KFT27" s="67"/>
      <c r="KFU27" s="67"/>
      <c r="KFV27" s="67"/>
      <c r="KFW27" s="67"/>
      <c r="KFX27" s="67"/>
      <c r="KFY27" s="67"/>
      <c r="KFZ27" s="67"/>
      <c r="KGA27" s="67"/>
      <c r="KGB27" s="67"/>
      <c r="KGC27" s="67"/>
      <c r="KGD27" s="67"/>
      <c r="KGE27" s="67"/>
      <c r="KGF27" s="67"/>
      <c r="KGG27" s="67"/>
      <c r="KGH27" s="67"/>
      <c r="KGI27" s="67"/>
      <c r="KGJ27" s="67"/>
      <c r="KGK27" s="67"/>
      <c r="KGL27" s="67"/>
      <c r="KGM27" s="67"/>
      <c r="KGN27" s="67"/>
      <c r="KGO27" s="67"/>
      <c r="KGP27" s="67"/>
      <c r="KGQ27" s="67"/>
      <c r="KGR27" s="67"/>
      <c r="KGS27" s="67"/>
      <c r="KGT27" s="67"/>
      <c r="KGU27" s="67"/>
      <c r="KGV27" s="67"/>
      <c r="KGW27" s="67"/>
      <c r="KGX27" s="67"/>
      <c r="KGY27" s="67"/>
      <c r="KGZ27" s="67"/>
      <c r="KHA27" s="67"/>
      <c r="KHB27" s="67"/>
      <c r="KHC27" s="67"/>
      <c r="KHD27" s="67"/>
      <c r="KHE27" s="67"/>
      <c r="KHF27" s="67"/>
      <c r="KHG27" s="67"/>
      <c r="KHH27" s="67"/>
      <c r="KHI27" s="67"/>
      <c r="KHJ27" s="67"/>
      <c r="KHK27" s="67"/>
      <c r="KHL27" s="67"/>
      <c r="KHM27" s="67"/>
      <c r="KHN27" s="67"/>
      <c r="KHO27" s="67"/>
      <c r="KHP27" s="67"/>
      <c r="KHQ27" s="67"/>
      <c r="KHR27" s="67"/>
      <c r="KHS27" s="67"/>
      <c r="KHT27" s="67"/>
      <c r="KHU27" s="67"/>
      <c r="KHV27" s="67"/>
      <c r="KHW27" s="67"/>
      <c r="KHX27" s="67"/>
      <c r="KHY27" s="67"/>
      <c r="KHZ27" s="67"/>
      <c r="KIA27" s="67"/>
      <c r="KIB27" s="67"/>
      <c r="KIC27" s="67"/>
      <c r="KID27" s="67"/>
      <c r="KIE27" s="67"/>
      <c r="KIF27" s="67"/>
      <c r="KIG27" s="67"/>
      <c r="KIH27" s="67"/>
      <c r="KII27" s="67"/>
      <c r="KIJ27" s="67"/>
      <c r="KIK27" s="67"/>
      <c r="KIL27" s="67"/>
      <c r="KIM27" s="67"/>
      <c r="KIN27" s="67"/>
      <c r="KIO27" s="67"/>
      <c r="KIP27" s="67"/>
      <c r="KIQ27" s="67"/>
      <c r="KIR27" s="67"/>
      <c r="KIS27" s="67"/>
      <c r="KIT27" s="67"/>
      <c r="KIU27" s="67"/>
      <c r="KIV27" s="67"/>
      <c r="KIW27" s="67"/>
      <c r="KIX27" s="67"/>
      <c r="KIY27" s="67"/>
      <c r="KIZ27" s="67"/>
      <c r="KJA27" s="67"/>
      <c r="KJB27" s="67"/>
      <c r="KJC27" s="67"/>
      <c r="KJD27" s="67"/>
      <c r="KJE27" s="67"/>
      <c r="KJF27" s="67"/>
      <c r="KJG27" s="67"/>
      <c r="KJH27" s="67"/>
      <c r="KJI27" s="67"/>
      <c r="KJJ27" s="67"/>
      <c r="KJK27" s="67"/>
      <c r="KJL27" s="67"/>
      <c r="KJM27" s="67"/>
      <c r="KJN27" s="67"/>
      <c r="KJO27" s="67"/>
      <c r="KJP27" s="67"/>
      <c r="KJQ27" s="67"/>
      <c r="KJR27" s="67"/>
      <c r="KJS27" s="67"/>
      <c r="KJT27" s="67"/>
      <c r="KJU27" s="67"/>
      <c r="KJV27" s="67"/>
      <c r="KJW27" s="67"/>
      <c r="KJX27" s="67"/>
      <c r="KJY27" s="67"/>
      <c r="KJZ27" s="67"/>
      <c r="KKA27" s="67"/>
      <c r="KKB27" s="67"/>
      <c r="KKC27" s="67"/>
      <c r="KKD27" s="67"/>
      <c r="KKE27" s="67"/>
      <c r="KKF27" s="67"/>
      <c r="KKG27" s="67"/>
      <c r="KKH27" s="67"/>
      <c r="KKI27" s="67"/>
      <c r="KKJ27" s="67"/>
      <c r="KKK27" s="67"/>
      <c r="KKL27" s="67"/>
      <c r="KKM27" s="67"/>
      <c r="KKN27" s="67"/>
      <c r="KKO27" s="67"/>
      <c r="KKP27" s="67"/>
      <c r="KKQ27" s="67"/>
      <c r="KKR27" s="67"/>
      <c r="KKS27" s="67"/>
      <c r="KKT27" s="67"/>
      <c r="KKU27" s="67"/>
      <c r="KKV27" s="67"/>
      <c r="KKW27" s="67"/>
      <c r="KKX27" s="67"/>
      <c r="KKY27" s="67"/>
      <c r="KKZ27" s="67"/>
      <c r="KLA27" s="67"/>
      <c r="KLB27" s="67"/>
      <c r="KLC27" s="67"/>
      <c r="KLD27" s="67"/>
      <c r="KLE27" s="67"/>
      <c r="KLF27" s="67"/>
      <c r="KLG27" s="67"/>
      <c r="KLH27" s="67"/>
      <c r="KLI27" s="67"/>
      <c r="KLJ27" s="67"/>
      <c r="KLK27" s="67"/>
      <c r="KLL27" s="67"/>
      <c r="KLM27" s="67"/>
      <c r="KLN27" s="67"/>
      <c r="KLO27" s="67"/>
      <c r="KLP27" s="67"/>
      <c r="KLQ27" s="67"/>
      <c r="KLR27" s="67"/>
      <c r="KLS27" s="67"/>
      <c r="KLT27" s="67"/>
      <c r="KLU27" s="67"/>
      <c r="KLV27" s="67"/>
      <c r="KLW27" s="67"/>
      <c r="KLX27" s="67"/>
      <c r="KLY27" s="67"/>
      <c r="KLZ27" s="67"/>
      <c r="KMA27" s="67"/>
      <c r="KMB27" s="67"/>
      <c r="KMC27" s="67"/>
      <c r="KMD27" s="67"/>
      <c r="KME27" s="67"/>
      <c r="KMF27" s="67"/>
      <c r="KMG27" s="67"/>
      <c r="KMH27" s="67"/>
      <c r="KMI27" s="67"/>
      <c r="KMJ27" s="67"/>
      <c r="KMK27" s="67"/>
      <c r="KML27" s="67"/>
      <c r="KMM27" s="67"/>
      <c r="KMN27" s="67"/>
      <c r="KMO27" s="67"/>
      <c r="KMP27" s="67"/>
      <c r="KMQ27" s="67"/>
      <c r="KMR27" s="67"/>
      <c r="KMS27" s="67"/>
      <c r="KMT27" s="67"/>
      <c r="KMU27" s="67"/>
      <c r="KMV27" s="67"/>
      <c r="KMW27" s="67"/>
      <c r="KMX27" s="67"/>
      <c r="KMY27" s="67"/>
      <c r="KMZ27" s="67"/>
      <c r="KNA27" s="67"/>
      <c r="KNB27" s="67"/>
      <c r="KNC27" s="67"/>
      <c r="KND27" s="67"/>
      <c r="KNE27" s="67"/>
      <c r="KNF27" s="67"/>
      <c r="KNG27" s="67"/>
      <c r="KNH27" s="67"/>
      <c r="KNI27" s="67"/>
      <c r="KNJ27" s="67"/>
      <c r="KNK27" s="67"/>
      <c r="KNL27" s="67"/>
      <c r="KNM27" s="67"/>
      <c r="KNN27" s="67"/>
      <c r="KNO27" s="67"/>
      <c r="KNP27" s="67"/>
      <c r="KNQ27" s="67"/>
      <c r="KNR27" s="67"/>
      <c r="KNS27" s="67"/>
      <c r="KNT27" s="67"/>
      <c r="KNU27" s="67"/>
      <c r="KNV27" s="67"/>
      <c r="KNW27" s="67"/>
      <c r="KNX27" s="67"/>
      <c r="KNY27" s="67"/>
      <c r="KNZ27" s="67"/>
      <c r="KOA27" s="67"/>
      <c r="KOB27" s="67"/>
      <c r="KOC27" s="67"/>
      <c r="KOD27" s="67"/>
      <c r="KOE27" s="67"/>
      <c r="KOF27" s="67"/>
      <c r="KOG27" s="67"/>
      <c r="KOH27" s="67"/>
      <c r="KOI27" s="67"/>
      <c r="KOJ27" s="67"/>
      <c r="KOK27" s="67"/>
      <c r="KOL27" s="67"/>
      <c r="KOM27" s="67"/>
      <c r="KON27" s="67"/>
      <c r="KOO27" s="67"/>
      <c r="KOP27" s="67"/>
      <c r="KOQ27" s="67"/>
      <c r="KOR27" s="67"/>
      <c r="KOS27" s="67"/>
      <c r="KOT27" s="67"/>
      <c r="KOU27" s="67"/>
      <c r="KOV27" s="67"/>
      <c r="KOW27" s="67"/>
      <c r="KOX27" s="67"/>
      <c r="KOY27" s="67"/>
      <c r="KOZ27" s="67"/>
      <c r="KPA27" s="67"/>
      <c r="KPB27" s="67"/>
      <c r="KPC27" s="67"/>
      <c r="KPD27" s="67"/>
      <c r="KPE27" s="67"/>
      <c r="KPF27" s="67"/>
      <c r="KPG27" s="67"/>
      <c r="KPH27" s="67"/>
      <c r="KPI27" s="67"/>
      <c r="KPJ27" s="67"/>
      <c r="KPK27" s="67"/>
      <c r="KPL27" s="67"/>
      <c r="KPM27" s="67"/>
      <c r="KPN27" s="67"/>
      <c r="KPO27" s="67"/>
      <c r="KPP27" s="67"/>
      <c r="KPQ27" s="67"/>
      <c r="KPR27" s="67"/>
      <c r="KPS27" s="67"/>
      <c r="KPT27" s="67"/>
      <c r="KPU27" s="67"/>
      <c r="KPV27" s="67"/>
      <c r="KPW27" s="67"/>
      <c r="KPX27" s="67"/>
      <c r="KPY27" s="67"/>
      <c r="KPZ27" s="67"/>
      <c r="KQA27" s="67"/>
      <c r="KQB27" s="67"/>
      <c r="KQC27" s="67"/>
      <c r="KQD27" s="67"/>
      <c r="KQE27" s="67"/>
      <c r="KQF27" s="67"/>
      <c r="KQG27" s="67"/>
      <c r="KQH27" s="67"/>
      <c r="KQI27" s="67"/>
      <c r="KQJ27" s="67"/>
      <c r="KQK27" s="67"/>
      <c r="KQL27" s="67"/>
      <c r="KQM27" s="67"/>
      <c r="KQN27" s="67"/>
      <c r="KQO27" s="67"/>
      <c r="KQP27" s="67"/>
      <c r="KQQ27" s="67"/>
      <c r="KQR27" s="67"/>
      <c r="KQS27" s="67"/>
      <c r="KQT27" s="67"/>
      <c r="KQU27" s="67"/>
      <c r="KQV27" s="67"/>
      <c r="KQW27" s="67"/>
      <c r="KQX27" s="67"/>
      <c r="KQY27" s="67"/>
      <c r="KQZ27" s="67"/>
      <c r="KRA27" s="67"/>
      <c r="KRB27" s="67"/>
      <c r="KRC27" s="67"/>
      <c r="KRD27" s="67"/>
      <c r="KRE27" s="67"/>
      <c r="KRF27" s="67"/>
      <c r="KRG27" s="67"/>
      <c r="KRH27" s="67"/>
      <c r="KRI27" s="67"/>
      <c r="KRJ27" s="67"/>
      <c r="KRK27" s="67"/>
      <c r="KRL27" s="67"/>
      <c r="KRM27" s="67"/>
      <c r="KRN27" s="67"/>
      <c r="KRO27" s="67"/>
      <c r="KRP27" s="67"/>
      <c r="KRQ27" s="67"/>
      <c r="KRR27" s="67"/>
      <c r="KRS27" s="67"/>
      <c r="KRT27" s="67"/>
      <c r="KRU27" s="67"/>
      <c r="KRV27" s="67"/>
      <c r="KRW27" s="67"/>
      <c r="KRX27" s="67"/>
      <c r="KRY27" s="67"/>
      <c r="KRZ27" s="67"/>
      <c r="KSA27" s="67"/>
      <c r="KSB27" s="67"/>
      <c r="KSC27" s="67"/>
      <c r="KSD27" s="67"/>
      <c r="KSE27" s="67"/>
      <c r="KSF27" s="67"/>
      <c r="KSG27" s="67"/>
      <c r="KSH27" s="67"/>
      <c r="KSI27" s="67"/>
      <c r="KSJ27" s="67"/>
      <c r="KSK27" s="67"/>
      <c r="KSL27" s="67"/>
      <c r="KSM27" s="67"/>
      <c r="KSN27" s="67"/>
      <c r="KSO27" s="67"/>
      <c r="KSP27" s="67"/>
      <c r="KSQ27" s="67"/>
      <c r="KSR27" s="67"/>
      <c r="KSS27" s="67"/>
      <c r="KST27" s="67"/>
      <c r="KSU27" s="67"/>
      <c r="KSV27" s="67"/>
      <c r="KSW27" s="67"/>
      <c r="KSX27" s="67"/>
      <c r="KSY27" s="67"/>
      <c r="KSZ27" s="67"/>
      <c r="KTA27" s="67"/>
      <c r="KTB27" s="67"/>
      <c r="KTC27" s="67"/>
      <c r="KTD27" s="67"/>
      <c r="KTE27" s="67"/>
      <c r="KTF27" s="67"/>
      <c r="KTG27" s="67"/>
      <c r="KTH27" s="67"/>
      <c r="KTI27" s="67"/>
      <c r="KTJ27" s="67"/>
      <c r="KTK27" s="67"/>
      <c r="KTL27" s="67"/>
      <c r="KTM27" s="67"/>
      <c r="KTN27" s="67"/>
      <c r="KTO27" s="67"/>
      <c r="KTP27" s="67"/>
      <c r="KTQ27" s="67"/>
      <c r="KTR27" s="67"/>
      <c r="KTS27" s="67"/>
      <c r="KTT27" s="67"/>
      <c r="KTU27" s="67"/>
      <c r="KTV27" s="67"/>
      <c r="KTW27" s="67"/>
      <c r="KTX27" s="67"/>
      <c r="KTY27" s="67"/>
      <c r="KTZ27" s="67"/>
      <c r="KUA27" s="67"/>
      <c r="KUB27" s="67"/>
      <c r="KUC27" s="67"/>
      <c r="KUD27" s="67"/>
      <c r="KUE27" s="67"/>
      <c r="KUF27" s="67"/>
      <c r="KUG27" s="67"/>
      <c r="KUH27" s="67"/>
      <c r="KUI27" s="67"/>
      <c r="KUJ27" s="67"/>
      <c r="KUK27" s="67"/>
      <c r="KUL27" s="67"/>
      <c r="KUM27" s="67"/>
      <c r="KUN27" s="67"/>
      <c r="KUO27" s="67"/>
      <c r="KUP27" s="67"/>
      <c r="KUQ27" s="67"/>
      <c r="KUR27" s="67"/>
      <c r="KUS27" s="67"/>
      <c r="KUT27" s="67"/>
      <c r="KUU27" s="67"/>
      <c r="KUV27" s="67"/>
      <c r="KUW27" s="67"/>
      <c r="KUX27" s="67"/>
      <c r="KUY27" s="67"/>
      <c r="KUZ27" s="67"/>
      <c r="KVA27" s="67"/>
      <c r="KVB27" s="67"/>
      <c r="KVC27" s="67"/>
      <c r="KVD27" s="67"/>
      <c r="KVE27" s="67"/>
      <c r="KVF27" s="67"/>
      <c r="KVG27" s="67"/>
      <c r="KVH27" s="67"/>
      <c r="KVI27" s="67"/>
      <c r="KVJ27" s="67"/>
      <c r="KVK27" s="67"/>
      <c r="KVL27" s="67"/>
      <c r="KVM27" s="67"/>
      <c r="KVN27" s="67"/>
      <c r="KVO27" s="67"/>
      <c r="KVP27" s="67"/>
      <c r="KVQ27" s="67"/>
      <c r="KVR27" s="67"/>
      <c r="KVS27" s="67"/>
      <c r="KVT27" s="67"/>
      <c r="KVU27" s="67"/>
      <c r="KVV27" s="67"/>
      <c r="KVW27" s="67"/>
      <c r="KVX27" s="67"/>
      <c r="KVY27" s="67"/>
      <c r="KVZ27" s="67"/>
      <c r="KWA27" s="67"/>
      <c r="KWB27" s="67"/>
      <c r="KWC27" s="67"/>
      <c r="KWD27" s="67"/>
      <c r="KWE27" s="67"/>
      <c r="KWF27" s="67"/>
      <c r="KWG27" s="67"/>
      <c r="KWH27" s="67"/>
      <c r="KWI27" s="67"/>
      <c r="KWJ27" s="67"/>
      <c r="KWK27" s="67"/>
      <c r="KWL27" s="67"/>
      <c r="KWM27" s="67"/>
      <c r="KWN27" s="67"/>
      <c r="KWO27" s="67"/>
      <c r="KWP27" s="67"/>
      <c r="KWQ27" s="67"/>
      <c r="KWR27" s="67"/>
      <c r="KWS27" s="67"/>
      <c r="KWT27" s="67"/>
      <c r="KWU27" s="67"/>
      <c r="KWV27" s="67"/>
      <c r="KWW27" s="67"/>
      <c r="KWX27" s="67"/>
      <c r="KWY27" s="67"/>
      <c r="KWZ27" s="67"/>
      <c r="KXA27" s="67"/>
      <c r="KXB27" s="67"/>
      <c r="KXC27" s="67"/>
      <c r="KXD27" s="67"/>
      <c r="KXE27" s="67"/>
      <c r="KXF27" s="67"/>
      <c r="KXG27" s="67"/>
      <c r="KXH27" s="67"/>
      <c r="KXI27" s="67"/>
      <c r="KXJ27" s="67"/>
      <c r="KXK27" s="67"/>
      <c r="KXL27" s="67"/>
      <c r="KXM27" s="67"/>
      <c r="KXN27" s="67"/>
      <c r="KXO27" s="67"/>
      <c r="KXP27" s="67"/>
      <c r="KXQ27" s="67"/>
      <c r="KXR27" s="67"/>
      <c r="KXS27" s="67"/>
      <c r="KXT27" s="67"/>
      <c r="KXU27" s="67"/>
      <c r="KXV27" s="67"/>
      <c r="KXW27" s="67"/>
      <c r="KXX27" s="67"/>
      <c r="KXY27" s="67"/>
      <c r="KXZ27" s="67"/>
      <c r="KYA27" s="67"/>
      <c r="KYB27" s="67"/>
      <c r="KYC27" s="67"/>
      <c r="KYD27" s="67"/>
      <c r="KYE27" s="67"/>
      <c r="KYF27" s="67"/>
      <c r="KYG27" s="67"/>
      <c r="KYH27" s="67"/>
      <c r="KYI27" s="67"/>
      <c r="KYJ27" s="67"/>
      <c r="KYK27" s="67"/>
      <c r="KYL27" s="67"/>
      <c r="KYM27" s="67"/>
      <c r="KYN27" s="67"/>
      <c r="KYO27" s="67"/>
      <c r="KYP27" s="67"/>
      <c r="KYQ27" s="67"/>
      <c r="KYR27" s="67"/>
      <c r="KYS27" s="67"/>
      <c r="KYT27" s="67"/>
      <c r="KYU27" s="67"/>
      <c r="KYV27" s="67"/>
      <c r="KYW27" s="67"/>
      <c r="KYX27" s="67"/>
      <c r="KYY27" s="67"/>
      <c r="KYZ27" s="67"/>
      <c r="KZA27" s="67"/>
      <c r="KZB27" s="67"/>
      <c r="KZC27" s="67"/>
      <c r="KZD27" s="67"/>
      <c r="KZE27" s="67"/>
      <c r="KZF27" s="67"/>
      <c r="KZG27" s="67"/>
      <c r="KZH27" s="67"/>
      <c r="KZI27" s="67"/>
      <c r="KZJ27" s="67"/>
      <c r="KZK27" s="67"/>
      <c r="KZL27" s="67"/>
      <c r="KZM27" s="67"/>
      <c r="KZN27" s="67"/>
      <c r="KZO27" s="67"/>
      <c r="KZP27" s="67"/>
      <c r="KZQ27" s="67"/>
      <c r="KZR27" s="67"/>
      <c r="KZS27" s="67"/>
      <c r="KZT27" s="67"/>
      <c r="KZU27" s="67"/>
      <c r="KZV27" s="67"/>
      <c r="KZW27" s="67"/>
      <c r="KZX27" s="67"/>
      <c r="KZY27" s="67"/>
      <c r="KZZ27" s="67"/>
      <c r="LAA27" s="67"/>
      <c r="LAB27" s="67"/>
      <c r="LAC27" s="67"/>
      <c r="LAD27" s="67"/>
      <c r="LAE27" s="67"/>
      <c r="LAF27" s="67"/>
      <c r="LAG27" s="67"/>
      <c r="LAH27" s="67"/>
      <c r="LAI27" s="67"/>
      <c r="LAJ27" s="67"/>
      <c r="LAK27" s="67"/>
      <c r="LAL27" s="67"/>
      <c r="LAM27" s="67"/>
      <c r="LAN27" s="67"/>
      <c r="LAO27" s="67"/>
      <c r="LAP27" s="67"/>
      <c r="LAQ27" s="67"/>
      <c r="LAR27" s="67"/>
      <c r="LAS27" s="67"/>
      <c r="LAT27" s="67"/>
      <c r="LAU27" s="67"/>
      <c r="LAV27" s="67"/>
      <c r="LAW27" s="67"/>
      <c r="LAX27" s="67"/>
      <c r="LAY27" s="67"/>
      <c r="LAZ27" s="67"/>
      <c r="LBA27" s="67"/>
      <c r="LBB27" s="67"/>
      <c r="LBC27" s="67"/>
      <c r="LBD27" s="67"/>
      <c r="LBE27" s="67"/>
      <c r="LBF27" s="67"/>
      <c r="LBG27" s="67"/>
      <c r="LBH27" s="67"/>
      <c r="LBI27" s="67"/>
      <c r="LBJ27" s="67"/>
      <c r="LBK27" s="67"/>
      <c r="LBL27" s="67"/>
      <c r="LBM27" s="67"/>
      <c r="LBN27" s="67"/>
      <c r="LBO27" s="67"/>
      <c r="LBP27" s="67"/>
      <c r="LBQ27" s="67"/>
      <c r="LBR27" s="67"/>
      <c r="LBS27" s="67"/>
      <c r="LBT27" s="67"/>
      <c r="LBU27" s="67"/>
      <c r="LBV27" s="67"/>
      <c r="LBW27" s="67"/>
      <c r="LBX27" s="67"/>
      <c r="LBY27" s="67"/>
      <c r="LBZ27" s="67"/>
      <c r="LCA27" s="67"/>
      <c r="LCB27" s="67"/>
      <c r="LCC27" s="67"/>
      <c r="LCD27" s="67"/>
      <c r="LCE27" s="67"/>
      <c r="LCF27" s="67"/>
      <c r="LCG27" s="67"/>
      <c r="LCH27" s="67"/>
      <c r="LCI27" s="67"/>
      <c r="LCJ27" s="67"/>
      <c r="LCK27" s="67"/>
      <c r="LCL27" s="67"/>
      <c r="LCM27" s="67"/>
      <c r="LCN27" s="67"/>
      <c r="LCO27" s="67"/>
      <c r="LCP27" s="67"/>
      <c r="LCQ27" s="67"/>
      <c r="LCR27" s="67"/>
      <c r="LCS27" s="67"/>
      <c r="LCT27" s="67"/>
      <c r="LCU27" s="67"/>
      <c r="LCV27" s="67"/>
      <c r="LCW27" s="67"/>
      <c r="LCX27" s="67"/>
      <c r="LCY27" s="67"/>
      <c r="LCZ27" s="67"/>
      <c r="LDA27" s="67"/>
      <c r="LDB27" s="67"/>
      <c r="LDC27" s="67"/>
      <c r="LDD27" s="67"/>
      <c r="LDE27" s="67"/>
      <c r="LDF27" s="67"/>
      <c r="LDG27" s="67"/>
      <c r="LDH27" s="67"/>
      <c r="LDI27" s="67"/>
      <c r="LDJ27" s="67"/>
      <c r="LDK27" s="67"/>
      <c r="LDL27" s="67"/>
      <c r="LDM27" s="67"/>
      <c r="LDN27" s="67"/>
      <c r="LDO27" s="67"/>
      <c r="LDP27" s="67"/>
      <c r="LDQ27" s="67"/>
      <c r="LDR27" s="67"/>
      <c r="LDS27" s="67"/>
      <c r="LDT27" s="67"/>
      <c r="LDU27" s="67"/>
      <c r="LDV27" s="67"/>
      <c r="LDW27" s="67"/>
      <c r="LDX27" s="67"/>
      <c r="LDY27" s="67"/>
      <c r="LDZ27" s="67"/>
      <c r="LEA27" s="67"/>
      <c r="LEB27" s="67"/>
      <c r="LEC27" s="67"/>
      <c r="LED27" s="67"/>
      <c r="LEE27" s="67"/>
      <c r="LEF27" s="67"/>
      <c r="LEG27" s="67"/>
      <c r="LEH27" s="67"/>
      <c r="LEI27" s="67"/>
      <c r="LEJ27" s="67"/>
      <c r="LEK27" s="67"/>
      <c r="LEL27" s="67"/>
      <c r="LEM27" s="67"/>
      <c r="LEN27" s="67"/>
      <c r="LEO27" s="67"/>
      <c r="LEP27" s="67"/>
      <c r="LEQ27" s="67"/>
      <c r="LER27" s="67"/>
      <c r="LES27" s="67"/>
      <c r="LET27" s="67"/>
      <c r="LEU27" s="67"/>
      <c r="LEV27" s="67"/>
      <c r="LEW27" s="67"/>
      <c r="LEX27" s="67"/>
      <c r="LEY27" s="67"/>
      <c r="LEZ27" s="67"/>
      <c r="LFA27" s="67"/>
      <c r="LFB27" s="67"/>
      <c r="LFC27" s="67"/>
      <c r="LFD27" s="67"/>
      <c r="LFE27" s="67"/>
      <c r="LFF27" s="67"/>
      <c r="LFG27" s="67"/>
      <c r="LFH27" s="67"/>
      <c r="LFI27" s="67"/>
      <c r="LFJ27" s="67"/>
      <c r="LFK27" s="67"/>
      <c r="LFL27" s="67"/>
      <c r="LFM27" s="67"/>
      <c r="LFN27" s="67"/>
      <c r="LFO27" s="67"/>
      <c r="LFP27" s="67"/>
      <c r="LFQ27" s="67"/>
      <c r="LFR27" s="67"/>
      <c r="LFS27" s="67"/>
      <c r="LFT27" s="67"/>
      <c r="LFU27" s="67"/>
      <c r="LFV27" s="67"/>
      <c r="LFW27" s="67"/>
      <c r="LFX27" s="67"/>
      <c r="LFY27" s="67"/>
      <c r="LFZ27" s="67"/>
      <c r="LGA27" s="67"/>
      <c r="LGB27" s="67"/>
      <c r="LGC27" s="67"/>
      <c r="LGD27" s="67"/>
      <c r="LGE27" s="67"/>
      <c r="LGF27" s="67"/>
      <c r="LGG27" s="67"/>
      <c r="LGH27" s="67"/>
      <c r="LGI27" s="67"/>
      <c r="LGJ27" s="67"/>
      <c r="LGK27" s="67"/>
      <c r="LGL27" s="67"/>
      <c r="LGM27" s="67"/>
      <c r="LGN27" s="67"/>
      <c r="LGO27" s="67"/>
      <c r="LGP27" s="67"/>
      <c r="LGQ27" s="67"/>
      <c r="LGR27" s="67"/>
      <c r="LGS27" s="67"/>
      <c r="LGT27" s="67"/>
      <c r="LGU27" s="67"/>
      <c r="LGV27" s="67"/>
      <c r="LGW27" s="67"/>
      <c r="LGX27" s="67"/>
      <c r="LGY27" s="67"/>
      <c r="LGZ27" s="67"/>
      <c r="LHA27" s="67"/>
      <c r="LHB27" s="67"/>
      <c r="LHC27" s="67"/>
      <c r="LHD27" s="67"/>
      <c r="LHE27" s="67"/>
      <c r="LHF27" s="67"/>
      <c r="LHG27" s="67"/>
      <c r="LHH27" s="67"/>
      <c r="LHI27" s="67"/>
      <c r="LHJ27" s="67"/>
      <c r="LHK27" s="67"/>
      <c r="LHL27" s="67"/>
      <c r="LHM27" s="67"/>
      <c r="LHN27" s="67"/>
      <c r="LHO27" s="67"/>
      <c r="LHP27" s="67"/>
      <c r="LHQ27" s="67"/>
      <c r="LHR27" s="67"/>
      <c r="LHS27" s="67"/>
      <c r="LHT27" s="67"/>
      <c r="LHU27" s="67"/>
      <c r="LHV27" s="67"/>
      <c r="LHW27" s="67"/>
      <c r="LHX27" s="67"/>
      <c r="LHY27" s="67"/>
      <c r="LHZ27" s="67"/>
      <c r="LIA27" s="67"/>
      <c r="LIB27" s="67"/>
      <c r="LIC27" s="67"/>
      <c r="LID27" s="67"/>
      <c r="LIE27" s="67"/>
      <c r="LIF27" s="67"/>
      <c r="LIG27" s="67"/>
      <c r="LIH27" s="67"/>
      <c r="LII27" s="67"/>
      <c r="LIJ27" s="67"/>
      <c r="LIK27" s="67"/>
      <c r="LIL27" s="67"/>
      <c r="LIM27" s="67"/>
      <c r="LIN27" s="67"/>
      <c r="LIO27" s="67"/>
      <c r="LIP27" s="67"/>
      <c r="LIQ27" s="67"/>
      <c r="LIR27" s="67"/>
      <c r="LIS27" s="67"/>
      <c r="LIT27" s="67"/>
      <c r="LIU27" s="67"/>
      <c r="LIV27" s="67"/>
      <c r="LIW27" s="67"/>
      <c r="LIX27" s="67"/>
      <c r="LIY27" s="67"/>
      <c r="LIZ27" s="67"/>
      <c r="LJA27" s="67"/>
      <c r="LJB27" s="67"/>
      <c r="LJC27" s="67"/>
      <c r="LJD27" s="67"/>
      <c r="LJE27" s="67"/>
      <c r="LJF27" s="67"/>
      <c r="LJG27" s="67"/>
      <c r="LJH27" s="67"/>
      <c r="LJI27" s="67"/>
      <c r="LJJ27" s="67"/>
      <c r="LJK27" s="67"/>
      <c r="LJL27" s="67"/>
      <c r="LJM27" s="67"/>
      <c r="LJN27" s="67"/>
      <c r="LJO27" s="67"/>
      <c r="LJP27" s="67"/>
      <c r="LJQ27" s="67"/>
      <c r="LJR27" s="67"/>
      <c r="LJS27" s="67"/>
      <c r="LJT27" s="67"/>
      <c r="LJU27" s="67"/>
      <c r="LJV27" s="67"/>
      <c r="LJW27" s="67"/>
      <c r="LJX27" s="67"/>
      <c r="LJY27" s="67"/>
      <c r="LJZ27" s="67"/>
      <c r="LKA27" s="67"/>
      <c r="LKB27" s="67"/>
      <c r="LKC27" s="67"/>
      <c r="LKD27" s="67"/>
      <c r="LKE27" s="67"/>
      <c r="LKF27" s="67"/>
      <c r="LKG27" s="67"/>
      <c r="LKH27" s="67"/>
      <c r="LKI27" s="67"/>
      <c r="LKJ27" s="67"/>
      <c r="LKK27" s="67"/>
      <c r="LKL27" s="67"/>
      <c r="LKM27" s="67"/>
      <c r="LKN27" s="67"/>
      <c r="LKO27" s="67"/>
      <c r="LKP27" s="67"/>
      <c r="LKQ27" s="67"/>
      <c r="LKR27" s="67"/>
      <c r="LKS27" s="67"/>
      <c r="LKT27" s="67"/>
      <c r="LKU27" s="67"/>
      <c r="LKV27" s="67"/>
      <c r="LKW27" s="67"/>
      <c r="LKX27" s="67"/>
      <c r="LKY27" s="67"/>
      <c r="LKZ27" s="67"/>
      <c r="LLA27" s="67"/>
      <c r="LLB27" s="67"/>
      <c r="LLC27" s="67"/>
      <c r="LLD27" s="67"/>
      <c r="LLE27" s="67"/>
      <c r="LLF27" s="67"/>
      <c r="LLG27" s="67"/>
      <c r="LLH27" s="67"/>
      <c r="LLI27" s="67"/>
      <c r="LLJ27" s="67"/>
      <c r="LLK27" s="67"/>
      <c r="LLL27" s="67"/>
      <c r="LLM27" s="67"/>
      <c r="LLN27" s="67"/>
      <c r="LLO27" s="67"/>
      <c r="LLP27" s="67"/>
      <c r="LLQ27" s="67"/>
      <c r="LLR27" s="67"/>
      <c r="LLS27" s="67"/>
      <c r="LLT27" s="67"/>
      <c r="LLU27" s="67"/>
      <c r="LLV27" s="67"/>
      <c r="LLW27" s="67"/>
      <c r="LLX27" s="67"/>
      <c r="LLY27" s="67"/>
      <c r="LLZ27" s="67"/>
      <c r="LMA27" s="67"/>
      <c r="LMB27" s="67"/>
      <c r="LMC27" s="67"/>
      <c r="LMD27" s="67"/>
      <c r="LME27" s="67"/>
      <c r="LMF27" s="67"/>
      <c r="LMG27" s="67"/>
      <c r="LMH27" s="67"/>
      <c r="LMI27" s="67"/>
      <c r="LMJ27" s="67"/>
      <c r="LMK27" s="67"/>
      <c r="LML27" s="67"/>
      <c r="LMM27" s="67"/>
      <c r="LMN27" s="67"/>
      <c r="LMO27" s="67"/>
      <c r="LMP27" s="67"/>
      <c r="LMQ27" s="67"/>
      <c r="LMR27" s="67"/>
      <c r="LMS27" s="67"/>
      <c r="LMT27" s="67"/>
      <c r="LMU27" s="67"/>
      <c r="LMV27" s="67"/>
      <c r="LMW27" s="67"/>
      <c r="LMX27" s="67"/>
      <c r="LMY27" s="67"/>
      <c r="LMZ27" s="67"/>
      <c r="LNA27" s="67"/>
      <c r="LNB27" s="67"/>
      <c r="LNC27" s="67"/>
      <c r="LND27" s="67"/>
      <c r="LNE27" s="67"/>
      <c r="LNF27" s="67"/>
      <c r="LNG27" s="67"/>
      <c r="LNH27" s="67"/>
      <c r="LNI27" s="67"/>
      <c r="LNJ27" s="67"/>
      <c r="LNK27" s="67"/>
      <c r="LNL27" s="67"/>
      <c r="LNM27" s="67"/>
      <c r="LNN27" s="67"/>
      <c r="LNO27" s="67"/>
      <c r="LNP27" s="67"/>
      <c r="LNQ27" s="67"/>
      <c r="LNR27" s="67"/>
      <c r="LNS27" s="67"/>
      <c r="LNT27" s="67"/>
      <c r="LNU27" s="67"/>
      <c r="LNV27" s="67"/>
      <c r="LNW27" s="67"/>
      <c r="LNX27" s="67"/>
      <c r="LNY27" s="67"/>
      <c r="LNZ27" s="67"/>
      <c r="LOA27" s="67"/>
      <c r="LOB27" s="67"/>
      <c r="LOC27" s="67"/>
      <c r="LOD27" s="67"/>
      <c r="LOE27" s="67"/>
      <c r="LOF27" s="67"/>
      <c r="LOG27" s="67"/>
      <c r="LOH27" s="67"/>
      <c r="LOI27" s="67"/>
      <c r="LOJ27" s="67"/>
      <c r="LOK27" s="67"/>
      <c r="LOL27" s="67"/>
      <c r="LOM27" s="67"/>
      <c r="LON27" s="67"/>
      <c r="LOO27" s="67"/>
      <c r="LOP27" s="67"/>
      <c r="LOQ27" s="67"/>
      <c r="LOR27" s="67"/>
      <c r="LOS27" s="67"/>
      <c r="LOT27" s="67"/>
      <c r="LOU27" s="67"/>
      <c r="LOV27" s="67"/>
      <c r="LOW27" s="67"/>
      <c r="LOX27" s="67"/>
      <c r="LOY27" s="67"/>
      <c r="LOZ27" s="67"/>
      <c r="LPA27" s="67"/>
      <c r="LPB27" s="67"/>
      <c r="LPC27" s="67"/>
      <c r="LPD27" s="67"/>
      <c r="LPE27" s="67"/>
      <c r="LPF27" s="67"/>
      <c r="LPG27" s="67"/>
      <c r="LPH27" s="67"/>
      <c r="LPI27" s="67"/>
      <c r="LPJ27" s="67"/>
      <c r="LPK27" s="67"/>
      <c r="LPL27" s="67"/>
      <c r="LPM27" s="67"/>
      <c r="LPN27" s="67"/>
      <c r="LPO27" s="67"/>
      <c r="LPP27" s="67"/>
      <c r="LPQ27" s="67"/>
      <c r="LPR27" s="67"/>
      <c r="LPS27" s="67"/>
      <c r="LPT27" s="67"/>
      <c r="LPU27" s="67"/>
      <c r="LPV27" s="67"/>
      <c r="LPW27" s="67"/>
      <c r="LPX27" s="67"/>
      <c r="LPY27" s="67"/>
      <c r="LPZ27" s="67"/>
      <c r="LQA27" s="67"/>
      <c r="LQB27" s="67"/>
      <c r="LQC27" s="67"/>
      <c r="LQD27" s="67"/>
      <c r="LQE27" s="67"/>
      <c r="LQF27" s="67"/>
      <c r="LQG27" s="67"/>
      <c r="LQH27" s="67"/>
      <c r="LQI27" s="67"/>
      <c r="LQJ27" s="67"/>
      <c r="LQK27" s="67"/>
      <c r="LQL27" s="67"/>
      <c r="LQM27" s="67"/>
      <c r="LQN27" s="67"/>
      <c r="LQO27" s="67"/>
      <c r="LQP27" s="67"/>
      <c r="LQQ27" s="67"/>
      <c r="LQR27" s="67"/>
      <c r="LQS27" s="67"/>
      <c r="LQT27" s="67"/>
      <c r="LQU27" s="67"/>
      <c r="LQV27" s="67"/>
      <c r="LQW27" s="67"/>
      <c r="LQX27" s="67"/>
      <c r="LQY27" s="67"/>
      <c r="LQZ27" s="67"/>
      <c r="LRA27" s="67"/>
      <c r="LRB27" s="67"/>
      <c r="LRC27" s="67"/>
      <c r="LRD27" s="67"/>
      <c r="LRE27" s="67"/>
      <c r="LRF27" s="67"/>
      <c r="LRG27" s="67"/>
      <c r="LRH27" s="67"/>
      <c r="LRI27" s="67"/>
      <c r="LRJ27" s="67"/>
      <c r="LRK27" s="67"/>
      <c r="LRL27" s="67"/>
      <c r="LRM27" s="67"/>
      <c r="LRN27" s="67"/>
      <c r="LRO27" s="67"/>
      <c r="LRP27" s="67"/>
      <c r="LRQ27" s="67"/>
      <c r="LRR27" s="67"/>
      <c r="LRS27" s="67"/>
      <c r="LRT27" s="67"/>
      <c r="LRU27" s="67"/>
      <c r="LRV27" s="67"/>
      <c r="LRW27" s="67"/>
      <c r="LRX27" s="67"/>
      <c r="LRY27" s="67"/>
      <c r="LRZ27" s="67"/>
      <c r="LSA27" s="67"/>
      <c r="LSB27" s="67"/>
      <c r="LSC27" s="67"/>
      <c r="LSD27" s="67"/>
      <c r="LSE27" s="67"/>
      <c r="LSF27" s="67"/>
      <c r="LSG27" s="67"/>
      <c r="LSH27" s="67"/>
      <c r="LSI27" s="67"/>
      <c r="LSJ27" s="67"/>
      <c r="LSK27" s="67"/>
      <c r="LSL27" s="67"/>
      <c r="LSM27" s="67"/>
      <c r="LSN27" s="67"/>
      <c r="LSO27" s="67"/>
      <c r="LSP27" s="67"/>
      <c r="LSQ27" s="67"/>
      <c r="LSR27" s="67"/>
      <c r="LSS27" s="67"/>
      <c r="LST27" s="67"/>
      <c r="LSU27" s="67"/>
      <c r="LSV27" s="67"/>
      <c r="LSW27" s="67"/>
      <c r="LSX27" s="67"/>
      <c r="LSY27" s="67"/>
      <c r="LSZ27" s="67"/>
      <c r="LTA27" s="67"/>
      <c r="LTB27" s="67"/>
      <c r="LTC27" s="67"/>
      <c r="LTD27" s="67"/>
      <c r="LTE27" s="67"/>
      <c r="LTF27" s="67"/>
      <c r="LTG27" s="67"/>
      <c r="LTH27" s="67"/>
      <c r="LTI27" s="67"/>
      <c r="LTJ27" s="67"/>
      <c r="LTK27" s="67"/>
      <c r="LTL27" s="67"/>
      <c r="LTM27" s="67"/>
      <c r="LTN27" s="67"/>
      <c r="LTO27" s="67"/>
      <c r="LTP27" s="67"/>
      <c r="LTQ27" s="67"/>
      <c r="LTR27" s="67"/>
      <c r="LTS27" s="67"/>
      <c r="LTT27" s="67"/>
      <c r="LTU27" s="67"/>
      <c r="LTV27" s="67"/>
      <c r="LTW27" s="67"/>
      <c r="LTX27" s="67"/>
      <c r="LTY27" s="67"/>
      <c r="LTZ27" s="67"/>
      <c r="LUA27" s="67"/>
      <c r="LUB27" s="67"/>
      <c r="LUC27" s="67"/>
      <c r="LUD27" s="67"/>
      <c r="LUE27" s="67"/>
      <c r="LUF27" s="67"/>
      <c r="LUG27" s="67"/>
      <c r="LUH27" s="67"/>
      <c r="LUI27" s="67"/>
      <c r="LUJ27" s="67"/>
      <c r="LUK27" s="67"/>
      <c r="LUL27" s="67"/>
      <c r="LUM27" s="67"/>
      <c r="LUN27" s="67"/>
      <c r="LUO27" s="67"/>
      <c r="LUP27" s="67"/>
      <c r="LUQ27" s="67"/>
      <c r="LUR27" s="67"/>
      <c r="LUS27" s="67"/>
      <c r="LUT27" s="67"/>
      <c r="LUU27" s="67"/>
      <c r="LUV27" s="67"/>
      <c r="LUW27" s="67"/>
      <c r="LUX27" s="67"/>
      <c r="LUY27" s="67"/>
      <c r="LUZ27" s="67"/>
      <c r="LVA27" s="67"/>
      <c r="LVB27" s="67"/>
      <c r="LVC27" s="67"/>
      <c r="LVD27" s="67"/>
      <c r="LVE27" s="67"/>
      <c r="LVF27" s="67"/>
      <c r="LVG27" s="67"/>
      <c r="LVH27" s="67"/>
      <c r="LVI27" s="67"/>
      <c r="LVJ27" s="67"/>
      <c r="LVK27" s="67"/>
      <c r="LVL27" s="67"/>
      <c r="LVM27" s="67"/>
      <c r="LVN27" s="67"/>
      <c r="LVO27" s="67"/>
      <c r="LVP27" s="67"/>
      <c r="LVQ27" s="67"/>
      <c r="LVR27" s="67"/>
      <c r="LVS27" s="67"/>
      <c r="LVT27" s="67"/>
      <c r="LVU27" s="67"/>
      <c r="LVV27" s="67"/>
      <c r="LVW27" s="67"/>
      <c r="LVX27" s="67"/>
      <c r="LVY27" s="67"/>
      <c r="LVZ27" s="67"/>
      <c r="LWA27" s="67"/>
      <c r="LWB27" s="67"/>
      <c r="LWC27" s="67"/>
      <c r="LWD27" s="67"/>
      <c r="LWE27" s="67"/>
      <c r="LWF27" s="67"/>
      <c r="LWG27" s="67"/>
      <c r="LWH27" s="67"/>
      <c r="LWI27" s="67"/>
      <c r="LWJ27" s="67"/>
      <c r="LWK27" s="67"/>
      <c r="LWL27" s="67"/>
      <c r="LWM27" s="67"/>
      <c r="LWN27" s="67"/>
      <c r="LWO27" s="67"/>
      <c r="LWP27" s="67"/>
      <c r="LWQ27" s="67"/>
      <c r="LWR27" s="67"/>
      <c r="LWS27" s="67"/>
      <c r="LWT27" s="67"/>
      <c r="LWU27" s="67"/>
      <c r="LWV27" s="67"/>
      <c r="LWW27" s="67"/>
      <c r="LWX27" s="67"/>
      <c r="LWY27" s="67"/>
      <c r="LWZ27" s="67"/>
      <c r="LXA27" s="67"/>
      <c r="LXB27" s="67"/>
      <c r="LXC27" s="67"/>
      <c r="LXD27" s="67"/>
      <c r="LXE27" s="67"/>
      <c r="LXF27" s="67"/>
      <c r="LXG27" s="67"/>
      <c r="LXH27" s="67"/>
      <c r="LXI27" s="67"/>
      <c r="LXJ27" s="67"/>
      <c r="LXK27" s="67"/>
      <c r="LXL27" s="67"/>
      <c r="LXM27" s="67"/>
      <c r="LXN27" s="67"/>
      <c r="LXO27" s="67"/>
      <c r="LXP27" s="67"/>
      <c r="LXQ27" s="67"/>
      <c r="LXR27" s="67"/>
      <c r="LXS27" s="67"/>
      <c r="LXT27" s="67"/>
      <c r="LXU27" s="67"/>
      <c r="LXV27" s="67"/>
      <c r="LXW27" s="67"/>
      <c r="LXX27" s="67"/>
      <c r="LXY27" s="67"/>
      <c r="LXZ27" s="67"/>
      <c r="LYA27" s="67"/>
      <c r="LYB27" s="67"/>
      <c r="LYC27" s="67"/>
      <c r="LYD27" s="67"/>
      <c r="LYE27" s="67"/>
      <c r="LYF27" s="67"/>
      <c r="LYG27" s="67"/>
      <c r="LYH27" s="67"/>
      <c r="LYI27" s="67"/>
      <c r="LYJ27" s="67"/>
      <c r="LYK27" s="67"/>
      <c r="LYL27" s="67"/>
      <c r="LYM27" s="67"/>
      <c r="LYN27" s="67"/>
      <c r="LYO27" s="67"/>
      <c r="LYP27" s="67"/>
      <c r="LYQ27" s="67"/>
      <c r="LYR27" s="67"/>
      <c r="LYS27" s="67"/>
      <c r="LYT27" s="67"/>
      <c r="LYU27" s="67"/>
      <c r="LYV27" s="67"/>
      <c r="LYW27" s="67"/>
      <c r="LYX27" s="67"/>
      <c r="LYY27" s="67"/>
      <c r="LYZ27" s="67"/>
      <c r="LZA27" s="67"/>
      <c r="LZB27" s="67"/>
      <c r="LZC27" s="67"/>
      <c r="LZD27" s="67"/>
      <c r="LZE27" s="67"/>
      <c r="LZF27" s="67"/>
      <c r="LZG27" s="67"/>
      <c r="LZH27" s="67"/>
      <c r="LZI27" s="67"/>
      <c r="LZJ27" s="67"/>
      <c r="LZK27" s="67"/>
      <c r="LZL27" s="67"/>
      <c r="LZM27" s="67"/>
      <c r="LZN27" s="67"/>
      <c r="LZO27" s="67"/>
      <c r="LZP27" s="67"/>
      <c r="LZQ27" s="67"/>
      <c r="LZR27" s="67"/>
      <c r="LZS27" s="67"/>
      <c r="LZT27" s="67"/>
      <c r="LZU27" s="67"/>
      <c r="LZV27" s="67"/>
      <c r="LZW27" s="67"/>
      <c r="LZX27" s="67"/>
      <c r="LZY27" s="67"/>
      <c r="LZZ27" s="67"/>
      <c r="MAA27" s="67"/>
      <c r="MAB27" s="67"/>
      <c r="MAC27" s="67"/>
      <c r="MAD27" s="67"/>
      <c r="MAE27" s="67"/>
      <c r="MAF27" s="67"/>
      <c r="MAG27" s="67"/>
      <c r="MAH27" s="67"/>
      <c r="MAI27" s="67"/>
      <c r="MAJ27" s="67"/>
      <c r="MAK27" s="67"/>
      <c r="MAL27" s="67"/>
      <c r="MAM27" s="67"/>
      <c r="MAN27" s="67"/>
      <c r="MAO27" s="67"/>
      <c r="MAP27" s="67"/>
      <c r="MAQ27" s="67"/>
      <c r="MAR27" s="67"/>
      <c r="MAS27" s="67"/>
      <c r="MAT27" s="67"/>
      <c r="MAU27" s="67"/>
      <c r="MAV27" s="67"/>
      <c r="MAW27" s="67"/>
      <c r="MAX27" s="67"/>
      <c r="MAY27" s="67"/>
      <c r="MAZ27" s="67"/>
      <c r="MBA27" s="67"/>
      <c r="MBB27" s="67"/>
      <c r="MBC27" s="67"/>
      <c r="MBD27" s="67"/>
      <c r="MBE27" s="67"/>
      <c r="MBF27" s="67"/>
      <c r="MBG27" s="67"/>
      <c r="MBH27" s="67"/>
      <c r="MBI27" s="67"/>
      <c r="MBJ27" s="67"/>
      <c r="MBK27" s="67"/>
      <c r="MBL27" s="67"/>
      <c r="MBM27" s="67"/>
      <c r="MBN27" s="67"/>
      <c r="MBO27" s="67"/>
      <c r="MBP27" s="67"/>
      <c r="MBQ27" s="67"/>
      <c r="MBR27" s="67"/>
      <c r="MBS27" s="67"/>
      <c r="MBT27" s="67"/>
      <c r="MBU27" s="67"/>
      <c r="MBV27" s="67"/>
      <c r="MBW27" s="67"/>
      <c r="MBX27" s="67"/>
      <c r="MBY27" s="67"/>
      <c r="MBZ27" s="67"/>
      <c r="MCA27" s="67"/>
      <c r="MCB27" s="67"/>
      <c r="MCC27" s="67"/>
      <c r="MCD27" s="67"/>
      <c r="MCE27" s="67"/>
      <c r="MCF27" s="67"/>
      <c r="MCG27" s="67"/>
      <c r="MCH27" s="67"/>
      <c r="MCI27" s="67"/>
      <c r="MCJ27" s="67"/>
      <c r="MCK27" s="67"/>
      <c r="MCL27" s="67"/>
      <c r="MCM27" s="67"/>
      <c r="MCN27" s="67"/>
      <c r="MCO27" s="67"/>
      <c r="MCP27" s="67"/>
      <c r="MCQ27" s="67"/>
      <c r="MCR27" s="67"/>
      <c r="MCS27" s="67"/>
      <c r="MCT27" s="67"/>
      <c r="MCU27" s="67"/>
      <c r="MCV27" s="67"/>
      <c r="MCW27" s="67"/>
      <c r="MCX27" s="67"/>
      <c r="MCY27" s="67"/>
      <c r="MCZ27" s="67"/>
      <c r="MDA27" s="67"/>
      <c r="MDB27" s="67"/>
      <c r="MDC27" s="67"/>
      <c r="MDD27" s="67"/>
      <c r="MDE27" s="67"/>
      <c r="MDF27" s="67"/>
      <c r="MDG27" s="67"/>
      <c r="MDH27" s="67"/>
      <c r="MDI27" s="67"/>
      <c r="MDJ27" s="67"/>
      <c r="MDK27" s="67"/>
      <c r="MDL27" s="67"/>
      <c r="MDM27" s="67"/>
      <c r="MDN27" s="67"/>
      <c r="MDO27" s="67"/>
      <c r="MDP27" s="67"/>
      <c r="MDQ27" s="67"/>
      <c r="MDR27" s="67"/>
      <c r="MDS27" s="67"/>
      <c r="MDT27" s="67"/>
      <c r="MDU27" s="67"/>
      <c r="MDV27" s="67"/>
      <c r="MDW27" s="67"/>
      <c r="MDX27" s="67"/>
      <c r="MDY27" s="67"/>
      <c r="MDZ27" s="67"/>
      <c r="MEA27" s="67"/>
      <c r="MEB27" s="67"/>
      <c r="MEC27" s="67"/>
      <c r="MED27" s="67"/>
      <c r="MEE27" s="67"/>
      <c r="MEF27" s="67"/>
      <c r="MEG27" s="67"/>
      <c r="MEH27" s="67"/>
      <c r="MEI27" s="67"/>
      <c r="MEJ27" s="67"/>
      <c r="MEK27" s="67"/>
      <c r="MEL27" s="67"/>
      <c r="MEM27" s="67"/>
      <c r="MEN27" s="67"/>
      <c r="MEO27" s="67"/>
      <c r="MEP27" s="67"/>
      <c r="MEQ27" s="67"/>
      <c r="MER27" s="67"/>
      <c r="MES27" s="67"/>
      <c r="MET27" s="67"/>
      <c r="MEU27" s="67"/>
      <c r="MEV27" s="67"/>
      <c r="MEW27" s="67"/>
      <c r="MEX27" s="67"/>
      <c r="MEY27" s="67"/>
      <c r="MEZ27" s="67"/>
      <c r="MFA27" s="67"/>
      <c r="MFB27" s="67"/>
      <c r="MFC27" s="67"/>
      <c r="MFD27" s="67"/>
      <c r="MFE27" s="67"/>
      <c r="MFF27" s="67"/>
      <c r="MFG27" s="67"/>
      <c r="MFH27" s="67"/>
      <c r="MFI27" s="67"/>
      <c r="MFJ27" s="67"/>
      <c r="MFK27" s="67"/>
      <c r="MFL27" s="67"/>
      <c r="MFM27" s="67"/>
      <c r="MFN27" s="67"/>
      <c r="MFO27" s="67"/>
      <c r="MFP27" s="67"/>
      <c r="MFQ27" s="67"/>
      <c r="MFR27" s="67"/>
      <c r="MFS27" s="67"/>
      <c r="MFT27" s="67"/>
      <c r="MFU27" s="67"/>
      <c r="MFV27" s="67"/>
      <c r="MFW27" s="67"/>
      <c r="MFX27" s="67"/>
      <c r="MFY27" s="67"/>
      <c r="MFZ27" s="67"/>
      <c r="MGA27" s="67"/>
      <c r="MGB27" s="67"/>
      <c r="MGC27" s="67"/>
      <c r="MGD27" s="67"/>
      <c r="MGE27" s="67"/>
      <c r="MGF27" s="67"/>
      <c r="MGG27" s="67"/>
      <c r="MGH27" s="67"/>
      <c r="MGI27" s="67"/>
      <c r="MGJ27" s="67"/>
      <c r="MGK27" s="67"/>
      <c r="MGL27" s="67"/>
      <c r="MGM27" s="67"/>
      <c r="MGN27" s="67"/>
      <c r="MGO27" s="67"/>
      <c r="MGP27" s="67"/>
      <c r="MGQ27" s="67"/>
      <c r="MGR27" s="67"/>
      <c r="MGS27" s="67"/>
      <c r="MGT27" s="67"/>
      <c r="MGU27" s="67"/>
      <c r="MGV27" s="67"/>
      <c r="MGW27" s="67"/>
      <c r="MGX27" s="67"/>
      <c r="MGY27" s="67"/>
      <c r="MGZ27" s="67"/>
      <c r="MHA27" s="67"/>
      <c r="MHB27" s="67"/>
      <c r="MHC27" s="67"/>
      <c r="MHD27" s="67"/>
      <c r="MHE27" s="67"/>
      <c r="MHF27" s="67"/>
      <c r="MHG27" s="67"/>
      <c r="MHH27" s="67"/>
      <c r="MHI27" s="67"/>
      <c r="MHJ27" s="67"/>
      <c r="MHK27" s="67"/>
      <c r="MHL27" s="67"/>
      <c r="MHM27" s="67"/>
      <c r="MHN27" s="67"/>
      <c r="MHO27" s="67"/>
      <c r="MHP27" s="67"/>
      <c r="MHQ27" s="67"/>
      <c r="MHR27" s="67"/>
      <c r="MHS27" s="67"/>
      <c r="MHT27" s="67"/>
      <c r="MHU27" s="67"/>
      <c r="MHV27" s="67"/>
      <c r="MHW27" s="67"/>
      <c r="MHX27" s="67"/>
      <c r="MHY27" s="67"/>
      <c r="MHZ27" s="67"/>
      <c r="MIA27" s="67"/>
      <c r="MIB27" s="67"/>
      <c r="MIC27" s="67"/>
      <c r="MID27" s="67"/>
      <c r="MIE27" s="67"/>
      <c r="MIF27" s="67"/>
      <c r="MIG27" s="67"/>
      <c r="MIH27" s="67"/>
      <c r="MII27" s="67"/>
      <c r="MIJ27" s="67"/>
      <c r="MIK27" s="67"/>
      <c r="MIL27" s="67"/>
      <c r="MIM27" s="67"/>
      <c r="MIN27" s="67"/>
      <c r="MIO27" s="67"/>
      <c r="MIP27" s="67"/>
      <c r="MIQ27" s="67"/>
      <c r="MIR27" s="67"/>
      <c r="MIS27" s="67"/>
      <c r="MIT27" s="67"/>
      <c r="MIU27" s="67"/>
      <c r="MIV27" s="67"/>
      <c r="MIW27" s="67"/>
      <c r="MIX27" s="67"/>
      <c r="MIY27" s="67"/>
      <c r="MIZ27" s="67"/>
      <c r="MJA27" s="67"/>
      <c r="MJB27" s="67"/>
      <c r="MJC27" s="67"/>
      <c r="MJD27" s="67"/>
      <c r="MJE27" s="67"/>
      <c r="MJF27" s="67"/>
      <c r="MJG27" s="67"/>
      <c r="MJH27" s="67"/>
      <c r="MJI27" s="67"/>
      <c r="MJJ27" s="67"/>
      <c r="MJK27" s="67"/>
      <c r="MJL27" s="67"/>
      <c r="MJM27" s="67"/>
      <c r="MJN27" s="67"/>
      <c r="MJO27" s="67"/>
      <c r="MJP27" s="67"/>
      <c r="MJQ27" s="67"/>
      <c r="MJR27" s="67"/>
      <c r="MJS27" s="67"/>
      <c r="MJT27" s="67"/>
      <c r="MJU27" s="67"/>
      <c r="MJV27" s="67"/>
      <c r="MJW27" s="67"/>
      <c r="MJX27" s="67"/>
      <c r="MJY27" s="67"/>
      <c r="MJZ27" s="67"/>
      <c r="MKA27" s="67"/>
      <c r="MKB27" s="67"/>
      <c r="MKC27" s="67"/>
      <c r="MKD27" s="67"/>
      <c r="MKE27" s="67"/>
      <c r="MKF27" s="67"/>
      <c r="MKG27" s="67"/>
      <c r="MKH27" s="67"/>
      <c r="MKI27" s="67"/>
      <c r="MKJ27" s="67"/>
      <c r="MKK27" s="67"/>
      <c r="MKL27" s="67"/>
      <c r="MKM27" s="67"/>
      <c r="MKN27" s="67"/>
      <c r="MKO27" s="67"/>
      <c r="MKP27" s="67"/>
      <c r="MKQ27" s="67"/>
      <c r="MKR27" s="67"/>
      <c r="MKS27" s="67"/>
      <c r="MKT27" s="67"/>
      <c r="MKU27" s="67"/>
      <c r="MKV27" s="67"/>
      <c r="MKW27" s="67"/>
      <c r="MKX27" s="67"/>
      <c r="MKY27" s="67"/>
      <c r="MKZ27" s="67"/>
      <c r="MLA27" s="67"/>
      <c r="MLB27" s="67"/>
      <c r="MLC27" s="67"/>
      <c r="MLD27" s="67"/>
      <c r="MLE27" s="67"/>
      <c r="MLF27" s="67"/>
      <c r="MLG27" s="67"/>
      <c r="MLH27" s="67"/>
      <c r="MLI27" s="67"/>
      <c r="MLJ27" s="67"/>
      <c r="MLK27" s="67"/>
      <c r="MLL27" s="67"/>
      <c r="MLM27" s="67"/>
      <c r="MLN27" s="67"/>
      <c r="MLO27" s="67"/>
      <c r="MLP27" s="67"/>
      <c r="MLQ27" s="67"/>
      <c r="MLR27" s="67"/>
      <c r="MLS27" s="67"/>
      <c r="MLT27" s="67"/>
      <c r="MLU27" s="67"/>
      <c r="MLV27" s="67"/>
      <c r="MLW27" s="67"/>
      <c r="MLX27" s="67"/>
      <c r="MLY27" s="67"/>
      <c r="MLZ27" s="67"/>
      <c r="MMA27" s="67"/>
      <c r="MMB27" s="67"/>
      <c r="MMC27" s="67"/>
      <c r="MMD27" s="67"/>
      <c r="MME27" s="67"/>
      <c r="MMF27" s="67"/>
      <c r="MMG27" s="67"/>
      <c r="MMH27" s="67"/>
      <c r="MMI27" s="67"/>
      <c r="MMJ27" s="67"/>
      <c r="MMK27" s="67"/>
      <c r="MML27" s="67"/>
      <c r="MMM27" s="67"/>
      <c r="MMN27" s="67"/>
      <c r="MMO27" s="67"/>
      <c r="MMP27" s="67"/>
      <c r="MMQ27" s="67"/>
      <c r="MMR27" s="67"/>
      <c r="MMS27" s="67"/>
      <c r="MMT27" s="67"/>
      <c r="MMU27" s="67"/>
      <c r="MMV27" s="67"/>
      <c r="MMW27" s="67"/>
      <c r="MMX27" s="67"/>
      <c r="MMY27" s="67"/>
      <c r="MMZ27" s="67"/>
      <c r="MNA27" s="67"/>
      <c r="MNB27" s="67"/>
      <c r="MNC27" s="67"/>
      <c r="MND27" s="67"/>
      <c r="MNE27" s="67"/>
      <c r="MNF27" s="67"/>
      <c r="MNG27" s="67"/>
      <c r="MNH27" s="67"/>
      <c r="MNI27" s="67"/>
      <c r="MNJ27" s="67"/>
      <c r="MNK27" s="67"/>
      <c r="MNL27" s="67"/>
      <c r="MNM27" s="67"/>
      <c r="MNN27" s="67"/>
      <c r="MNO27" s="67"/>
      <c r="MNP27" s="67"/>
      <c r="MNQ27" s="67"/>
      <c r="MNR27" s="67"/>
      <c r="MNS27" s="67"/>
      <c r="MNT27" s="67"/>
      <c r="MNU27" s="67"/>
      <c r="MNV27" s="67"/>
      <c r="MNW27" s="67"/>
      <c r="MNX27" s="67"/>
      <c r="MNY27" s="67"/>
      <c r="MNZ27" s="67"/>
      <c r="MOA27" s="67"/>
      <c r="MOB27" s="67"/>
      <c r="MOC27" s="67"/>
      <c r="MOD27" s="67"/>
      <c r="MOE27" s="67"/>
      <c r="MOF27" s="67"/>
      <c r="MOG27" s="67"/>
      <c r="MOH27" s="67"/>
      <c r="MOI27" s="67"/>
      <c r="MOJ27" s="67"/>
      <c r="MOK27" s="67"/>
      <c r="MOL27" s="67"/>
      <c r="MOM27" s="67"/>
      <c r="MON27" s="67"/>
      <c r="MOO27" s="67"/>
      <c r="MOP27" s="67"/>
      <c r="MOQ27" s="67"/>
      <c r="MOR27" s="67"/>
      <c r="MOS27" s="67"/>
      <c r="MOT27" s="67"/>
      <c r="MOU27" s="67"/>
      <c r="MOV27" s="67"/>
      <c r="MOW27" s="67"/>
      <c r="MOX27" s="67"/>
      <c r="MOY27" s="67"/>
      <c r="MOZ27" s="67"/>
      <c r="MPA27" s="67"/>
      <c r="MPB27" s="67"/>
      <c r="MPC27" s="67"/>
      <c r="MPD27" s="67"/>
      <c r="MPE27" s="67"/>
      <c r="MPF27" s="67"/>
      <c r="MPG27" s="67"/>
      <c r="MPH27" s="67"/>
      <c r="MPI27" s="67"/>
      <c r="MPJ27" s="67"/>
      <c r="MPK27" s="67"/>
      <c r="MPL27" s="67"/>
      <c r="MPM27" s="67"/>
      <c r="MPN27" s="67"/>
      <c r="MPO27" s="67"/>
      <c r="MPP27" s="67"/>
      <c r="MPQ27" s="67"/>
      <c r="MPR27" s="67"/>
      <c r="MPS27" s="67"/>
      <c r="MPT27" s="67"/>
      <c r="MPU27" s="67"/>
      <c r="MPV27" s="67"/>
      <c r="MPW27" s="67"/>
      <c r="MPX27" s="67"/>
      <c r="MPY27" s="67"/>
      <c r="MPZ27" s="67"/>
      <c r="MQA27" s="67"/>
      <c r="MQB27" s="67"/>
      <c r="MQC27" s="67"/>
      <c r="MQD27" s="67"/>
      <c r="MQE27" s="67"/>
      <c r="MQF27" s="67"/>
      <c r="MQG27" s="67"/>
      <c r="MQH27" s="67"/>
      <c r="MQI27" s="67"/>
      <c r="MQJ27" s="67"/>
      <c r="MQK27" s="67"/>
      <c r="MQL27" s="67"/>
      <c r="MQM27" s="67"/>
      <c r="MQN27" s="67"/>
      <c r="MQO27" s="67"/>
      <c r="MQP27" s="67"/>
      <c r="MQQ27" s="67"/>
      <c r="MQR27" s="67"/>
      <c r="MQS27" s="67"/>
      <c r="MQT27" s="67"/>
      <c r="MQU27" s="67"/>
      <c r="MQV27" s="67"/>
      <c r="MQW27" s="67"/>
      <c r="MQX27" s="67"/>
      <c r="MQY27" s="67"/>
      <c r="MQZ27" s="67"/>
      <c r="MRA27" s="67"/>
      <c r="MRB27" s="67"/>
      <c r="MRC27" s="67"/>
      <c r="MRD27" s="67"/>
      <c r="MRE27" s="67"/>
      <c r="MRF27" s="67"/>
      <c r="MRG27" s="67"/>
      <c r="MRH27" s="67"/>
      <c r="MRI27" s="67"/>
      <c r="MRJ27" s="67"/>
      <c r="MRK27" s="67"/>
      <c r="MRL27" s="67"/>
      <c r="MRM27" s="67"/>
      <c r="MRN27" s="67"/>
      <c r="MRO27" s="67"/>
      <c r="MRP27" s="67"/>
      <c r="MRQ27" s="67"/>
      <c r="MRR27" s="67"/>
      <c r="MRS27" s="67"/>
      <c r="MRT27" s="67"/>
      <c r="MRU27" s="67"/>
      <c r="MRV27" s="67"/>
      <c r="MRW27" s="67"/>
      <c r="MRX27" s="67"/>
      <c r="MRY27" s="67"/>
      <c r="MRZ27" s="67"/>
      <c r="MSA27" s="67"/>
      <c r="MSB27" s="67"/>
      <c r="MSC27" s="67"/>
      <c r="MSD27" s="67"/>
      <c r="MSE27" s="67"/>
      <c r="MSF27" s="67"/>
      <c r="MSG27" s="67"/>
      <c r="MSH27" s="67"/>
      <c r="MSI27" s="67"/>
      <c r="MSJ27" s="67"/>
      <c r="MSK27" s="67"/>
      <c r="MSL27" s="67"/>
      <c r="MSM27" s="67"/>
      <c r="MSN27" s="67"/>
      <c r="MSO27" s="67"/>
      <c r="MSP27" s="67"/>
      <c r="MSQ27" s="67"/>
      <c r="MSR27" s="67"/>
      <c r="MSS27" s="67"/>
      <c r="MST27" s="67"/>
      <c r="MSU27" s="67"/>
      <c r="MSV27" s="67"/>
      <c r="MSW27" s="67"/>
      <c r="MSX27" s="67"/>
      <c r="MSY27" s="67"/>
      <c r="MSZ27" s="67"/>
      <c r="MTA27" s="67"/>
      <c r="MTB27" s="67"/>
      <c r="MTC27" s="67"/>
      <c r="MTD27" s="67"/>
      <c r="MTE27" s="67"/>
      <c r="MTF27" s="67"/>
      <c r="MTG27" s="67"/>
      <c r="MTH27" s="67"/>
      <c r="MTI27" s="67"/>
      <c r="MTJ27" s="67"/>
      <c r="MTK27" s="67"/>
      <c r="MTL27" s="67"/>
      <c r="MTM27" s="67"/>
      <c r="MTN27" s="67"/>
      <c r="MTO27" s="67"/>
      <c r="MTP27" s="67"/>
      <c r="MTQ27" s="67"/>
      <c r="MTR27" s="67"/>
      <c r="MTS27" s="67"/>
      <c r="MTT27" s="67"/>
      <c r="MTU27" s="67"/>
      <c r="MTV27" s="67"/>
      <c r="MTW27" s="67"/>
      <c r="MTX27" s="67"/>
      <c r="MTY27" s="67"/>
      <c r="MTZ27" s="67"/>
      <c r="MUA27" s="67"/>
      <c r="MUB27" s="67"/>
      <c r="MUC27" s="67"/>
      <c r="MUD27" s="67"/>
      <c r="MUE27" s="67"/>
      <c r="MUF27" s="67"/>
      <c r="MUG27" s="67"/>
      <c r="MUH27" s="67"/>
      <c r="MUI27" s="67"/>
      <c r="MUJ27" s="67"/>
      <c r="MUK27" s="67"/>
      <c r="MUL27" s="67"/>
      <c r="MUM27" s="67"/>
      <c r="MUN27" s="67"/>
      <c r="MUO27" s="67"/>
      <c r="MUP27" s="67"/>
      <c r="MUQ27" s="67"/>
      <c r="MUR27" s="67"/>
      <c r="MUS27" s="67"/>
      <c r="MUT27" s="67"/>
      <c r="MUU27" s="67"/>
      <c r="MUV27" s="67"/>
      <c r="MUW27" s="67"/>
      <c r="MUX27" s="67"/>
      <c r="MUY27" s="67"/>
      <c r="MUZ27" s="67"/>
      <c r="MVA27" s="67"/>
      <c r="MVB27" s="67"/>
      <c r="MVC27" s="67"/>
      <c r="MVD27" s="67"/>
      <c r="MVE27" s="67"/>
      <c r="MVF27" s="67"/>
      <c r="MVG27" s="67"/>
      <c r="MVH27" s="67"/>
      <c r="MVI27" s="67"/>
      <c r="MVJ27" s="67"/>
      <c r="MVK27" s="67"/>
      <c r="MVL27" s="67"/>
      <c r="MVM27" s="67"/>
      <c r="MVN27" s="67"/>
      <c r="MVO27" s="67"/>
      <c r="MVP27" s="67"/>
      <c r="MVQ27" s="67"/>
      <c r="MVR27" s="67"/>
      <c r="MVS27" s="67"/>
      <c r="MVT27" s="67"/>
      <c r="MVU27" s="67"/>
      <c r="MVV27" s="67"/>
      <c r="MVW27" s="67"/>
      <c r="MVX27" s="67"/>
      <c r="MVY27" s="67"/>
      <c r="MVZ27" s="67"/>
      <c r="MWA27" s="67"/>
      <c r="MWB27" s="67"/>
      <c r="MWC27" s="67"/>
      <c r="MWD27" s="67"/>
      <c r="MWE27" s="67"/>
      <c r="MWF27" s="67"/>
      <c r="MWG27" s="67"/>
      <c r="MWH27" s="67"/>
      <c r="MWI27" s="67"/>
      <c r="MWJ27" s="67"/>
      <c r="MWK27" s="67"/>
      <c r="MWL27" s="67"/>
      <c r="MWM27" s="67"/>
      <c r="MWN27" s="67"/>
      <c r="MWO27" s="67"/>
      <c r="MWP27" s="67"/>
      <c r="MWQ27" s="67"/>
      <c r="MWR27" s="67"/>
      <c r="MWS27" s="67"/>
      <c r="MWT27" s="67"/>
      <c r="MWU27" s="67"/>
      <c r="MWV27" s="67"/>
      <c r="MWW27" s="67"/>
      <c r="MWX27" s="67"/>
      <c r="MWY27" s="67"/>
      <c r="MWZ27" s="67"/>
      <c r="MXA27" s="67"/>
      <c r="MXB27" s="67"/>
      <c r="MXC27" s="67"/>
      <c r="MXD27" s="67"/>
      <c r="MXE27" s="67"/>
      <c r="MXF27" s="67"/>
      <c r="MXG27" s="67"/>
      <c r="MXH27" s="67"/>
      <c r="MXI27" s="67"/>
      <c r="MXJ27" s="67"/>
      <c r="MXK27" s="67"/>
      <c r="MXL27" s="67"/>
      <c r="MXM27" s="67"/>
      <c r="MXN27" s="67"/>
      <c r="MXO27" s="67"/>
      <c r="MXP27" s="67"/>
      <c r="MXQ27" s="67"/>
      <c r="MXR27" s="67"/>
      <c r="MXS27" s="67"/>
      <c r="MXT27" s="67"/>
      <c r="MXU27" s="67"/>
      <c r="MXV27" s="67"/>
      <c r="MXW27" s="67"/>
      <c r="MXX27" s="67"/>
      <c r="MXY27" s="67"/>
      <c r="MXZ27" s="67"/>
      <c r="MYA27" s="67"/>
      <c r="MYB27" s="67"/>
      <c r="MYC27" s="67"/>
      <c r="MYD27" s="67"/>
      <c r="MYE27" s="67"/>
      <c r="MYF27" s="67"/>
      <c r="MYG27" s="67"/>
      <c r="MYH27" s="67"/>
      <c r="MYI27" s="67"/>
      <c r="MYJ27" s="67"/>
      <c r="MYK27" s="67"/>
      <c r="MYL27" s="67"/>
      <c r="MYM27" s="67"/>
      <c r="MYN27" s="67"/>
      <c r="MYO27" s="67"/>
      <c r="MYP27" s="67"/>
      <c r="MYQ27" s="67"/>
      <c r="MYR27" s="67"/>
      <c r="MYS27" s="67"/>
      <c r="MYT27" s="67"/>
      <c r="MYU27" s="67"/>
      <c r="MYV27" s="67"/>
      <c r="MYW27" s="67"/>
      <c r="MYX27" s="67"/>
      <c r="MYY27" s="67"/>
      <c r="MYZ27" s="67"/>
      <c r="MZA27" s="67"/>
      <c r="MZB27" s="67"/>
      <c r="MZC27" s="67"/>
      <c r="MZD27" s="67"/>
      <c r="MZE27" s="67"/>
      <c r="MZF27" s="67"/>
      <c r="MZG27" s="67"/>
      <c r="MZH27" s="67"/>
      <c r="MZI27" s="67"/>
      <c r="MZJ27" s="67"/>
      <c r="MZK27" s="67"/>
      <c r="MZL27" s="67"/>
      <c r="MZM27" s="67"/>
      <c r="MZN27" s="67"/>
      <c r="MZO27" s="67"/>
      <c r="MZP27" s="67"/>
      <c r="MZQ27" s="67"/>
      <c r="MZR27" s="67"/>
      <c r="MZS27" s="67"/>
      <c r="MZT27" s="67"/>
      <c r="MZU27" s="67"/>
      <c r="MZV27" s="67"/>
      <c r="MZW27" s="67"/>
      <c r="MZX27" s="67"/>
      <c r="MZY27" s="67"/>
      <c r="MZZ27" s="67"/>
      <c r="NAA27" s="67"/>
      <c r="NAB27" s="67"/>
      <c r="NAC27" s="67"/>
      <c r="NAD27" s="67"/>
      <c r="NAE27" s="67"/>
      <c r="NAF27" s="67"/>
      <c r="NAG27" s="67"/>
      <c r="NAH27" s="67"/>
      <c r="NAI27" s="67"/>
      <c r="NAJ27" s="67"/>
      <c r="NAK27" s="67"/>
      <c r="NAL27" s="67"/>
      <c r="NAM27" s="67"/>
      <c r="NAN27" s="67"/>
      <c r="NAO27" s="67"/>
      <c r="NAP27" s="67"/>
      <c r="NAQ27" s="67"/>
      <c r="NAR27" s="67"/>
      <c r="NAS27" s="67"/>
      <c r="NAT27" s="67"/>
      <c r="NAU27" s="67"/>
      <c r="NAV27" s="67"/>
      <c r="NAW27" s="67"/>
      <c r="NAX27" s="67"/>
      <c r="NAY27" s="67"/>
      <c r="NAZ27" s="67"/>
      <c r="NBA27" s="67"/>
      <c r="NBB27" s="67"/>
      <c r="NBC27" s="67"/>
      <c r="NBD27" s="67"/>
      <c r="NBE27" s="67"/>
      <c r="NBF27" s="67"/>
      <c r="NBG27" s="67"/>
      <c r="NBH27" s="67"/>
      <c r="NBI27" s="67"/>
      <c r="NBJ27" s="67"/>
      <c r="NBK27" s="67"/>
      <c r="NBL27" s="67"/>
      <c r="NBM27" s="67"/>
      <c r="NBN27" s="67"/>
      <c r="NBO27" s="67"/>
      <c r="NBP27" s="67"/>
      <c r="NBQ27" s="67"/>
      <c r="NBR27" s="67"/>
      <c r="NBS27" s="67"/>
      <c r="NBT27" s="67"/>
      <c r="NBU27" s="67"/>
      <c r="NBV27" s="67"/>
      <c r="NBW27" s="67"/>
      <c r="NBX27" s="67"/>
      <c r="NBY27" s="67"/>
      <c r="NBZ27" s="67"/>
      <c r="NCA27" s="67"/>
      <c r="NCB27" s="67"/>
      <c r="NCC27" s="67"/>
      <c r="NCD27" s="67"/>
      <c r="NCE27" s="67"/>
      <c r="NCF27" s="67"/>
      <c r="NCG27" s="67"/>
      <c r="NCH27" s="67"/>
      <c r="NCI27" s="67"/>
      <c r="NCJ27" s="67"/>
      <c r="NCK27" s="67"/>
      <c r="NCL27" s="67"/>
      <c r="NCM27" s="67"/>
      <c r="NCN27" s="67"/>
      <c r="NCO27" s="67"/>
      <c r="NCP27" s="67"/>
      <c r="NCQ27" s="67"/>
      <c r="NCR27" s="67"/>
      <c r="NCS27" s="67"/>
      <c r="NCT27" s="67"/>
      <c r="NCU27" s="67"/>
      <c r="NCV27" s="67"/>
      <c r="NCW27" s="67"/>
      <c r="NCX27" s="67"/>
      <c r="NCY27" s="67"/>
      <c r="NCZ27" s="67"/>
      <c r="NDA27" s="67"/>
      <c r="NDB27" s="67"/>
      <c r="NDC27" s="67"/>
      <c r="NDD27" s="67"/>
      <c r="NDE27" s="67"/>
      <c r="NDF27" s="67"/>
      <c r="NDG27" s="67"/>
      <c r="NDH27" s="67"/>
      <c r="NDI27" s="67"/>
      <c r="NDJ27" s="67"/>
      <c r="NDK27" s="67"/>
      <c r="NDL27" s="67"/>
      <c r="NDM27" s="67"/>
      <c r="NDN27" s="67"/>
      <c r="NDO27" s="67"/>
      <c r="NDP27" s="67"/>
      <c r="NDQ27" s="67"/>
      <c r="NDR27" s="67"/>
      <c r="NDS27" s="67"/>
      <c r="NDT27" s="67"/>
      <c r="NDU27" s="67"/>
      <c r="NDV27" s="67"/>
      <c r="NDW27" s="67"/>
      <c r="NDX27" s="67"/>
      <c r="NDY27" s="67"/>
      <c r="NDZ27" s="67"/>
      <c r="NEA27" s="67"/>
      <c r="NEB27" s="67"/>
      <c r="NEC27" s="67"/>
      <c r="NED27" s="67"/>
      <c r="NEE27" s="67"/>
      <c r="NEF27" s="67"/>
      <c r="NEG27" s="67"/>
      <c r="NEH27" s="67"/>
      <c r="NEI27" s="67"/>
      <c r="NEJ27" s="67"/>
      <c r="NEK27" s="67"/>
      <c r="NEL27" s="67"/>
      <c r="NEM27" s="67"/>
      <c r="NEN27" s="67"/>
      <c r="NEO27" s="67"/>
      <c r="NEP27" s="67"/>
      <c r="NEQ27" s="67"/>
      <c r="NER27" s="67"/>
      <c r="NES27" s="67"/>
      <c r="NET27" s="67"/>
      <c r="NEU27" s="67"/>
      <c r="NEV27" s="67"/>
      <c r="NEW27" s="67"/>
      <c r="NEX27" s="67"/>
      <c r="NEY27" s="67"/>
      <c r="NEZ27" s="67"/>
      <c r="NFA27" s="67"/>
      <c r="NFB27" s="67"/>
      <c r="NFC27" s="67"/>
      <c r="NFD27" s="67"/>
      <c r="NFE27" s="67"/>
      <c r="NFF27" s="67"/>
      <c r="NFG27" s="67"/>
      <c r="NFH27" s="67"/>
      <c r="NFI27" s="67"/>
      <c r="NFJ27" s="67"/>
      <c r="NFK27" s="67"/>
      <c r="NFL27" s="67"/>
      <c r="NFM27" s="67"/>
      <c r="NFN27" s="67"/>
      <c r="NFO27" s="67"/>
      <c r="NFP27" s="67"/>
      <c r="NFQ27" s="67"/>
      <c r="NFR27" s="67"/>
      <c r="NFS27" s="67"/>
      <c r="NFT27" s="67"/>
      <c r="NFU27" s="67"/>
      <c r="NFV27" s="67"/>
      <c r="NFW27" s="67"/>
      <c r="NFX27" s="67"/>
      <c r="NFY27" s="67"/>
      <c r="NFZ27" s="67"/>
      <c r="NGA27" s="67"/>
      <c r="NGB27" s="67"/>
      <c r="NGC27" s="67"/>
      <c r="NGD27" s="67"/>
      <c r="NGE27" s="67"/>
      <c r="NGF27" s="67"/>
      <c r="NGG27" s="67"/>
      <c r="NGH27" s="67"/>
      <c r="NGI27" s="67"/>
      <c r="NGJ27" s="67"/>
      <c r="NGK27" s="67"/>
      <c r="NGL27" s="67"/>
      <c r="NGM27" s="67"/>
      <c r="NGN27" s="67"/>
      <c r="NGO27" s="67"/>
      <c r="NGP27" s="67"/>
      <c r="NGQ27" s="67"/>
      <c r="NGR27" s="67"/>
      <c r="NGS27" s="67"/>
      <c r="NGT27" s="67"/>
      <c r="NGU27" s="67"/>
      <c r="NGV27" s="67"/>
      <c r="NGW27" s="67"/>
      <c r="NGX27" s="67"/>
      <c r="NGY27" s="67"/>
      <c r="NGZ27" s="67"/>
      <c r="NHA27" s="67"/>
      <c r="NHB27" s="67"/>
      <c r="NHC27" s="67"/>
      <c r="NHD27" s="67"/>
      <c r="NHE27" s="67"/>
      <c r="NHF27" s="67"/>
      <c r="NHG27" s="67"/>
      <c r="NHH27" s="67"/>
      <c r="NHI27" s="67"/>
      <c r="NHJ27" s="67"/>
      <c r="NHK27" s="67"/>
      <c r="NHL27" s="67"/>
      <c r="NHM27" s="67"/>
      <c r="NHN27" s="67"/>
      <c r="NHO27" s="67"/>
      <c r="NHP27" s="67"/>
      <c r="NHQ27" s="67"/>
      <c r="NHR27" s="67"/>
      <c r="NHS27" s="67"/>
      <c r="NHT27" s="67"/>
      <c r="NHU27" s="67"/>
      <c r="NHV27" s="67"/>
      <c r="NHW27" s="67"/>
      <c r="NHX27" s="67"/>
      <c r="NHY27" s="67"/>
      <c r="NHZ27" s="67"/>
      <c r="NIA27" s="67"/>
      <c r="NIB27" s="67"/>
      <c r="NIC27" s="67"/>
      <c r="NID27" s="67"/>
      <c r="NIE27" s="67"/>
      <c r="NIF27" s="67"/>
      <c r="NIG27" s="67"/>
      <c r="NIH27" s="67"/>
      <c r="NII27" s="67"/>
      <c r="NIJ27" s="67"/>
      <c r="NIK27" s="67"/>
      <c r="NIL27" s="67"/>
      <c r="NIM27" s="67"/>
      <c r="NIN27" s="67"/>
      <c r="NIO27" s="67"/>
      <c r="NIP27" s="67"/>
      <c r="NIQ27" s="67"/>
      <c r="NIR27" s="67"/>
      <c r="NIS27" s="67"/>
      <c r="NIT27" s="67"/>
      <c r="NIU27" s="67"/>
      <c r="NIV27" s="67"/>
      <c r="NIW27" s="67"/>
      <c r="NIX27" s="67"/>
      <c r="NIY27" s="67"/>
      <c r="NIZ27" s="67"/>
      <c r="NJA27" s="67"/>
      <c r="NJB27" s="67"/>
      <c r="NJC27" s="67"/>
      <c r="NJD27" s="67"/>
      <c r="NJE27" s="67"/>
      <c r="NJF27" s="67"/>
      <c r="NJG27" s="67"/>
      <c r="NJH27" s="67"/>
      <c r="NJI27" s="67"/>
      <c r="NJJ27" s="67"/>
      <c r="NJK27" s="67"/>
      <c r="NJL27" s="67"/>
      <c r="NJM27" s="67"/>
      <c r="NJN27" s="67"/>
      <c r="NJO27" s="67"/>
      <c r="NJP27" s="67"/>
      <c r="NJQ27" s="67"/>
      <c r="NJR27" s="67"/>
      <c r="NJS27" s="67"/>
      <c r="NJT27" s="67"/>
      <c r="NJU27" s="67"/>
      <c r="NJV27" s="67"/>
      <c r="NJW27" s="67"/>
      <c r="NJX27" s="67"/>
      <c r="NJY27" s="67"/>
      <c r="NJZ27" s="67"/>
      <c r="NKA27" s="67"/>
      <c r="NKB27" s="67"/>
      <c r="NKC27" s="67"/>
      <c r="NKD27" s="67"/>
      <c r="NKE27" s="67"/>
      <c r="NKF27" s="67"/>
      <c r="NKG27" s="67"/>
      <c r="NKH27" s="67"/>
      <c r="NKI27" s="67"/>
      <c r="NKJ27" s="67"/>
      <c r="NKK27" s="67"/>
      <c r="NKL27" s="67"/>
      <c r="NKM27" s="67"/>
      <c r="NKN27" s="67"/>
      <c r="NKO27" s="67"/>
      <c r="NKP27" s="67"/>
      <c r="NKQ27" s="67"/>
      <c r="NKR27" s="67"/>
      <c r="NKS27" s="67"/>
      <c r="NKT27" s="67"/>
      <c r="NKU27" s="67"/>
      <c r="NKV27" s="67"/>
      <c r="NKW27" s="67"/>
      <c r="NKX27" s="67"/>
      <c r="NKY27" s="67"/>
      <c r="NKZ27" s="67"/>
      <c r="NLA27" s="67"/>
      <c r="NLB27" s="67"/>
      <c r="NLC27" s="67"/>
      <c r="NLD27" s="67"/>
      <c r="NLE27" s="67"/>
      <c r="NLF27" s="67"/>
      <c r="NLG27" s="67"/>
      <c r="NLH27" s="67"/>
      <c r="NLI27" s="67"/>
      <c r="NLJ27" s="67"/>
      <c r="NLK27" s="67"/>
      <c r="NLL27" s="67"/>
      <c r="NLM27" s="67"/>
      <c r="NLN27" s="67"/>
      <c r="NLO27" s="67"/>
      <c r="NLP27" s="67"/>
      <c r="NLQ27" s="67"/>
      <c r="NLR27" s="67"/>
      <c r="NLS27" s="67"/>
      <c r="NLT27" s="67"/>
      <c r="NLU27" s="67"/>
      <c r="NLV27" s="67"/>
      <c r="NLW27" s="67"/>
      <c r="NLX27" s="67"/>
      <c r="NLY27" s="67"/>
      <c r="NLZ27" s="67"/>
      <c r="NMA27" s="67"/>
      <c r="NMB27" s="67"/>
      <c r="NMC27" s="67"/>
      <c r="NMD27" s="67"/>
      <c r="NME27" s="67"/>
      <c r="NMF27" s="67"/>
      <c r="NMG27" s="67"/>
      <c r="NMH27" s="67"/>
      <c r="NMI27" s="67"/>
      <c r="NMJ27" s="67"/>
      <c r="NMK27" s="67"/>
      <c r="NML27" s="67"/>
      <c r="NMM27" s="67"/>
      <c r="NMN27" s="67"/>
      <c r="NMO27" s="67"/>
      <c r="NMP27" s="67"/>
      <c r="NMQ27" s="67"/>
      <c r="NMR27" s="67"/>
      <c r="NMS27" s="67"/>
      <c r="NMT27" s="67"/>
      <c r="NMU27" s="67"/>
      <c r="NMV27" s="67"/>
      <c r="NMW27" s="67"/>
      <c r="NMX27" s="67"/>
      <c r="NMY27" s="67"/>
      <c r="NMZ27" s="67"/>
      <c r="NNA27" s="67"/>
      <c r="NNB27" s="67"/>
      <c r="NNC27" s="67"/>
      <c r="NND27" s="67"/>
      <c r="NNE27" s="67"/>
      <c r="NNF27" s="67"/>
      <c r="NNG27" s="67"/>
      <c r="NNH27" s="67"/>
      <c r="NNI27" s="67"/>
      <c r="NNJ27" s="67"/>
      <c r="NNK27" s="67"/>
      <c r="NNL27" s="67"/>
      <c r="NNM27" s="67"/>
      <c r="NNN27" s="67"/>
      <c r="NNO27" s="67"/>
      <c r="NNP27" s="67"/>
      <c r="NNQ27" s="67"/>
      <c r="NNR27" s="67"/>
      <c r="NNS27" s="67"/>
      <c r="NNT27" s="67"/>
      <c r="NNU27" s="67"/>
      <c r="NNV27" s="67"/>
      <c r="NNW27" s="67"/>
      <c r="NNX27" s="67"/>
      <c r="NNY27" s="67"/>
      <c r="NNZ27" s="67"/>
      <c r="NOA27" s="67"/>
      <c r="NOB27" s="67"/>
      <c r="NOC27" s="67"/>
      <c r="NOD27" s="67"/>
      <c r="NOE27" s="67"/>
      <c r="NOF27" s="67"/>
      <c r="NOG27" s="67"/>
      <c r="NOH27" s="67"/>
      <c r="NOI27" s="67"/>
      <c r="NOJ27" s="67"/>
      <c r="NOK27" s="67"/>
      <c r="NOL27" s="67"/>
      <c r="NOM27" s="67"/>
      <c r="NON27" s="67"/>
      <c r="NOO27" s="67"/>
      <c r="NOP27" s="67"/>
      <c r="NOQ27" s="67"/>
      <c r="NOR27" s="67"/>
      <c r="NOS27" s="67"/>
      <c r="NOT27" s="67"/>
      <c r="NOU27" s="67"/>
      <c r="NOV27" s="67"/>
      <c r="NOW27" s="67"/>
      <c r="NOX27" s="67"/>
      <c r="NOY27" s="67"/>
      <c r="NOZ27" s="67"/>
      <c r="NPA27" s="67"/>
      <c r="NPB27" s="67"/>
      <c r="NPC27" s="67"/>
      <c r="NPD27" s="67"/>
      <c r="NPE27" s="67"/>
      <c r="NPF27" s="67"/>
      <c r="NPG27" s="67"/>
      <c r="NPH27" s="67"/>
      <c r="NPI27" s="67"/>
      <c r="NPJ27" s="67"/>
      <c r="NPK27" s="67"/>
      <c r="NPL27" s="67"/>
      <c r="NPM27" s="67"/>
      <c r="NPN27" s="67"/>
      <c r="NPO27" s="67"/>
      <c r="NPP27" s="67"/>
      <c r="NPQ27" s="67"/>
      <c r="NPR27" s="67"/>
      <c r="NPS27" s="67"/>
      <c r="NPT27" s="67"/>
      <c r="NPU27" s="67"/>
      <c r="NPV27" s="67"/>
      <c r="NPW27" s="67"/>
      <c r="NPX27" s="67"/>
      <c r="NPY27" s="67"/>
      <c r="NPZ27" s="67"/>
      <c r="NQA27" s="67"/>
      <c r="NQB27" s="67"/>
      <c r="NQC27" s="67"/>
      <c r="NQD27" s="67"/>
      <c r="NQE27" s="67"/>
      <c r="NQF27" s="67"/>
      <c r="NQG27" s="67"/>
      <c r="NQH27" s="67"/>
      <c r="NQI27" s="67"/>
      <c r="NQJ27" s="67"/>
      <c r="NQK27" s="67"/>
      <c r="NQL27" s="67"/>
      <c r="NQM27" s="67"/>
      <c r="NQN27" s="67"/>
      <c r="NQO27" s="67"/>
      <c r="NQP27" s="67"/>
      <c r="NQQ27" s="67"/>
      <c r="NQR27" s="67"/>
      <c r="NQS27" s="67"/>
      <c r="NQT27" s="67"/>
      <c r="NQU27" s="67"/>
      <c r="NQV27" s="67"/>
      <c r="NQW27" s="67"/>
      <c r="NQX27" s="67"/>
      <c r="NQY27" s="67"/>
      <c r="NQZ27" s="67"/>
      <c r="NRA27" s="67"/>
      <c r="NRB27" s="67"/>
      <c r="NRC27" s="67"/>
      <c r="NRD27" s="67"/>
      <c r="NRE27" s="67"/>
      <c r="NRF27" s="67"/>
      <c r="NRG27" s="67"/>
      <c r="NRH27" s="67"/>
      <c r="NRI27" s="67"/>
      <c r="NRJ27" s="67"/>
      <c r="NRK27" s="67"/>
      <c r="NRL27" s="67"/>
      <c r="NRM27" s="67"/>
      <c r="NRN27" s="67"/>
      <c r="NRO27" s="67"/>
      <c r="NRP27" s="67"/>
      <c r="NRQ27" s="67"/>
      <c r="NRR27" s="67"/>
      <c r="NRS27" s="67"/>
      <c r="NRT27" s="67"/>
      <c r="NRU27" s="67"/>
      <c r="NRV27" s="67"/>
      <c r="NRW27" s="67"/>
      <c r="NRX27" s="67"/>
      <c r="NRY27" s="67"/>
      <c r="NRZ27" s="67"/>
      <c r="NSA27" s="67"/>
      <c r="NSB27" s="67"/>
      <c r="NSC27" s="67"/>
      <c r="NSD27" s="67"/>
      <c r="NSE27" s="67"/>
      <c r="NSF27" s="67"/>
      <c r="NSG27" s="67"/>
      <c r="NSH27" s="67"/>
      <c r="NSI27" s="67"/>
      <c r="NSJ27" s="67"/>
      <c r="NSK27" s="67"/>
      <c r="NSL27" s="67"/>
      <c r="NSM27" s="67"/>
      <c r="NSN27" s="67"/>
      <c r="NSO27" s="67"/>
      <c r="NSP27" s="67"/>
      <c r="NSQ27" s="67"/>
      <c r="NSR27" s="67"/>
      <c r="NSS27" s="67"/>
      <c r="NST27" s="67"/>
      <c r="NSU27" s="67"/>
      <c r="NSV27" s="67"/>
      <c r="NSW27" s="67"/>
      <c r="NSX27" s="67"/>
      <c r="NSY27" s="67"/>
      <c r="NSZ27" s="67"/>
      <c r="NTA27" s="67"/>
      <c r="NTB27" s="67"/>
      <c r="NTC27" s="67"/>
      <c r="NTD27" s="67"/>
      <c r="NTE27" s="67"/>
      <c r="NTF27" s="67"/>
      <c r="NTG27" s="67"/>
      <c r="NTH27" s="67"/>
      <c r="NTI27" s="67"/>
      <c r="NTJ27" s="67"/>
      <c r="NTK27" s="67"/>
      <c r="NTL27" s="67"/>
      <c r="NTM27" s="67"/>
      <c r="NTN27" s="67"/>
      <c r="NTO27" s="67"/>
      <c r="NTP27" s="67"/>
      <c r="NTQ27" s="67"/>
      <c r="NTR27" s="67"/>
      <c r="NTS27" s="67"/>
      <c r="NTT27" s="67"/>
      <c r="NTU27" s="67"/>
      <c r="NTV27" s="67"/>
      <c r="NTW27" s="67"/>
      <c r="NTX27" s="67"/>
      <c r="NTY27" s="67"/>
      <c r="NTZ27" s="67"/>
      <c r="NUA27" s="67"/>
      <c r="NUB27" s="67"/>
      <c r="NUC27" s="67"/>
      <c r="NUD27" s="67"/>
      <c r="NUE27" s="67"/>
      <c r="NUF27" s="67"/>
      <c r="NUG27" s="67"/>
      <c r="NUH27" s="67"/>
      <c r="NUI27" s="67"/>
      <c r="NUJ27" s="67"/>
      <c r="NUK27" s="67"/>
      <c r="NUL27" s="67"/>
      <c r="NUM27" s="67"/>
      <c r="NUN27" s="67"/>
      <c r="NUO27" s="67"/>
      <c r="NUP27" s="67"/>
      <c r="NUQ27" s="67"/>
      <c r="NUR27" s="67"/>
      <c r="NUS27" s="67"/>
      <c r="NUT27" s="67"/>
      <c r="NUU27" s="67"/>
      <c r="NUV27" s="67"/>
      <c r="NUW27" s="67"/>
      <c r="NUX27" s="67"/>
      <c r="NUY27" s="67"/>
      <c r="NUZ27" s="67"/>
      <c r="NVA27" s="67"/>
      <c r="NVB27" s="67"/>
      <c r="NVC27" s="67"/>
      <c r="NVD27" s="67"/>
      <c r="NVE27" s="67"/>
      <c r="NVF27" s="67"/>
      <c r="NVG27" s="67"/>
      <c r="NVH27" s="67"/>
      <c r="NVI27" s="67"/>
      <c r="NVJ27" s="67"/>
      <c r="NVK27" s="67"/>
      <c r="NVL27" s="67"/>
      <c r="NVM27" s="67"/>
      <c r="NVN27" s="67"/>
      <c r="NVO27" s="67"/>
      <c r="NVP27" s="67"/>
      <c r="NVQ27" s="67"/>
      <c r="NVR27" s="67"/>
      <c r="NVS27" s="67"/>
      <c r="NVT27" s="67"/>
      <c r="NVU27" s="67"/>
      <c r="NVV27" s="67"/>
      <c r="NVW27" s="67"/>
      <c r="NVX27" s="67"/>
      <c r="NVY27" s="67"/>
      <c r="NVZ27" s="67"/>
      <c r="NWA27" s="67"/>
      <c r="NWB27" s="67"/>
      <c r="NWC27" s="67"/>
      <c r="NWD27" s="67"/>
      <c r="NWE27" s="67"/>
      <c r="NWF27" s="67"/>
      <c r="NWG27" s="67"/>
      <c r="NWH27" s="67"/>
      <c r="NWI27" s="67"/>
      <c r="NWJ27" s="67"/>
      <c r="NWK27" s="67"/>
      <c r="NWL27" s="67"/>
      <c r="NWM27" s="67"/>
      <c r="NWN27" s="67"/>
      <c r="NWO27" s="67"/>
      <c r="NWP27" s="67"/>
      <c r="NWQ27" s="67"/>
      <c r="NWR27" s="67"/>
      <c r="NWS27" s="67"/>
      <c r="NWT27" s="67"/>
      <c r="NWU27" s="67"/>
      <c r="NWV27" s="67"/>
      <c r="NWW27" s="67"/>
      <c r="NWX27" s="67"/>
      <c r="NWY27" s="67"/>
      <c r="NWZ27" s="67"/>
      <c r="NXA27" s="67"/>
      <c r="NXB27" s="67"/>
      <c r="NXC27" s="67"/>
      <c r="NXD27" s="67"/>
      <c r="NXE27" s="67"/>
      <c r="NXF27" s="67"/>
      <c r="NXG27" s="67"/>
      <c r="NXH27" s="67"/>
      <c r="NXI27" s="67"/>
      <c r="NXJ27" s="67"/>
      <c r="NXK27" s="67"/>
      <c r="NXL27" s="67"/>
      <c r="NXM27" s="67"/>
      <c r="NXN27" s="67"/>
      <c r="NXO27" s="67"/>
      <c r="NXP27" s="67"/>
      <c r="NXQ27" s="67"/>
      <c r="NXR27" s="67"/>
      <c r="NXS27" s="67"/>
      <c r="NXT27" s="67"/>
      <c r="NXU27" s="67"/>
      <c r="NXV27" s="67"/>
      <c r="NXW27" s="67"/>
      <c r="NXX27" s="67"/>
      <c r="NXY27" s="67"/>
      <c r="NXZ27" s="67"/>
      <c r="NYA27" s="67"/>
      <c r="NYB27" s="67"/>
      <c r="NYC27" s="67"/>
      <c r="NYD27" s="67"/>
      <c r="NYE27" s="67"/>
      <c r="NYF27" s="67"/>
      <c r="NYG27" s="67"/>
      <c r="NYH27" s="67"/>
      <c r="NYI27" s="67"/>
      <c r="NYJ27" s="67"/>
      <c r="NYK27" s="67"/>
      <c r="NYL27" s="67"/>
      <c r="NYM27" s="67"/>
      <c r="NYN27" s="67"/>
      <c r="NYO27" s="67"/>
      <c r="NYP27" s="67"/>
      <c r="NYQ27" s="67"/>
      <c r="NYR27" s="67"/>
      <c r="NYS27" s="67"/>
      <c r="NYT27" s="67"/>
      <c r="NYU27" s="67"/>
      <c r="NYV27" s="67"/>
      <c r="NYW27" s="67"/>
      <c r="NYX27" s="67"/>
      <c r="NYY27" s="67"/>
      <c r="NYZ27" s="67"/>
      <c r="NZA27" s="67"/>
      <c r="NZB27" s="67"/>
      <c r="NZC27" s="67"/>
      <c r="NZD27" s="67"/>
      <c r="NZE27" s="67"/>
      <c r="NZF27" s="67"/>
      <c r="NZG27" s="67"/>
      <c r="NZH27" s="67"/>
      <c r="NZI27" s="67"/>
      <c r="NZJ27" s="67"/>
      <c r="NZK27" s="67"/>
      <c r="NZL27" s="67"/>
      <c r="NZM27" s="67"/>
      <c r="NZN27" s="67"/>
      <c r="NZO27" s="67"/>
      <c r="NZP27" s="67"/>
      <c r="NZQ27" s="67"/>
      <c r="NZR27" s="67"/>
      <c r="NZS27" s="67"/>
      <c r="NZT27" s="67"/>
      <c r="NZU27" s="67"/>
      <c r="NZV27" s="67"/>
      <c r="NZW27" s="67"/>
      <c r="NZX27" s="67"/>
      <c r="NZY27" s="67"/>
      <c r="NZZ27" s="67"/>
      <c r="OAA27" s="67"/>
      <c r="OAB27" s="67"/>
      <c r="OAC27" s="67"/>
      <c r="OAD27" s="67"/>
      <c r="OAE27" s="67"/>
      <c r="OAF27" s="67"/>
      <c r="OAG27" s="67"/>
      <c r="OAH27" s="67"/>
      <c r="OAI27" s="67"/>
      <c r="OAJ27" s="67"/>
      <c r="OAK27" s="67"/>
      <c r="OAL27" s="67"/>
      <c r="OAM27" s="67"/>
      <c r="OAN27" s="67"/>
      <c r="OAO27" s="67"/>
      <c r="OAP27" s="67"/>
      <c r="OAQ27" s="67"/>
      <c r="OAR27" s="67"/>
      <c r="OAS27" s="67"/>
      <c r="OAT27" s="67"/>
      <c r="OAU27" s="67"/>
      <c r="OAV27" s="67"/>
      <c r="OAW27" s="67"/>
      <c r="OAX27" s="67"/>
      <c r="OAY27" s="67"/>
      <c r="OAZ27" s="67"/>
      <c r="OBA27" s="67"/>
      <c r="OBB27" s="67"/>
      <c r="OBC27" s="67"/>
      <c r="OBD27" s="67"/>
      <c r="OBE27" s="67"/>
      <c r="OBF27" s="67"/>
      <c r="OBG27" s="67"/>
      <c r="OBH27" s="67"/>
      <c r="OBI27" s="67"/>
      <c r="OBJ27" s="67"/>
      <c r="OBK27" s="67"/>
      <c r="OBL27" s="67"/>
      <c r="OBM27" s="67"/>
      <c r="OBN27" s="67"/>
      <c r="OBO27" s="67"/>
      <c r="OBP27" s="67"/>
      <c r="OBQ27" s="67"/>
      <c r="OBR27" s="67"/>
      <c r="OBS27" s="67"/>
      <c r="OBT27" s="67"/>
      <c r="OBU27" s="67"/>
      <c r="OBV27" s="67"/>
      <c r="OBW27" s="67"/>
      <c r="OBX27" s="67"/>
      <c r="OBY27" s="67"/>
      <c r="OBZ27" s="67"/>
      <c r="OCA27" s="67"/>
      <c r="OCB27" s="67"/>
      <c r="OCC27" s="67"/>
      <c r="OCD27" s="67"/>
      <c r="OCE27" s="67"/>
      <c r="OCF27" s="67"/>
      <c r="OCG27" s="67"/>
      <c r="OCH27" s="67"/>
      <c r="OCI27" s="67"/>
      <c r="OCJ27" s="67"/>
      <c r="OCK27" s="67"/>
      <c r="OCL27" s="67"/>
      <c r="OCM27" s="67"/>
      <c r="OCN27" s="67"/>
      <c r="OCO27" s="67"/>
      <c r="OCP27" s="67"/>
      <c r="OCQ27" s="67"/>
      <c r="OCR27" s="67"/>
      <c r="OCS27" s="67"/>
      <c r="OCT27" s="67"/>
      <c r="OCU27" s="67"/>
      <c r="OCV27" s="67"/>
      <c r="OCW27" s="67"/>
      <c r="OCX27" s="67"/>
      <c r="OCY27" s="67"/>
      <c r="OCZ27" s="67"/>
      <c r="ODA27" s="67"/>
      <c r="ODB27" s="67"/>
      <c r="ODC27" s="67"/>
      <c r="ODD27" s="67"/>
      <c r="ODE27" s="67"/>
      <c r="ODF27" s="67"/>
      <c r="ODG27" s="67"/>
      <c r="ODH27" s="67"/>
      <c r="ODI27" s="67"/>
      <c r="ODJ27" s="67"/>
      <c r="ODK27" s="67"/>
      <c r="ODL27" s="67"/>
      <c r="ODM27" s="67"/>
      <c r="ODN27" s="67"/>
      <c r="ODO27" s="67"/>
      <c r="ODP27" s="67"/>
      <c r="ODQ27" s="67"/>
      <c r="ODR27" s="67"/>
      <c r="ODS27" s="67"/>
      <c r="ODT27" s="67"/>
      <c r="ODU27" s="67"/>
      <c r="ODV27" s="67"/>
      <c r="ODW27" s="67"/>
      <c r="ODX27" s="67"/>
      <c r="ODY27" s="67"/>
      <c r="ODZ27" s="67"/>
      <c r="OEA27" s="67"/>
      <c r="OEB27" s="67"/>
      <c r="OEC27" s="67"/>
      <c r="OED27" s="67"/>
      <c r="OEE27" s="67"/>
      <c r="OEF27" s="67"/>
      <c r="OEG27" s="67"/>
      <c r="OEH27" s="67"/>
      <c r="OEI27" s="67"/>
      <c r="OEJ27" s="67"/>
      <c r="OEK27" s="67"/>
      <c r="OEL27" s="67"/>
      <c r="OEM27" s="67"/>
      <c r="OEN27" s="67"/>
      <c r="OEO27" s="67"/>
      <c r="OEP27" s="67"/>
      <c r="OEQ27" s="67"/>
      <c r="OER27" s="67"/>
      <c r="OES27" s="67"/>
      <c r="OET27" s="67"/>
      <c r="OEU27" s="67"/>
      <c r="OEV27" s="67"/>
      <c r="OEW27" s="67"/>
      <c r="OEX27" s="67"/>
      <c r="OEY27" s="67"/>
      <c r="OEZ27" s="67"/>
      <c r="OFA27" s="67"/>
      <c r="OFB27" s="67"/>
      <c r="OFC27" s="67"/>
      <c r="OFD27" s="67"/>
      <c r="OFE27" s="67"/>
      <c r="OFF27" s="67"/>
      <c r="OFG27" s="67"/>
      <c r="OFH27" s="67"/>
      <c r="OFI27" s="67"/>
      <c r="OFJ27" s="67"/>
      <c r="OFK27" s="67"/>
      <c r="OFL27" s="67"/>
      <c r="OFM27" s="67"/>
      <c r="OFN27" s="67"/>
      <c r="OFO27" s="67"/>
      <c r="OFP27" s="67"/>
      <c r="OFQ27" s="67"/>
      <c r="OFR27" s="67"/>
      <c r="OFS27" s="67"/>
      <c r="OFT27" s="67"/>
      <c r="OFU27" s="67"/>
      <c r="OFV27" s="67"/>
      <c r="OFW27" s="67"/>
      <c r="OFX27" s="67"/>
      <c r="OFY27" s="67"/>
      <c r="OFZ27" s="67"/>
      <c r="OGA27" s="67"/>
      <c r="OGB27" s="67"/>
      <c r="OGC27" s="67"/>
      <c r="OGD27" s="67"/>
      <c r="OGE27" s="67"/>
      <c r="OGF27" s="67"/>
      <c r="OGG27" s="67"/>
      <c r="OGH27" s="67"/>
      <c r="OGI27" s="67"/>
      <c r="OGJ27" s="67"/>
      <c r="OGK27" s="67"/>
      <c r="OGL27" s="67"/>
      <c r="OGM27" s="67"/>
      <c r="OGN27" s="67"/>
      <c r="OGO27" s="67"/>
      <c r="OGP27" s="67"/>
      <c r="OGQ27" s="67"/>
      <c r="OGR27" s="67"/>
      <c r="OGS27" s="67"/>
      <c r="OGT27" s="67"/>
      <c r="OGU27" s="67"/>
      <c r="OGV27" s="67"/>
      <c r="OGW27" s="67"/>
      <c r="OGX27" s="67"/>
      <c r="OGY27" s="67"/>
      <c r="OGZ27" s="67"/>
      <c r="OHA27" s="67"/>
      <c r="OHB27" s="67"/>
      <c r="OHC27" s="67"/>
      <c r="OHD27" s="67"/>
      <c r="OHE27" s="67"/>
      <c r="OHF27" s="67"/>
      <c r="OHG27" s="67"/>
      <c r="OHH27" s="67"/>
      <c r="OHI27" s="67"/>
      <c r="OHJ27" s="67"/>
      <c r="OHK27" s="67"/>
      <c r="OHL27" s="67"/>
      <c r="OHM27" s="67"/>
      <c r="OHN27" s="67"/>
      <c r="OHO27" s="67"/>
      <c r="OHP27" s="67"/>
      <c r="OHQ27" s="67"/>
      <c r="OHR27" s="67"/>
      <c r="OHS27" s="67"/>
      <c r="OHT27" s="67"/>
      <c r="OHU27" s="67"/>
      <c r="OHV27" s="67"/>
      <c r="OHW27" s="67"/>
      <c r="OHX27" s="67"/>
      <c r="OHY27" s="67"/>
      <c r="OHZ27" s="67"/>
      <c r="OIA27" s="67"/>
      <c r="OIB27" s="67"/>
      <c r="OIC27" s="67"/>
      <c r="OID27" s="67"/>
      <c r="OIE27" s="67"/>
      <c r="OIF27" s="67"/>
      <c r="OIG27" s="67"/>
      <c r="OIH27" s="67"/>
      <c r="OII27" s="67"/>
      <c r="OIJ27" s="67"/>
      <c r="OIK27" s="67"/>
      <c r="OIL27" s="67"/>
      <c r="OIM27" s="67"/>
      <c r="OIN27" s="67"/>
      <c r="OIO27" s="67"/>
      <c r="OIP27" s="67"/>
      <c r="OIQ27" s="67"/>
      <c r="OIR27" s="67"/>
      <c r="OIS27" s="67"/>
      <c r="OIT27" s="67"/>
      <c r="OIU27" s="67"/>
      <c r="OIV27" s="67"/>
      <c r="OIW27" s="67"/>
      <c r="OIX27" s="67"/>
      <c r="OIY27" s="67"/>
      <c r="OIZ27" s="67"/>
      <c r="OJA27" s="67"/>
      <c r="OJB27" s="67"/>
      <c r="OJC27" s="67"/>
      <c r="OJD27" s="67"/>
      <c r="OJE27" s="67"/>
      <c r="OJF27" s="67"/>
      <c r="OJG27" s="67"/>
      <c r="OJH27" s="67"/>
      <c r="OJI27" s="67"/>
      <c r="OJJ27" s="67"/>
      <c r="OJK27" s="67"/>
      <c r="OJL27" s="67"/>
      <c r="OJM27" s="67"/>
      <c r="OJN27" s="67"/>
      <c r="OJO27" s="67"/>
      <c r="OJP27" s="67"/>
      <c r="OJQ27" s="67"/>
      <c r="OJR27" s="67"/>
      <c r="OJS27" s="67"/>
      <c r="OJT27" s="67"/>
      <c r="OJU27" s="67"/>
      <c r="OJV27" s="67"/>
      <c r="OJW27" s="67"/>
      <c r="OJX27" s="67"/>
      <c r="OJY27" s="67"/>
      <c r="OJZ27" s="67"/>
      <c r="OKA27" s="67"/>
      <c r="OKB27" s="67"/>
      <c r="OKC27" s="67"/>
      <c r="OKD27" s="67"/>
      <c r="OKE27" s="67"/>
      <c r="OKF27" s="67"/>
      <c r="OKG27" s="67"/>
      <c r="OKH27" s="67"/>
      <c r="OKI27" s="67"/>
      <c r="OKJ27" s="67"/>
      <c r="OKK27" s="67"/>
      <c r="OKL27" s="67"/>
      <c r="OKM27" s="67"/>
      <c r="OKN27" s="67"/>
      <c r="OKO27" s="67"/>
      <c r="OKP27" s="67"/>
      <c r="OKQ27" s="67"/>
      <c r="OKR27" s="67"/>
      <c r="OKS27" s="67"/>
      <c r="OKT27" s="67"/>
      <c r="OKU27" s="67"/>
      <c r="OKV27" s="67"/>
      <c r="OKW27" s="67"/>
      <c r="OKX27" s="67"/>
      <c r="OKY27" s="67"/>
      <c r="OKZ27" s="67"/>
      <c r="OLA27" s="67"/>
      <c r="OLB27" s="67"/>
      <c r="OLC27" s="67"/>
      <c r="OLD27" s="67"/>
      <c r="OLE27" s="67"/>
      <c r="OLF27" s="67"/>
      <c r="OLG27" s="67"/>
      <c r="OLH27" s="67"/>
      <c r="OLI27" s="67"/>
      <c r="OLJ27" s="67"/>
      <c r="OLK27" s="67"/>
      <c r="OLL27" s="67"/>
      <c r="OLM27" s="67"/>
      <c r="OLN27" s="67"/>
      <c r="OLO27" s="67"/>
      <c r="OLP27" s="67"/>
      <c r="OLQ27" s="67"/>
      <c r="OLR27" s="67"/>
      <c r="OLS27" s="67"/>
      <c r="OLT27" s="67"/>
      <c r="OLU27" s="67"/>
      <c r="OLV27" s="67"/>
      <c r="OLW27" s="67"/>
      <c r="OLX27" s="67"/>
      <c r="OLY27" s="67"/>
      <c r="OLZ27" s="67"/>
      <c r="OMA27" s="67"/>
      <c r="OMB27" s="67"/>
      <c r="OMC27" s="67"/>
      <c r="OMD27" s="67"/>
      <c r="OME27" s="67"/>
      <c r="OMF27" s="67"/>
      <c r="OMG27" s="67"/>
      <c r="OMH27" s="67"/>
      <c r="OMI27" s="67"/>
      <c r="OMJ27" s="67"/>
      <c r="OMK27" s="67"/>
      <c r="OML27" s="67"/>
      <c r="OMM27" s="67"/>
      <c r="OMN27" s="67"/>
      <c r="OMO27" s="67"/>
      <c r="OMP27" s="67"/>
      <c r="OMQ27" s="67"/>
      <c r="OMR27" s="67"/>
      <c r="OMS27" s="67"/>
      <c r="OMT27" s="67"/>
      <c r="OMU27" s="67"/>
      <c r="OMV27" s="67"/>
      <c r="OMW27" s="67"/>
      <c r="OMX27" s="67"/>
      <c r="OMY27" s="67"/>
      <c r="OMZ27" s="67"/>
      <c r="ONA27" s="67"/>
      <c r="ONB27" s="67"/>
      <c r="ONC27" s="67"/>
      <c r="OND27" s="67"/>
      <c r="ONE27" s="67"/>
      <c r="ONF27" s="67"/>
      <c r="ONG27" s="67"/>
      <c r="ONH27" s="67"/>
      <c r="ONI27" s="67"/>
      <c r="ONJ27" s="67"/>
      <c r="ONK27" s="67"/>
      <c r="ONL27" s="67"/>
      <c r="ONM27" s="67"/>
      <c r="ONN27" s="67"/>
      <c r="ONO27" s="67"/>
      <c r="ONP27" s="67"/>
      <c r="ONQ27" s="67"/>
      <c r="ONR27" s="67"/>
      <c r="ONS27" s="67"/>
      <c r="ONT27" s="67"/>
      <c r="ONU27" s="67"/>
      <c r="ONV27" s="67"/>
      <c r="ONW27" s="67"/>
      <c r="ONX27" s="67"/>
      <c r="ONY27" s="67"/>
      <c r="ONZ27" s="67"/>
      <c r="OOA27" s="67"/>
      <c r="OOB27" s="67"/>
      <c r="OOC27" s="67"/>
      <c r="OOD27" s="67"/>
      <c r="OOE27" s="67"/>
      <c r="OOF27" s="67"/>
      <c r="OOG27" s="67"/>
      <c r="OOH27" s="67"/>
      <c r="OOI27" s="67"/>
      <c r="OOJ27" s="67"/>
      <c r="OOK27" s="67"/>
      <c r="OOL27" s="67"/>
      <c r="OOM27" s="67"/>
      <c r="OON27" s="67"/>
      <c r="OOO27" s="67"/>
      <c r="OOP27" s="67"/>
      <c r="OOQ27" s="67"/>
      <c r="OOR27" s="67"/>
      <c r="OOS27" s="67"/>
      <c r="OOT27" s="67"/>
      <c r="OOU27" s="67"/>
      <c r="OOV27" s="67"/>
      <c r="OOW27" s="67"/>
      <c r="OOX27" s="67"/>
      <c r="OOY27" s="67"/>
      <c r="OOZ27" s="67"/>
      <c r="OPA27" s="67"/>
      <c r="OPB27" s="67"/>
      <c r="OPC27" s="67"/>
      <c r="OPD27" s="67"/>
      <c r="OPE27" s="67"/>
      <c r="OPF27" s="67"/>
      <c r="OPG27" s="67"/>
      <c r="OPH27" s="67"/>
      <c r="OPI27" s="67"/>
      <c r="OPJ27" s="67"/>
      <c r="OPK27" s="67"/>
      <c r="OPL27" s="67"/>
      <c r="OPM27" s="67"/>
      <c r="OPN27" s="67"/>
      <c r="OPO27" s="67"/>
      <c r="OPP27" s="67"/>
      <c r="OPQ27" s="67"/>
      <c r="OPR27" s="67"/>
      <c r="OPS27" s="67"/>
      <c r="OPT27" s="67"/>
      <c r="OPU27" s="67"/>
      <c r="OPV27" s="67"/>
      <c r="OPW27" s="67"/>
      <c r="OPX27" s="67"/>
      <c r="OPY27" s="67"/>
      <c r="OPZ27" s="67"/>
      <c r="OQA27" s="67"/>
      <c r="OQB27" s="67"/>
      <c r="OQC27" s="67"/>
      <c r="OQD27" s="67"/>
      <c r="OQE27" s="67"/>
      <c r="OQF27" s="67"/>
      <c r="OQG27" s="67"/>
      <c r="OQH27" s="67"/>
      <c r="OQI27" s="67"/>
      <c r="OQJ27" s="67"/>
      <c r="OQK27" s="67"/>
      <c r="OQL27" s="67"/>
      <c r="OQM27" s="67"/>
      <c r="OQN27" s="67"/>
      <c r="OQO27" s="67"/>
      <c r="OQP27" s="67"/>
      <c r="OQQ27" s="67"/>
      <c r="OQR27" s="67"/>
      <c r="OQS27" s="67"/>
      <c r="OQT27" s="67"/>
      <c r="OQU27" s="67"/>
      <c r="OQV27" s="67"/>
      <c r="OQW27" s="67"/>
      <c r="OQX27" s="67"/>
      <c r="OQY27" s="67"/>
      <c r="OQZ27" s="67"/>
      <c r="ORA27" s="67"/>
      <c r="ORB27" s="67"/>
      <c r="ORC27" s="67"/>
      <c r="ORD27" s="67"/>
      <c r="ORE27" s="67"/>
      <c r="ORF27" s="67"/>
      <c r="ORG27" s="67"/>
      <c r="ORH27" s="67"/>
      <c r="ORI27" s="67"/>
      <c r="ORJ27" s="67"/>
      <c r="ORK27" s="67"/>
      <c r="ORL27" s="67"/>
      <c r="ORM27" s="67"/>
      <c r="ORN27" s="67"/>
      <c r="ORO27" s="67"/>
      <c r="ORP27" s="67"/>
      <c r="ORQ27" s="67"/>
      <c r="ORR27" s="67"/>
      <c r="ORS27" s="67"/>
      <c r="ORT27" s="67"/>
      <c r="ORU27" s="67"/>
      <c r="ORV27" s="67"/>
      <c r="ORW27" s="67"/>
      <c r="ORX27" s="67"/>
      <c r="ORY27" s="67"/>
      <c r="ORZ27" s="67"/>
      <c r="OSA27" s="67"/>
      <c r="OSB27" s="67"/>
      <c r="OSC27" s="67"/>
      <c r="OSD27" s="67"/>
      <c r="OSE27" s="67"/>
      <c r="OSF27" s="67"/>
      <c r="OSG27" s="67"/>
      <c r="OSH27" s="67"/>
      <c r="OSI27" s="67"/>
      <c r="OSJ27" s="67"/>
      <c r="OSK27" s="67"/>
      <c r="OSL27" s="67"/>
      <c r="OSM27" s="67"/>
      <c r="OSN27" s="67"/>
      <c r="OSO27" s="67"/>
      <c r="OSP27" s="67"/>
      <c r="OSQ27" s="67"/>
      <c r="OSR27" s="67"/>
      <c r="OSS27" s="67"/>
      <c r="OST27" s="67"/>
      <c r="OSU27" s="67"/>
      <c r="OSV27" s="67"/>
      <c r="OSW27" s="67"/>
      <c r="OSX27" s="67"/>
      <c r="OSY27" s="67"/>
      <c r="OSZ27" s="67"/>
      <c r="OTA27" s="67"/>
      <c r="OTB27" s="67"/>
      <c r="OTC27" s="67"/>
      <c r="OTD27" s="67"/>
      <c r="OTE27" s="67"/>
      <c r="OTF27" s="67"/>
      <c r="OTG27" s="67"/>
      <c r="OTH27" s="67"/>
      <c r="OTI27" s="67"/>
      <c r="OTJ27" s="67"/>
      <c r="OTK27" s="67"/>
      <c r="OTL27" s="67"/>
      <c r="OTM27" s="67"/>
      <c r="OTN27" s="67"/>
      <c r="OTO27" s="67"/>
      <c r="OTP27" s="67"/>
      <c r="OTQ27" s="67"/>
      <c r="OTR27" s="67"/>
      <c r="OTS27" s="67"/>
      <c r="OTT27" s="67"/>
      <c r="OTU27" s="67"/>
      <c r="OTV27" s="67"/>
      <c r="OTW27" s="67"/>
      <c r="OTX27" s="67"/>
      <c r="OTY27" s="67"/>
      <c r="OTZ27" s="67"/>
      <c r="OUA27" s="67"/>
      <c r="OUB27" s="67"/>
      <c r="OUC27" s="67"/>
      <c r="OUD27" s="67"/>
      <c r="OUE27" s="67"/>
      <c r="OUF27" s="67"/>
      <c r="OUG27" s="67"/>
      <c r="OUH27" s="67"/>
      <c r="OUI27" s="67"/>
      <c r="OUJ27" s="67"/>
      <c r="OUK27" s="67"/>
      <c r="OUL27" s="67"/>
      <c r="OUM27" s="67"/>
      <c r="OUN27" s="67"/>
      <c r="OUO27" s="67"/>
      <c r="OUP27" s="67"/>
      <c r="OUQ27" s="67"/>
      <c r="OUR27" s="67"/>
      <c r="OUS27" s="67"/>
      <c r="OUT27" s="67"/>
      <c r="OUU27" s="67"/>
      <c r="OUV27" s="67"/>
      <c r="OUW27" s="67"/>
      <c r="OUX27" s="67"/>
      <c r="OUY27" s="67"/>
      <c r="OUZ27" s="67"/>
      <c r="OVA27" s="67"/>
      <c r="OVB27" s="67"/>
      <c r="OVC27" s="67"/>
      <c r="OVD27" s="67"/>
      <c r="OVE27" s="67"/>
      <c r="OVF27" s="67"/>
      <c r="OVG27" s="67"/>
      <c r="OVH27" s="67"/>
      <c r="OVI27" s="67"/>
      <c r="OVJ27" s="67"/>
      <c r="OVK27" s="67"/>
      <c r="OVL27" s="67"/>
      <c r="OVM27" s="67"/>
      <c r="OVN27" s="67"/>
      <c r="OVO27" s="67"/>
      <c r="OVP27" s="67"/>
      <c r="OVQ27" s="67"/>
      <c r="OVR27" s="67"/>
      <c r="OVS27" s="67"/>
      <c r="OVT27" s="67"/>
      <c r="OVU27" s="67"/>
      <c r="OVV27" s="67"/>
      <c r="OVW27" s="67"/>
      <c r="OVX27" s="67"/>
      <c r="OVY27" s="67"/>
      <c r="OVZ27" s="67"/>
      <c r="OWA27" s="67"/>
      <c r="OWB27" s="67"/>
      <c r="OWC27" s="67"/>
      <c r="OWD27" s="67"/>
      <c r="OWE27" s="67"/>
      <c r="OWF27" s="67"/>
      <c r="OWG27" s="67"/>
      <c r="OWH27" s="67"/>
      <c r="OWI27" s="67"/>
      <c r="OWJ27" s="67"/>
      <c r="OWK27" s="67"/>
      <c r="OWL27" s="67"/>
      <c r="OWM27" s="67"/>
      <c r="OWN27" s="67"/>
      <c r="OWO27" s="67"/>
      <c r="OWP27" s="67"/>
      <c r="OWQ27" s="67"/>
      <c r="OWR27" s="67"/>
      <c r="OWS27" s="67"/>
      <c r="OWT27" s="67"/>
      <c r="OWU27" s="67"/>
      <c r="OWV27" s="67"/>
      <c r="OWW27" s="67"/>
      <c r="OWX27" s="67"/>
      <c r="OWY27" s="67"/>
      <c r="OWZ27" s="67"/>
      <c r="OXA27" s="67"/>
      <c r="OXB27" s="67"/>
      <c r="OXC27" s="67"/>
      <c r="OXD27" s="67"/>
      <c r="OXE27" s="67"/>
      <c r="OXF27" s="67"/>
      <c r="OXG27" s="67"/>
      <c r="OXH27" s="67"/>
      <c r="OXI27" s="67"/>
      <c r="OXJ27" s="67"/>
      <c r="OXK27" s="67"/>
      <c r="OXL27" s="67"/>
      <c r="OXM27" s="67"/>
      <c r="OXN27" s="67"/>
      <c r="OXO27" s="67"/>
      <c r="OXP27" s="67"/>
      <c r="OXQ27" s="67"/>
      <c r="OXR27" s="67"/>
      <c r="OXS27" s="67"/>
      <c r="OXT27" s="67"/>
      <c r="OXU27" s="67"/>
      <c r="OXV27" s="67"/>
      <c r="OXW27" s="67"/>
      <c r="OXX27" s="67"/>
      <c r="OXY27" s="67"/>
      <c r="OXZ27" s="67"/>
      <c r="OYA27" s="67"/>
      <c r="OYB27" s="67"/>
      <c r="OYC27" s="67"/>
      <c r="OYD27" s="67"/>
      <c r="OYE27" s="67"/>
      <c r="OYF27" s="67"/>
      <c r="OYG27" s="67"/>
      <c r="OYH27" s="67"/>
      <c r="OYI27" s="67"/>
      <c r="OYJ27" s="67"/>
      <c r="OYK27" s="67"/>
      <c r="OYL27" s="67"/>
      <c r="OYM27" s="67"/>
      <c r="OYN27" s="67"/>
      <c r="OYO27" s="67"/>
      <c r="OYP27" s="67"/>
      <c r="OYQ27" s="67"/>
      <c r="OYR27" s="67"/>
      <c r="OYS27" s="67"/>
      <c r="OYT27" s="67"/>
      <c r="OYU27" s="67"/>
      <c r="OYV27" s="67"/>
      <c r="OYW27" s="67"/>
      <c r="OYX27" s="67"/>
      <c r="OYY27" s="67"/>
      <c r="OYZ27" s="67"/>
      <c r="OZA27" s="67"/>
      <c r="OZB27" s="67"/>
      <c r="OZC27" s="67"/>
      <c r="OZD27" s="67"/>
      <c r="OZE27" s="67"/>
      <c r="OZF27" s="67"/>
      <c r="OZG27" s="67"/>
      <c r="OZH27" s="67"/>
      <c r="OZI27" s="67"/>
      <c r="OZJ27" s="67"/>
      <c r="OZK27" s="67"/>
      <c r="OZL27" s="67"/>
      <c r="OZM27" s="67"/>
      <c r="OZN27" s="67"/>
      <c r="OZO27" s="67"/>
      <c r="OZP27" s="67"/>
      <c r="OZQ27" s="67"/>
      <c r="OZR27" s="67"/>
      <c r="OZS27" s="67"/>
      <c r="OZT27" s="67"/>
      <c r="OZU27" s="67"/>
      <c r="OZV27" s="67"/>
      <c r="OZW27" s="67"/>
      <c r="OZX27" s="67"/>
      <c r="OZY27" s="67"/>
      <c r="OZZ27" s="67"/>
      <c r="PAA27" s="67"/>
      <c r="PAB27" s="67"/>
      <c r="PAC27" s="67"/>
      <c r="PAD27" s="67"/>
      <c r="PAE27" s="67"/>
      <c r="PAF27" s="67"/>
      <c r="PAG27" s="67"/>
      <c r="PAH27" s="67"/>
      <c r="PAI27" s="67"/>
      <c r="PAJ27" s="67"/>
      <c r="PAK27" s="67"/>
      <c r="PAL27" s="67"/>
      <c r="PAM27" s="67"/>
      <c r="PAN27" s="67"/>
      <c r="PAO27" s="67"/>
      <c r="PAP27" s="67"/>
      <c r="PAQ27" s="67"/>
      <c r="PAR27" s="67"/>
      <c r="PAS27" s="67"/>
      <c r="PAT27" s="67"/>
      <c r="PAU27" s="67"/>
      <c r="PAV27" s="67"/>
      <c r="PAW27" s="67"/>
      <c r="PAX27" s="67"/>
      <c r="PAY27" s="67"/>
      <c r="PAZ27" s="67"/>
      <c r="PBA27" s="67"/>
      <c r="PBB27" s="67"/>
      <c r="PBC27" s="67"/>
      <c r="PBD27" s="67"/>
      <c r="PBE27" s="67"/>
      <c r="PBF27" s="67"/>
      <c r="PBG27" s="67"/>
      <c r="PBH27" s="67"/>
      <c r="PBI27" s="67"/>
      <c r="PBJ27" s="67"/>
      <c r="PBK27" s="67"/>
      <c r="PBL27" s="67"/>
      <c r="PBM27" s="67"/>
      <c r="PBN27" s="67"/>
      <c r="PBO27" s="67"/>
      <c r="PBP27" s="67"/>
      <c r="PBQ27" s="67"/>
      <c r="PBR27" s="67"/>
      <c r="PBS27" s="67"/>
      <c r="PBT27" s="67"/>
      <c r="PBU27" s="67"/>
      <c r="PBV27" s="67"/>
      <c r="PBW27" s="67"/>
      <c r="PBX27" s="67"/>
      <c r="PBY27" s="67"/>
      <c r="PBZ27" s="67"/>
      <c r="PCA27" s="67"/>
      <c r="PCB27" s="67"/>
      <c r="PCC27" s="67"/>
      <c r="PCD27" s="67"/>
      <c r="PCE27" s="67"/>
      <c r="PCF27" s="67"/>
      <c r="PCG27" s="67"/>
      <c r="PCH27" s="67"/>
      <c r="PCI27" s="67"/>
      <c r="PCJ27" s="67"/>
      <c r="PCK27" s="67"/>
      <c r="PCL27" s="67"/>
      <c r="PCM27" s="67"/>
      <c r="PCN27" s="67"/>
      <c r="PCO27" s="67"/>
      <c r="PCP27" s="67"/>
      <c r="PCQ27" s="67"/>
      <c r="PCR27" s="67"/>
      <c r="PCS27" s="67"/>
      <c r="PCT27" s="67"/>
      <c r="PCU27" s="67"/>
      <c r="PCV27" s="67"/>
      <c r="PCW27" s="67"/>
      <c r="PCX27" s="67"/>
      <c r="PCY27" s="67"/>
      <c r="PCZ27" s="67"/>
      <c r="PDA27" s="67"/>
      <c r="PDB27" s="67"/>
      <c r="PDC27" s="67"/>
      <c r="PDD27" s="67"/>
      <c r="PDE27" s="67"/>
      <c r="PDF27" s="67"/>
      <c r="PDG27" s="67"/>
      <c r="PDH27" s="67"/>
      <c r="PDI27" s="67"/>
      <c r="PDJ27" s="67"/>
      <c r="PDK27" s="67"/>
      <c r="PDL27" s="67"/>
      <c r="PDM27" s="67"/>
      <c r="PDN27" s="67"/>
      <c r="PDO27" s="67"/>
      <c r="PDP27" s="67"/>
      <c r="PDQ27" s="67"/>
      <c r="PDR27" s="67"/>
      <c r="PDS27" s="67"/>
      <c r="PDT27" s="67"/>
      <c r="PDU27" s="67"/>
      <c r="PDV27" s="67"/>
      <c r="PDW27" s="67"/>
      <c r="PDX27" s="67"/>
      <c r="PDY27" s="67"/>
      <c r="PDZ27" s="67"/>
      <c r="PEA27" s="67"/>
      <c r="PEB27" s="67"/>
      <c r="PEC27" s="67"/>
      <c r="PED27" s="67"/>
      <c r="PEE27" s="67"/>
      <c r="PEF27" s="67"/>
      <c r="PEG27" s="67"/>
      <c r="PEH27" s="67"/>
      <c r="PEI27" s="67"/>
      <c r="PEJ27" s="67"/>
      <c r="PEK27" s="67"/>
      <c r="PEL27" s="67"/>
      <c r="PEM27" s="67"/>
      <c r="PEN27" s="67"/>
      <c r="PEO27" s="67"/>
      <c r="PEP27" s="67"/>
      <c r="PEQ27" s="67"/>
      <c r="PER27" s="67"/>
      <c r="PES27" s="67"/>
      <c r="PET27" s="67"/>
      <c r="PEU27" s="67"/>
      <c r="PEV27" s="67"/>
      <c r="PEW27" s="67"/>
      <c r="PEX27" s="67"/>
      <c r="PEY27" s="67"/>
      <c r="PEZ27" s="67"/>
      <c r="PFA27" s="67"/>
      <c r="PFB27" s="67"/>
      <c r="PFC27" s="67"/>
      <c r="PFD27" s="67"/>
      <c r="PFE27" s="67"/>
      <c r="PFF27" s="67"/>
      <c r="PFG27" s="67"/>
      <c r="PFH27" s="67"/>
      <c r="PFI27" s="67"/>
      <c r="PFJ27" s="67"/>
      <c r="PFK27" s="67"/>
      <c r="PFL27" s="67"/>
      <c r="PFM27" s="67"/>
      <c r="PFN27" s="67"/>
      <c r="PFO27" s="67"/>
      <c r="PFP27" s="67"/>
      <c r="PFQ27" s="67"/>
      <c r="PFR27" s="67"/>
      <c r="PFS27" s="67"/>
      <c r="PFT27" s="67"/>
      <c r="PFU27" s="67"/>
      <c r="PFV27" s="67"/>
      <c r="PFW27" s="67"/>
      <c r="PFX27" s="67"/>
      <c r="PFY27" s="67"/>
      <c r="PFZ27" s="67"/>
      <c r="PGA27" s="67"/>
      <c r="PGB27" s="67"/>
      <c r="PGC27" s="67"/>
      <c r="PGD27" s="67"/>
      <c r="PGE27" s="67"/>
      <c r="PGF27" s="67"/>
      <c r="PGG27" s="67"/>
      <c r="PGH27" s="67"/>
      <c r="PGI27" s="67"/>
      <c r="PGJ27" s="67"/>
      <c r="PGK27" s="67"/>
      <c r="PGL27" s="67"/>
      <c r="PGM27" s="67"/>
      <c r="PGN27" s="67"/>
      <c r="PGO27" s="67"/>
      <c r="PGP27" s="67"/>
      <c r="PGQ27" s="67"/>
      <c r="PGR27" s="67"/>
      <c r="PGS27" s="67"/>
      <c r="PGT27" s="67"/>
      <c r="PGU27" s="67"/>
      <c r="PGV27" s="67"/>
      <c r="PGW27" s="67"/>
      <c r="PGX27" s="67"/>
      <c r="PGY27" s="67"/>
      <c r="PGZ27" s="67"/>
      <c r="PHA27" s="67"/>
      <c r="PHB27" s="67"/>
      <c r="PHC27" s="67"/>
      <c r="PHD27" s="67"/>
      <c r="PHE27" s="67"/>
      <c r="PHF27" s="67"/>
      <c r="PHG27" s="67"/>
      <c r="PHH27" s="67"/>
      <c r="PHI27" s="67"/>
      <c r="PHJ27" s="67"/>
      <c r="PHK27" s="67"/>
      <c r="PHL27" s="67"/>
      <c r="PHM27" s="67"/>
      <c r="PHN27" s="67"/>
      <c r="PHO27" s="67"/>
      <c r="PHP27" s="67"/>
      <c r="PHQ27" s="67"/>
      <c r="PHR27" s="67"/>
      <c r="PHS27" s="67"/>
      <c r="PHT27" s="67"/>
      <c r="PHU27" s="67"/>
      <c r="PHV27" s="67"/>
      <c r="PHW27" s="67"/>
      <c r="PHX27" s="67"/>
      <c r="PHY27" s="67"/>
      <c r="PHZ27" s="67"/>
      <c r="PIA27" s="67"/>
      <c r="PIB27" s="67"/>
      <c r="PIC27" s="67"/>
      <c r="PID27" s="67"/>
      <c r="PIE27" s="67"/>
      <c r="PIF27" s="67"/>
      <c r="PIG27" s="67"/>
      <c r="PIH27" s="67"/>
      <c r="PII27" s="67"/>
      <c r="PIJ27" s="67"/>
      <c r="PIK27" s="67"/>
      <c r="PIL27" s="67"/>
      <c r="PIM27" s="67"/>
      <c r="PIN27" s="67"/>
      <c r="PIO27" s="67"/>
      <c r="PIP27" s="67"/>
      <c r="PIQ27" s="67"/>
      <c r="PIR27" s="67"/>
      <c r="PIS27" s="67"/>
      <c r="PIT27" s="67"/>
      <c r="PIU27" s="67"/>
      <c r="PIV27" s="67"/>
      <c r="PIW27" s="67"/>
      <c r="PIX27" s="67"/>
      <c r="PIY27" s="67"/>
      <c r="PIZ27" s="67"/>
      <c r="PJA27" s="67"/>
      <c r="PJB27" s="67"/>
      <c r="PJC27" s="67"/>
      <c r="PJD27" s="67"/>
      <c r="PJE27" s="67"/>
      <c r="PJF27" s="67"/>
      <c r="PJG27" s="67"/>
      <c r="PJH27" s="67"/>
      <c r="PJI27" s="67"/>
      <c r="PJJ27" s="67"/>
      <c r="PJK27" s="67"/>
      <c r="PJL27" s="67"/>
      <c r="PJM27" s="67"/>
      <c r="PJN27" s="67"/>
      <c r="PJO27" s="67"/>
      <c r="PJP27" s="67"/>
      <c r="PJQ27" s="67"/>
      <c r="PJR27" s="67"/>
      <c r="PJS27" s="67"/>
      <c r="PJT27" s="67"/>
      <c r="PJU27" s="67"/>
      <c r="PJV27" s="67"/>
      <c r="PJW27" s="67"/>
      <c r="PJX27" s="67"/>
      <c r="PJY27" s="67"/>
      <c r="PJZ27" s="67"/>
      <c r="PKA27" s="67"/>
      <c r="PKB27" s="67"/>
      <c r="PKC27" s="67"/>
      <c r="PKD27" s="67"/>
      <c r="PKE27" s="67"/>
      <c r="PKF27" s="67"/>
      <c r="PKG27" s="67"/>
      <c r="PKH27" s="67"/>
      <c r="PKI27" s="67"/>
      <c r="PKJ27" s="67"/>
      <c r="PKK27" s="67"/>
      <c r="PKL27" s="67"/>
      <c r="PKM27" s="67"/>
      <c r="PKN27" s="67"/>
      <c r="PKO27" s="67"/>
      <c r="PKP27" s="67"/>
      <c r="PKQ27" s="67"/>
      <c r="PKR27" s="67"/>
      <c r="PKS27" s="67"/>
      <c r="PKT27" s="67"/>
      <c r="PKU27" s="67"/>
      <c r="PKV27" s="67"/>
      <c r="PKW27" s="67"/>
      <c r="PKX27" s="67"/>
      <c r="PKY27" s="67"/>
      <c r="PKZ27" s="67"/>
      <c r="PLA27" s="67"/>
      <c r="PLB27" s="67"/>
      <c r="PLC27" s="67"/>
      <c r="PLD27" s="67"/>
      <c r="PLE27" s="67"/>
      <c r="PLF27" s="67"/>
      <c r="PLG27" s="67"/>
      <c r="PLH27" s="67"/>
      <c r="PLI27" s="67"/>
      <c r="PLJ27" s="67"/>
      <c r="PLK27" s="67"/>
      <c r="PLL27" s="67"/>
      <c r="PLM27" s="67"/>
      <c r="PLN27" s="67"/>
      <c r="PLO27" s="67"/>
      <c r="PLP27" s="67"/>
      <c r="PLQ27" s="67"/>
      <c r="PLR27" s="67"/>
      <c r="PLS27" s="67"/>
      <c r="PLT27" s="67"/>
      <c r="PLU27" s="67"/>
      <c r="PLV27" s="67"/>
      <c r="PLW27" s="67"/>
      <c r="PLX27" s="67"/>
      <c r="PLY27" s="67"/>
      <c r="PLZ27" s="67"/>
      <c r="PMA27" s="67"/>
      <c r="PMB27" s="67"/>
      <c r="PMC27" s="67"/>
      <c r="PMD27" s="67"/>
      <c r="PME27" s="67"/>
      <c r="PMF27" s="67"/>
      <c r="PMG27" s="67"/>
      <c r="PMH27" s="67"/>
      <c r="PMI27" s="67"/>
      <c r="PMJ27" s="67"/>
      <c r="PMK27" s="67"/>
      <c r="PML27" s="67"/>
      <c r="PMM27" s="67"/>
      <c r="PMN27" s="67"/>
      <c r="PMO27" s="67"/>
      <c r="PMP27" s="67"/>
      <c r="PMQ27" s="67"/>
      <c r="PMR27" s="67"/>
      <c r="PMS27" s="67"/>
      <c r="PMT27" s="67"/>
      <c r="PMU27" s="67"/>
      <c r="PMV27" s="67"/>
      <c r="PMW27" s="67"/>
      <c r="PMX27" s="67"/>
      <c r="PMY27" s="67"/>
      <c r="PMZ27" s="67"/>
      <c r="PNA27" s="67"/>
      <c r="PNB27" s="67"/>
      <c r="PNC27" s="67"/>
      <c r="PND27" s="67"/>
      <c r="PNE27" s="67"/>
      <c r="PNF27" s="67"/>
      <c r="PNG27" s="67"/>
      <c r="PNH27" s="67"/>
      <c r="PNI27" s="67"/>
      <c r="PNJ27" s="67"/>
      <c r="PNK27" s="67"/>
      <c r="PNL27" s="67"/>
      <c r="PNM27" s="67"/>
      <c r="PNN27" s="67"/>
      <c r="PNO27" s="67"/>
      <c r="PNP27" s="67"/>
      <c r="PNQ27" s="67"/>
      <c r="PNR27" s="67"/>
      <c r="PNS27" s="67"/>
      <c r="PNT27" s="67"/>
      <c r="PNU27" s="67"/>
      <c r="PNV27" s="67"/>
      <c r="PNW27" s="67"/>
      <c r="PNX27" s="67"/>
      <c r="PNY27" s="67"/>
      <c r="PNZ27" s="67"/>
      <c r="POA27" s="67"/>
      <c r="POB27" s="67"/>
      <c r="POC27" s="67"/>
      <c r="POD27" s="67"/>
      <c r="POE27" s="67"/>
      <c r="POF27" s="67"/>
      <c r="POG27" s="67"/>
      <c r="POH27" s="67"/>
      <c r="POI27" s="67"/>
      <c r="POJ27" s="67"/>
      <c r="POK27" s="67"/>
      <c r="POL27" s="67"/>
      <c r="POM27" s="67"/>
      <c r="PON27" s="67"/>
      <c r="POO27" s="67"/>
      <c r="POP27" s="67"/>
      <c r="POQ27" s="67"/>
      <c r="POR27" s="67"/>
      <c r="POS27" s="67"/>
      <c r="POT27" s="67"/>
      <c r="POU27" s="67"/>
      <c r="POV27" s="67"/>
      <c r="POW27" s="67"/>
      <c r="POX27" s="67"/>
      <c r="POY27" s="67"/>
      <c r="POZ27" s="67"/>
      <c r="PPA27" s="67"/>
      <c r="PPB27" s="67"/>
      <c r="PPC27" s="67"/>
      <c r="PPD27" s="67"/>
      <c r="PPE27" s="67"/>
      <c r="PPF27" s="67"/>
      <c r="PPG27" s="67"/>
      <c r="PPH27" s="67"/>
      <c r="PPI27" s="67"/>
      <c r="PPJ27" s="67"/>
      <c r="PPK27" s="67"/>
      <c r="PPL27" s="67"/>
      <c r="PPM27" s="67"/>
      <c r="PPN27" s="67"/>
      <c r="PPO27" s="67"/>
      <c r="PPP27" s="67"/>
      <c r="PPQ27" s="67"/>
      <c r="PPR27" s="67"/>
      <c r="PPS27" s="67"/>
      <c r="PPT27" s="67"/>
      <c r="PPU27" s="67"/>
      <c r="PPV27" s="67"/>
      <c r="PPW27" s="67"/>
      <c r="PPX27" s="67"/>
      <c r="PPY27" s="67"/>
      <c r="PPZ27" s="67"/>
      <c r="PQA27" s="67"/>
      <c r="PQB27" s="67"/>
      <c r="PQC27" s="67"/>
      <c r="PQD27" s="67"/>
      <c r="PQE27" s="67"/>
      <c r="PQF27" s="67"/>
      <c r="PQG27" s="67"/>
      <c r="PQH27" s="67"/>
      <c r="PQI27" s="67"/>
      <c r="PQJ27" s="67"/>
      <c r="PQK27" s="67"/>
      <c r="PQL27" s="67"/>
      <c r="PQM27" s="67"/>
      <c r="PQN27" s="67"/>
      <c r="PQO27" s="67"/>
      <c r="PQP27" s="67"/>
      <c r="PQQ27" s="67"/>
      <c r="PQR27" s="67"/>
      <c r="PQS27" s="67"/>
      <c r="PQT27" s="67"/>
      <c r="PQU27" s="67"/>
      <c r="PQV27" s="67"/>
      <c r="PQW27" s="67"/>
      <c r="PQX27" s="67"/>
      <c r="PQY27" s="67"/>
      <c r="PQZ27" s="67"/>
      <c r="PRA27" s="67"/>
      <c r="PRB27" s="67"/>
      <c r="PRC27" s="67"/>
      <c r="PRD27" s="67"/>
      <c r="PRE27" s="67"/>
      <c r="PRF27" s="67"/>
      <c r="PRG27" s="67"/>
      <c r="PRH27" s="67"/>
      <c r="PRI27" s="67"/>
      <c r="PRJ27" s="67"/>
      <c r="PRK27" s="67"/>
      <c r="PRL27" s="67"/>
      <c r="PRM27" s="67"/>
      <c r="PRN27" s="67"/>
      <c r="PRO27" s="67"/>
      <c r="PRP27" s="67"/>
      <c r="PRQ27" s="67"/>
      <c r="PRR27" s="67"/>
      <c r="PRS27" s="67"/>
      <c r="PRT27" s="67"/>
      <c r="PRU27" s="67"/>
      <c r="PRV27" s="67"/>
      <c r="PRW27" s="67"/>
      <c r="PRX27" s="67"/>
      <c r="PRY27" s="67"/>
      <c r="PRZ27" s="67"/>
      <c r="PSA27" s="67"/>
      <c r="PSB27" s="67"/>
      <c r="PSC27" s="67"/>
      <c r="PSD27" s="67"/>
      <c r="PSE27" s="67"/>
      <c r="PSF27" s="67"/>
      <c r="PSG27" s="67"/>
      <c r="PSH27" s="67"/>
      <c r="PSI27" s="67"/>
      <c r="PSJ27" s="67"/>
      <c r="PSK27" s="67"/>
      <c r="PSL27" s="67"/>
      <c r="PSM27" s="67"/>
      <c r="PSN27" s="67"/>
      <c r="PSO27" s="67"/>
      <c r="PSP27" s="67"/>
      <c r="PSQ27" s="67"/>
      <c r="PSR27" s="67"/>
      <c r="PSS27" s="67"/>
      <c r="PST27" s="67"/>
      <c r="PSU27" s="67"/>
      <c r="PSV27" s="67"/>
      <c r="PSW27" s="67"/>
      <c r="PSX27" s="67"/>
      <c r="PSY27" s="67"/>
      <c r="PSZ27" s="67"/>
      <c r="PTA27" s="67"/>
      <c r="PTB27" s="67"/>
      <c r="PTC27" s="67"/>
      <c r="PTD27" s="67"/>
      <c r="PTE27" s="67"/>
      <c r="PTF27" s="67"/>
      <c r="PTG27" s="67"/>
      <c r="PTH27" s="67"/>
      <c r="PTI27" s="67"/>
      <c r="PTJ27" s="67"/>
      <c r="PTK27" s="67"/>
      <c r="PTL27" s="67"/>
      <c r="PTM27" s="67"/>
      <c r="PTN27" s="67"/>
      <c r="PTO27" s="67"/>
      <c r="PTP27" s="67"/>
      <c r="PTQ27" s="67"/>
      <c r="PTR27" s="67"/>
      <c r="PTS27" s="67"/>
      <c r="PTT27" s="67"/>
      <c r="PTU27" s="67"/>
      <c r="PTV27" s="67"/>
      <c r="PTW27" s="67"/>
      <c r="PTX27" s="67"/>
      <c r="PTY27" s="67"/>
      <c r="PTZ27" s="67"/>
      <c r="PUA27" s="67"/>
      <c r="PUB27" s="67"/>
      <c r="PUC27" s="67"/>
      <c r="PUD27" s="67"/>
      <c r="PUE27" s="67"/>
      <c r="PUF27" s="67"/>
      <c r="PUG27" s="67"/>
      <c r="PUH27" s="67"/>
      <c r="PUI27" s="67"/>
      <c r="PUJ27" s="67"/>
      <c r="PUK27" s="67"/>
      <c r="PUL27" s="67"/>
      <c r="PUM27" s="67"/>
      <c r="PUN27" s="67"/>
      <c r="PUO27" s="67"/>
      <c r="PUP27" s="67"/>
      <c r="PUQ27" s="67"/>
      <c r="PUR27" s="67"/>
      <c r="PUS27" s="67"/>
      <c r="PUT27" s="67"/>
      <c r="PUU27" s="67"/>
      <c r="PUV27" s="67"/>
      <c r="PUW27" s="67"/>
      <c r="PUX27" s="67"/>
      <c r="PUY27" s="67"/>
      <c r="PUZ27" s="67"/>
      <c r="PVA27" s="67"/>
      <c r="PVB27" s="67"/>
      <c r="PVC27" s="67"/>
      <c r="PVD27" s="67"/>
      <c r="PVE27" s="67"/>
      <c r="PVF27" s="67"/>
      <c r="PVG27" s="67"/>
      <c r="PVH27" s="67"/>
      <c r="PVI27" s="67"/>
      <c r="PVJ27" s="67"/>
      <c r="PVK27" s="67"/>
      <c r="PVL27" s="67"/>
      <c r="PVM27" s="67"/>
      <c r="PVN27" s="67"/>
      <c r="PVO27" s="67"/>
      <c r="PVP27" s="67"/>
      <c r="PVQ27" s="67"/>
      <c r="PVR27" s="67"/>
      <c r="PVS27" s="67"/>
      <c r="PVT27" s="67"/>
      <c r="PVU27" s="67"/>
      <c r="PVV27" s="67"/>
      <c r="PVW27" s="67"/>
      <c r="PVX27" s="67"/>
      <c r="PVY27" s="67"/>
      <c r="PVZ27" s="67"/>
      <c r="PWA27" s="67"/>
      <c r="PWB27" s="67"/>
      <c r="PWC27" s="67"/>
      <c r="PWD27" s="67"/>
      <c r="PWE27" s="67"/>
      <c r="PWF27" s="67"/>
      <c r="PWG27" s="67"/>
      <c r="PWH27" s="67"/>
      <c r="PWI27" s="67"/>
      <c r="PWJ27" s="67"/>
      <c r="PWK27" s="67"/>
      <c r="PWL27" s="67"/>
      <c r="PWM27" s="67"/>
      <c r="PWN27" s="67"/>
      <c r="PWO27" s="67"/>
      <c r="PWP27" s="67"/>
      <c r="PWQ27" s="67"/>
      <c r="PWR27" s="67"/>
      <c r="PWS27" s="67"/>
      <c r="PWT27" s="67"/>
      <c r="PWU27" s="67"/>
      <c r="PWV27" s="67"/>
      <c r="PWW27" s="67"/>
      <c r="PWX27" s="67"/>
      <c r="PWY27" s="67"/>
      <c r="PWZ27" s="67"/>
      <c r="PXA27" s="67"/>
      <c r="PXB27" s="67"/>
      <c r="PXC27" s="67"/>
      <c r="PXD27" s="67"/>
      <c r="PXE27" s="67"/>
      <c r="PXF27" s="67"/>
      <c r="PXG27" s="67"/>
      <c r="PXH27" s="67"/>
      <c r="PXI27" s="67"/>
      <c r="PXJ27" s="67"/>
      <c r="PXK27" s="67"/>
      <c r="PXL27" s="67"/>
      <c r="PXM27" s="67"/>
      <c r="PXN27" s="67"/>
      <c r="PXO27" s="67"/>
      <c r="PXP27" s="67"/>
      <c r="PXQ27" s="67"/>
      <c r="PXR27" s="67"/>
      <c r="PXS27" s="67"/>
      <c r="PXT27" s="67"/>
      <c r="PXU27" s="67"/>
      <c r="PXV27" s="67"/>
      <c r="PXW27" s="67"/>
      <c r="PXX27" s="67"/>
      <c r="PXY27" s="67"/>
      <c r="PXZ27" s="67"/>
      <c r="PYA27" s="67"/>
      <c r="PYB27" s="67"/>
      <c r="PYC27" s="67"/>
      <c r="PYD27" s="67"/>
      <c r="PYE27" s="67"/>
      <c r="PYF27" s="67"/>
      <c r="PYG27" s="67"/>
      <c r="PYH27" s="67"/>
      <c r="PYI27" s="67"/>
      <c r="PYJ27" s="67"/>
      <c r="PYK27" s="67"/>
      <c r="PYL27" s="67"/>
      <c r="PYM27" s="67"/>
      <c r="PYN27" s="67"/>
      <c r="PYO27" s="67"/>
      <c r="PYP27" s="67"/>
      <c r="PYQ27" s="67"/>
      <c r="PYR27" s="67"/>
      <c r="PYS27" s="67"/>
      <c r="PYT27" s="67"/>
      <c r="PYU27" s="67"/>
      <c r="PYV27" s="67"/>
      <c r="PYW27" s="67"/>
      <c r="PYX27" s="67"/>
      <c r="PYY27" s="67"/>
      <c r="PYZ27" s="67"/>
      <c r="PZA27" s="67"/>
      <c r="PZB27" s="67"/>
      <c r="PZC27" s="67"/>
      <c r="PZD27" s="67"/>
      <c r="PZE27" s="67"/>
      <c r="PZF27" s="67"/>
      <c r="PZG27" s="67"/>
      <c r="PZH27" s="67"/>
      <c r="PZI27" s="67"/>
      <c r="PZJ27" s="67"/>
      <c r="PZK27" s="67"/>
      <c r="PZL27" s="67"/>
      <c r="PZM27" s="67"/>
      <c r="PZN27" s="67"/>
      <c r="PZO27" s="67"/>
      <c r="PZP27" s="67"/>
      <c r="PZQ27" s="67"/>
      <c r="PZR27" s="67"/>
      <c r="PZS27" s="67"/>
      <c r="PZT27" s="67"/>
      <c r="PZU27" s="67"/>
      <c r="PZV27" s="67"/>
      <c r="PZW27" s="67"/>
      <c r="PZX27" s="67"/>
      <c r="PZY27" s="67"/>
      <c r="PZZ27" s="67"/>
      <c r="QAA27" s="67"/>
      <c r="QAB27" s="67"/>
      <c r="QAC27" s="67"/>
      <c r="QAD27" s="67"/>
      <c r="QAE27" s="67"/>
      <c r="QAF27" s="67"/>
      <c r="QAG27" s="67"/>
      <c r="QAH27" s="67"/>
      <c r="QAI27" s="67"/>
      <c r="QAJ27" s="67"/>
      <c r="QAK27" s="67"/>
      <c r="QAL27" s="67"/>
      <c r="QAM27" s="67"/>
      <c r="QAN27" s="67"/>
      <c r="QAO27" s="67"/>
      <c r="QAP27" s="67"/>
      <c r="QAQ27" s="67"/>
      <c r="QAR27" s="67"/>
      <c r="QAS27" s="67"/>
      <c r="QAT27" s="67"/>
      <c r="QAU27" s="67"/>
      <c r="QAV27" s="67"/>
      <c r="QAW27" s="67"/>
      <c r="QAX27" s="67"/>
      <c r="QAY27" s="67"/>
      <c r="QAZ27" s="67"/>
      <c r="QBA27" s="67"/>
      <c r="QBB27" s="67"/>
      <c r="QBC27" s="67"/>
      <c r="QBD27" s="67"/>
      <c r="QBE27" s="67"/>
      <c r="QBF27" s="67"/>
      <c r="QBG27" s="67"/>
      <c r="QBH27" s="67"/>
      <c r="QBI27" s="67"/>
      <c r="QBJ27" s="67"/>
      <c r="QBK27" s="67"/>
      <c r="QBL27" s="67"/>
      <c r="QBM27" s="67"/>
      <c r="QBN27" s="67"/>
      <c r="QBO27" s="67"/>
      <c r="QBP27" s="67"/>
      <c r="QBQ27" s="67"/>
      <c r="QBR27" s="67"/>
      <c r="QBS27" s="67"/>
      <c r="QBT27" s="67"/>
      <c r="QBU27" s="67"/>
      <c r="QBV27" s="67"/>
      <c r="QBW27" s="67"/>
      <c r="QBX27" s="67"/>
      <c r="QBY27" s="67"/>
      <c r="QBZ27" s="67"/>
      <c r="QCA27" s="67"/>
      <c r="QCB27" s="67"/>
      <c r="QCC27" s="67"/>
      <c r="QCD27" s="67"/>
      <c r="QCE27" s="67"/>
      <c r="QCF27" s="67"/>
      <c r="QCG27" s="67"/>
      <c r="QCH27" s="67"/>
      <c r="QCI27" s="67"/>
      <c r="QCJ27" s="67"/>
      <c r="QCK27" s="67"/>
      <c r="QCL27" s="67"/>
      <c r="QCM27" s="67"/>
      <c r="QCN27" s="67"/>
      <c r="QCO27" s="67"/>
      <c r="QCP27" s="67"/>
      <c r="QCQ27" s="67"/>
      <c r="QCR27" s="67"/>
      <c r="QCS27" s="67"/>
      <c r="QCT27" s="67"/>
      <c r="QCU27" s="67"/>
      <c r="QCV27" s="67"/>
      <c r="QCW27" s="67"/>
      <c r="QCX27" s="67"/>
      <c r="QCY27" s="67"/>
      <c r="QCZ27" s="67"/>
      <c r="QDA27" s="67"/>
      <c r="QDB27" s="67"/>
      <c r="QDC27" s="67"/>
      <c r="QDD27" s="67"/>
      <c r="QDE27" s="67"/>
      <c r="QDF27" s="67"/>
      <c r="QDG27" s="67"/>
      <c r="QDH27" s="67"/>
      <c r="QDI27" s="67"/>
      <c r="QDJ27" s="67"/>
      <c r="QDK27" s="67"/>
      <c r="QDL27" s="67"/>
      <c r="QDM27" s="67"/>
      <c r="QDN27" s="67"/>
      <c r="QDO27" s="67"/>
      <c r="QDP27" s="67"/>
      <c r="QDQ27" s="67"/>
      <c r="QDR27" s="67"/>
      <c r="QDS27" s="67"/>
      <c r="QDT27" s="67"/>
      <c r="QDU27" s="67"/>
      <c r="QDV27" s="67"/>
      <c r="QDW27" s="67"/>
      <c r="QDX27" s="67"/>
      <c r="QDY27" s="67"/>
      <c r="QDZ27" s="67"/>
      <c r="QEA27" s="67"/>
      <c r="QEB27" s="67"/>
      <c r="QEC27" s="67"/>
      <c r="QED27" s="67"/>
      <c r="QEE27" s="67"/>
      <c r="QEF27" s="67"/>
      <c r="QEG27" s="67"/>
      <c r="QEH27" s="67"/>
      <c r="QEI27" s="67"/>
      <c r="QEJ27" s="67"/>
      <c r="QEK27" s="67"/>
      <c r="QEL27" s="67"/>
      <c r="QEM27" s="67"/>
      <c r="QEN27" s="67"/>
      <c r="QEO27" s="67"/>
      <c r="QEP27" s="67"/>
      <c r="QEQ27" s="67"/>
      <c r="QER27" s="67"/>
      <c r="QES27" s="67"/>
      <c r="QET27" s="67"/>
      <c r="QEU27" s="67"/>
      <c r="QEV27" s="67"/>
      <c r="QEW27" s="67"/>
      <c r="QEX27" s="67"/>
      <c r="QEY27" s="67"/>
      <c r="QEZ27" s="67"/>
      <c r="QFA27" s="67"/>
      <c r="QFB27" s="67"/>
      <c r="QFC27" s="67"/>
      <c r="QFD27" s="67"/>
      <c r="QFE27" s="67"/>
      <c r="QFF27" s="67"/>
      <c r="QFG27" s="67"/>
      <c r="QFH27" s="67"/>
      <c r="QFI27" s="67"/>
      <c r="QFJ27" s="67"/>
      <c r="QFK27" s="67"/>
      <c r="QFL27" s="67"/>
      <c r="QFM27" s="67"/>
      <c r="QFN27" s="67"/>
      <c r="QFO27" s="67"/>
      <c r="QFP27" s="67"/>
      <c r="QFQ27" s="67"/>
      <c r="QFR27" s="67"/>
      <c r="QFS27" s="67"/>
      <c r="QFT27" s="67"/>
      <c r="QFU27" s="67"/>
      <c r="QFV27" s="67"/>
      <c r="QFW27" s="67"/>
      <c r="QFX27" s="67"/>
      <c r="QFY27" s="67"/>
      <c r="QFZ27" s="67"/>
      <c r="QGA27" s="67"/>
      <c r="QGB27" s="67"/>
      <c r="QGC27" s="67"/>
      <c r="QGD27" s="67"/>
      <c r="QGE27" s="67"/>
      <c r="QGF27" s="67"/>
      <c r="QGG27" s="67"/>
      <c r="QGH27" s="67"/>
      <c r="QGI27" s="67"/>
      <c r="QGJ27" s="67"/>
      <c r="QGK27" s="67"/>
      <c r="QGL27" s="67"/>
      <c r="QGM27" s="67"/>
      <c r="QGN27" s="67"/>
      <c r="QGO27" s="67"/>
      <c r="QGP27" s="67"/>
      <c r="QGQ27" s="67"/>
      <c r="QGR27" s="67"/>
      <c r="QGS27" s="67"/>
      <c r="QGT27" s="67"/>
      <c r="QGU27" s="67"/>
      <c r="QGV27" s="67"/>
      <c r="QGW27" s="67"/>
      <c r="QGX27" s="67"/>
      <c r="QGY27" s="67"/>
      <c r="QGZ27" s="67"/>
      <c r="QHA27" s="67"/>
      <c r="QHB27" s="67"/>
      <c r="QHC27" s="67"/>
      <c r="QHD27" s="67"/>
      <c r="QHE27" s="67"/>
      <c r="QHF27" s="67"/>
      <c r="QHG27" s="67"/>
      <c r="QHH27" s="67"/>
      <c r="QHI27" s="67"/>
      <c r="QHJ27" s="67"/>
      <c r="QHK27" s="67"/>
      <c r="QHL27" s="67"/>
      <c r="QHM27" s="67"/>
      <c r="QHN27" s="67"/>
      <c r="QHO27" s="67"/>
      <c r="QHP27" s="67"/>
      <c r="QHQ27" s="67"/>
      <c r="QHR27" s="67"/>
      <c r="QHS27" s="67"/>
      <c r="QHT27" s="67"/>
      <c r="QHU27" s="67"/>
      <c r="QHV27" s="67"/>
      <c r="QHW27" s="67"/>
      <c r="QHX27" s="67"/>
      <c r="QHY27" s="67"/>
      <c r="QHZ27" s="67"/>
      <c r="QIA27" s="67"/>
      <c r="QIB27" s="67"/>
      <c r="QIC27" s="67"/>
      <c r="QID27" s="67"/>
      <c r="QIE27" s="67"/>
      <c r="QIF27" s="67"/>
      <c r="QIG27" s="67"/>
      <c r="QIH27" s="67"/>
      <c r="QII27" s="67"/>
      <c r="QIJ27" s="67"/>
      <c r="QIK27" s="67"/>
      <c r="QIL27" s="67"/>
      <c r="QIM27" s="67"/>
      <c r="QIN27" s="67"/>
      <c r="QIO27" s="67"/>
      <c r="QIP27" s="67"/>
      <c r="QIQ27" s="67"/>
      <c r="QIR27" s="67"/>
      <c r="QIS27" s="67"/>
      <c r="QIT27" s="67"/>
      <c r="QIU27" s="67"/>
      <c r="QIV27" s="67"/>
      <c r="QIW27" s="67"/>
      <c r="QIX27" s="67"/>
      <c r="QIY27" s="67"/>
      <c r="QIZ27" s="67"/>
      <c r="QJA27" s="67"/>
      <c r="QJB27" s="67"/>
      <c r="QJC27" s="67"/>
      <c r="QJD27" s="67"/>
      <c r="QJE27" s="67"/>
      <c r="QJF27" s="67"/>
      <c r="QJG27" s="67"/>
      <c r="QJH27" s="67"/>
      <c r="QJI27" s="67"/>
      <c r="QJJ27" s="67"/>
      <c r="QJK27" s="67"/>
      <c r="QJL27" s="67"/>
      <c r="QJM27" s="67"/>
      <c r="QJN27" s="67"/>
      <c r="QJO27" s="67"/>
      <c r="QJP27" s="67"/>
      <c r="QJQ27" s="67"/>
      <c r="QJR27" s="67"/>
      <c r="QJS27" s="67"/>
      <c r="QJT27" s="67"/>
      <c r="QJU27" s="67"/>
      <c r="QJV27" s="67"/>
      <c r="QJW27" s="67"/>
      <c r="QJX27" s="67"/>
      <c r="QJY27" s="67"/>
      <c r="QJZ27" s="67"/>
      <c r="QKA27" s="67"/>
      <c r="QKB27" s="67"/>
      <c r="QKC27" s="67"/>
      <c r="QKD27" s="67"/>
      <c r="QKE27" s="67"/>
      <c r="QKF27" s="67"/>
      <c r="QKG27" s="67"/>
      <c r="QKH27" s="67"/>
      <c r="QKI27" s="67"/>
      <c r="QKJ27" s="67"/>
      <c r="QKK27" s="67"/>
      <c r="QKL27" s="67"/>
      <c r="QKM27" s="67"/>
      <c r="QKN27" s="67"/>
      <c r="QKO27" s="67"/>
      <c r="QKP27" s="67"/>
      <c r="QKQ27" s="67"/>
      <c r="QKR27" s="67"/>
      <c r="QKS27" s="67"/>
      <c r="QKT27" s="67"/>
      <c r="QKU27" s="67"/>
      <c r="QKV27" s="67"/>
      <c r="QKW27" s="67"/>
      <c r="QKX27" s="67"/>
      <c r="QKY27" s="67"/>
      <c r="QKZ27" s="67"/>
      <c r="QLA27" s="67"/>
      <c r="QLB27" s="67"/>
      <c r="QLC27" s="67"/>
      <c r="QLD27" s="67"/>
      <c r="QLE27" s="67"/>
      <c r="QLF27" s="67"/>
      <c r="QLG27" s="67"/>
      <c r="QLH27" s="67"/>
      <c r="QLI27" s="67"/>
      <c r="QLJ27" s="67"/>
      <c r="QLK27" s="67"/>
      <c r="QLL27" s="67"/>
      <c r="QLM27" s="67"/>
      <c r="QLN27" s="67"/>
      <c r="QLO27" s="67"/>
      <c r="QLP27" s="67"/>
      <c r="QLQ27" s="67"/>
      <c r="QLR27" s="67"/>
      <c r="QLS27" s="67"/>
      <c r="QLT27" s="67"/>
      <c r="QLU27" s="67"/>
      <c r="QLV27" s="67"/>
      <c r="QLW27" s="67"/>
      <c r="QLX27" s="67"/>
      <c r="QLY27" s="67"/>
      <c r="QLZ27" s="67"/>
      <c r="QMA27" s="67"/>
      <c r="QMB27" s="67"/>
      <c r="QMC27" s="67"/>
      <c r="QMD27" s="67"/>
      <c r="QME27" s="67"/>
      <c r="QMF27" s="67"/>
      <c r="QMG27" s="67"/>
      <c r="QMH27" s="67"/>
      <c r="QMI27" s="67"/>
      <c r="QMJ27" s="67"/>
      <c r="QMK27" s="67"/>
      <c r="QML27" s="67"/>
      <c r="QMM27" s="67"/>
      <c r="QMN27" s="67"/>
      <c r="QMO27" s="67"/>
      <c r="QMP27" s="67"/>
      <c r="QMQ27" s="67"/>
      <c r="QMR27" s="67"/>
      <c r="QMS27" s="67"/>
      <c r="QMT27" s="67"/>
      <c r="QMU27" s="67"/>
      <c r="QMV27" s="67"/>
      <c r="QMW27" s="67"/>
      <c r="QMX27" s="67"/>
      <c r="QMY27" s="67"/>
      <c r="QMZ27" s="67"/>
      <c r="QNA27" s="67"/>
      <c r="QNB27" s="67"/>
      <c r="QNC27" s="67"/>
      <c r="QND27" s="67"/>
      <c r="QNE27" s="67"/>
      <c r="QNF27" s="67"/>
      <c r="QNG27" s="67"/>
      <c r="QNH27" s="67"/>
      <c r="QNI27" s="67"/>
      <c r="QNJ27" s="67"/>
      <c r="QNK27" s="67"/>
      <c r="QNL27" s="67"/>
      <c r="QNM27" s="67"/>
      <c r="QNN27" s="67"/>
      <c r="QNO27" s="67"/>
      <c r="QNP27" s="67"/>
      <c r="QNQ27" s="67"/>
      <c r="QNR27" s="67"/>
      <c r="QNS27" s="67"/>
      <c r="QNT27" s="67"/>
      <c r="QNU27" s="67"/>
      <c r="QNV27" s="67"/>
      <c r="QNW27" s="67"/>
      <c r="QNX27" s="67"/>
      <c r="QNY27" s="67"/>
      <c r="QNZ27" s="67"/>
      <c r="QOA27" s="67"/>
      <c r="QOB27" s="67"/>
      <c r="QOC27" s="67"/>
      <c r="QOD27" s="67"/>
      <c r="QOE27" s="67"/>
      <c r="QOF27" s="67"/>
      <c r="QOG27" s="67"/>
      <c r="QOH27" s="67"/>
      <c r="QOI27" s="67"/>
      <c r="QOJ27" s="67"/>
      <c r="QOK27" s="67"/>
      <c r="QOL27" s="67"/>
      <c r="QOM27" s="67"/>
      <c r="QON27" s="67"/>
      <c r="QOO27" s="67"/>
      <c r="QOP27" s="67"/>
      <c r="QOQ27" s="67"/>
      <c r="QOR27" s="67"/>
      <c r="QOS27" s="67"/>
      <c r="QOT27" s="67"/>
      <c r="QOU27" s="67"/>
      <c r="QOV27" s="67"/>
      <c r="QOW27" s="67"/>
      <c r="QOX27" s="67"/>
      <c r="QOY27" s="67"/>
      <c r="QOZ27" s="67"/>
      <c r="QPA27" s="67"/>
      <c r="QPB27" s="67"/>
      <c r="QPC27" s="67"/>
      <c r="QPD27" s="67"/>
      <c r="QPE27" s="67"/>
      <c r="QPF27" s="67"/>
      <c r="QPG27" s="67"/>
      <c r="QPH27" s="67"/>
      <c r="QPI27" s="67"/>
      <c r="QPJ27" s="67"/>
      <c r="QPK27" s="67"/>
      <c r="QPL27" s="67"/>
      <c r="QPM27" s="67"/>
      <c r="QPN27" s="67"/>
      <c r="QPO27" s="67"/>
      <c r="QPP27" s="67"/>
      <c r="QPQ27" s="67"/>
      <c r="QPR27" s="67"/>
      <c r="QPS27" s="67"/>
      <c r="QPT27" s="67"/>
      <c r="QPU27" s="67"/>
      <c r="QPV27" s="67"/>
      <c r="QPW27" s="67"/>
      <c r="QPX27" s="67"/>
      <c r="QPY27" s="67"/>
      <c r="QPZ27" s="67"/>
      <c r="QQA27" s="67"/>
      <c r="QQB27" s="67"/>
      <c r="QQC27" s="67"/>
      <c r="QQD27" s="67"/>
      <c r="QQE27" s="67"/>
      <c r="QQF27" s="67"/>
      <c r="QQG27" s="67"/>
      <c r="QQH27" s="67"/>
      <c r="QQI27" s="67"/>
      <c r="QQJ27" s="67"/>
      <c r="QQK27" s="67"/>
      <c r="QQL27" s="67"/>
      <c r="QQM27" s="67"/>
      <c r="QQN27" s="67"/>
      <c r="QQO27" s="67"/>
      <c r="QQP27" s="67"/>
      <c r="QQQ27" s="67"/>
      <c r="QQR27" s="67"/>
      <c r="QQS27" s="67"/>
      <c r="QQT27" s="67"/>
      <c r="QQU27" s="67"/>
      <c r="QQV27" s="67"/>
      <c r="QQW27" s="67"/>
      <c r="QQX27" s="67"/>
      <c r="QQY27" s="67"/>
      <c r="QQZ27" s="67"/>
      <c r="QRA27" s="67"/>
      <c r="QRB27" s="67"/>
      <c r="QRC27" s="67"/>
      <c r="QRD27" s="67"/>
      <c r="QRE27" s="67"/>
      <c r="QRF27" s="67"/>
      <c r="QRG27" s="67"/>
      <c r="QRH27" s="67"/>
      <c r="QRI27" s="67"/>
      <c r="QRJ27" s="67"/>
      <c r="QRK27" s="67"/>
      <c r="QRL27" s="67"/>
      <c r="QRM27" s="67"/>
      <c r="QRN27" s="67"/>
      <c r="QRO27" s="67"/>
      <c r="QRP27" s="67"/>
      <c r="QRQ27" s="67"/>
      <c r="QRR27" s="67"/>
      <c r="QRS27" s="67"/>
      <c r="QRT27" s="67"/>
      <c r="QRU27" s="67"/>
      <c r="QRV27" s="67"/>
      <c r="QRW27" s="67"/>
      <c r="QRX27" s="67"/>
      <c r="QRY27" s="67"/>
      <c r="QRZ27" s="67"/>
      <c r="QSA27" s="67"/>
      <c r="QSB27" s="67"/>
      <c r="QSC27" s="67"/>
      <c r="QSD27" s="67"/>
      <c r="QSE27" s="67"/>
      <c r="QSF27" s="67"/>
      <c r="QSG27" s="67"/>
      <c r="QSH27" s="67"/>
      <c r="QSI27" s="67"/>
      <c r="QSJ27" s="67"/>
      <c r="QSK27" s="67"/>
      <c r="QSL27" s="67"/>
      <c r="QSM27" s="67"/>
      <c r="QSN27" s="67"/>
      <c r="QSO27" s="67"/>
      <c r="QSP27" s="67"/>
      <c r="QSQ27" s="67"/>
      <c r="QSR27" s="67"/>
      <c r="QSS27" s="67"/>
      <c r="QST27" s="67"/>
      <c r="QSU27" s="67"/>
      <c r="QSV27" s="67"/>
      <c r="QSW27" s="67"/>
      <c r="QSX27" s="67"/>
      <c r="QSY27" s="67"/>
      <c r="QSZ27" s="67"/>
      <c r="QTA27" s="67"/>
      <c r="QTB27" s="67"/>
      <c r="QTC27" s="67"/>
      <c r="QTD27" s="67"/>
      <c r="QTE27" s="67"/>
      <c r="QTF27" s="67"/>
      <c r="QTG27" s="67"/>
      <c r="QTH27" s="67"/>
      <c r="QTI27" s="67"/>
      <c r="QTJ27" s="67"/>
      <c r="QTK27" s="67"/>
      <c r="QTL27" s="67"/>
      <c r="QTM27" s="67"/>
      <c r="QTN27" s="67"/>
      <c r="QTO27" s="67"/>
      <c r="QTP27" s="67"/>
      <c r="QTQ27" s="67"/>
      <c r="QTR27" s="67"/>
      <c r="QTS27" s="67"/>
      <c r="QTT27" s="67"/>
      <c r="QTU27" s="67"/>
      <c r="QTV27" s="67"/>
      <c r="QTW27" s="67"/>
      <c r="QTX27" s="67"/>
      <c r="QTY27" s="67"/>
      <c r="QTZ27" s="67"/>
      <c r="QUA27" s="67"/>
      <c r="QUB27" s="67"/>
      <c r="QUC27" s="67"/>
      <c r="QUD27" s="67"/>
      <c r="QUE27" s="67"/>
      <c r="QUF27" s="67"/>
      <c r="QUG27" s="67"/>
      <c r="QUH27" s="67"/>
      <c r="QUI27" s="67"/>
      <c r="QUJ27" s="67"/>
      <c r="QUK27" s="67"/>
      <c r="QUL27" s="67"/>
      <c r="QUM27" s="67"/>
      <c r="QUN27" s="67"/>
      <c r="QUO27" s="67"/>
      <c r="QUP27" s="67"/>
      <c r="QUQ27" s="67"/>
      <c r="QUR27" s="67"/>
      <c r="QUS27" s="67"/>
      <c r="QUT27" s="67"/>
      <c r="QUU27" s="67"/>
      <c r="QUV27" s="67"/>
      <c r="QUW27" s="67"/>
      <c r="QUX27" s="67"/>
      <c r="QUY27" s="67"/>
      <c r="QUZ27" s="67"/>
      <c r="QVA27" s="67"/>
      <c r="QVB27" s="67"/>
      <c r="QVC27" s="67"/>
      <c r="QVD27" s="67"/>
      <c r="QVE27" s="67"/>
      <c r="QVF27" s="67"/>
      <c r="QVG27" s="67"/>
      <c r="QVH27" s="67"/>
      <c r="QVI27" s="67"/>
      <c r="QVJ27" s="67"/>
      <c r="QVK27" s="67"/>
      <c r="QVL27" s="67"/>
      <c r="QVM27" s="67"/>
      <c r="QVN27" s="67"/>
      <c r="QVO27" s="67"/>
      <c r="QVP27" s="67"/>
      <c r="QVQ27" s="67"/>
      <c r="QVR27" s="67"/>
      <c r="QVS27" s="67"/>
      <c r="QVT27" s="67"/>
      <c r="QVU27" s="67"/>
      <c r="QVV27" s="67"/>
      <c r="QVW27" s="67"/>
      <c r="QVX27" s="67"/>
      <c r="QVY27" s="67"/>
      <c r="QVZ27" s="67"/>
      <c r="QWA27" s="67"/>
      <c r="QWB27" s="67"/>
      <c r="QWC27" s="67"/>
      <c r="QWD27" s="67"/>
      <c r="QWE27" s="67"/>
      <c r="QWF27" s="67"/>
      <c r="QWG27" s="67"/>
      <c r="QWH27" s="67"/>
      <c r="QWI27" s="67"/>
      <c r="QWJ27" s="67"/>
      <c r="QWK27" s="67"/>
      <c r="QWL27" s="67"/>
      <c r="QWM27" s="67"/>
      <c r="QWN27" s="67"/>
      <c r="QWO27" s="67"/>
      <c r="QWP27" s="67"/>
      <c r="QWQ27" s="67"/>
      <c r="QWR27" s="67"/>
      <c r="QWS27" s="67"/>
      <c r="QWT27" s="67"/>
      <c r="QWU27" s="67"/>
      <c r="QWV27" s="67"/>
      <c r="QWW27" s="67"/>
      <c r="QWX27" s="67"/>
      <c r="QWY27" s="67"/>
      <c r="QWZ27" s="67"/>
      <c r="QXA27" s="67"/>
      <c r="QXB27" s="67"/>
      <c r="QXC27" s="67"/>
      <c r="QXD27" s="67"/>
      <c r="QXE27" s="67"/>
      <c r="QXF27" s="67"/>
      <c r="QXG27" s="67"/>
      <c r="QXH27" s="67"/>
      <c r="QXI27" s="67"/>
      <c r="QXJ27" s="67"/>
      <c r="QXK27" s="67"/>
      <c r="QXL27" s="67"/>
      <c r="QXM27" s="67"/>
      <c r="QXN27" s="67"/>
      <c r="QXO27" s="67"/>
      <c r="QXP27" s="67"/>
      <c r="QXQ27" s="67"/>
      <c r="QXR27" s="67"/>
      <c r="QXS27" s="67"/>
      <c r="QXT27" s="67"/>
      <c r="QXU27" s="67"/>
      <c r="QXV27" s="67"/>
      <c r="QXW27" s="67"/>
      <c r="QXX27" s="67"/>
      <c r="QXY27" s="67"/>
      <c r="QXZ27" s="67"/>
      <c r="QYA27" s="67"/>
      <c r="QYB27" s="67"/>
      <c r="QYC27" s="67"/>
      <c r="QYD27" s="67"/>
      <c r="QYE27" s="67"/>
      <c r="QYF27" s="67"/>
      <c r="QYG27" s="67"/>
      <c r="QYH27" s="67"/>
      <c r="QYI27" s="67"/>
      <c r="QYJ27" s="67"/>
      <c r="QYK27" s="67"/>
      <c r="QYL27" s="67"/>
      <c r="QYM27" s="67"/>
      <c r="QYN27" s="67"/>
      <c r="QYO27" s="67"/>
      <c r="QYP27" s="67"/>
      <c r="QYQ27" s="67"/>
      <c r="QYR27" s="67"/>
      <c r="QYS27" s="67"/>
      <c r="QYT27" s="67"/>
      <c r="QYU27" s="67"/>
      <c r="QYV27" s="67"/>
      <c r="QYW27" s="67"/>
      <c r="QYX27" s="67"/>
      <c r="QYY27" s="67"/>
      <c r="QYZ27" s="67"/>
      <c r="QZA27" s="67"/>
      <c r="QZB27" s="67"/>
      <c r="QZC27" s="67"/>
      <c r="QZD27" s="67"/>
      <c r="QZE27" s="67"/>
      <c r="QZF27" s="67"/>
      <c r="QZG27" s="67"/>
      <c r="QZH27" s="67"/>
      <c r="QZI27" s="67"/>
      <c r="QZJ27" s="67"/>
      <c r="QZK27" s="67"/>
      <c r="QZL27" s="67"/>
      <c r="QZM27" s="67"/>
      <c r="QZN27" s="67"/>
      <c r="QZO27" s="67"/>
      <c r="QZP27" s="67"/>
      <c r="QZQ27" s="67"/>
      <c r="QZR27" s="67"/>
      <c r="QZS27" s="67"/>
      <c r="QZT27" s="67"/>
      <c r="QZU27" s="67"/>
      <c r="QZV27" s="67"/>
      <c r="QZW27" s="67"/>
      <c r="QZX27" s="67"/>
      <c r="QZY27" s="67"/>
      <c r="QZZ27" s="67"/>
      <c r="RAA27" s="67"/>
      <c r="RAB27" s="67"/>
      <c r="RAC27" s="67"/>
      <c r="RAD27" s="67"/>
      <c r="RAE27" s="67"/>
      <c r="RAF27" s="67"/>
      <c r="RAG27" s="67"/>
      <c r="RAH27" s="67"/>
      <c r="RAI27" s="67"/>
      <c r="RAJ27" s="67"/>
      <c r="RAK27" s="67"/>
      <c r="RAL27" s="67"/>
      <c r="RAM27" s="67"/>
      <c r="RAN27" s="67"/>
      <c r="RAO27" s="67"/>
      <c r="RAP27" s="67"/>
      <c r="RAQ27" s="67"/>
      <c r="RAR27" s="67"/>
      <c r="RAS27" s="67"/>
      <c r="RAT27" s="67"/>
      <c r="RAU27" s="67"/>
      <c r="RAV27" s="67"/>
      <c r="RAW27" s="67"/>
      <c r="RAX27" s="67"/>
      <c r="RAY27" s="67"/>
      <c r="RAZ27" s="67"/>
      <c r="RBA27" s="67"/>
      <c r="RBB27" s="67"/>
      <c r="RBC27" s="67"/>
      <c r="RBD27" s="67"/>
      <c r="RBE27" s="67"/>
      <c r="RBF27" s="67"/>
      <c r="RBG27" s="67"/>
      <c r="RBH27" s="67"/>
      <c r="RBI27" s="67"/>
      <c r="RBJ27" s="67"/>
      <c r="RBK27" s="67"/>
      <c r="RBL27" s="67"/>
      <c r="RBM27" s="67"/>
      <c r="RBN27" s="67"/>
      <c r="RBO27" s="67"/>
      <c r="RBP27" s="67"/>
      <c r="RBQ27" s="67"/>
      <c r="RBR27" s="67"/>
      <c r="RBS27" s="67"/>
      <c r="RBT27" s="67"/>
      <c r="RBU27" s="67"/>
      <c r="RBV27" s="67"/>
      <c r="RBW27" s="67"/>
      <c r="RBX27" s="67"/>
      <c r="RBY27" s="67"/>
      <c r="RBZ27" s="67"/>
      <c r="RCA27" s="67"/>
      <c r="RCB27" s="67"/>
      <c r="RCC27" s="67"/>
      <c r="RCD27" s="67"/>
      <c r="RCE27" s="67"/>
      <c r="RCF27" s="67"/>
      <c r="RCG27" s="67"/>
      <c r="RCH27" s="67"/>
      <c r="RCI27" s="67"/>
      <c r="RCJ27" s="67"/>
      <c r="RCK27" s="67"/>
      <c r="RCL27" s="67"/>
      <c r="RCM27" s="67"/>
      <c r="RCN27" s="67"/>
      <c r="RCO27" s="67"/>
      <c r="RCP27" s="67"/>
      <c r="RCQ27" s="67"/>
      <c r="RCR27" s="67"/>
      <c r="RCS27" s="67"/>
      <c r="RCT27" s="67"/>
      <c r="RCU27" s="67"/>
      <c r="RCV27" s="67"/>
      <c r="RCW27" s="67"/>
      <c r="RCX27" s="67"/>
      <c r="RCY27" s="67"/>
      <c r="RCZ27" s="67"/>
      <c r="RDA27" s="67"/>
      <c r="RDB27" s="67"/>
      <c r="RDC27" s="67"/>
      <c r="RDD27" s="67"/>
      <c r="RDE27" s="67"/>
      <c r="RDF27" s="67"/>
      <c r="RDG27" s="67"/>
      <c r="RDH27" s="67"/>
      <c r="RDI27" s="67"/>
      <c r="RDJ27" s="67"/>
      <c r="RDK27" s="67"/>
      <c r="RDL27" s="67"/>
      <c r="RDM27" s="67"/>
      <c r="RDN27" s="67"/>
      <c r="RDO27" s="67"/>
      <c r="RDP27" s="67"/>
      <c r="RDQ27" s="67"/>
      <c r="RDR27" s="67"/>
      <c r="RDS27" s="67"/>
      <c r="RDT27" s="67"/>
      <c r="RDU27" s="67"/>
      <c r="RDV27" s="67"/>
      <c r="RDW27" s="67"/>
      <c r="RDX27" s="67"/>
      <c r="RDY27" s="67"/>
      <c r="RDZ27" s="67"/>
      <c r="REA27" s="67"/>
      <c r="REB27" s="67"/>
      <c r="REC27" s="67"/>
      <c r="RED27" s="67"/>
      <c r="REE27" s="67"/>
      <c r="REF27" s="67"/>
      <c r="REG27" s="67"/>
      <c r="REH27" s="67"/>
      <c r="REI27" s="67"/>
      <c r="REJ27" s="67"/>
      <c r="REK27" s="67"/>
      <c r="REL27" s="67"/>
      <c r="REM27" s="67"/>
      <c r="REN27" s="67"/>
      <c r="REO27" s="67"/>
      <c r="REP27" s="67"/>
      <c r="REQ27" s="67"/>
      <c r="RER27" s="67"/>
      <c r="RES27" s="67"/>
      <c r="RET27" s="67"/>
      <c r="REU27" s="67"/>
      <c r="REV27" s="67"/>
      <c r="REW27" s="67"/>
      <c r="REX27" s="67"/>
      <c r="REY27" s="67"/>
      <c r="REZ27" s="67"/>
      <c r="RFA27" s="67"/>
      <c r="RFB27" s="67"/>
      <c r="RFC27" s="67"/>
      <c r="RFD27" s="67"/>
      <c r="RFE27" s="67"/>
      <c r="RFF27" s="67"/>
      <c r="RFG27" s="67"/>
      <c r="RFH27" s="67"/>
      <c r="RFI27" s="67"/>
      <c r="RFJ27" s="67"/>
      <c r="RFK27" s="67"/>
      <c r="RFL27" s="67"/>
      <c r="RFM27" s="67"/>
      <c r="RFN27" s="67"/>
      <c r="RFO27" s="67"/>
      <c r="RFP27" s="67"/>
      <c r="RFQ27" s="67"/>
      <c r="RFR27" s="67"/>
      <c r="RFS27" s="67"/>
      <c r="RFT27" s="67"/>
      <c r="RFU27" s="67"/>
      <c r="RFV27" s="67"/>
      <c r="RFW27" s="67"/>
      <c r="RFX27" s="67"/>
      <c r="RFY27" s="67"/>
      <c r="RFZ27" s="67"/>
      <c r="RGA27" s="67"/>
      <c r="RGB27" s="67"/>
      <c r="RGC27" s="67"/>
      <c r="RGD27" s="67"/>
      <c r="RGE27" s="67"/>
      <c r="RGF27" s="67"/>
      <c r="RGG27" s="67"/>
      <c r="RGH27" s="67"/>
      <c r="RGI27" s="67"/>
      <c r="RGJ27" s="67"/>
      <c r="RGK27" s="67"/>
      <c r="RGL27" s="67"/>
      <c r="RGM27" s="67"/>
      <c r="RGN27" s="67"/>
      <c r="RGO27" s="67"/>
      <c r="RGP27" s="67"/>
      <c r="RGQ27" s="67"/>
      <c r="RGR27" s="67"/>
      <c r="RGS27" s="67"/>
      <c r="RGT27" s="67"/>
      <c r="RGU27" s="67"/>
      <c r="RGV27" s="67"/>
      <c r="RGW27" s="67"/>
      <c r="RGX27" s="67"/>
      <c r="RGY27" s="67"/>
      <c r="RGZ27" s="67"/>
      <c r="RHA27" s="67"/>
      <c r="RHB27" s="67"/>
      <c r="RHC27" s="67"/>
      <c r="RHD27" s="67"/>
      <c r="RHE27" s="67"/>
      <c r="RHF27" s="67"/>
      <c r="RHG27" s="67"/>
      <c r="RHH27" s="67"/>
      <c r="RHI27" s="67"/>
      <c r="RHJ27" s="67"/>
      <c r="RHK27" s="67"/>
      <c r="RHL27" s="67"/>
      <c r="RHM27" s="67"/>
      <c r="RHN27" s="67"/>
      <c r="RHO27" s="67"/>
      <c r="RHP27" s="67"/>
      <c r="RHQ27" s="67"/>
      <c r="RHR27" s="67"/>
      <c r="RHS27" s="67"/>
      <c r="RHT27" s="67"/>
      <c r="RHU27" s="67"/>
      <c r="RHV27" s="67"/>
      <c r="RHW27" s="67"/>
      <c r="RHX27" s="67"/>
      <c r="RHY27" s="67"/>
      <c r="RHZ27" s="67"/>
      <c r="RIA27" s="67"/>
      <c r="RIB27" s="67"/>
      <c r="RIC27" s="67"/>
      <c r="RID27" s="67"/>
      <c r="RIE27" s="67"/>
      <c r="RIF27" s="67"/>
      <c r="RIG27" s="67"/>
      <c r="RIH27" s="67"/>
      <c r="RII27" s="67"/>
      <c r="RIJ27" s="67"/>
      <c r="RIK27" s="67"/>
      <c r="RIL27" s="67"/>
      <c r="RIM27" s="67"/>
      <c r="RIN27" s="67"/>
      <c r="RIO27" s="67"/>
      <c r="RIP27" s="67"/>
      <c r="RIQ27" s="67"/>
      <c r="RIR27" s="67"/>
      <c r="RIS27" s="67"/>
      <c r="RIT27" s="67"/>
      <c r="RIU27" s="67"/>
      <c r="RIV27" s="67"/>
      <c r="RIW27" s="67"/>
      <c r="RIX27" s="67"/>
      <c r="RIY27" s="67"/>
      <c r="RIZ27" s="67"/>
      <c r="RJA27" s="67"/>
      <c r="RJB27" s="67"/>
      <c r="RJC27" s="67"/>
      <c r="RJD27" s="67"/>
      <c r="RJE27" s="67"/>
      <c r="RJF27" s="67"/>
      <c r="RJG27" s="67"/>
      <c r="RJH27" s="67"/>
      <c r="RJI27" s="67"/>
      <c r="RJJ27" s="67"/>
      <c r="RJK27" s="67"/>
      <c r="RJL27" s="67"/>
      <c r="RJM27" s="67"/>
      <c r="RJN27" s="67"/>
      <c r="RJO27" s="67"/>
      <c r="RJP27" s="67"/>
      <c r="RJQ27" s="67"/>
      <c r="RJR27" s="67"/>
      <c r="RJS27" s="67"/>
      <c r="RJT27" s="67"/>
      <c r="RJU27" s="67"/>
      <c r="RJV27" s="67"/>
      <c r="RJW27" s="67"/>
      <c r="RJX27" s="67"/>
      <c r="RJY27" s="67"/>
      <c r="RJZ27" s="67"/>
      <c r="RKA27" s="67"/>
      <c r="RKB27" s="67"/>
      <c r="RKC27" s="67"/>
      <c r="RKD27" s="67"/>
      <c r="RKE27" s="67"/>
      <c r="RKF27" s="67"/>
      <c r="RKG27" s="67"/>
      <c r="RKH27" s="67"/>
      <c r="RKI27" s="67"/>
      <c r="RKJ27" s="67"/>
      <c r="RKK27" s="67"/>
      <c r="RKL27" s="67"/>
      <c r="RKM27" s="67"/>
      <c r="RKN27" s="67"/>
      <c r="RKO27" s="67"/>
      <c r="RKP27" s="67"/>
      <c r="RKQ27" s="67"/>
      <c r="RKR27" s="67"/>
      <c r="RKS27" s="67"/>
      <c r="RKT27" s="67"/>
      <c r="RKU27" s="67"/>
      <c r="RKV27" s="67"/>
      <c r="RKW27" s="67"/>
      <c r="RKX27" s="67"/>
      <c r="RKY27" s="67"/>
      <c r="RKZ27" s="67"/>
      <c r="RLA27" s="67"/>
      <c r="RLB27" s="67"/>
      <c r="RLC27" s="67"/>
      <c r="RLD27" s="67"/>
      <c r="RLE27" s="67"/>
      <c r="RLF27" s="67"/>
      <c r="RLG27" s="67"/>
      <c r="RLH27" s="67"/>
      <c r="RLI27" s="67"/>
      <c r="RLJ27" s="67"/>
      <c r="RLK27" s="67"/>
      <c r="RLL27" s="67"/>
      <c r="RLM27" s="67"/>
      <c r="RLN27" s="67"/>
      <c r="RLO27" s="67"/>
      <c r="RLP27" s="67"/>
      <c r="RLQ27" s="67"/>
      <c r="RLR27" s="67"/>
      <c r="RLS27" s="67"/>
      <c r="RLT27" s="67"/>
      <c r="RLU27" s="67"/>
      <c r="RLV27" s="67"/>
      <c r="RLW27" s="67"/>
      <c r="RLX27" s="67"/>
      <c r="RLY27" s="67"/>
      <c r="RLZ27" s="67"/>
      <c r="RMA27" s="67"/>
      <c r="RMB27" s="67"/>
      <c r="RMC27" s="67"/>
      <c r="RMD27" s="67"/>
      <c r="RME27" s="67"/>
      <c r="RMF27" s="67"/>
      <c r="RMG27" s="67"/>
      <c r="RMH27" s="67"/>
      <c r="RMI27" s="67"/>
      <c r="RMJ27" s="67"/>
      <c r="RMK27" s="67"/>
      <c r="RML27" s="67"/>
      <c r="RMM27" s="67"/>
      <c r="RMN27" s="67"/>
      <c r="RMO27" s="67"/>
      <c r="RMP27" s="67"/>
      <c r="RMQ27" s="67"/>
      <c r="RMR27" s="67"/>
      <c r="RMS27" s="67"/>
      <c r="RMT27" s="67"/>
      <c r="RMU27" s="67"/>
      <c r="RMV27" s="67"/>
      <c r="RMW27" s="67"/>
      <c r="RMX27" s="67"/>
      <c r="RMY27" s="67"/>
      <c r="RMZ27" s="67"/>
      <c r="RNA27" s="67"/>
      <c r="RNB27" s="67"/>
      <c r="RNC27" s="67"/>
      <c r="RND27" s="67"/>
      <c r="RNE27" s="67"/>
      <c r="RNF27" s="67"/>
      <c r="RNG27" s="67"/>
      <c r="RNH27" s="67"/>
      <c r="RNI27" s="67"/>
      <c r="RNJ27" s="67"/>
      <c r="RNK27" s="67"/>
      <c r="RNL27" s="67"/>
      <c r="RNM27" s="67"/>
      <c r="RNN27" s="67"/>
      <c r="RNO27" s="67"/>
      <c r="RNP27" s="67"/>
      <c r="RNQ27" s="67"/>
      <c r="RNR27" s="67"/>
      <c r="RNS27" s="67"/>
      <c r="RNT27" s="67"/>
      <c r="RNU27" s="67"/>
      <c r="RNV27" s="67"/>
      <c r="RNW27" s="67"/>
      <c r="RNX27" s="67"/>
      <c r="RNY27" s="67"/>
      <c r="RNZ27" s="67"/>
      <c r="ROA27" s="67"/>
      <c r="ROB27" s="67"/>
      <c r="ROC27" s="67"/>
      <c r="ROD27" s="67"/>
      <c r="ROE27" s="67"/>
      <c r="ROF27" s="67"/>
      <c r="ROG27" s="67"/>
      <c r="ROH27" s="67"/>
      <c r="ROI27" s="67"/>
      <c r="ROJ27" s="67"/>
      <c r="ROK27" s="67"/>
      <c r="ROL27" s="67"/>
      <c r="ROM27" s="67"/>
      <c r="RON27" s="67"/>
      <c r="ROO27" s="67"/>
      <c r="ROP27" s="67"/>
      <c r="ROQ27" s="67"/>
      <c r="ROR27" s="67"/>
      <c r="ROS27" s="67"/>
      <c r="ROT27" s="67"/>
      <c r="ROU27" s="67"/>
      <c r="ROV27" s="67"/>
      <c r="ROW27" s="67"/>
      <c r="ROX27" s="67"/>
      <c r="ROY27" s="67"/>
      <c r="ROZ27" s="67"/>
      <c r="RPA27" s="67"/>
      <c r="RPB27" s="67"/>
      <c r="RPC27" s="67"/>
      <c r="RPD27" s="67"/>
      <c r="RPE27" s="67"/>
      <c r="RPF27" s="67"/>
      <c r="RPG27" s="67"/>
      <c r="RPH27" s="67"/>
      <c r="RPI27" s="67"/>
      <c r="RPJ27" s="67"/>
      <c r="RPK27" s="67"/>
      <c r="RPL27" s="67"/>
      <c r="RPM27" s="67"/>
      <c r="RPN27" s="67"/>
      <c r="RPO27" s="67"/>
      <c r="RPP27" s="67"/>
      <c r="RPQ27" s="67"/>
      <c r="RPR27" s="67"/>
      <c r="RPS27" s="67"/>
      <c r="RPT27" s="67"/>
      <c r="RPU27" s="67"/>
      <c r="RPV27" s="67"/>
      <c r="RPW27" s="67"/>
      <c r="RPX27" s="67"/>
      <c r="RPY27" s="67"/>
      <c r="RPZ27" s="67"/>
      <c r="RQA27" s="67"/>
      <c r="RQB27" s="67"/>
      <c r="RQC27" s="67"/>
      <c r="RQD27" s="67"/>
      <c r="RQE27" s="67"/>
      <c r="RQF27" s="67"/>
      <c r="RQG27" s="67"/>
      <c r="RQH27" s="67"/>
      <c r="RQI27" s="67"/>
      <c r="RQJ27" s="67"/>
      <c r="RQK27" s="67"/>
      <c r="RQL27" s="67"/>
      <c r="RQM27" s="67"/>
      <c r="RQN27" s="67"/>
      <c r="RQO27" s="67"/>
      <c r="RQP27" s="67"/>
      <c r="RQQ27" s="67"/>
      <c r="RQR27" s="67"/>
      <c r="RQS27" s="67"/>
      <c r="RQT27" s="67"/>
      <c r="RQU27" s="67"/>
      <c r="RQV27" s="67"/>
      <c r="RQW27" s="67"/>
      <c r="RQX27" s="67"/>
      <c r="RQY27" s="67"/>
      <c r="RQZ27" s="67"/>
      <c r="RRA27" s="67"/>
      <c r="RRB27" s="67"/>
      <c r="RRC27" s="67"/>
      <c r="RRD27" s="67"/>
      <c r="RRE27" s="67"/>
      <c r="RRF27" s="67"/>
      <c r="RRG27" s="67"/>
      <c r="RRH27" s="67"/>
      <c r="RRI27" s="67"/>
      <c r="RRJ27" s="67"/>
      <c r="RRK27" s="67"/>
      <c r="RRL27" s="67"/>
      <c r="RRM27" s="67"/>
      <c r="RRN27" s="67"/>
      <c r="RRO27" s="67"/>
      <c r="RRP27" s="67"/>
      <c r="RRQ27" s="67"/>
      <c r="RRR27" s="67"/>
      <c r="RRS27" s="67"/>
      <c r="RRT27" s="67"/>
      <c r="RRU27" s="67"/>
      <c r="RRV27" s="67"/>
      <c r="RRW27" s="67"/>
      <c r="RRX27" s="67"/>
      <c r="RRY27" s="67"/>
      <c r="RRZ27" s="67"/>
      <c r="RSA27" s="67"/>
      <c r="RSB27" s="67"/>
      <c r="RSC27" s="67"/>
      <c r="RSD27" s="67"/>
      <c r="RSE27" s="67"/>
      <c r="RSF27" s="67"/>
      <c r="RSG27" s="67"/>
      <c r="RSH27" s="67"/>
      <c r="RSI27" s="67"/>
      <c r="RSJ27" s="67"/>
      <c r="RSK27" s="67"/>
      <c r="RSL27" s="67"/>
      <c r="RSM27" s="67"/>
      <c r="RSN27" s="67"/>
      <c r="RSO27" s="67"/>
      <c r="RSP27" s="67"/>
      <c r="RSQ27" s="67"/>
      <c r="RSR27" s="67"/>
      <c r="RSS27" s="67"/>
      <c r="RST27" s="67"/>
      <c r="RSU27" s="67"/>
      <c r="RSV27" s="67"/>
      <c r="RSW27" s="67"/>
      <c r="RSX27" s="67"/>
      <c r="RSY27" s="67"/>
      <c r="RSZ27" s="67"/>
      <c r="RTA27" s="67"/>
      <c r="RTB27" s="67"/>
      <c r="RTC27" s="67"/>
      <c r="RTD27" s="67"/>
      <c r="RTE27" s="67"/>
      <c r="RTF27" s="67"/>
      <c r="RTG27" s="67"/>
      <c r="RTH27" s="67"/>
      <c r="RTI27" s="67"/>
      <c r="RTJ27" s="67"/>
      <c r="RTK27" s="67"/>
      <c r="RTL27" s="67"/>
      <c r="RTM27" s="67"/>
      <c r="RTN27" s="67"/>
      <c r="RTO27" s="67"/>
      <c r="RTP27" s="67"/>
      <c r="RTQ27" s="67"/>
      <c r="RTR27" s="67"/>
      <c r="RTS27" s="67"/>
      <c r="RTT27" s="67"/>
      <c r="RTU27" s="67"/>
      <c r="RTV27" s="67"/>
      <c r="RTW27" s="67"/>
      <c r="RTX27" s="67"/>
      <c r="RTY27" s="67"/>
      <c r="RTZ27" s="67"/>
      <c r="RUA27" s="67"/>
      <c r="RUB27" s="67"/>
      <c r="RUC27" s="67"/>
      <c r="RUD27" s="67"/>
      <c r="RUE27" s="67"/>
      <c r="RUF27" s="67"/>
      <c r="RUG27" s="67"/>
      <c r="RUH27" s="67"/>
      <c r="RUI27" s="67"/>
      <c r="RUJ27" s="67"/>
      <c r="RUK27" s="67"/>
      <c r="RUL27" s="67"/>
      <c r="RUM27" s="67"/>
      <c r="RUN27" s="67"/>
      <c r="RUO27" s="67"/>
      <c r="RUP27" s="67"/>
      <c r="RUQ27" s="67"/>
      <c r="RUR27" s="67"/>
      <c r="RUS27" s="67"/>
      <c r="RUT27" s="67"/>
      <c r="RUU27" s="67"/>
      <c r="RUV27" s="67"/>
      <c r="RUW27" s="67"/>
      <c r="RUX27" s="67"/>
      <c r="RUY27" s="67"/>
      <c r="RUZ27" s="67"/>
      <c r="RVA27" s="67"/>
      <c r="RVB27" s="67"/>
      <c r="RVC27" s="67"/>
      <c r="RVD27" s="67"/>
      <c r="RVE27" s="67"/>
      <c r="RVF27" s="67"/>
      <c r="RVG27" s="67"/>
      <c r="RVH27" s="67"/>
      <c r="RVI27" s="67"/>
      <c r="RVJ27" s="67"/>
      <c r="RVK27" s="67"/>
      <c r="RVL27" s="67"/>
      <c r="RVM27" s="67"/>
      <c r="RVN27" s="67"/>
      <c r="RVO27" s="67"/>
      <c r="RVP27" s="67"/>
      <c r="RVQ27" s="67"/>
      <c r="RVR27" s="67"/>
      <c r="RVS27" s="67"/>
      <c r="RVT27" s="67"/>
      <c r="RVU27" s="67"/>
      <c r="RVV27" s="67"/>
      <c r="RVW27" s="67"/>
      <c r="RVX27" s="67"/>
      <c r="RVY27" s="67"/>
      <c r="RVZ27" s="67"/>
      <c r="RWA27" s="67"/>
      <c r="RWB27" s="67"/>
      <c r="RWC27" s="67"/>
      <c r="RWD27" s="67"/>
      <c r="RWE27" s="67"/>
      <c r="RWF27" s="67"/>
      <c r="RWG27" s="67"/>
      <c r="RWH27" s="67"/>
      <c r="RWI27" s="67"/>
      <c r="RWJ27" s="67"/>
      <c r="RWK27" s="67"/>
      <c r="RWL27" s="67"/>
      <c r="RWM27" s="67"/>
      <c r="RWN27" s="67"/>
      <c r="RWO27" s="67"/>
      <c r="RWP27" s="67"/>
      <c r="RWQ27" s="67"/>
      <c r="RWR27" s="67"/>
      <c r="RWS27" s="67"/>
      <c r="RWT27" s="67"/>
      <c r="RWU27" s="67"/>
      <c r="RWV27" s="67"/>
      <c r="RWW27" s="67"/>
      <c r="RWX27" s="67"/>
      <c r="RWY27" s="67"/>
      <c r="RWZ27" s="67"/>
      <c r="RXA27" s="67"/>
      <c r="RXB27" s="67"/>
      <c r="RXC27" s="67"/>
      <c r="RXD27" s="67"/>
      <c r="RXE27" s="67"/>
      <c r="RXF27" s="67"/>
      <c r="RXG27" s="67"/>
      <c r="RXH27" s="67"/>
      <c r="RXI27" s="67"/>
      <c r="RXJ27" s="67"/>
      <c r="RXK27" s="67"/>
      <c r="RXL27" s="67"/>
      <c r="RXM27" s="67"/>
      <c r="RXN27" s="67"/>
      <c r="RXO27" s="67"/>
      <c r="RXP27" s="67"/>
      <c r="RXQ27" s="67"/>
      <c r="RXR27" s="67"/>
      <c r="RXS27" s="67"/>
      <c r="RXT27" s="67"/>
      <c r="RXU27" s="67"/>
      <c r="RXV27" s="67"/>
      <c r="RXW27" s="67"/>
      <c r="RXX27" s="67"/>
      <c r="RXY27" s="67"/>
      <c r="RXZ27" s="67"/>
      <c r="RYA27" s="67"/>
      <c r="RYB27" s="67"/>
      <c r="RYC27" s="67"/>
      <c r="RYD27" s="67"/>
      <c r="RYE27" s="67"/>
      <c r="RYF27" s="67"/>
      <c r="RYG27" s="67"/>
      <c r="RYH27" s="67"/>
      <c r="RYI27" s="67"/>
      <c r="RYJ27" s="67"/>
      <c r="RYK27" s="67"/>
      <c r="RYL27" s="67"/>
      <c r="RYM27" s="67"/>
      <c r="RYN27" s="67"/>
      <c r="RYO27" s="67"/>
      <c r="RYP27" s="67"/>
      <c r="RYQ27" s="67"/>
      <c r="RYR27" s="67"/>
      <c r="RYS27" s="67"/>
      <c r="RYT27" s="67"/>
      <c r="RYU27" s="67"/>
      <c r="RYV27" s="67"/>
      <c r="RYW27" s="67"/>
      <c r="RYX27" s="67"/>
      <c r="RYY27" s="67"/>
      <c r="RYZ27" s="67"/>
      <c r="RZA27" s="67"/>
      <c r="RZB27" s="67"/>
      <c r="RZC27" s="67"/>
      <c r="RZD27" s="67"/>
      <c r="RZE27" s="67"/>
      <c r="RZF27" s="67"/>
      <c r="RZG27" s="67"/>
      <c r="RZH27" s="67"/>
      <c r="RZI27" s="67"/>
      <c r="RZJ27" s="67"/>
      <c r="RZK27" s="67"/>
      <c r="RZL27" s="67"/>
      <c r="RZM27" s="67"/>
      <c r="RZN27" s="67"/>
      <c r="RZO27" s="67"/>
      <c r="RZP27" s="67"/>
      <c r="RZQ27" s="67"/>
      <c r="RZR27" s="67"/>
      <c r="RZS27" s="67"/>
      <c r="RZT27" s="67"/>
      <c r="RZU27" s="67"/>
      <c r="RZV27" s="67"/>
      <c r="RZW27" s="67"/>
      <c r="RZX27" s="67"/>
      <c r="RZY27" s="67"/>
      <c r="RZZ27" s="67"/>
      <c r="SAA27" s="67"/>
      <c r="SAB27" s="67"/>
      <c r="SAC27" s="67"/>
      <c r="SAD27" s="67"/>
      <c r="SAE27" s="67"/>
      <c r="SAF27" s="67"/>
      <c r="SAG27" s="67"/>
      <c r="SAH27" s="67"/>
      <c r="SAI27" s="67"/>
      <c r="SAJ27" s="67"/>
      <c r="SAK27" s="67"/>
      <c r="SAL27" s="67"/>
      <c r="SAM27" s="67"/>
      <c r="SAN27" s="67"/>
      <c r="SAO27" s="67"/>
      <c r="SAP27" s="67"/>
      <c r="SAQ27" s="67"/>
      <c r="SAR27" s="67"/>
      <c r="SAS27" s="67"/>
      <c r="SAT27" s="67"/>
      <c r="SAU27" s="67"/>
      <c r="SAV27" s="67"/>
      <c r="SAW27" s="67"/>
      <c r="SAX27" s="67"/>
      <c r="SAY27" s="67"/>
      <c r="SAZ27" s="67"/>
      <c r="SBA27" s="67"/>
      <c r="SBB27" s="67"/>
      <c r="SBC27" s="67"/>
      <c r="SBD27" s="67"/>
      <c r="SBE27" s="67"/>
      <c r="SBF27" s="67"/>
      <c r="SBG27" s="67"/>
      <c r="SBH27" s="67"/>
      <c r="SBI27" s="67"/>
      <c r="SBJ27" s="67"/>
      <c r="SBK27" s="67"/>
      <c r="SBL27" s="67"/>
      <c r="SBM27" s="67"/>
      <c r="SBN27" s="67"/>
      <c r="SBO27" s="67"/>
      <c r="SBP27" s="67"/>
      <c r="SBQ27" s="67"/>
      <c r="SBR27" s="67"/>
      <c r="SBS27" s="67"/>
      <c r="SBT27" s="67"/>
      <c r="SBU27" s="67"/>
      <c r="SBV27" s="67"/>
      <c r="SBW27" s="67"/>
      <c r="SBX27" s="67"/>
      <c r="SBY27" s="67"/>
      <c r="SBZ27" s="67"/>
      <c r="SCA27" s="67"/>
      <c r="SCB27" s="67"/>
      <c r="SCC27" s="67"/>
      <c r="SCD27" s="67"/>
      <c r="SCE27" s="67"/>
      <c r="SCF27" s="67"/>
      <c r="SCG27" s="67"/>
      <c r="SCH27" s="67"/>
      <c r="SCI27" s="67"/>
      <c r="SCJ27" s="67"/>
      <c r="SCK27" s="67"/>
      <c r="SCL27" s="67"/>
      <c r="SCM27" s="67"/>
      <c r="SCN27" s="67"/>
      <c r="SCO27" s="67"/>
      <c r="SCP27" s="67"/>
      <c r="SCQ27" s="67"/>
      <c r="SCR27" s="67"/>
      <c r="SCS27" s="67"/>
      <c r="SCT27" s="67"/>
      <c r="SCU27" s="67"/>
      <c r="SCV27" s="67"/>
      <c r="SCW27" s="67"/>
      <c r="SCX27" s="67"/>
      <c r="SCY27" s="67"/>
      <c r="SCZ27" s="67"/>
      <c r="SDA27" s="67"/>
      <c r="SDB27" s="67"/>
      <c r="SDC27" s="67"/>
      <c r="SDD27" s="67"/>
      <c r="SDE27" s="67"/>
      <c r="SDF27" s="67"/>
      <c r="SDG27" s="67"/>
      <c r="SDH27" s="67"/>
      <c r="SDI27" s="67"/>
      <c r="SDJ27" s="67"/>
      <c r="SDK27" s="67"/>
      <c r="SDL27" s="67"/>
      <c r="SDM27" s="67"/>
      <c r="SDN27" s="67"/>
      <c r="SDO27" s="67"/>
      <c r="SDP27" s="67"/>
      <c r="SDQ27" s="67"/>
      <c r="SDR27" s="67"/>
      <c r="SDS27" s="67"/>
      <c r="SDT27" s="67"/>
      <c r="SDU27" s="67"/>
      <c r="SDV27" s="67"/>
      <c r="SDW27" s="67"/>
      <c r="SDX27" s="67"/>
      <c r="SDY27" s="67"/>
      <c r="SDZ27" s="67"/>
      <c r="SEA27" s="67"/>
      <c r="SEB27" s="67"/>
      <c r="SEC27" s="67"/>
      <c r="SED27" s="67"/>
      <c r="SEE27" s="67"/>
      <c r="SEF27" s="67"/>
      <c r="SEG27" s="67"/>
      <c r="SEH27" s="67"/>
      <c r="SEI27" s="67"/>
      <c r="SEJ27" s="67"/>
      <c r="SEK27" s="67"/>
      <c r="SEL27" s="67"/>
      <c r="SEM27" s="67"/>
      <c r="SEN27" s="67"/>
      <c r="SEO27" s="67"/>
      <c r="SEP27" s="67"/>
      <c r="SEQ27" s="67"/>
      <c r="SER27" s="67"/>
      <c r="SES27" s="67"/>
      <c r="SET27" s="67"/>
      <c r="SEU27" s="67"/>
      <c r="SEV27" s="67"/>
      <c r="SEW27" s="67"/>
      <c r="SEX27" s="67"/>
      <c r="SEY27" s="67"/>
      <c r="SEZ27" s="67"/>
      <c r="SFA27" s="67"/>
      <c r="SFB27" s="67"/>
      <c r="SFC27" s="67"/>
      <c r="SFD27" s="67"/>
      <c r="SFE27" s="67"/>
      <c r="SFF27" s="67"/>
      <c r="SFG27" s="67"/>
      <c r="SFH27" s="67"/>
      <c r="SFI27" s="67"/>
      <c r="SFJ27" s="67"/>
      <c r="SFK27" s="67"/>
      <c r="SFL27" s="67"/>
      <c r="SFM27" s="67"/>
      <c r="SFN27" s="67"/>
      <c r="SFO27" s="67"/>
      <c r="SFP27" s="67"/>
      <c r="SFQ27" s="67"/>
      <c r="SFR27" s="67"/>
      <c r="SFS27" s="67"/>
      <c r="SFT27" s="67"/>
      <c r="SFU27" s="67"/>
      <c r="SFV27" s="67"/>
      <c r="SFW27" s="67"/>
      <c r="SFX27" s="67"/>
      <c r="SFY27" s="67"/>
      <c r="SFZ27" s="67"/>
      <c r="SGA27" s="67"/>
      <c r="SGB27" s="67"/>
      <c r="SGC27" s="67"/>
      <c r="SGD27" s="67"/>
      <c r="SGE27" s="67"/>
      <c r="SGF27" s="67"/>
      <c r="SGG27" s="67"/>
      <c r="SGH27" s="67"/>
      <c r="SGI27" s="67"/>
      <c r="SGJ27" s="67"/>
      <c r="SGK27" s="67"/>
      <c r="SGL27" s="67"/>
      <c r="SGM27" s="67"/>
      <c r="SGN27" s="67"/>
      <c r="SGO27" s="67"/>
      <c r="SGP27" s="67"/>
      <c r="SGQ27" s="67"/>
      <c r="SGR27" s="67"/>
      <c r="SGS27" s="67"/>
      <c r="SGT27" s="67"/>
      <c r="SGU27" s="67"/>
      <c r="SGV27" s="67"/>
      <c r="SGW27" s="67"/>
      <c r="SGX27" s="67"/>
      <c r="SGY27" s="67"/>
      <c r="SGZ27" s="67"/>
      <c r="SHA27" s="67"/>
      <c r="SHB27" s="67"/>
      <c r="SHC27" s="67"/>
      <c r="SHD27" s="67"/>
      <c r="SHE27" s="67"/>
      <c r="SHF27" s="67"/>
      <c r="SHG27" s="67"/>
      <c r="SHH27" s="67"/>
      <c r="SHI27" s="67"/>
      <c r="SHJ27" s="67"/>
      <c r="SHK27" s="67"/>
      <c r="SHL27" s="67"/>
      <c r="SHM27" s="67"/>
      <c r="SHN27" s="67"/>
      <c r="SHO27" s="67"/>
      <c r="SHP27" s="67"/>
      <c r="SHQ27" s="67"/>
      <c r="SHR27" s="67"/>
      <c r="SHS27" s="67"/>
      <c r="SHT27" s="67"/>
      <c r="SHU27" s="67"/>
      <c r="SHV27" s="67"/>
      <c r="SHW27" s="67"/>
      <c r="SHX27" s="67"/>
      <c r="SHY27" s="67"/>
      <c r="SHZ27" s="67"/>
      <c r="SIA27" s="67"/>
      <c r="SIB27" s="67"/>
      <c r="SIC27" s="67"/>
      <c r="SID27" s="67"/>
      <c r="SIE27" s="67"/>
      <c r="SIF27" s="67"/>
      <c r="SIG27" s="67"/>
      <c r="SIH27" s="67"/>
      <c r="SII27" s="67"/>
      <c r="SIJ27" s="67"/>
      <c r="SIK27" s="67"/>
      <c r="SIL27" s="67"/>
      <c r="SIM27" s="67"/>
      <c r="SIN27" s="67"/>
      <c r="SIO27" s="67"/>
      <c r="SIP27" s="67"/>
      <c r="SIQ27" s="67"/>
      <c r="SIR27" s="67"/>
      <c r="SIS27" s="67"/>
      <c r="SIT27" s="67"/>
      <c r="SIU27" s="67"/>
      <c r="SIV27" s="67"/>
      <c r="SIW27" s="67"/>
      <c r="SIX27" s="67"/>
      <c r="SIY27" s="67"/>
      <c r="SIZ27" s="67"/>
      <c r="SJA27" s="67"/>
      <c r="SJB27" s="67"/>
      <c r="SJC27" s="67"/>
      <c r="SJD27" s="67"/>
      <c r="SJE27" s="67"/>
      <c r="SJF27" s="67"/>
      <c r="SJG27" s="67"/>
      <c r="SJH27" s="67"/>
      <c r="SJI27" s="67"/>
      <c r="SJJ27" s="67"/>
      <c r="SJK27" s="67"/>
      <c r="SJL27" s="67"/>
      <c r="SJM27" s="67"/>
      <c r="SJN27" s="67"/>
      <c r="SJO27" s="67"/>
      <c r="SJP27" s="67"/>
      <c r="SJQ27" s="67"/>
      <c r="SJR27" s="67"/>
      <c r="SJS27" s="67"/>
      <c r="SJT27" s="67"/>
      <c r="SJU27" s="67"/>
      <c r="SJV27" s="67"/>
      <c r="SJW27" s="67"/>
      <c r="SJX27" s="67"/>
      <c r="SJY27" s="67"/>
      <c r="SJZ27" s="67"/>
      <c r="SKA27" s="67"/>
      <c r="SKB27" s="67"/>
      <c r="SKC27" s="67"/>
      <c r="SKD27" s="67"/>
      <c r="SKE27" s="67"/>
      <c r="SKF27" s="67"/>
      <c r="SKG27" s="67"/>
      <c r="SKH27" s="67"/>
      <c r="SKI27" s="67"/>
      <c r="SKJ27" s="67"/>
      <c r="SKK27" s="67"/>
      <c r="SKL27" s="67"/>
      <c r="SKM27" s="67"/>
      <c r="SKN27" s="67"/>
      <c r="SKO27" s="67"/>
      <c r="SKP27" s="67"/>
      <c r="SKQ27" s="67"/>
      <c r="SKR27" s="67"/>
      <c r="SKS27" s="67"/>
      <c r="SKT27" s="67"/>
      <c r="SKU27" s="67"/>
      <c r="SKV27" s="67"/>
      <c r="SKW27" s="67"/>
      <c r="SKX27" s="67"/>
      <c r="SKY27" s="67"/>
      <c r="SKZ27" s="67"/>
      <c r="SLA27" s="67"/>
      <c r="SLB27" s="67"/>
      <c r="SLC27" s="67"/>
      <c r="SLD27" s="67"/>
      <c r="SLE27" s="67"/>
      <c r="SLF27" s="67"/>
      <c r="SLG27" s="67"/>
      <c r="SLH27" s="67"/>
      <c r="SLI27" s="67"/>
      <c r="SLJ27" s="67"/>
      <c r="SLK27" s="67"/>
      <c r="SLL27" s="67"/>
      <c r="SLM27" s="67"/>
      <c r="SLN27" s="67"/>
      <c r="SLO27" s="67"/>
      <c r="SLP27" s="67"/>
      <c r="SLQ27" s="67"/>
      <c r="SLR27" s="67"/>
      <c r="SLS27" s="67"/>
      <c r="SLT27" s="67"/>
      <c r="SLU27" s="67"/>
      <c r="SLV27" s="67"/>
      <c r="SLW27" s="67"/>
      <c r="SLX27" s="67"/>
      <c r="SLY27" s="67"/>
      <c r="SLZ27" s="67"/>
      <c r="SMA27" s="67"/>
      <c r="SMB27" s="67"/>
      <c r="SMC27" s="67"/>
      <c r="SMD27" s="67"/>
      <c r="SME27" s="67"/>
      <c r="SMF27" s="67"/>
      <c r="SMG27" s="67"/>
      <c r="SMH27" s="67"/>
      <c r="SMI27" s="67"/>
      <c r="SMJ27" s="67"/>
      <c r="SMK27" s="67"/>
      <c r="SML27" s="67"/>
      <c r="SMM27" s="67"/>
      <c r="SMN27" s="67"/>
      <c r="SMO27" s="67"/>
      <c r="SMP27" s="67"/>
      <c r="SMQ27" s="67"/>
      <c r="SMR27" s="67"/>
      <c r="SMS27" s="67"/>
      <c r="SMT27" s="67"/>
      <c r="SMU27" s="67"/>
      <c r="SMV27" s="67"/>
      <c r="SMW27" s="67"/>
      <c r="SMX27" s="67"/>
      <c r="SMY27" s="67"/>
      <c r="SMZ27" s="67"/>
      <c r="SNA27" s="67"/>
      <c r="SNB27" s="67"/>
      <c r="SNC27" s="67"/>
      <c r="SND27" s="67"/>
      <c r="SNE27" s="67"/>
      <c r="SNF27" s="67"/>
      <c r="SNG27" s="67"/>
      <c r="SNH27" s="67"/>
      <c r="SNI27" s="67"/>
      <c r="SNJ27" s="67"/>
      <c r="SNK27" s="67"/>
      <c r="SNL27" s="67"/>
      <c r="SNM27" s="67"/>
      <c r="SNN27" s="67"/>
      <c r="SNO27" s="67"/>
      <c r="SNP27" s="67"/>
      <c r="SNQ27" s="67"/>
      <c r="SNR27" s="67"/>
      <c r="SNS27" s="67"/>
      <c r="SNT27" s="67"/>
      <c r="SNU27" s="67"/>
      <c r="SNV27" s="67"/>
      <c r="SNW27" s="67"/>
      <c r="SNX27" s="67"/>
      <c r="SNY27" s="67"/>
      <c r="SNZ27" s="67"/>
      <c r="SOA27" s="67"/>
      <c r="SOB27" s="67"/>
      <c r="SOC27" s="67"/>
      <c r="SOD27" s="67"/>
      <c r="SOE27" s="67"/>
      <c r="SOF27" s="67"/>
      <c r="SOG27" s="67"/>
      <c r="SOH27" s="67"/>
      <c r="SOI27" s="67"/>
      <c r="SOJ27" s="67"/>
      <c r="SOK27" s="67"/>
      <c r="SOL27" s="67"/>
      <c r="SOM27" s="67"/>
      <c r="SON27" s="67"/>
      <c r="SOO27" s="67"/>
      <c r="SOP27" s="67"/>
      <c r="SOQ27" s="67"/>
      <c r="SOR27" s="67"/>
      <c r="SOS27" s="67"/>
      <c r="SOT27" s="67"/>
      <c r="SOU27" s="67"/>
      <c r="SOV27" s="67"/>
      <c r="SOW27" s="67"/>
      <c r="SOX27" s="67"/>
      <c r="SOY27" s="67"/>
      <c r="SOZ27" s="67"/>
      <c r="SPA27" s="67"/>
      <c r="SPB27" s="67"/>
      <c r="SPC27" s="67"/>
      <c r="SPD27" s="67"/>
      <c r="SPE27" s="67"/>
      <c r="SPF27" s="67"/>
      <c r="SPG27" s="67"/>
      <c r="SPH27" s="67"/>
      <c r="SPI27" s="67"/>
      <c r="SPJ27" s="67"/>
      <c r="SPK27" s="67"/>
      <c r="SPL27" s="67"/>
      <c r="SPM27" s="67"/>
      <c r="SPN27" s="67"/>
      <c r="SPO27" s="67"/>
      <c r="SPP27" s="67"/>
      <c r="SPQ27" s="67"/>
      <c r="SPR27" s="67"/>
      <c r="SPS27" s="67"/>
      <c r="SPT27" s="67"/>
      <c r="SPU27" s="67"/>
      <c r="SPV27" s="67"/>
      <c r="SPW27" s="67"/>
      <c r="SPX27" s="67"/>
      <c r="SPY27" s="67"/>
      <c r="SPZ27" s="67"/>
      <c r="SQA27" s="67"/>
      <c r="SQB27" s="67"/>
      <c r="SQC27" s="67"/>
      <c r="SQD27" s="67"/>
      <c r="SQE27" s="67"/>
      <c r="SQF27" s="67"/>
      <c r="SQG27" s="67"/>
      <c r="SQH27" s="67"/>
      <c r="SQI27" s="67"/>
      <c r="SQJ27" s="67"/>
      <c r="SQK27" s="67"/>
      <c r="SQL27" s="67"/>
      <c r="SQM27" s="67"/>
      <c r="SQN27" s="67"/>
      <c r="SQO27" s="67"/>
      <c r="SQP27" s="67"/>
      <c r="SQQ27" s="67"/>
      <c r="SQR27" s="67"/>
      <c r="SQS27" s="67"/>
      <c r="SQT27" s="67"/>
      <c r="SQU27" s="67"/>
      <c r="SQV27" s="67"/>
      <c r="SQW27" s="67"/>
      <c r="SQX27" s="67"/>
      <c r="SQY27" s="67"/>
      <c r="SQZ27" s="67"/>
      <c r="SRA27" s="67"/>
      <c r="SRB27" s="67"/>
      <c r="SRC27" s="67"/>
      <c r="SRD27" s="67"/>
      <c r="SRE27" s="67"/>
      <c r="SRF27" s="67"/>
      <c r="SRG27" s="67"/>
      <c r="SRH27" s="67"/>
      <c r="SRI27" s="67"/>
      <c r="SRJ27" s="67"/>
      <c r="SRK27" s="67"/>
      <c r="SRL27" s="67"/>
      <c r="SRM27" s="67"/>
      <c r="SRN27" s="67"/>
      <c r="SRO27" s="67"/>
      <c r="SRP27" s="67"/>
      <c r="SRQ27" s="67"/>
      <c r="SRR27" s="67"/>
      <c r="SRS27" s="67"/>
      <c r="SRT27" s="67"/>
      <c r="SRU27" s="67"/>
      <c r="SRV27" s="67"/>
      <c r="SRW27" s="67"/>
      <c r="SRX27" s="67"/>
      <c r="SRY27" s="67"/>
      <c r="SRZ27" s="67"/>
      <c r="SSA27" s="67"/>
      <c r="SSB27" s="67"/>
      <c r="SSC27" s="67"/>
      <c r="SSD27" s="67"/>
      <c r="SSE27" s="67"/>
      <c r="SSF27" s="67"/>
      <c r="SSG27" s="67"/>
      <c r="SSH27" s="67"/>
      <c r="SSI27" s="67"/>
      <c r="SSJ27" s="67"/>
      <c r="SSK27" s="67"/>
      <c r="SSL27" s="67"/>
      <c r="SSM27" s="67"/>
      <c r="SSN27" s="67"/>
      <c r="SSO27" s="67"/>
      <c r="SSP27" s="67"/>
      <c r="SSQ27" s="67"/>
      <c r="SSR27" s="67"/>
      <c r="SSS27" s="67"/>
      <c r="SST27" s="67"/>
      <c r="SSU27" s="67"/>
      <c r="SSV27" s="67"/>
      <c r="SSW27" s="67"/>
      <c r="SSX27" s="67"/>
      <c r="SSY27" s="67"/>
      <c r="SSZ27" s="67"/>
      <c r="STA27" s="67"/>
      <c r="STB27" s="67"/>
      <c r="STC27" s="67"/>
      <c r="STD27" s="67"/>
      <c r="STE27" s="67"/>
      <c r="STF27" s="67"/>
      <c r="STG27" s="67"/>
      <c r="STH27" s="67"/>
      <c r="STI27" s="67"/>
      <c r="STJ27" s="67"/>
      <c r="STK27" s="67"/>
      <c r="STL27" s="67"/>
      <c r="STM27" s="67"/>
      <c r="STN27" s="67"/>
      <c r="STO27" s="67"/>
      <c r="STP27" s="67"/>
      <c r="STQ27" s="67"/>
      <c r="STR27" s="67"/>
      <c r="STS27" s="67"/>
      <c r="STT27" s="67"/>
      <c r="STU27" s="67"/>
      <c r="STV27" s="67"/>
      <c r="STW27" s="67"/>
      <c r="STX27" s="67"/>
      <c r="STY27" s="67"/>
      <c r="STZ27" s="67"/>
      <c r="SUA27" s="67"/>
      <c r="SUB27" s="67"/>
      <c r="SUC27" s="67"/>
      <c r="SUD27" s="67"/>
      <c r="SUE27" s="67"/>
      <c r="SUF27" s="67"/>
      <c r="SUG27" s="67"/>
      <c r="SUH27" s="67"/>
      <c r="SUI27" s="67"/>
      <c r="SUJ27" s="67"/>
      <c r="SUK27" s="67"/>
      <c r="SUL27" s="67"/>
      <c r="SUM27" s="67"/>
      <c r="SUN27" s="67"/>
      <c r="SUO27" s="67"/>
      <c r="SUP27" s="67"/>
      <c r="SUQ27" s="67"/>
      <c r="SUR27" s="67"/>
      <c r="SUS27" s="67"/>
      <c r="SUT27" s="67"/>
      <c r="SUU27" s="67"/>
      <c r="SUV27" s="67"/>
      <c r="SUW27" s="67"/>
      <c r="SUX27" s="67"/>
      <c r="SUY27" s="67"/>
      <c r="SUZ27" s="67"/>
      <c r="SVA27" s="67"/>
      <c r="SVB27" s="67"/>
      <c r="SVC27" s="67"/>
      <c r="SVD27" s="67"/>
      <c r="SVE27" s="67"/>
      <c r="SVF27" s="67"/>
      <c r="SVG27" s="67"/>
      <c r="SVH27" s="67"/>
      <c r="SVI27" s="67"/>
      <c r="SVJ27" s="67"/>
      <c r="SVK27" s="67"/>
      <c r="SVL27" s="67"/>
      <c r="SVM27" s="67"/>
      <c r="SVN27" s="67"/>
      <c r="SVO27" s="67"/>
      <c r="SVP27" s="67"/>
      <c r="SVQ27" s="67"/>
      <c r="SVR27" s="67"/>
      <c r="SVS27" s="67"/>
      <c r="SVT27" s="67"/>
      <c r="SVU27" s="67"/>
      <c r="SVV27" s="67"/>
      <c r="SVW27" s="67"/>
      <c r="SVX27" s="67"/>
      <c r="SVY27" s="67"/>
      <c r="SVZ27" s="67"/>
      <c r="SWA27" s="67"/>
      <c r="SWB27" s="67"/>
      <c r="SWC27" s="67"/>
      <c r="SWD27" s="67"/>
      <c r="SWE27" s="67"/>
      <c r="SWF27" s="67"/>
      <c r="SWG27" s="67"/>
      <c r="SWH27" s="67"/>
      <c r="SWI27" s="67"/>
      <c r="SWJ27" s="67"/>
      <c r="SWK27" s="67"/>
      <c r="SWL27" s="67"/>
      <c r="SWM27" s="67"/>
      <c r="SWN27" s="67"/>
      <c r="SWO27" s="67"/>
      <c r="SWP27" s="67"/>
      <c r="SWQ27" s="67"/>
      <c r="SWR27" s="67"/>
      <c r="SWS27" s="67"/>
      <c r="SWT27" s="67"/>
      <c r="SWU27" s="67"/>
      <c r="SWV27" s="67"/>
      <c r="SWW27" s="67"/>
      <c r="SWX27" s="67"/>
      <c r="SWY27" s="67"/>
      <c r="SWZ27" s="67"/>
      <c r="SXA27" s="67"/>
      <c r="SXB27" s="67"/>
      <c r="SXC27" s="67"/>
      <c r="SXD27" s="67"/>
      <c r="SXE27" s="67"/>
      <c r="SXF27" s="67"/>
      <c r="SXG27" s="67"/>
      <c r="SXH27" s="67"/>
      <c r="SXI27" s="67"/>
      <c r="SXJ27" s="67"/>
      <c r="SXK27" s="67"/>
      <c r="SXL27" s="67"/>
      <c r="SXM27" s="67"/>
      <c r="SXN27" s="67"/>
      <c r="SXO27" s="67"/>
      <c r="SXP27" s="67"/>
      <c r="SXQ27" s="67"/>
      <c r="SXR27" s="67"/>
      <c r="SXS27" s="67"/>
      <c r="SXT27" s="67"/>
      <c r="SXU27" s="67"/>
      <c r="SXV27" s="67"/>
      <c r="SXW27" s="67"/>
      <c r="SXX27" s="67"/>
      <c r="SXY27" s="67"/>
      <c r="SXZ27" s="67"/>
      <c r="SYA27" s="67"/>
      <c r="SYB27" s="67"/>
      <c r="SYC27" s="67"/>
      <c r="SYD27" s="67"/>
      <c r="SYE27" s="67"/>
      <c r="SYF27" s="67"/>
      <c r="SYG27" s="67"/>
      <c r="SYH27" s="67"/>
      <c r="SYI27" s="67"/>
      <c r="SYJ27" s="67"/>
      <c r="SYK27" s="67"/>
      <c r="SYL27" s="67"/>
      <c r="SYM27" s="67"/>
      <c r="SYN27" s="67"/>
      <c r="SYO27" s="67"/>
      <c r="SYP27" s="67"/>
      <c r="SYQ27" s="67"/>
      <c r="SYR27" s="67"/>
      <c r="SYS27" s="67"/>
      <c r="SYT27" s="67"/>
      <c r="SYU27" s="67"/>
      <c r="SYV27" s="67"/>
      <c r="SYW27" s="67"/>
      <c r="SYX27" s="67"/>
      <c r="SYY27" s="67"/>
      <c r="SYZ27" s="67"/>
      <c r="SZA27" s="67"/>
      <c r="SZB27" s="67"/>
      <c r="SZC27" s="67"/>
      <c r="SZD27" s="67"/>
      <c r="SZE27" s="67"/>
      <c r="SZF27" s="67"/>
      <c r="SZG27" s="67"/>
      <c r="SZH27" s="67"/>
      <c r="SZI27" s="67"/>
      <c r="SZJ27" s="67"/>
      <c r="SZK27" s="67"/>
      <c r="SZL27" s="67"/>
      <c r="SZM27" s="67"/>
      <c r="SZN27" s="67"/>
      <c r="SZO27" s="67"/>
      <c r="SZP27" s="67"/>
      <c r="SZQ27" s="67"/>
      <c r="SZR27" s="67"/>
      <c r="SZS27" s="67"/>
      <c r="SZT27" s="67"/>
      <c r="SZU27" s="67"/>
      <c r="SZV27" s="67"/>
      <c r="SZW27" s="67"/>
      <c r="SZX27" s="67"/>
      <c r="SZY27" s="67"/>
      <c r="SZZ27" s="67"/>
      <c r="TAA27" s="67"/>
      <c r="TAB27" s="67"/>
      <c r="TAC27" s="67"/>
      <c r="TAD27" s="67"/>
      <c r="TAE27" s="67"/>
      <c r="TAF27" s="67"/>
      <c r="TAG27" s="67"/>
      <c r="TAH27" s="67"/>
      <c r="TAI27" s="67"/>
      <c r="TAJ27" s="67"/>
      <c r="TAK27" s="67"/>
      <c r="TAL27" s="67"/>
      <c r="TAM27" s="67"/>
      <c r="TAN27" s="67"/>
      <c r="TAO27" s="67"/>
      <c r="TAP27" s="67"/>
      <c r="TAQ27" s="67"/>
      <c r="TAR27" s="67"/>
      <c r="TAS27" s="67"/>
      <c r="TAT27" s="67"/>
      <c r="TAU27" s="67"/>
      <c r="TAV27" s="67"/>
      <c r="TAW27" s="67"/>
      <c r="TAX27" s="67"/>
      <c r="TAY27" s="67"/>
      <c r="TAZ27" s="67"/>
      <c r="TBA27" s="67"/>
      <c r="TBB27" s="67"/>
      <c r="TBC27" s="67"/>
      <c r="TBD27" s="67"/>
      <c r="TBE27" s="67"/>
      <c r="TBF27" s="67"/>
      <c r="TBG27" s="67"/>
      <c r="TBH27" s="67"/>
      <c r="TBI27" s="67"/>
      <c r="TBJ27" s="67"/>
      <c r="TBK27" s="67"/>
      <c r="TBL27" s="67"/>
      <c r="TBM27" s="67"/>
      <c r="TBN27" s="67"/>
      <c r="TBO27" s="67"/>
      <c r="TBP27" s="67"/>
      <c r="TBQ27" s="67"/>
      <c r="TBR27" s="67"/>
      <c r="TBS27" s="67"/>
      <c r="TBT27" s="67"/>
      <c r="TBU27" s="67"/>
      <c r="TBV27" s="67"/>
      <c r="TBW27" s="67"/>
      <c r="TBX27" s="67"/>
      <c r="TBY27" s="67"/>
      <c r="TBZ27" s="67"/>
      <c r="TCA27" s="67"/>
      <c r="TCB27" s="67"/>
      <c r="TCC27" s="67"/>
      <c r="TCD27" s="67"/>
      <c r="TCE27" s="67"/>
      <c r="TCF27" s="67"/>
      <c r="TCG27" s="67"/>
      <c r="TCH27" s="67"/>
      <c r="TCI27" s="67"/>
      <c r="TCJ27" s="67"/>
      <c r="TCK27" s="67"/>
      <c r="TCL27" s="67"/>
      <c r="TCM27" s="67"/>
      <c r="TCN27" s="67"/>
      <c r="TCO27" s="67"/>
      <c r="TCP27" s="67"/>
      <c r="TCQ27" s="67"/>
      <c r="TCR27" s="67"/>
      <c r="TCS27" s="67"/>
      <c r="TCT27" s="67"/>
      <c r="TCU27" s="67"/>
      <c r="TCV27" s="67"/>
      <c r="TCW27" s="67"/>
      <c r="TCX27" s="67"/>
      <c r="TCY27" s="67"/>
      <c r="TCZ27" s="67"/>
      <c r="TDA27" s="67"/>
      <c r="TDB27" s="67"/>
      <c r="TDC27" s="67"/>
      <c r="TDD27" s="67"/>
      <c r="TDE27" s="67"/>
      <c r="TDF27" s="67"/>
      <c r="TDG27" s="67"/>
      <c r="TDH27" s="67"/>
      <c r="TDI27" s="67"/>
      <c r="TDJ27" s="67"/>
      <c r="TDK27" s="67"/>
      <c r="TDL27" s="67"/>
      <c r="TDM27" s="67"/>
      <c r="TDN27" s="67"/>
      <c r="TDO27" s="67"/>
      <c r="TDP27" s="67"/>
      <c r="TDQ27" s="67"/>
      <c r="TDR27" s="67"/>
      <c r="TDS27" s="67"/>
      <c r="TDT27" s="67"/>
      <c r="TDU27" s="67"/>
      <c r="TDV27" s="67"/>
      <c r="TDW27" s="67"/>
      <c r="TDX27" s="67"/>
      <c r="TDY27" s="67"/>
      <c r="TDZ27" s="67"/>
      <c r="TEA27" s="67"/>
      <c r="TEB27" s="67"/>
      <c r="TEC27" s="67"/>
      <c r="TED27" s="67"/>
      <c r="TEE27" s="67"/>
      <c r="TEF27" s="67"/>
      <c r="TEG27" s="67"/>
      <c r="TEH27" s="67"/>
      <c r="TEI27" s="67"/>
      <c r="TEJ27" s="67"/>
      <c r="TEK27" s="67"/>
      <c r="TEL27" s="67"/>
      <c r="TEM27" s="67"/>
      <c r="TEN27" s="67"/>
      <c r="TEO27" s="67"/>
      <c r="TEP27" s="67"/>
      <c r="TEQ27" s="67"/>
      <c r="TER27" s="67"/>
      <c r="TES27" s="67"/>
      <c r="TET27" s="67"/>
      <c r="TEU27" s="67"/>
      <c r="TEV27" s="67"/>
      <c r="TEW27" s="67"/>
      <c r="TEX27" s="67"/>
      <c r="TEY27" s="67"/>
      <c r="TEZ27" s="67"/>
      <c r="TFA27" s="67"/>
      <c r="TFB27" s="67"/>
      <c r="TFC27" s="67"/>
      <c r="TFD27" s="67"/>
      <c r="TFE27" s="67"/>
      <c r="TFF27" s="67"/>
      <c r="TFG27" s="67"/>
      <c r="TFH27" s="67"/>
      <c r="TFI27" s="67"/>
      <c r="TFJ27" s="67"/>
      <c r="TFK27" s="67"/>
      <c r="TFL27" s="67"/>
      <c r="TFM27" s="67"/>
      <c r="TFN27" s="67"/>
      <c r="TFO27" s="67"/>
      <c r="TFP27" s="67"/>
      <c r="TFQ27" s="67"/>
      <c r="TFR27" s="67"/>
      <c r="TFS27" s="67"/>
      <c r="TFT27" s="67"/>
      <c r="TFU27" s="67"/>
      <c r="TFV27" s="67"/>
      <c r="TFW27" s="67"/>
      <c r="TFX27" s="67"/>
      <c r="TFY27" s="67"/>
      <c r="TFZ27" s="67"/>
      <c r="TGA27" s="67"/>
      <c r="TGB27" s="67"/>
      <c r="TGC27" s="67"/>
      <c r="TGD27" s="67"/>
      <c r="TGE27" s="67"/>
      <c r="TGF27" s="67"/>
      <c r="TGG27" s="67"/>
      <c r="TGH27" s="67"/>
      <c r="TGI27" s="67"/>
      <c r="TGJ27" s="67"/>
      <c r="TGK27" s="67"/>
      <c r="TGL27" s="67"/>
      <c r="TGM27" s="67"/>
      <c r="TGN27" s="67"/>
      <c r="TGO27" s="67"/>
      <c r="TGP27" s="67"/>
      <c r="TGQ27" s="67"/>
      <c r="TGR27" s="67"/>
      <c r="TGS27" s="67"/>
      <c r="TGT27" s="67"/>
      <c r="TGU27" s="67"/>
      <c r="TGV27" s="67"/>
      <c r="TGW27" s="67"/>
      <c r="TGX27" s="67"/>
      <c r="TGY27" s="67"/>
      <c r="TGZ27" s="67"/>
      <c r="THA27" s="67"/>
      <c r="THB27" s="67"/>
      <c r="THC27" s="67"/>
      <c r="THD27" s="67"/>
      <c r="THE27" s="67"/>
      <c r="THF27" s="67"/>
      <c r="THG27" s="67"/>
      <c r="THH27" s="67"/>
      <c r="THI27" s="67"/>
      <c r="THJ27" s="67"/>
      <c r="THK27" s="67"/>
      <c r="THL27" s="67"/>
      <c r="THM27" s="67"/>
      <c r="THN27" s="67"/>
      <c r="THO27" s="67"/>
      <c r="THP27" s="67"/>
      <c r="THQ27" s="67"/>
      <c r="THR27" s="67"/>
      <c r="THS27" s="67"/>
      <c r="THT27" s="67"/>
      <c r="THU27" s="67"/>
      <c r="THV27" s="67"/>
      <c r="THW27" s="67"/>
      <c r="THX27" s="67"/>
      <c r="THY27" s="67"/>
      <c r="THZ27" s="67"/>
      <c r="TIA27" s="67"/>
      <c r="TIB27" s="67"/>
      <c r="TIC27" s="67"/>
      <c r="TID27" s="67"/>
      <c r="TIE27" s="67"/>
      <c r="TIF27" s="67"/>
      <c r="TIG27" s="67"/>
      <c r="TIH27" s="67"/>
      <c r="TII27" s="67"/>
      <c r="TIJ27" s="67"/>
      <c r="TIK27" s="67"/>
      <c r="TIL27" s="67"/>
      <c r="TIM27" s="67"/>
      <c r="TIN27" s="67"/>
      <c r="TIO27" s="67"/>
      <c r="TIP27" s="67"/>
      <c r="TIQ27" s="67"/>
      <c r="TIR27" s="67"/>
      <c r="TIS27" s="67"/>
      <c r="TIT27" s="67"/>
      <c r="TIU27" s="67"/>
      <c r="TIV27" s="67"/>
      <c r="TIW27" s="67"/>
      <c r="TIX27" s="67"/>
      <c r="TIY27" s="67"/>
      <c r="TIZ27" s="67"/>
      <c r="TJA27" s="67"/>
      <c r="TJB27" s="67"/>
      <c r="TJC27" s="67"/>
      <c r="TJD27" s="67"/>
      <c r="TJE27" s="67"/>
      <c r="TJF27" s="67"/>
      <c r="TJG27" s="67"/>
      <c r="TJH27" s="67"/>
      <c r="TJI27" s="67"/>
      <c r="TJJ27" s="67"/>
      <c r="TJK27" s="67"/>
      <c r="TJL27" s="67"/>
      <c r="TJM27" s="67"/>
      <c r="TJN27" s="67"/>
      <c r="TJO27" s="67"/>
      <c r="TJP27" s="67"/>
      <c r="TJQ27" s="67"/>
      <c r="TJR27" s="67"/>
      <c r="TJS27" s="67"/>
      <c r="TJT27" s="67"/>
      <c r="TJU27" s="67"/>
      <c r="TJV27" s="67"/>
      <c r="TJW27" s="67"/>
      <c r="TJX27" s="67"/>
      <c r="TJY27" s="67"/>
      <c r="TJZ27" s="67"/>
      <c r="TKA27" s="67"/>
      <c r="TKB27" s="67"/>
      <c r="TKC27" s="67"/>
      <c r="TKD27" s="67"/>
      <c r="TKE27" s="67"/>
      <c r="TKF27" s="67"/>
      <c r="TKG27" s="67"/>
      <c r="TKH27" s="67"/>
      <c r="TKI27" s="67"/>
      <c r="TKJ27" s="67"/>
      <c r="TKK27" s="67"/>
      <c r="TKL27" s="67"/>
      <c r="TKM27" s="67"/>
      <c r="TKN27" s="67"/>
      <c r="TKO27" s="67"/>
      <c r="TKP27" s="67"/>
      <c r="TKQ27" s="67"/>
      <c r="TKR27" s="67"/>
      <c r="TKS27" s="67"/>
      <c r="TKT27" s="67"/>
      <c r="TKU27" s="67"/>
      <c r="TKV27" s="67"/>
      <c r="TKW27" s="67"/>
      <c r="TKX27" s="67"/>
      <c r="TKY27" s="67"/>
      <c r="TKZ27" s="67"/>
      <c r="TLA27" s="67"/>
      <c r="TLB27" s="67"/>
      <c r="TLC27" s="67"/>
      <c r="TLD27" s="67"/>
      <c r="TLE27" s="67"/>
      <c r="TLF27" s="67"/>
      <c r="TLG27" s="67"/>
      <c r="TLH27" s="67"/>
      <c r="TLI27" s="67"/>
      <c r="TLJ27" s="67"/>
      <c r="TLK27" s="67"/>
      <c r="TLL27" s="67"/>
      <c r="TLM27" s="67"/>
      <c r="TLN27" s="67"/>
      <c r="TLO27" s="67"/>
      <c r="TLP27" s="67"/>
      <c r="TLQ27" s="67"/>
      <c r="TLR27" s="67"/>
      <c r="TLS27" s="67"/>
      <c r="TLT27" s="67"/>
      <c r="TLU27" s="67"/>
      <c r="TLV27" s="67"/>
      <c r="TLW27" s="67"/>
      <c r="TLX27" s="67"/>
      <c r="TLY27" s="67"/>
      <c r="TLZ27" s="67"/>
      <c r="TMA27" s="67"/>
      <c r="TMB27" s="67"/>
      <c r="TMC27" s="67"/>
      <c r="TMD27" s="67"/>
      <c r="TME27" s="67"/>
      <c r="TMF27" s="67"/>
      <c r="TMG27" s="67"/>
      <c r="TMH27" s="67"/>
      <c r="TMI27" s="67"/>
      <c r="TMJ27" s="67"/>
      <c r="TMK27" s="67"/>
      <c r="TML27" s="67"/>
      <c r="TMM27" s="67"/>
      <c r="TMN27" s="67"/>
      <c r="TMO27" s="67"/>
      <c r="TMP27" s="67"/>
      <c r="TMQ27" s="67"/>
      <c r="TMR27" s="67"/>
      <c r="TMS27" s="67"/>
      <c r="TMT27" s="67"/>
      <c r="TMU27" s="67"/>
      <c r="TMV27" s="67"/>
      <c r="TMW27" s="67"/>
      <c r="TMX27" s="67"/>
      <c r="TMY27" s="67"/>
      <c r="TMZ27" s="67"/>
      <c r="TNA27" s="67"/>
      <c r="TNB27" s="67"/>
      <c r="TNC27" s="67"/>
      <c r="TND27" s="67"/>
      <c r="TNE27" s="67"/>
      <c r="TNF27" s="67"/>
      <c r="TNG27" s="67"/>
      <c r="TNH27" s="67"/>
      <c r="TNI27" s="67"/>
      <c r="TNJ27" s="67"/>
      <c r="TNK27" s="67"/>
      <c r="TNL27" s="67"/>
      <c r="TNM27" s="67"/>
      <c r="TNN27" s="67"/>
      <c r="TNO27" s="67"/>
      <c r="TNP27" s="67"/>
      <c r="TNQ27" s="67"/>
      <c r="TNR27" s="67"/>
      <c r="TNS27" s="67"/>
      <c r="TNT27" s="67"/>
      <c r="TNU27" s="67"/>
      <c r="TNV27" s="67"/>
      <c r="TNW27" s="67"/>
      <c r="TNX27" s="67"/>
      <c r="TNY27" s="67"/>
      <c r="TNZ27" s="67"/>
      <c r="TOA27" s="67"/>
      <c r="TOB27" s="67"/>
      <c r="TOC27" s="67"/>
      <c r="TOD27" s="67"/>
      <c r="TOE27" s="67"/>
      <c r="TOF27" s="67"/>
      <c r="TOG27" s="67"/>
      <c r="TOH27" s="67"/>
      <c r="TOI27" s="67"/>
      <c r="TOJ27" s="67"/>
      <c r="TOK27" s="67"/>
      <c r="TOL27" s="67"/>
      <c r="TOM27" s="67"/>
      <c r="TON27" s="67"/>
      <c r="TOO27" s="67"/>
      <c r="TOP27" s="67"/>
      <c r="TOQ27" s="67"/>
      <c r="TOR27" s="67"/>
      <c r="TOS27" s="67"/>
      <c r="TOT27" s="67"/>
      <c r="TOU27" s="67"/>
      <c r="TOV27" s="67"/>
      <c r="TOW27" s="67"/>
      <c r="TOX27" s="67"/>
      <c r="TOY27" s="67"/>
      <c r="TOZ27" s="67"/>
      <c r="TPA27" s="67"/>
      <c r="TPB27" s="67"/>
      <c r="TPC27" s="67"/>
      <c r="TPD27" s="67"/>
      <c r="TPE27" s="67"/>
      <c r="TPF27" s="67"/>
      <c r="TPG27" s="67"/>
      <c r="TPH27" s="67"/>
      <c r="TPI27" s="67"/>
      <c r="TPJ27" s="67"/>
      <c r="TPK27" s="67"/>
      <c r="TPL27" s="67"/>
      <c r="TPM27" s="67"/>
      <c r="TPN27" s="67"/>
      <c r="TPO27" s="67"/>
      <c r="TPP27" s="67"/>
      <c r="TPQ27" s="67"/>
      <c r="TPR27" s="67"/>
      <c r="TPS27" s="67"/>
      <c r="TPT27" s="67"/>
      <c r="TPU27" s="67"/>
      <c r="TPV27" s="67"/>
      <c r="TPW27" s="67"/>
      <c r="TPX27" s="67"/>
      <c r="TPY27" s="67"/>
      <c r="TPZ27" s="67"/>
      <c r="TQA27" s="67"/>
      <c r="TQB27" s="67"/>
      <c r="TQC27" s="67"/>
      <c r="TQD27" s="67"/>
      <c r="TQE27" s="67"/>
      <c r="TQF27" s="67"/>
      <c r="TQG27" s="67"/>
      <c r="TQH27" s="67"/>
      <c r="TQI27" s="67"/>
      <c r="TQJ27" s="67"/>
      <c r="TQK27" s="67"/>
      <c r="TQL27" s="67"/>
      <c r="TQM27" s="67"/>
      <c r="TQN27" s="67"/>
      <c r="TQO27" s="67"/>
      <c r="TQP27" s="67"/>
      <c r="TQQ27" s="67"/>
      <c r="TQR27" s="67"/>
      <c r="TQS27" s="67"/>
      <c r="TQT27" s="67"/>
      <c r="TQU27" s="67"/>
      <c r="TQV27" s="67"/>
      <c r="TQW27" s="67"/>
      <c r="TQX27" s="67"/>
      <c r="TQY27" s="67"/>
      <c r="TQZ27" s="67"/>
      <c r="TRA27" s="67"/>
      <c r="TRB27" s="67"/>
      <c r="TRC27" s="67"/>
      <c r="TRD27" s="67"/>
      <c r="TRE27" s="67"/>
      <c r="TRF27" s="67"/>
      <c r="TRG27" s="67"/>
      <c r="TRH27" s="67"/>
      <c r="TRI27" s="67"/>
      <c r="TRJ27" s="67"/>
      <c r="TRK27" s="67"/>
      <c r="TRL27" s="67"/>
      <c r="TRM27" s="67"/>
      <c r="TRN27" s="67"/>
      <c r="TRO27" s="67"/>
      <c r="TRP27" s="67"/>
      <c r="TRQ27" s="67"/>
      <c r="TRR27" s="67"/>
      <c r="TRS27" s="67"/>
      <c r="TRT27" s="67"/>
      <c r="TRU27" s="67"/>
      <c r="TRV27" s="67"/>
      <c r="TRW27" s="67"/>
      <c r="TRX27" s="67"/>
      <c r="TRY27" s="67"/>
      <c r="TRZ27" s="67"/>
      <c r="TSA27" s="67"/>
      <c r="TSB27" s="67"/>
      <c r="TSC27" s="67"/>
      <c r="TSD27" s="67"/>
      <c r="TSE27" s="67"/>
      <c r="TSF27" s="67"/>
      <c r="TSG27" s="67"/>
      <c r="TSH27" s="67"/>
      <c r="TSI27" s="67"/>
      <c r="TSJ27" s="67"/>
      <c r="TSK27" s="67"/>
      <c r="TSL27" s="67"/>
      <c r="TSM27" s="67"/>
      <c r="TSN27" s="67"/>
      <c r="TSO27" s="67"/>
      <c r="TSP27" s="67"/>
      <c r="TSQ27" s="67"/>
      <c r="TSR27" s="67"/>
      <c r="TSS27" s="67"/>
      <c r="TST27" s="67"/>
      <c r="TSU27" s="67"/>
      <c r="TSV27" s="67"/>
      <c r="TSW27" s="67"/>
      <c r="TSX27" s="67"/>
      <c r="TSY27" s="67"/>
      <c r="TSZ27" s="67"/>
      <c r="TTA27" s="67"/>
      <c r="TTB27" s="67"/>
      <c r="TTC27" s="67"/>
      <c r="TTD27" s="67"/>
      <c r="TTE27" s="67"/>
      <c r="TTF27" s="67"/>
      <c r="TTG27" s="67"/>
      <c r="TTH27" s="67"/>
      <c r="TTI27" s="67"/>
      <c r="TTJ27" s="67"/>
      <c r="TTK27" s="67"/>
      <c r="TTL27" s="67"/>
      <c r="TTM27" s="67"/>
      <c r="TTN27" s="67"/>
      <c r="TTO27" s="67"/>
      <c r="TTP27" s="67"/>
      <c r="TTQ27" s="67"/>
      <c r="TTR27" s="67"/>
      <c r="TTS27" s="67"/>
      <c r="TTT27" s="67"/>
      <c r="TTU27" s="67"/>
      <c r="TTV27" s="67"/>
      <c r="TTW27" s="67"/>
      <c r="TTX27" s="67"/>
      <c r="TTY27" s="67"/>
      <c r="TTZ27" s="67"/>
      <c r="TUA27" s="67"/>
      <c r="TUB27" s="67"/>
      <c r="TUC27" s="67"/>
      <c r="TUD27" s="67"/>
      <c r="TUE27" s="67"/>
      <c r="TUF27" s="67"/>
      <c r="TUG27" s="67"/>
      <c r="TUH27" s="67"/>
      <c r="TUI27" s="67"/>
      <c r="TUJ27" s="67"/>
      <c r="TUK27" s="67"/>
      <c r="TUL27" s="67"/>
      <c r="TUM27" s="67"/>
      <c r="TUN27" s="67"/>
      <c r="TUO27" s="67"/>
      <c r="TUP27" s="67"/>
      <c r="TUQ27" s="67"/>
      <c r="TUR27" s="67"/>
      <c r="TUS27" s="67"/>
      <c r="TUT27" s="67"/>
      <c r="TUU27" s="67"/>
      <c r="TUV27" s="67"/>
      <c r="TUW27" s="67"/>
      <c r="TUX27" s="67"/>
      <c r="TUY27" s="67"/>
      <c r="TUZ27" s="67"/>
      <c r="TVA27" s="67"/>
      <c r="TVB27" s="67"/>
      <c r="TVC27" s="67"/>
      <c r="TVD27" s="67"/>
      <c r="TVE27" s="67"/>
      <c r="TVF27" s="67"/>
      <c r="TVG27" s="67"/>
      <c r="TVH27" s="67"/>
      <c r="TVI27" s="67"/>
      <c r="TVJ27" s="67"/>
      <c r="TVK27" s="67"/>
      <c r="TVL27" s="67"/>
      <c r="TVM27" s="67"/>
      <c r="TVN27" s="67"/>
      <c r="TVO27" s="67"/>
      <c r="TVP27" s="67"/>
      <c r="TVQ27" s="67"/>
      <c r="TVR27" s="67"/>
      <c r="TVS27" s="67"/>
      <c r="TVT27" s="67"/>
      <c r="TVU27" s="67"/>
      <c r="TVV27" s="67"/>
      <c r="TVW27" s="67"/>
      <c r="TVX27" s="67"/>
      <c r="TVY27" s="67"/>
      <c r="TVZ27" s="67"/>
      <c r="TWA27" s="67"/>
      <c r="TWB27" s="67"/>
      <c r="TWC27" s="67"/>
      <c r="TWD27" s="67"/>
      <c r="TWE27" s="67"/>
      <c r="TWF27" s="67"/>
      <c r="TWG27" s="67"/>
      <c r="TWH27" s="67"/>
      <c r="TWI27" s="67"/>
      <c r="TWJ27" s="67"/>
      <c r="TWK27" s="67"/>
      <c r="TWL27" s="67"/>
      <c r="TWM27" s="67"/>
      <c r="TWN27" s="67"/>
      <c r="TWO27" s="67"/>
      <c r="TWP27" s="67"/>
      <c r="TWQ27" s="67"/>
      <c r="TWR27" s="67"/>
      <c r="TWS27" s="67"/>
      <c r="TWT27" s="67"/>
      <c r="TWU27" s="67"/>
      <c r="TWV27" s="67"/>
      <c r="TWW27" s="67"/>
      <c r="TWX27" s="67"/>
      <c r="TWY27" s="67"/>
      <c r="TWZ27" s="67"/>
      <c r="TXA27" s="67"/>
      <c r="TXB27" s="67"/>
      <c r="TXC27" s="67"/>
      <c r="TXD27" s="67"/>
      <c r="TXE27" s="67"/>
      <c r="TXF27" s="67"/>
      <c r="TXG27" s="67"/>
      <c r="TXH27" s="67"/>
      <c r="TXI27" s="67"/>
      <c r="TXJ27" s="67"/>
      <c r="TXK27" s="67"/>
      <c r="TXL27" s="67"/>
      <c r="TXM27" s="67"/>
      <c r="TXN27" s="67"/>
      <c r="TXO27" s="67"/>
      <c r="TXP27" s="67"/>
      <c r="TXQ27" s="67"/>
      <c r="TXR27" s="67"/>
      <c r="TXS27" s="67"/>
      <c r="TXT27" s="67"/>
      <c r="TXU27" s="67"/>
      <c r="TXV27" s="67"/>
      <c r="TXW27" s="67"/>
      <c r="TXX27" s="67"/>
      <c r="TXY27" s="67"/>
      <c r="TXZ27" s="67"/>
      <c r="TYA27" s="67"/>
      <c r="TYB27" s="67"/>
      <c r="TYC27" s="67"/>
      <c r="TYD27" s="67"/>
      <c r="TYE27" s="67"/>
      <c r="TYF27" s="67"/>
      <c r="TYG27" s="67"/>
      <c r="TYH27" s="67"/>
      <c r="TYI27" s="67"/>
      <c r="TYJ27" s="67"/>
      <c r="TYK27" s="67"/>
      <c r="TYL27" s="67"/>
      <c r="TYM27" s="67"/>
      <c r="TYN27" s="67"/>
      <c r="TYO27" s="67"/>
      <c r="TYP27" s="67"/>
      <c r="TYQ27" s="67"/>
      <c r="TYR27" s="67"/>
      <c r="TYS27" s="67"/>
      <c r="TYT27" s="67"/>
      <c r="TYU27" s="67"/>
      <c r="TYV27" s="67"/>
      <c r="TYW27" s="67"/>
      <c r="TYX27" s="67"/>
      <c r="TYY27" s="67"/>
      <c r="TYZ27" s="67"/>
      <c r="TZA27" s="67"/>
      <c r="TZB27" s="67"/>
      <c r="TZC27" s="67"/>
      <c r="TZD27" s="67"/>
      <c r="TZE27" s="67"/>
      <c r="TZF27" s="67"/>
      <c r="TZG27" s="67"/>
      <c r="TZH27" s="67"/>
      <c r="TZI27" s="67"/>
      <c r="TZJ27" s="67"/>
      <c r="TZK27" s="67"/>
      <c r="TZL27" s="67"/>
      <c r="TZM27" s="67"/>
      <c r="TZN27" s="67"/>
      <c r="TZO27" s="67"/>
      <c r="TZP27" s="67"/>
      <c r="TZQ27" s="67"/>
      <c r="TZR27" s="67"/>
      <c r="TZS27" s="67"/>
      <c r="TZT27" s="67"/>
      <c r="TZU27" s="67"/>
      <c r="TZV27" s="67"/>
      <c r="TZW27" s="67"/>
      <c r="TZX27" s="67"/>
      <c r="TZY27" s="67"/>
      <c r="TZZ27" s="67"/>
      <c r="UAA27" s="67"/>
      <c r="UAB27" s="67"/>
      <c r="UAC27" s="67"/>
      <c r="UAD27" s="67"/>
      <c r="UAE27" s="67"/>
      <c r="UAF27" s="67"/>
      <c r="UAG27" s="67"/>
      <c r="UAH27" s="67"/>
      <c r="UAI27" s="67"/>
      <c r="UAJ27" s="67"/>
      <c r="UAK27" s="67"/>
      <c r="UAL27" s="67"/>
      <c r="UAM27" s="67"/>
      <c r="UAN27" s="67"/>
      <c r="UAO27" s="67"/>
      <c r="UAP27" s="67"/>
      <c r="UAQ27" s="67"/>
      <c r="UAR27" s="67"/>
      <c r="UAS27" s="67"/>
      <c r="UAT27" s="67"/>
      <c r="UAU27" s="67"/>
      <c r="UAV27" s="67"/>
      <c r="UAW27" s="67"/>
      <c r="UAX27" s="67"/>
      <c r="UAY27" s="67"/>
      <c r="UAZ27" s="67"/>
      <c r="UBA27" s="67"/>
      <c r="UBB27" s="67"/>
      <c r="UBC27" s="67"/>
      <c r="UBD27" s="67"/>
      <c r="UBE27" s="67"/>
      <c r="UBF27" s="67"/>
      <c r="UBG27" s="67"/>
      <c r="UBH27" s="67"/>
      <c r="UBI27" s="67"/>
      <c r="UBJ27" s="67"/>
      <c r="UBK27" s="67"/>
      <c r="UBL27" s="67"/>
      <c r="UBM27" s="67"/>
      <c r="UBN27" s="67"/>
      <c r="UBO27" s="67"/>
      <c r="UBP27" s="67"/>
      <c r="UBQ27" s="67"/>
      <c r="UBR27" s="67"/>
      <c r="UBS27" s="67"/>
      <c r="UBT27" s="67"/>
      <c r="UBU27" s="67"/>
      <c r="UBV27" s="67"/>
      <c r="UBW27" s="67"/>
      <c r="UBX27" s="67"/>
      <c r="UBY27" s="67"/>
      <c r="UBZ27" s="67"/>
      <c r="UCA27" s="67"/>
      <c r="UCB27" s="67"/>
      <c r="UCC27" s="67"/>
      <c r="UCD27" s="67"/>
      <c r="UCE27" s="67"/>
      <c r="UCF27" s="67"/>
      <c r="UCG27" s="67"/>
      <c r="UCH27" s="67"/>
      <c r="UCI27" s="67"/>
      <c r="UCJ27" s="67"/>
      <c r="UCK27" s="67"/>
      <c r="UCL27" s="67"/>
      <c r="UCM27" s="67"/>
      <c r="UCN27" s="67"/>
      <c r="UCO27" s="67"/>
      <c r="UCP27" s="67"/>
      <c r="UCQ27" s="67"/>
      <c r="UCR27" s="67"/>
      <c r="UCS27" s="67"/>
      <c r="UCT27" s="67"/>
      <c r="UCU27" s="67"/>
      <c r="UCV27" s="67"/>
      <c r="UCW27" s="67"/>
      <c r="UCX27" s="67"/>
      <c r="UCY27" s="67"/>
      <c r="UCZ27" s="67"/>
      <c r="UDA27" s="67"/>
      <c r="UDB27" s="67"/>
      <c r="UDC27" s="67"/>
      <c r="UDD27" s="67"/>
      <c r="UDE27" s="67"/>
      <c r="UDF27" s="67"/>
      <c r="UDG27" s="67"/>
      <c r="UDH27" s="67"/>
      <c r="UDI27" s="67"/>
      <c r="UDJ27" s="67"/>
      <c r="UDK27" s="67"/>
      <c r="UDL27" s="67"/>
      <c r="UDM27" s="67"/>
      <c r="UDN27" s="67"/>
      <c r="UDO27" s="67"/>
      <c r="UDP27" s="67"/>
      <c r="UDQ27" s="67"/>
      <c r="UDR27" s="67"/>
      <c r="UDS27" s="67"/>
      <c r="UDT27" s="67"/>
      <c r="UDU27" s="67"/>
      <c r="UDV27" s="67"/>
      <c r="UDW27" s="67"/>
      <c r="UDX27" s="67"/>
      <c r="UDY27" s="67"/>
      <c r="UDZ27" s="67"/>
      <c r="UEA27" s="67"/>
      <c r="UEB27" s="67"/>
      <c r="UEC27" s="67"/>
      <c r="UED27" s="67"/>
      <c r="UEE27" s="67"/>
      <c r="UEF27" s="67"/>
      <c r="UEG27" s="67"/>
      <c r="UEH27" s="67"/>
      <c r="UEI27" s="67"/>
      <c r="UEJ27" s="67"/>
      <c r="UEK27" s="67"/>
      <c r="UEL27" s="67"/>
      <c r="UEM27" s="67"/>
      <c r="UEN27" s="67"/>
      <c r="UEO27" s="67"/>
      <c r="UEP27" s="67"/>
      <c r="UEQ27" s="67"/>
      <c r="UER27" s="67"/>
      <c r="UES27" s="67"/>
      <c r="UET27" s="67"/>
      <c r="UEU27" s="67"/>
      <c r="UEV27" s="67"/>
      <c r="UEW27" s="67"/>
      <c r="UEX27" s="67"/>
      <c r="UEY27" s="67"/>
      <c r="UEZ27" s="67"/>
      <c r="UFA27" s="67"/>
      <c r="UFB27" s="67"/>
      <c r="UFC27" s="67"/>
      <c r="UFD27" s="67"/>
      <c r="UFE27" s="67"/>
      <c r="UFF27" s="67"/>
      <c r="UFG27" s="67"/>
      <c r="UFH27" s="67"/>
      <c r="UFI27" s="67"/>
      <c r="UFJ27" s="67"/>
      <c r="UFK27" s="67"/>
      <c r="UFL27" s="67"/>
      <c r="UFM27" s="67"/>
      <c r="UFN27" s="67"/>
      <c r="UFO27" s="67"/>
      <c r="UFP27" s="67"/>
      <c r="UFQ27" s="67"/>
      <c r="UFR27" s="67"/>
      <c r="UFS27" s="67"/>
      <c r="UFT27" s="67"/>
      <c r="UFU27" s="67"/>
      <c r="UFV27" s="67"/>
      <c r="UFW27" s="67"/>
      <c r="UFX27" s="67"/>
      <c r="UFY27" s="67"/>
      <c r="UFZ27" s="67"/>
      <c r="UGA27" s="67"/>
      <c r="UGB27" s="67"/>
      <c r="UGC27" s="67"/>
      <c r="UGD27" s="67"/>
      <c r="UGE27" s="67"/>
      <c r="UGF27" s="67"/>
      <c r="UGG27" s="67"/>
      <c r="UGH27" s="67"/>
      <c r="UGI27" s="67"/>
      <c r="UGJ27" s="67"/>
      <c r="UGK27" s="67"/>
      <c r="UGL27" s="67"/>
      <c r="UGM27" s="67"/>
      <c r="UGN27" s="67"/>
      <c r="UGO27" s="67"/>
      <c r="UGP27" s="67"/>
      <c r="UGQ27" s="67"/>
      <c r="UGR27" s="67"/>
      <c r="UGS27" s="67"/>
      <c r="UGT27" s="67"/>
      <c r="UGU27" s="67"/>
      <c r="UGV27" s="67"/>
      <c r="UGW27" s="67"/>
      <c r="UGX27" s="67"/>
      <c r="UGY27" s="67"/>
      <c r="UGZ27" s="67"/>
      <c r="UHA27" s="67"/>
      <c r="UHB27" s="67"/>
      <c r="UHC27" s="67"/>
      <c r="UHD27" s="67"/>
      <c r="UHE27" s="67"/>
      <c r="UHF27" s="67"/>
      <c r="UHG27" s="67"/>
      <c r="UHH27" s="67"/>
      <c r="UHI27" s="67"/>
      <c r="UHJ27" s="67"/>
      <c r="UHK27" s="67"/>
      <c r="UHL27" s="67"/>
      <c r="UHM27" s="67"/>
      <c r="UHN27" s="67"/>
      <c r="UHO27" s="67"/>
      <c r="UHP27" s="67"/>
      <c r="UHQ27" s="67"/>
      <c r="UHR27" s="67"/>
      <c r="UHS27" s="67"/>
      <c r="UHT27" s="67"/>
      <c r="UHU27" s="67"/>
      <c r="UHV27" s="67"/>
      <c r="UHW27" s="67"/>
      <c r="UHX27" s="67"/>
      <c r="UHY27" s="67"/>
      <c r="UHZ27" s="67"/>
      <c r="UIA27" s="67"/>
      <c r="UIB27" s="67"/>
      <c r="UIC27" s="67"/>
      <c r="UID27" s="67"/>
      <c r="UIE27" s="67"/>
      <c r="UIF27" s="67"/>
      <c r="UIG27" s="67"/>
      <c r="UIH27" s="67"/>
      <c r="UII27" s="67"/>
      <c r="UIJ27" s="67"/>
      <c r="UIK27" s="67"/>
      <c r="UIL27" s="67"/>
      <c r="UIM27" s="67"/>
      <c r="UIN27" s="67"/>
      <c r="UIO27" s="67"/>
      <c r="UIP27" s="67"/>
      <c r="UIQ27" s="67"/>
      <c r="UIR27" s="67"/>
      <c r="UIS27" s="67"/>
      <c r="UIT27" s="67"/>
      <c r="UIU27" s="67"/>
      <c r="UIV27" s="67"/>
      <c r="UIW27" s="67"/>
      <c r="UIX27" s="67"/>
      <c r="UIY27" s="67"/>
      <c r="UIZ27" s="67"/>
      <c r="UJA27" s="67"/>
      <c r="UJB27" s="67"/>
      <c r="UJC27" s="67"/>
      <c r="UJD27" s="67"/>
      <c r="UJE27" s="67"/>
      <c r="UJF27" s="67"/>
      <c r="UJG27" s="67"/>
      <c r="UJH27" s="67"/>
      <c r="UJI27" s="67"/>
      <c r="UJJ27" s="67"/>
      <c r="UJK27" s="67"/>
      <c r="UJL27" s="67"/>
      <c r="UJM27" s="67"/>
      <c r="UJN27" s="67"/>
      <c r="UJO27" s="67"/>
      <c r="UJP27" s="67"/>
      <c r="UJQ27" s="67"/>
      <c r="UJR27" s="67"/>
      <c r="UJS27" s="67"/>
      <c r="UJT27" s="67"/>
      <c r="UJU27" s="67"/>
      <c r="UJV27" s="67"/>
      <c r="UJW27" s="67"/>
      <c r="UJX27" s="67"/>
      <c r="UJY27" s="67"/>
      <c r="UJZ27" s="67"/>
      <c r="UKA27" s="67"/>
      <c r="UKB27" s="67"/>
      <c r="UKC27" s="67"/>
      <c r="UKD27" s="67"/>
      <c r="UKE27" s="67"/>
      <c r="UKF27" s="67"/>
      <c r="UKG27" s="67"/>
      <c r="UKH27" s="67"/>
      <c r="UKI27" s="67"/>
      <c r="UKJ27" s="67"/>
      <c r="UKK27" s="67"/>
      <c r="UKL27" s="67"/>
      <c r="UKM27" s="67"/>
      <c r="UKN27" s="67"/>
      <c r="UKO27" s="67"/>
      <c r="UKP27" s="67"/>
      <c r="UKQ27" s="67"/>
      <c r="UKR27" s="67"/>
      <c r="UKS27" s="67"/>
      <c r="UKT27" s="67"/>
      <c r="UKU27" s="67"/>
      <c r="UKV27" s="67"/>
      <c r="UKW27" s="67"/>
      <c r="UKX27" s="67"/>
      <c r="UKY27" s="67"/>
      <c r="UKZ27" s="67"/>
      <c r="ULA27" s="67"/>
      <c r="ULB27" s="67"/>
      <c r="ULC27" s="67"/>
      <c r="ULD27" s="67"/>
      <c r="ULE27" s="67"/>
      <c r="ULF27" s="67"/>
      <c r="ULG27" s="67"/>
      <c r="ULH27" s="67"/>
      <c r="ULI27" s="67"/>
      <c r="ULJ27" s="67"/>
      <c r="ULK27" s="67"/>
      <c r="ULL27" s="67"/>
      <c r="ULM27" s="67"/>
      <c r="ULN27" s="67"/>
      <c r="ULO27" s="67"/>
      <c r="ULP27" s="67"/>
      <c r="ULQ27" s="67"/>
      <c r="ULR27" s="67"/>
      <c r="ULS27" s="67"/>
      <c r="ULT27" s="67"/>
      <c r="ULU27" s="67"/>
      <c r="ULV27" s="67"/>
      <c r="ULW27" s="67"/>
      <c r="ULX27" s="67"/>
      <c r="ULY27" s="67"/>
      <c r="ULZ27" s="67"/>
      <c r="UMA27" s="67"/>
      <c r="UMB27" s="67"/>
      <c r="UMC27" s="67"/>
      <c r="UMD27" s="67"/>
      <c r="UME27" s="67"/>
      <c r="UMF27" s="67"/>
      <c r="UMG27" s="67"/>
      <c r="UMH27" s="67"/>
      <c r="UMI27" s="67"/>
      <c r="UMJ27" s="67"/>
      <c r="UMK27" s="67"/>
      <c r="UML27" s="67"/>
      <c r="UMM27" s="67"/>
      <c r="UMN27" s="67"/>
      <c r="UMO27" s="67"/>
      <c r="UMP27" s="67"/>
      <c r="UMQ27" s="67"/>
      <c r="UMR27" s="67"/>
      <c r="UMS27" s="67"/>
      <c r="UMT27" s="67"/>
      <c r="UMU27" s="67"/>
      <c r="UMV27" s="67"/>
      <c r="UMW27" s="67"/>
      <c r="UMX27" s="67"/>
      <c r="UMY27" s="67"/>
      <c r="UMZ27" s="67"/>
      <c r="UNA27" s="67"/>
      <c r="UNB27" s="67"/>
      <c r="UNC27" s="67"/>
      <c r="UND27" s="67"/>
      <c r="UNE27" s="67"/>
      <c r="UNF27" s="67"/>
      <c r="UNG27" s="67"/>
      <c r="UNH27" s="67"/>
      <c r="UNI27" s="67"/>
      <c r="UNJ27" s="67"/>
      <c r="UNK27" s="67"/>
      <c r="UNL27" s="67"/>
      <c r="UNM27" s="67"/>
      <c r="UNN27" s="67"/>
      <c r="UNO27" s="67"/>
      <c r="UNP27" s="67"/>
      <c r="UNQ27" s="67"/>
      <c r="UNR27" s="67"/>
      <c r="UNS27" s="67"/>
      <c r="UNT27" s="67"/>
      <c r="UNU27" s="67"/>
      <c r="UNV27" s="67"/>
      <c r="UNW27" s="67"/>
      <c r="UNX27" s="67"/>
      <c r="UNY27" s="67"/>
      <c r="UNZ27" s="67"/>
      <c r="UOA27" s="67"/>
      <c r="UOB27" s="67"/>
      <c r="UOC27" s="67"/>
      <c r="UOD27" s="67"/>
      <c r="UOE27" s="67"/>
      <c r="UOF27" s="67"/>
      <c r="UOG27" s="67"/>
      <c r="UOH27" s="67"/>
      <c r="UOI27" s="67"/>
      <c r="UOJ27" s="67"/>
      <c r="UOK27" s="67"/>
      <c r="UOL27" s="67"/>
      <c r="UOM27" s="67"/>
      <c r="UON27" s="67"/>
      <c r="UOO27" s="67"/>
      <c r="UOP27" s="67"/>
      <c r="UOQ27" s="67"/>
      <c r="UOR27" s="67"/>
      <c r="UOS27" s="67"/>
      <c r="UOT27" s="67"/>
      <c r="UOU27" s="67"/>
      <c r="UOV27" s="67"/>
      <c r="UOW27" s="67"/>
      <c r="UOX27" s="67"/>
      <c r="UOY27" s="67"/>
      <c r="UOZ27" s="67"/>
      <c r="UPA27" s="67"/>
      <c r="UPB27" s="67"/>
      <c r="UPC27" s="67"/>
      <c r="UPD27" s="67"/>
      <c r="UPE27" s="67"/>
      <c r="UPF27" s="67"/>
      <c r="UPG27" s="67"/>
      <c r="UPH27" s="67"/>
      <c r="UPI27" s="67"/>
      <c r="UPJ27" s="67"/>
      <c r="UPK27" s="67"/>
      <c r="UPL27" s="67"/>
      <c r="UPM27" s="67"/>
      <c r="UPN27" s="67"/>
      <c r="UPO27" s="67"/>
      <c r="UPP27" s="67"/>
      <c r="UPQ27" s="67"/>
      <c r="UPR27" s="67"/>
      <c r="UPS27" s="67"/>
      <c r="UPT27" s="67"/>
      <c r="UPU27" s="67"/>
      <c r="UPV27" s="67"/>
      <c r="UPW27" s="67"/>
      <c r="UPX27" s="67"/>
      <c r="UPY27" s="67"/>
      <c r="UPZ27" s="67"/>
      <c r="UQA27" s="67"/>
      <c r="UQB27" s="67"/>
      <c r="UQC27" s="67"/>
      <c r="UQD27" s="67"/>
      <c r="UQE27" s="67"/>
      <c r="UQF27" s="67"/>
      <c r="UQG27" s="67"/>
      <c r="UQH27" s="67"/>
      <c r="UQI27" s="67"/>
      <c r="UQJ27" s="67"/>
      <c r="UQK27" s="67"/>
      <c r="UQL27" s="67"/>
      <c r="UQM27" s="67"/>
      <c r="UQN27" s="67"/>
      <c r="UQO27" s="67"/>
      <c r="UQP27" s="67"/>
      <c r="UQQ27" s="67"/>
      <c r="UQR27" s="67"/>
      <c r="UQS27" s="67"/>
      <c r="UQT27" s="67"/>
      <c r="UQU27" s="67"/>
      <c r="UQV27" s="67"/>
      <c r="UQW27" s="67"/>
      <c r="UQX27" s="67"/>
      <c r="UQY27" s="67"/>
      <c r="UQZ27" s="67"/>
      <c r="URA27" s="67"/>
      <c r="URB27" s="67"/>
      <c r="URC27" s="67"/>
      <c r="URD27" s="67"/>
      <c r="URE27" s="67"/>
      <c r="URF27" s="67"/>
      <c r="URG27" s="67"/>
      <c r="URH27" s="67"/>
      <c r="URI27" s="67"/>
      <c r="URJ27" s="67"/>
      <c r="URK27" s="67"/>
      <c r="URL27" s="67"/>
      <c r="URM27" s="67"/>
      <c r="URN27" s="67"/>
      <c r="URO27" s="67"/>
      <c r="URP27" s="67"/>
      <c r="URQ27" s="67"/>
      <c r="URR27" s="67"/>
      <c r="URS27" s="67"/>
      <c r="URT27" s="67"/>
      <c r="URU27" s="67"/>
      <c r="URV27" s="67"/>
      <c r="URW27" s="67"/>
      <c r="URX27" s="67"/>
      <c r="URY27" s="67"/>
      <c r="URZ27" s="67"/>
      <c r="USA27" s="67"/>
      <c r="USB27" s="67"/>
      <c r="USC27" s="67"/>
      <c r="USD27" s="67"/>
      <c r="USE27" s="67"/>
      <c r="USF27" s="67"/>
      <c r="USG27" s="67"/>
      <c r="USH27" s="67"/>
      <c r="USI27" s="67"/>
      <c r="USJ27" s="67"/>
      <c r="USK27" s="67"/>
      <c r="USL27" s="67"/>
      <c r="USM27" s="67"/>
      <c r="USN27" s="67"/>
      <c r="USO27" s="67"/>
      <c r="USP27" s="67"/>
      <c r="USQ27" s="67"/>
      <c r="USR27" s="67"/>
      <c r="USS27" s="67"/>
      <c r="UST27" s="67"/>
      <c r="USU27" s="67"/>
      <c r="USV27" s="67"/>
      <c r="USW27" s="67"/>
      <c r="USX27" s="67"/>
      <c r="USY27" s="67"/>
      <c r="USZ27" s="67"/>
      <c r="UTA27" s="67"/>
      <c r="UTB27" s="67"/>
      <c r="UTC27" s="67"/>
      <c r="UTD27" s="67"/>
      <c r="UTE27" s="67"/>
      <c r="UTF27" s="67"/>
      <c r="UTG27" s="67"/>
      <c r="UTH27" s="67"/>
      <c r="UTI27" s="67"/>
      <c r="UTJ27" s="67"/>
      <c r="UTK27" s="67"/>
      <c r="UTL27" s="67"/>
      <c r="UTM27" s="67"/>
      <c r="UTN27" s="67"/>
      <c r="UTO27" s="67"/>
      <c r="UTP27" s="67"/>
      <c r="UTQ27" s="67"/>
      <c r="UTR27" s="67"/>
      <c r="UTS27" s="67"/>
      <c r="UTT27" s="67"/>
      <c r="UTU27" s="67"/>
      <c r="UTV27" s="67"/>
      <c r="UTW27" s="67"/>
      <c r="UTX27" s="67"/>
      <c r="UTY27" s="67"/>
      <c r="UTZ27" s="67"/>
      <c r="UUA27" s="67"/>
      <c r="UUB27" s="67"/>
      <c r="UUC27" s="67"/>
      <c r="UUD27" s="67"/>
      <c r="UUE27" s="67"/>
      <c r="UUF27" s="67"/>
      <c r="UUG27" s="67"/>
      <c r="UUH27" s="67"/>
      <c r="UUI27" s="67"/>
      <c r="UUJ27" s="67"/>
      <c r="UUK27" s="67"/>
      <c r="UUL27" s="67"/>
      <c r="UUM27" s="67"/>
      <c r="UUN27" s="67"/>
      <c r="UUO27" s="67"/>
      <c r="UUP27" s="67"/>
      <c r="UUQ27" s="67"/>
      <c r="UUR27" s="67"/>
      <c r="UUS27" s="67"/>
      <c r="UUT27" s="67"/>
      <c r="UUU27" s="67"/>
      <c r="UUV27" s="67"/>
      <c r="UUW27" s="67"/>
      <c r="UUX27" s="67"/>
      <c r="UUY27" s="67"/>
      <c r="UUZ27" s="67"/>
      <c r="UVA27" s="67"/>
      <c r="UVB27" s="67"/>
      <c r="UVC27" s="67"/>
      <c r="UVD27" s="67"/>
      <c r="UVE27" s="67"/>
      <c r="UVF27" s="67"/>
      <c r="UVG27" s="67"/>
      <c r="UVH27" s="67"/>
      <c r="UVI27" s="67"/>
      <c r="UVJ27" s="67"/>
      <c r="UVK27" s="67"/>
      <c r="UVL27" s="67"/>
      <c r="UVM27" s="67"/>
      <c r="UVN27" s="67"/>
      <c r="UVO27" s="67"/>
      <c r="UVP27" s="67"/>
      <c r="UVQ27" s="67"/>
      <c r="UVR27" s="67"/>
      <c r="UVS27" s="67"/>
      <c r="UVT27" s="67"/>
      <c r="UVU27" s="67"/>
      <c r="UVV27" s="67"/>
      <c r="UVW27" s="67"/>
      <c r="UVX27" s="67"/>
      <c r="UVY27" s="67"/>
      <c r="UVZ27" s="67"/>
      <c r="UWA27" s="67"/>
      <c r="UWB27" s="67"/>
      <c r="UWC27" s="67"/>
      <c r="UWD27" s="67"/>
      <c r="UWE27" s="67"/>
      <c r="UWF27" s="67"/>
      <c r="UWG27" s="67"/>
      <c r="UWH27" s="67"/>
      <c r="UWI27" s="67"/>
      <c r="UWJ27" s="67"/>
      <c r="UWK27" s="67"/>
      <c r="UWL27" s="67"/>
      <c r="UWM27" s="67"/>
      <c r="UWN27" s="67"/>
      <c r="UWO27" s="67"/>
      <c r="UWP27" s="67"/>
      <c r="UWQ27" s="67"/>
      <c r="UWR27" s="67"/>
      <c r="UWS27" s="67"/>
      <c r="UWT27" s="67"/>
      <c r="UWU27" s="67"/>
      <c r="UWV27" s="67"/>
      <c r="UWW27" s="67"/>
      <c r="UWX27" s="67"/>
      <c r="UWY27" s="67"/>
      <c r="UWZ27" s="67"/>
      <c r="UXA27" s="67"/>
      <c r="UXB27" s="67"/>
      <c r="UXC27" s="67"/>
      <c r="UXD27" s="67"/>
      <c r="UXE27" s="67"/>
      <c r="UXF27" s="67"/>
      <c r="UXG27" s="67"/>
      <c r="UXH27" s="67"/>
      <c r="UXI27" s="67"/>
      <c r="UXJ27" s="67"/>
      <c r="UXK27" s="67"/>
      <c r="UXL27" s="67"/>
      <c r="UXM27" s="67"/>
      <c r="UXN27" s="67"/>
      <c r="UXO27" s="67"/>
      <c r="UXP27" s="67"/>
      <c r="UXQ27" s="67"/>
      <c r="UXR27" s="67"/>
      <c r="UXS27" s="67"/>
      <c r="UXT27" s="67"/>
      <c r="UXU27" s="67"/>
      <c r="UXV27" s="67"/>
      <c r="UXW27" s="67"/>
      <c r="UXX27" s="67"/>
      <c r="UXY27" s="67"/>
      <c r="UXZ27" s="67"/>
      <c r="UYA27" s="67"/>
      <c r="UYB27" s="67"/>
      <c r="UYC27" s="67"/>
      <c r="UYD27" s="67"/>
      <c r="UYE27" s="67"/>
      <c r="UYF27" s="67"/>
      <c r="UYG27" s="67"/>
      <c r="UYH27" s="67"/>
      <c r="UYI27" s="67"/>
      <c r="UYJ27" s="67"/>
      <c r="UYK27" s="67"/>
      <c r="UYL27" s="67"/>
      <c r="UYM27" s="67"/>
      <c r="UYN27" s="67"/>
      <c r="UYO27" s="67"/>
      <c r="UYP27" s="67"/>
      <c r="UYQ27" s="67"/>
      <c r="UYR27" s="67"/>
      <c r="UYS27" s="67"/>
      <c r="UYT27" s="67"/>
      <c r="UYU27" s="67"/>
      <c r="UYV27" s="67"/>
      <c r="UYW27" s="67"/>
      <c r="UYX27" s="67"/>
      <c r="UYY27" s="67"/>
      <c r="UYZ27" s="67"/>
      <c r="UZA27" s="67"/>
      <c r="UZB27" s="67"/>
      <c r="UZC27" s="67"/>
      <c r="UZD27" s="67"/>
      <c r="UZE27" s="67"/>
      <c r="UZF27" s="67"/>
      <c r="UZG27" s="67"/>
      <c r="UZH27" s="67"/>
      <c r="UZI27" s="67"/>
      <c r="UZJ27" s="67"/>
      <c r="UZK27" s="67"/>
      <c r="UZL27" s="67"/>
      <c r="UZM27" s="67"/>
      <c r="UZN27" s="67"/>
      <c r="UZO27" s="67"/>
      <c r="UZP27" s="67"/>
      <c r="UZQ27" s="67"/>
      <c r="UZR27" s="67"/>
      <c r="UZS27" s="67"/>
      <c r="UZT27" s="67"/>
      <c r="UZU27" s="67"/>
      <c r="UZV27" s="67"/>
      <c r="UZW27" s="67"/>
      <c r="UZX27" s="67"/>
      <c r="UZY27" s="67"/>
      <c r="UZZ27" s="67"/>
      <c r="VAA27" s="67"/>
      <c r="VAB27" s="67"/>
      <c r="VAC27" s="67"/>
      <c r="VAD27" s="67"/>
      <c r="VAE27" s="67"/>
      <c r="VAF27" s="67"/>
      <c r="VAG27" s="67"/>
      <c r="VAH27" s="67"/>
      <c r="VAI27" s="67"/>
      <c r="VAJ27" s="67"/>
      <c r="VAK27" s="67"/>
      <c r="VAL27" s="67"/>
      <c r="VAM27" s="67"/>
      <c r="VAN27" s="67"/>
      <c r="VAO27" s="67"/>
      <c r="VAP27" s="67"/>
      <c r="VAQ27" s="67"/>
      <c r="VAR27" s="67"/>
      <c r="VAS27" s="67"/>
      <c r="VAT27" s="67"/>
      <c r="VAU27" s="67"/>
      <c r="VAV27" s="67"/>
      <c r="VAW27" s="67"/>
      <c r="VAX27" s="67"/>
      <c r="VAY27" s="67"/>
      <c r="VAZ27" s="67"/>
      <c r="VBA27" s="67"/>
      <c r="VBB27" s="67"/>
      <c r="VBC27" s="67"/>
      <c r="VBD27" s="67"/>
      <c r="VBE27" s="67"/>
      <c r="VBF27" s="67"/>
      <c r="VBG27" s="67"/>
      <c r="VBH27" s="67"/>
      <c r="VBI27" s="67"/>
      <c r="VBJ27" s="67"/>
      <c r="VBK27" s="67"/>
      <c r="VBL27" s="67"/>
      <c r="VBM27" s="67"/>
      <c r="VBN27" s="67"/>
      <c r="VBO27" s="67"/>
      <c r="VBP27" s="67"/>
      <c r="VBQ27" s="67"/>
      <c r="VBR27" s="67"/>
      <c r="VBS27" s="67"/>
      <c r="VBT27" s="67"/>
      <c r="VBU27" s="67"/>
      <c r="VBV27" s="67"/>
      <c r="VBW27" s="67"/>
      <c r="VBX27" s="67"/>
      <c r="VBY27" s="67"/>
      <c r="VBZ27" s="67"/>
      <c r="VCA27" s="67"/>
      <c r="VCB27" s="67"/>
      <c r="VCC27" s="67"/>
      <c r="VCD27" s="67"/>
      <c r="VCE27" s="67"/>
      <c r="VCF27" s="67"/>
      <c r="VCG27" s="67"/>
      <c r="VCH27" s="67"/>
      <c r="VCI27" s="67"/>
      <c r="VCJ27" s="67"/>
      <c r="VCK27" s="67"/>
      <c r="VCL27" s="67"/>
      <c r="VCM27" s="67"/>
      <c r="VCN27" s="67"/>
      <c r="VCO27" s="67"/>
      <c r="VCP27" s="67"/>
      <c r="VCQ27" s="67"/>
      <c r="VCR27" s="67"/>
      <c r="VCS27" s="67"/>
      <c r="VCT27" s="67"/>
      <c r="VCU27" s="67"/>
      <c r="VCV27" s="67"/>
      <c r="VCW27" s="67"/>
      <c r="VCX27" s="67"/>
      <c r="VCY27" s="67"/>
      <c r="VCZ27" s="67"/>
      <c r="VDA27" s="67"/>
      <c r="VDB27" s="67"/>
      <c r="VDC27" s="67"/>
      <c r="VDD27" s="67"/>
      <c r="VDE27" s="67"/>
      <c r="VDF27" s="67"/>
      <c r="VDG27" s="67"/>
      <c r="VDH27" s="67"/>
      <c r="VDI27" s="67"/>
      <c r="VDJ27" s="67"/>
      <c r="VDK27" s="67"/>
      <c r="VDL27" s="67"/>
      <c r="VDM27" s="67"/>
      <c r="VDN27" s="67"/>
      <c r="VDO27" s="67"/>
      <c r="VDP27" s="67"/>
      <c r="VDQ27" s="67"/>
      <c r="VDR27" s="67"/>
      <c r="VDS27" s="67"/>
      <c r="VDT27" s="67"/>
      <c r="VDU27" s="67"/>
      <c r="VDV27" s="67"/>
      <c r="VDW27" s="67"/>
      <c r="VDX27" s="67"/>
      <c r="VDY27" s="67"/>
      <c r="VDZ27" s="67"/>
      <c r="VEA27" s="67"/>
      <c r="VEB27" s="67"/>
      <c r="VEC27" s="67"/>
      <c r="VED27" s="67"/>
      <c r="VEE27" s="67"/>
      <c r="VEF27" s="67"/>
      <c r="VEG27" s="67"/>
      <c r="VEH27" s="67"/>
      <c r="VEI27" s="67"/>
      <c r="VEJ27" s="67"/>
      <c r="VEK27" s="67"/>
      <c r="VEL27" s="67"/>
      <c r="VEM27" s="67"/>
      <c r="VEN27" s="67"/>
      <c r="VEO27" s="67"/>
      <c r="VEP27" s="67"/>
      <c r="VEQ27" s="67"/>
      <c r="VER27" s="67"/>
      <c r="VES27" s="67"/>
      <c r="VET27" s="67"/>
      <c r="VEU27" s="67"/>
      <c r="VEV27" s="67"/>
      <c r="VEW27" s="67"/>
      <c r="VEX27" s="67"/>
      <c r="VEY27" s="67"/>
      <c r="VEZ27" s="67"/>
      <c r="VFA27" s="67"/>
      <c r="VFB27" s="67"/>
      <c r="VFC27" s="67"/>
      <c r="VFD27" s="67"/>
      <c r="VFE27" s="67"/>
      <c r="VFF27" s="67"/>
      <c r="VFG27" s="67"/>
      <c r="VFH27" s="67"/>
      <c r="VFI27" s="67"/>
      <c r="VFJ27" s="67"/>
      <c r="VFK27" s="67"/>
      <c r="VFL27" s="67"/>
      <c r="VFM27" s="67"/>
      <c r="VFN27" s="67"/>
      <c r="VFO27" s="67"/>
      <c r="VFP27" s="67"/>
      <c r="VFQ27" s="67"/>
      <c r="VFR27" s="67"/>
      <c r="VFS27" s="67"/>
      <c r="VFT27" s="67"/>
      <c r="VFU27" s="67"/>
      <c r="VFV27" s="67"/>
      <c r="VFW27" s="67"/>
      <c r="VFX27" s="67"/>
      <c r="VFY27" s="67"/>
      <c r="VFZ27" s="67"/>
      <c r="VGA27" s="67"/>
      <c r="VGB27" s="67"/>
      <c r="VGC27" s="67"/>
      <c r="VGD27" s="67"/>
      <c r="VGE27" s="67"/>
      <c r="VGF27" s="67"/>
      <c r="VGG27" s="67"/>
      <c r="VGH27" s="67"/>
      <c r="VGI27" s="67"/>
      <c r="VGJ27" s="67"/>
      <c r="VGK27" s="67"/>
      <c r="VGL27" s="67"/>
      <c r="VGM27" s="67"/>
      <c r="VGN27" s="67"/>
      <c r="VGO27" s="67"/>
      <c r="VGP27" s="67"/>
      <c r="VGQ27" s="67"/>
      <c r="VGR27" s="67"/>
      <c r="VGS27" s="67"/>
      <c r="VGT27" s="67"/>
      <c r="VGU27" s="67"/>
      <c r="VGV27" s="67"/>
      <c r="VGW27" s="67"/>
      <c r="VGX27" s="67"/>
      <c r="VGY27" s="67"/>
      <c r="VGZ27" s="67"/>
      <c r="VHA27" s="67"/>
      <c r="VHB27" s="67"/>
      <c r="VHC27" s="67"/>
      <c r="VHD27" s="67"/>
      <c r="VHE27" s="67"/>
      <c r="VHF27" s="67"/>
      <c r="VHG27" s="67"/>
      <c r="VHH27" s="67"/>
      <c r="VHI27" s="67"/>
      <c r="VHJ27" s="67"/>
      <c r="VHK27" s="67"/>
      <c r="VHL27" s="67"/>
      <c r="VHM27" s="67"/>
      <c r="VHN27" s="67"/>
      <c r="VHO27" s="67"/>
      <c r="VHP27" s="67"/>
      <c r="VHQ27" s="67"/>
      <c r="VHR27" s="67"/>
      <c r="VHS27" s="67"/>
      <c r="VHT27" s="67"/>
      <c r="VHU27" s="67"/>
      <c r="VHV27" s="67"/>
      <c r="VHW27" s="67"/>
      <c r="VHX27" s="67"/>
      <c r="VHY27" s="67"/>
      <c r="VHZ27" s="67"/>
      <c r="VIA27" s="67"/>
      <c r="VIB27" s="67"/>
      <c r="VIC27" s="67"/>
      <c r="VID27" s="67"/>
      <c r="VIE27" s="67"/>
      <c r="VIF27" s="67"/>
      <c r="VIG27" s="67"/>
      <c r="VIH27" s="67"/>
      <c r="VII27" s="67"/>
      <c r="VIJ27" s="67"/>
      <c r="VIK27" s="67"/>
      <c r="VIL27" s="67"/>
      <c r="VIM27" s="67"/>
      <c r="VIN27" s="67"/>
      <c r="VIO27" s="67"/>
      <c r="VIP27" s="67"/>
      <c r="VIQ27" s="67"/>
      <c r="VIR27" s="67"/>
      <c r="VIS27" s="67"/>
      <c r="VIT27" s="67"/>
      <c r="VIU27" s="67"/>
      <c r="VIV27" s="67"/>
      <c r="VIW27" s="67"/>
      <c r="VIX27" s="67"/>
      <c r="VIY27" s="67"/>
      <c r="VIZ27" s="67"/>
      <c r="VJA27" s="67"/>
      <c r="VJB27" s="67"/>
      <c r="VJC27" s="67"/>
      <c r="VJD27" s="67"/>
      <c r="VJE27" s="67"/>
      <c r="VJF27" s="67"/>
      <c r="VJG27" s="67"/>
      <c r="VJH27" s="67"/>
      <c r="VJI27" s="67"/>
      <c r="VJJ27" s="67"/>
      <c r="VJK27" s="67"/>
      <c r="VJL27" s="67"/>
      <c r="VJM27" s="67"/>
      <c r="VJN27" s="67"/>
      <c r="VJO27" s="67"/>
      <c r="VJP27" s="67"/>
      <c r="VJQ27" s="67"/>
      <c r="VJR27" s="67"/>
      <c r="VJS27" s="67"/>
      <c r="VJT27" s="67"/>
      <c r="VJU27" s="67"/>
      <c r="VJV27" s="67"/>
      <c r="VJW27" s="67"/>
      <c r="VJX27" s="67"/>
      <c r="VJY27" s="67"/>
      <c r="VJZ27" s="67"/>
      <c r="VKA27" s="67"/>
      <c r="VKB27" s="67"/>
      <c r="VKC27" s="67"/>
      <c r="VKD27" s="67"/>
      <c r="VKE27" s="67"/>
      <c r="VKF27" s="67"/>
      <c r="VKG27" s="67"/>
      <c r="VKH27" s="67"/>
      <c r="VKI27" s="67"/>
      <c r="VKJ27" s="67"/>
      <c r="VKK27" s="67"/>
      <c r="VKL27" s="67"/>
      <c r="VKM27" s="67"/>
      <c r="VKN27" s="67"/>
      <c r="VKO27" s="67"/>
      <c r="VKP27" s="67"/>
      <c r="VKQ27" s="67"/>
      <c r="VKR27" s="67"/>
      <c r="VKS27" s="67"/>
      <c r="VKT27" s="67"/>
      <c r="VKU27" s="67"/>
      <c r="VKV27" s="67"/>
      <c r="VKW27" s="67"/>
      <c r="VKX27" s="67"/>
      <c r="VKY27" s="67"/>
      <c r="VKZ27" s="67"/>
      <c r="VLA27" s="67"/>
      <c r="VLB27" s="67"/>
      <c r="VLC27" s="67"/>
      <c r="VLD27" s="67"/>
      <c r="VLE27" s="67"/>
      <c r="VLF27" s="67"/>
      <c r="VLG27" s="67"/>
      <c r="VLH27" s="67"/>
      <c r="VLI27" s="67"/>
      <c r="VLJ27" s="67"/>
      <c r="VLK27" s="67"/>
      <c r="VLL27" s="67"/>
      <c r="VLM27" s="67"/>
      <c r="VLN27" s="67"/>
      <c r="VLO27" s="67"/>
      <c r="VLP27" s="67"/>
      <c r="VLQ27" s="67"/>
      <c r="VLR27" s="67"/>
      <c r="VLS27" s="67"/>
      <c r="VLT27" s="67"/>
      <c r="VLU27" s="67"/>
      <c r="VLV27" s="67"/>
      <c r="VLW27" s="67"/>
      <c r="VLX27" s="67"/>
      <c r="VLY27" s="67"/>
      <c r="VLZ27" s="67"/>
      <c r="VMA27" s="67"/>
      <c r="VMB27" s="67"/>
      <c r="VMC27" s="67"/>
      <c r="VMD27" s="67"/>
      <c r="VME27" s="67"/>
      <c r="VMF27" s="67"/>
      <c r="VMG27" s="67"/>
      <c r="VMH27" s="67"/>
      <c r="VMI27" s="67"/>
      <c r="VMJ27" s="67"/>
      <c r="VMK27" s="67"/>
      <c r="VML27" s="67"/>
      <c r="VMM27" s="67"/>
      <c r="VMN27" s="67"/>
      <c r="VMO27" s="67"/>
      <c r="VMP27" s="67"/>
      <c r="VMQ27" s="67"/>
      <c r="VMR27" s="67"/>
      <c r="VMS27" s="67"/>
      <c r="VMT27" s="67"/>
      <c r="VMU27" s="67"/>
      <c r="VMV27" s="67"/>
      <c r="VMW27" s="67"/>
      <c r="VMX27" s="67"/>
      <c r="VMY27" s="67"/>
      <c r="VMZ27" s="67"/>
      <c r="VNA27" s="67"/>
      <c r="VNB27" s="67"/>
      <c r="VNC27" s="67"/>
      <c r="VND27" s="67"/>
      <c r="VNE27" s="67"/>
      <c r="VNF27" s="67"/>
      <c r="VNG27" s="67"/>
      <c r="VNH27" s="67"/>
      <c r="VNI27" s="67"/>
      <c r="VNJ27" s="67"/>
      <c r="VNK27" s="67"/>
      <c r="VNL27" s="67"/>
      <c r="VNM27" s="67"/>
      <c r="VNN27" s="67"/>
      <c r="VNO27" s="67"/>
      <c r="VNP27" s="67"/>
      <c r="VNQ27" s="67"/>
      <c r="VNR27" s="67"/>
      <c r="VNS27" s="67"/>
      <c r="VNT27" s="67"/>
      <c r="VNU27" s="67"/>
      <c r="VNV27" s="67"/>
      <c r="VNW27" s="67"/>
      <c r="VNX27" s="67"/>
      <c r="VNY27" s="67"/>
      <c r="VNZ27" s="67"/>
      <c r="VOA27" s="67"/>
      <c r="VOB27" s="67"/>
      <c r="VOC27" s="67"/>
      <c r="VOD27" s="67"/>
      <c r="VOE27" s="67"/>
      <c r="VOF27" s="67"/>
      <c r="VOG27" s="67"/>
      <c r="VOH27" s="67"/>
      <c r="VOI27" s="67"/>
      <c r="VOJ27" s="67"/>
      <c r="VOK27" s="67"/>
      <c r="VOL27" s="67"/>
      <c r="VOM27" s="67"/>
      <c r="VON27" s="67"/>
      <c r="VOO27" s="67"/>
      <c r="VOP27" s="67"/>
      <c r="VOQ27" s="67"/>
      <c r="VOR27" s="67"/>
      <c r="VOS27" s="67"/>
      <c r="VOT27" s="67"/>
      <c r="VOU27" s="67"/>
      <c r="VOV27" s="67"/>
      <c r="VOW27" s="67"/>
      <c r="VOX27" s="67"/>
      <c r="VOY27" s="67"/>
      <c r="VOZ27" s="67"/>
      <c r="VPA27" s="67"/>
      <c r="VPB27" s="67"/>
      <c r="VPC27" s="67"/>
      <c r="VPD27" s="67"/>
      <c r="VPE27" s="67"/>
      <c r="VPF27" s="67"/>
      <c r="VPG27" s="67"/>
      <c r="VPH27" s="67"/>
      <c r="VPI27" s="67"/>
      <c r="VPJ27" s="67"/>
      <c r="VPK27" s="67"/>
      <c r="VPL27" s="67"/>
      <c r="VPM27" s="67"/>
      <c r="VPN27" s="67"/>
      <c r="VPO27" s="67"/>
      <c r="VPP27" s="67"/>
      <c r="VPQ27" s="67"/>
      <c r="VPR27" s="67"/>
      <c r="VPS27" s="67"/>
      <c r="VPT27" s="67"/>
      <c r="VPU27" s="67"/>
      <c r="VPV27" s="67"/>
      <c r="VPW27" s="67"/>
      <c r="VPX27" s="67"/>
      <c r="VPY27" s="67"/>
      <c r="VPZ27" s="67"/>
      <c r="VQA27" s="67"/>
      <c r="VQB27" s="67"/>
      <c r="VQC27" s="67"/>
      <c r="VQD27" s="67"/>
      <c r="VQE27" s="67"/>
      <c r="VQF27" s="67"/>
      <c r="VQG27" s="67"/>
      <c r="VQH27" s="67"/>
      <c r="VQI27" s="67"/>
      <c r="VQJ27" s="67"/>
      <c r="VQK27" s="67"/>
      <c r="VQL27" s="67"/>
      <c r="VQM27" s="67"/>
      <c r="VQN27" s="67"/>
      <c r="VQO27" s="67"/>
      <c r="VQP27" s="67"/>
      <c r="VQQ27" s="67"/>
      <c r="VQR27" s="67"/>
      <c r="VQS27" s="67"/>
      <c r="VQT27" s="67"/>
      <c r="VQU27" s="67"/>
      <c r="VQV27" s="67"/>
      <c r="VQW27" s="67"/>
      <c r="VQX27" s="67"/>
      <c r="VQY27" s="67"/>
      <c r="VQZ27" s="67"/>
      <c r="VRA27" s="67"/>
      <c r="VRB27" s="67"/>
      <c r="VRC27" s="67"/>
      <c r="VRD27" s="67"/>
      <c r="VRE27" s="67"/>
      <c r="VRF27" s="67"/>
      <c r="VRG27" s="67"/>
      <c r="VRH27" s="67"/>
      <c r="VRI27" s="67"/>
      <c r="VRJ27" s="67"/>
      <c r="VRK27" s="67"/>
      <c r="VRL27" s="67"/>
      <c r="VRM27" s="67"/>
      <c r="VRN27" s="67"/>
      <c r="VRO27" s="67"/>
      <c r="VRP27" s="67"/>
      <c r="VRQ27" s="67"/>
      <c r="VRR27" s="67"/>
      <c r="VRS27" s="67"/>
      <c r="VRT27" s="67"/>
      <c r="VRU27" s="67"/>
      <c r="VRV27" s="67"/>
      <c r="VRW27" s="67"/>
      <c r="VRX27" s="67"/>
      <c r="VRY27" s="67"/>
      <c r="VRZ27" s="67"/>
      <c r="VSA27" s="67"/>
      <c r="VSB27" s="67"/>
      <c r="VSC27" s="67"/>
      <c r="VSD27" s="67"/>
      <c r="VSE27" s="67"/>
      <c r="VSF27" s="67"/>
      <c r="VSG27" s="67"/>
      <c r="VSH27" s="67"/>
      <c r="VSI27" s="67"/>
      <c r="VSJ27" s="67"/>
      <c r="VSK27" s="67"/>
      <c r="VSL27" s="67"/>
      <c r="VSM27" s="67"/>
      <c r="VSN27" s="67"/>
      <c r="VSO27" s="67"/>
      <c r="VSP27" s="67"/>
      <c r="VSQ27" s="67"/>
      <c r="VSR27" s="67"/>
      <c r="VSS27" s="67"/>
      <c r="VST27" s="67"/>
      <c r="VSU27" s="67"/>
      <c r="VSV27" s="67"/>
      <c r="VSW27" s="67"/>
      <c r="VSX27" s="67"/>
      <c r="VSY27" s="67"/>
      <c r="VSZ27" s="67"/>
      <c r="VTA27" s="67"/>
      <c r="VTB27" s="67"/>
      <c r="VTC27" s="67"/>
      <c r="VTD27" s="67"/>
      <c r="VTE27" s="67"/>
      <c r="VTF27" s="67"/>
      <c r="VTG27" s="67"/>
      <c r="VTH27" s="67"/>
      <c r="VTI27" s="67"/>
      <c r="VTJ27" s="67"/>
      <c r="VTK27" s="67"/>
      <c r="VTL27" s="67"/>
      <c r="VTM27" s="67"/>
      <c r="VTN27" s="67"/>
      <c r="VTO27" s="67"/>
      <c r="VTP27" s="67"/>
      <c r="VTQ27" s="67"/>
      <c r="VTR27" s="67"/>
      <c r="VTS27" s="67"/>
      <c r="VTT27" s="67"/>
      <c r="VTU27" s="67"/>
      <c r="VTV27" s="67"/>
      <c r="VTW27" s="67"/>
      <c r="VTX27" s="67"/>
      <c r="VTY27" s="67"/>
      <c r="VTZ27" s="67"/>
      <c r="VUA27" s="67"/>
      <c r="VUB27" s="67"/>
      <c r="VUC27" s="67"/>
      <c r="VUD27" s="67"/>
      <c r="VUE27" s="67"/>
      <c r="VUF27" s="67"/>
      <c r="VUG27" s="67"/>
      <c r="VUH27" s="67"/>
      <c r="VUI27" s="67"/>
      <c r="VUJ27" s="67"/>
      <c r="VUK27" s="67"/>
      <c r="VUL27" s="67"/>
      <c r="VUM27" s="67"/>
      <c r="VUN27" s="67"/>
      <c r="VUO27" s="67"/>
      <c r="VUP27" s="67"/>
      <c r="VUQ27" s="67"/>
      <c r="VUR27" s="67"/>
      <c r="VUS27" s="67"/>
      <c r="VUT27" s="67"/>
      <c r="VUU27" s="67"/>
      <c r="VUV27" s="67"/>
      <c r="VUW27" s="67"/>
      <c r="VUX27" s="67"/>
      <c r="VUY27" s="67"/>
      <c r="VUZ27" s="67"/>
      <c r="VVA27" s="67"/>
      <c r="VVB27" s="67"/>
      <c r="VVC27" s="67"/>
      <c r="VVD27" s="67"/>
      <c r="VVE27" s="67"/>
      <c r="VVF27" s="67"/>
      <c r="VVG27" s="67"/>
      <c r="VVH27" s="67"/>
      <c r="VVI27" s="67"/>
      <c r="VVJ27" s="67"/>
      <c r="VVK27" s="67"/>
      <c r="VVL27" s="67"/>
      <c r="VVM27" s="67"/>
      <c r="VVN27" s="67"/>
      <c r="VVO27" s="67"/>
      <c r="VVP27" s="67"/>
      <c r="VVQ27" s="67"/>
      <c r="VVR27" s="67"/>
      <c r="VVS27" s="67"/>
      <c r="VVT27" s="67"/>
      <c r="VVU27" s="67"/>
      <c r="VVV27" s="67"/>
      <c r="VVW27" s="67"/>
      <c r="VVX27" s="67"/>
      <c r="VVY27" s="67"/>
      <c r="VVZ27" s="67"/>
      <c r="VWA27" s="67"/>
      <c r="VWB27" s="67"/>
      <c r="VWC27" s="67"/>
      <c r="VWD27" s="67"/>
      <c r="VWE27" s="67"/>
      <c r="VWF27" s="67"/>
      <c r="VWG27" s="67"/>
      <c r="VWH27" s="67"/>
      <c r="VWI27" s="67"/>
      <c r="VWJ27" s="67"/>
      <c r="VWK27" s="67"/>
      <c r="VWL27" s="67"/>
      <c r="VWM27" s="67"/>
      <c r="VWN27" s="67"/>
      <c r="VWO27" s="67"/>
      <c r="VWP27" s="67"/>
      <c r="VWQ27" s="67"/>
      <c r="VWR27" s="67"/>
      <c r="VWS27" s="67"/>
      <c r="VWT27" s="67"/>
      <c r="VWU27" s="67"/>
      <c r="VWV27" s="67"/>
      <c r="VWW27" s="67"/>
      <c r="VWX27" s="67"/>
      <c r="VWY27" s="67"/>
      <c r="VWZ27" s="67"/>
      <c r="VXA27" s="67"/>
      <c r="VXB27" s="67"/>
      <c r="VXC27" s="67"/>
      <c r="VXD27" s="67"/>
      <c r="VXE27" s="67"/>
      <c r="VXF27" s="67"/>
      <c r="VXG27" s="67"/>
      <c r="VXH27" s="67"/>
      <c r="VXI27" s="67"/>
      <c r="VXJ27" s="67"/>
      <c r="VXK27" s="67"/>
      <c r="VXL27" s="67"/>
      <c r="VXM27" s="67"/>
      <c r="VXN27" s="67"/>
      <c r="VXO27" s="67"/>
      <c r="VXP27" s="67"/>
      <c r="VXQ27" s="67"/>
      <c r="VXR27" s="67"/>
      <c r="VXS27" s="67"/>
      <c r="VXT27" s="67"/>
      <c r="VXU27" s="67"/>
      <c r="VXV27" s="67"/>
      <c r="VXW27" s="67"/>
      <c r="VXX27" s="67"/>
      <c r="VXY27" s="67"/>
      <c r="VXZ27" s="67"/>
      <c r="VYA27" s="67"/>
      <c r="VYB27" s="67"/>
      <c r="VYC27" s="67"/>
      <c r="VYD27" s="67"/>
      <c r="VYE27" s="67"/>
      <c r="VYF27" s="67"/>
      <c r="VYG27" s="67"/>
      <c r="VYH27" s="67"/>
      <c r="VYI27" s="67"/>
      <c r="VYJ27" s="67"/>
      <c r="VYK27" s="67"/>
      <c r="VYL27" s="67"/>
      <c r="VYM27" s="67"/>
      <c r="VYN27" s="67"/>
      <c r="VYO27" s="67"/>
      <c r="VYP27" s="67"/>
      <c r="VYQ27" s="67"/>
      <c r="VYR27" s="67"/>
      <c r="VYS27" s="67"/>
      <c r="VYT27" s="67"/>
      <c r="VYU27" s="67"/>
      <c r="VYV27" s="67"/>
      <c r="VYW27" s="67"/>
      <c r="VYX27" s="67"/>
      <c r="VYY27" s="67"/>
      <c r="VYZ27" s="67"/>
      <c r="VZA27" s="67"/>
      <c r="VZB27" s="67"/>
      <c r="VZC27" s="67"/>
      <c r="VZD27" s="67"/>
      <c r="VZE27" s="67"/>
      <c r="VZF27" s="67"/>
      <c r="VZG27" s="67"/>
      <c r="VZH27" s="67"/>
      <c r="VZI27" s="67"/>
      <c r="VZJ27" s="67"/>
      <c r="VZK27" s="67"/>
      <c r="VZL27" s="67"/>
      <c r="VZM27" s="67"/>
      <c r="VZN27" s="67"/>
      <c r="VZO27" s="67"/>
      <c r="VZP27" s="67"/>
      <c r="VZQ27" s="67"/>
      <c r="VZR27" s="67"/>
      <c r="VZS27" s="67"/>
      <c r="VZT27" s="67"/>
      <c r="VZU27" s="67"/>
      <c r="VZV27" s="67"/>
      <c r="VZW27" s="67"/>
      <c r="VZX27" s="67"/>
      <c r="VZY27" s="67"/>
      <c r="VZZ27" s="67"/>
      <c r="WAA27" s="67"/>
      <c r="WAB27" s="67"/>
      <c r="WAC27" s="67"/>
      <c r="WAD27" s="67"/>
      <c r="WAE27" s="67"/>
      <c r="WAF27" s="67"/>
      <c r="WAG27" s="67"/>
      <c r="WAH27" s="67"/>
      <c r="WAI27" s="67"/>
      <c r="WAJ27" s="67"/>
      <c r="WAK27" s="67"/>
      <c r="WAL27" s="67"/>
      <c r="WAM27" s="67"/>
      <c r="WAN27" s="67"/>
      <c r="WAO27" s="67"/>
      <c r="WAP27" s="67"/>
      <c r="WAQ27" s="67"/>
      <c r="WAR27" s="67"/>
      <c r="WAS27" s="67"/>
      <c r="WAT27" s="67"/>
      <c r="WAU27" s="67"/>
      <c r="WAV27" s="67"/>
      <c r="WAW27" s="67"/>
      <c r="WAX27" s="67"/>
      <c r="WAY27" s="67"/>
      <c r="WAZ27" s="67"/>
      <c r="WBA27" s="67"/>
      <c r="WBB27" s="67"/>
      <c r="WBC27" s="67"/>
      <c r="WBD27" s="67"/>
      <c r="WBE27" s="67"/>
      <c r="WBF27" s="67"/>
      <c r="WBG27" s="67"/>
      <c r="WBH27" s="67"/>
      <c r="WBI27" s="67"/>
      <c r="WBJ27" s="67"/>
      <c r="WBK27" s="67"/>
      <c r="WBL27" s="67"/>
      <c r="WBM27" s="67"/>
      <c r="WBN27" s="67"/>
      <c r="WBO27" s="67"/>
      <c r="WBP27" s="67"/>
      <c r="WBQ27" s="67"/>
      <c r="WBR27" s="67"/>
      <c r="WBS27" s="67"/>
      <c r="WBT27" s="67"/>
      <c r="WBU27" s="67"/>
      <c r="WBV27" s="67"/>
      <c r="WBW27" s="67"/>
      <c r="WBX27" s="67"/>
      <c r="WBY27" s="67"/>
      <c r="WBZ27" s="67"/>
      <c r="WCA27" s="67"/>
      <c r="WCB27" s="67"/>
      <c r="WCC27" s="67"/>
      <c r="WCD27" s="67"/>
      <c r="WCE27" s="67"/>
      <c r="WCF27" s="67"/>
      <c r="WCG27" s="67"/>
      <c r="WCH27" s="67"/>
      <c r="WCI27" s="67"/>
      <c r="WCJ27" s="67"/>
      <c r="WCK27" s="67"/>
      <c r="WCL27" s="67"/>
      <c r="WCM27" s="67"/>
      <c r="WCN27" s="67"/>
      <c r="WCO27" s="67"/>
      <c r="WCP27" s="67"/>
      <c r="WCQ27" s="67"/>
      <c r="WCR27" s="67"/>
      <c r="WCS27" s="67"/>
      <c r="WCT27" s="67"/>
      <c r="WCU27" s="67"/>
      <c r="WCV27" s="67"/>
      <c r="WCW27" s="67"/>
      <c r="WCX27" s="67"/>
      <c r="WCY27" s="67"/>
      <c r="WCZ27" s="67"/>
      <c r="WDA27" s="67"/>
      <c r="WDB27" s="67"/>
      <c r="WDC27" s="67"/>
      <c r="WDD27" s="67"/>
      <c r="WDE27" s="67"/>
      <c r="WDF27" s="67"/>
      <c r="WDG27" s="67"/>
      <c r="WDH27" s="67"/>
      <c r="WDI27" s="67"/>
      <c r="WDJ27" s="67"/>
      <c r="WDK27" s="67"/>
      <c r="WDL27" s="67"/>
      <c r="WDM27" s="67"/>
      <c r="WDN27" s="67"/>
      <c r="WDO27" s="67"/>
      <c r="WDP27" s="67"/>
      <c r="WDQ27" s="67"/>
      <c r="WDR27" s="67"/>
      <c r="WDS27" s="67"/>
      <c r="WDT27" s="67"/>
      <c r="WDU27" s="67"/>
      <c r="WDV27" s="67"/>
      <c r="WDW27" s="67"/>
      <c r="WDX27" s="67"/>
      <c r="WDY27" s="67"/>
      <c r="WDZ27" s="67"/>
      <c r="WEA27" s="67"/>
      <c r="WEB27" s="67"/>
      <c r="WEC27" s="67"/>
      <c r="WED27" s="67"/>
      <c r="WEE27" s="67"/>
      <c r="WEF27" s="67"/>
      <c r="WEG27" s="67"/>
      <c r="WEH27" s="67"/>
      <c r="WEI27" s="67"/>
      <c r="WEJ27" s="67"/>
      <c r="WEK27" s="67"/>
      <c r="WEL27" s="67"/>
      <c r="WEM27" s="67"/>
      <c r="WEN27" s="67"/>
      <c r="WEO27" s="67"/>
      <c r="WEP27" s="67"/>
      <c r="WEQ27" s="67"/>
      <c r="WER27" s="67"/>
      <c r="WES27" s="67"/>
      <c r="WET27" s="67"/>
      <c r="WEU27" s="67"/>
      <c r="WEV27" s="67"/>
      <c r="WEW27" s="67"/>
      <c r="WEX27" s="67"/>
      <c r="WEY27" s="67"/>
      <c r="WEZ27" s="67"/>
      <c r="WFA27" s="67"/>
      <c r="WFB27" s="67"/>
      <c r="WFC27" s="67"/>
      <c r="WFD27" s="67"/>
      <c r="WFE27" s="67"/>
      <c r="WFF27" s="67"/>
      <c r="WFG27" s="67"/>
      <c r="WFH27" s="67"/>
      <c r="WFI27" s="67"/>
      <c r="WFJ27" s="67"/>
      <c r="WFK27" s="67"/>
      <c r="WFL27" s="67"/>
      <c r="WFM27" s="67"/>
      <c r="WFN27" s="67"/>
      <c r="WFO27" s="67"/>
      <c r="WFP27" s="67"/>
      <c r="WFQ27" s="67"/>
      <c r="WFR27" s="67"/>
      <c r="WFS27" s="67"/>
      <c r="WFT27" s="67"/>
      <c r="WFU27" s="67"/>
      <c r="WFV27" s="67"/>
      <c r="WFW27" s="67"/>
      <c r="WFX27" s="67"/>
      <c r="WFY27" s="67"/>
      <c r="WFZ27" s="67"/>
      <c r="WGA27" s="67"/>
      <c r="WGB27" s="67"/>
      <c r="WGC27" s="67"/>
      <c r="WGD27" s="67"/>
      <c r="WGE27" s="67"/>
      <c r="WGF27" s="67"/>
      <c r="WGG27" s="67"/>
      <c r="WGH27" s="67"/>
      <c r="WGI27" s="67"/>
      <c r="WGJ27" s="67"/>
      <c r="WGK27" s="67"/>
      <c r="WGL27" s="67"/>
      <c r="WGM27" s="67"/>
      <c r="WGN27" s="67"/>
      <c r="WGO27" s="67"/>
      <c r="WGP27" s="67"/>
      <c r="WGQ27" s="67"/>
      <c r="WGR27" s="67"/>
      <c r="WGS27" s="67"/>
      <c r="WGT27" s="67"/>
      <c r="WGU27" s="67"/>
      <c r="WGV27" s="67"/>
      <c r="WGW27" s="67"/>
      <c r="WGX27" s="67"/>
      <c r="WGY27" s="67"/>
      <c r="WGZ27" s="67"/>
      <c r="WHA27" s="67"/>
      <c r="WHB27" s="67"/>
      <c r="WHC27" s="67"/>
      <c r="WHD27" s="67"/>
      <c r="WHE27" s="67"/>
      <c r="WHF27" s="67"/>
      <c r="WHG27" s="67"/>
      <c r="WHH27" s="67"/>
      <c r="WHI27" s="67"/>
      <c r="WHJ27" s="67"/>
      <c r="WHK27" s="67"/>
      <c r="WHL27" s="67"/>
      <c r="WHM27" s="67"/>
      <c r="WHN27" s="67"/>
      <c r="WHO27" s="67"/>
      <c r="WHP27" s="67"/>
      <c r="WHQ27" s="67"/>
      <c r="WHR27" s="67"/>
      <c r="WHS27" s="67"/>
      <c r="WHT27" s="67"/>
      <c r="WHU27" s="67"/>
      <c r="WHV27" s="67"/>
      <c r="WHW27" s="67"/>
      <c r="WHX27" s="67"/>
      <c r="WHY27" s="67"/>
      <c r="WHZ27" s="67"/>
      <c r="WIA27" s="67"/>
      <c r="WIB27" s="67"/>
      <c r="WIC27" s="67"/>
      <c r="WID27" s="67"/>
      <c r="WIE27" s="67"/>
      <c r="WIF27" s="67"/>
      <c r="WIG27" s="67"/>
      <c r="WIH27" s="67"/>
      <c r="WII27" s="67"/>
      <c r="WIJ27" s="67"/>
      <c r="WIK27" s="67"/>
      <c r="WIL27" s="67"/>
      <c r="WIM27" s="67"/>
      <c r="WIN27" s="67"/>
      <c r="WIO27" s="67"/>
      <c r="WIP27" s="67"/>
      <c r="WIQ27" s="67"/>
      <c r="WIR27" s="67"/>
      <c r="WIS27" s="67"/>
      <c r="WIT27" s="67"/>
      <c r="WIU27" s="67"/>
      <c r="WIV27" s="67"/>
      <c r="WIW27" s="67"/>
      <c r="WIX27" s="67"/>
      <c r="WIY27" s="67"/>
      <c r="WIZ27" s="67"/>
      <c r="WJA27" s="67"/>
      <c r="WJB27" s="67"/>
      <c r="WJC27" s="67"/>
      <c r="WJD27" s="67"/>
      <c r="WJE27" s="67"/>
      <c r="WJF27" s="67"/>
      <c r="WJG27" s="67"/>
      <c r="WJH27" s="67"/>
      <c r="WJI27" s="67"/>
      <c r="WJJ27" s="67"/>
      <c r="WJK27" s="67"/>
      <c r="WJL27" s="67"/>
      <c r="WJM27" s="67"/>
      <c r="WJN27" s="67"/>
      <c r="WJO27" s="67"/>
      <c r="WJP27" s="67"/>
      <c r="WJQ27" s="67"/>
      <c r="WJR27" s="67"/>
      <c r="WJS27" s="67"/>
      <c r="WJT27" s="67"/>
      <c r="WJU27" s="67"/>
      <c r="WJV27" s="67"/>
      <c r="WJW27" s="67"/>
      <c r="WJX27" s="67"/>
      <c r="WJY27" s="67"/>
      <c r="WJZ27" s="67"/>
      <c r="WKA27" s="67"/>
      <c r="WKB27" s="67"/>
      <c r="WKC27" s="67"/>
      <c r="WKD27" s="67"/>
      <c r="WKE27" s="67"/>
      <c r="WKF27" s="67"/>
      <c r="WKG27" s="67"/>
      <c r="WKH27" s="67"/>
      <c r="WKI27" s="67"/>
      <c r="WKJ27" s="67"/>
      <c r="WKK27" s="67"/>
      <c r="WKL27" s="67"/>
      <c r="WKM27" s="67"/>
      <c r="WKN27" s="67"/>
      <c r="WKO27" s="67"/>
      <c r="WKP27" s="67"/>
      <c r="WKQ27" s="67"/>
      <c r="WKR27" s="67"/>
      <c r="WKS27" s="67"/>
      <c r="WKT27" s="67"/>
      <c r="WKU27" s="67"/>
      <c r="WKV27" s="67"/>
      <c r="WKW27" s="67"/>
      <c r="WKX27" s="67"/>
      <c r="WKY27" s="67"/>
      <c r="WKZ27" s="67"/>
      <c r="WLA27" s="67"/>
      <c r="WLB27" s="67"/>
      <c r="WLC27" s="67"/>
      <c r="WLD27" s="67"/>
      <c r="WLE27" s="67"/>
      <c r="WLF27" s="67"/>
      <c r="WLG27" s="67"/>
      <c r="WLH27" s="67"/>
      <c r="WLI27" s="67"/>
      <c r="WLJ27" s="67"/>
      <c r="WLK27" s="67"/>
      <c r="WLL27" s="67"/>
      <c r="WLM27" s="67"/>
      <c r="WLN27" s="67"/>
      <c r="WLO27" s="67"/>
      <c r="WLP27" s="67"/>
      <c r="WLQ27" s="67"/>
      <c r="WLR27" s="67"/>
      <c r="WLS27" s="67"/>
      <c r="WLT27" s="67"/>
      <c r="WLU27" s="67"/>
      <c r="WLV27" s="67"/>
      <c r="WLW27" s="67"/>
      <c r="WLX27" s="67"/>
      <c r="WLY27" s="67"/>
      <c r="WLZ27" s="67"/>
      <c r="WMA27" s="67"/>
      <c r="WMB27" s="67"/>
      <c r="WMC27" s="67"/>
      <c r="WMD27" s="67"/>
      <c r="WME27" s="67"/>
      <c r="WMF27" s="67"/>
      <c r="WMG27" s="67"/>
      <c r="WMH27" s="67"/>
      <c r="WMI27" s="67"/>
      <c r="WMJ27" s="67"/>
      <c r="WMK27" s="67"/>
      <c r="WML27" s="67"/>
      <c r="WMM27" s="67"/>
      <c r="WMN27" s="67"/>
      <c r="WMO27" s="67"/>
      <c r="WMP27" s="67"/>
      <c r="WMQ27" s="67"/>
      <c r="WMR27" s="67"/>
      <c r="WMS27" s="67"/>
      <c r="WMT27" s="67"/>
      <c r="WMU27" s="67"/>
      <c r="WMV27" s="67"/>
      <c r="WMW27" s="67"/>
      <c r="WMX27" s="67"/>
      <c r="WMY27" s="67"/>
      <c r="WMZ27" s="67"/>
      <c r="WNA27" s="67"/>
      <c r="WNB27" s="67"/>
      <c r="WNC27" s="67"/>
      <c r="WND27" s="67"/>
      <c r="WNE27" s="67"/>
      <c r="WNF27" s="67"/>
      <c r="WNG27" s="67"/>
      <c r="WNH27" s="67"/>
      <c r="WNI27" s="67"/>
      <c r="WNJ27" s="67"/>
      <c r="WNK27" s="67"/>
      <c r="WNL27" s="67"/>
      <c r="WNM27" s="67"/>
      <c r="WNN27" s="67"/>
      <c r="WNO27" s="67"/>
      <c r="WNP27" s="67"/>
      <c r="WNQ27" s="67"/>
      <c r="WNR27" s="67"/>
      <c r="WNS27" s="67"/>
      <c r="WNT27" s="67"/>
      <c r="WNU27" s="67"/>
      <c r="WNV27" s="67"/>
      <c r="WNW27" s="67"/>
      <c r="WNX27" s="67"/>
      <c r="WNY27" s="67"/>
      <c r="WNZ27" s="67"/>
      <c r="WOA27" s="67"/>
      <c r="WOB27" s="67"/>
      <c r="WOC27" s="67"/>
      <c r="WOD27" s="67"/>
      <c r="WOE27" s="67"/>
      <c r="WOF27" s="67"/>
      <c r="WOG27" s="67"/>
      <c r="WOH27" s="67"/>
      <c r="WOI27" s="67"/>
      <c r="WOJ27" s="67"/>
      <c r="WOK27" s="67"/>
      <c r="WOL27" s="67"/>
      <c r="WOM27" s="67"/>
      <c r="WON27" s="67"/>
      <c r="WOO27" s="67"/>
      <c r="WOP27" s="67"/>
      <c r="WOQ27" s="67"/>
      <c r="WOR27" s="67"/>
      <c r="WOS27" s="67"/>
      <c r="WOT27" s="67"/>
      <c r="WOU27" s="67"/>
      <c r="WOV27" s="67"/>
      <c r="WOW27" s="67"/>
      <c r="WOX27" s="67"/>
      <c r="WOY27" s="67"/>
      <c r="WOZ27" s="67"/>
      <c r="WPA27" s="67"/>
      <c r="WPB27" s="67"/>
      <c r="WPC27" s="67"/>
      <c r="WPD27" s="67"/>
      <c r="WPE27" s="67"/>
      <c r="WPF27" s="67"/>
      <c r="WPG27" s="67"/>
      <c r="WPH27" s="67"/>
      <c r="WPI27" s="67"/>
      <c r="WPJ27" s="67"/>
      <c r="WPK27" s="67"/>
      <c r="WPL27" s="67"/>
      <c r="WPM27" s="67"/>
      <c r="WPN27" s="67"/>
      <c r="WPO27" s="67"/>
      <c r="WPP27" s="67"/>
      <c r="WPQ27" s="67"/>
      <c r="WPR27" s="67"/>
      <c r="WPS27" s="67"/>
      <c r="WPT27" s="67"/>
      <c r="WPU27" s="67"/>
      <c r="WPV27" s="67"/>
      <c r="WPW27" s="67"/>
      <c r="WPX27" s="67"/>
      <c r="WPY27" s="67"/>
      <c r="WPZ27" s="67"/>
      <c r="WQA27" s="67"/>
      <c r="WQB27" s="67"/>
      <c r="WQC27" s="67"/>
      <c r="WQD27" s="67"/>
      <c r="WQE27" s="67"/>
      <c r="WQF27" s="67"/>
      <c r="WQG27" s="67"/>
      <c r="WQH27" s="67"/>
      <c r="WQI27" s="67"/>
      <c r="WQJ27" s="67"/>
      <c r="WQK27" s="67"/>
      <c r="WQL27" s="67"/>
      <c r="WQM27" s="67"/>
      <c r="WQN27" s="67"/>
      <c r="WQO27" s="67"/>
      <c r="WQP27" s="67"/>
      <c r="WQQ27" s="67"/>
      <c r="WQR27" s="67"/>
      <c r="WQS27" s="67"/>
      <c r="WQT27" s="67"/>
      <c r="WQU27" s="67"/>
      <c r="WQV27" s="67"/>
      <c r="WQW27" s="67"/>
      <c r="WQX27" s="67"/>
      <c r="WQY27" s="67"/>
      <c r="WQZ27" s="67"/>
      <c r="WRA27" s="67"/>
      <c r="WRB27" s="67"/>
      <c r="WRC27" s="67"/>
      <c r="WRD27" s="67"/>
      <c r="WRE27" s="67"/>
      <c r="WRF27" s="67"/>
      <c r="WRG27" s="67"/>
      <c r="WRH27" s="67"/>
      <c r="WRI27" s="67"/>
      <c r="WRJ27" s="67"/>
      <c r="WRK27" s="67"/>
      <c r="WRL27" s="67"/>
      <c r="WRM27" s="67"/>
      <c r="WRN27" s="67"/>
      <c r="WRO27" s="67"/>
      <c r="WRP27" s="67"/>
      <c r="WRQ27" s="67"/>
      <c r="WRR27" s="67"/>
      <c r="WRS27" s="67"/>
      <c r="WRT27" s="67"/>
      <c r="WRU27" s="67"/>
      <c r="WRV27" s="67"/>
      <c r="WRW27" s="67"/>
      <c r="WRX27" s="67"/>
      <c r="WRY27" s="67"/>
      <c r="WRZ27" s="67"/>
      <c r="WSA27" s="67"/>
      <c r="WSB27" s="67"/>
      <c r="WSC27" s="67"/>
      <c r="WSD27" s="67"/>
      <c r="WSE27" s="67"/>
      <c r="WSF27" s="67"/>
      <c r="WSG27" s="67"/>
      <c r="WSH27" s="67"/>
      <c r="WSI27" s="67"/>
      <c r="WSJ27" s="67"/>
      <c r="WSK27" s="67"/>
      <c r="WSL27" s="67"/>
      <c r="WSM27" s="67"/>
      <c r="WSN27" s="67"/>
      <c r="WSO27" s="67"/>
      <c r="WSP27" s="67"/>
      <c r="WSQ27" s="67"/>
      <c r="WSR27" s="67"/>
      <c r="WSS27" s="67"/>
      <c r="WST27" s="67"/>
      <c r="WSU27" s="67"/>
      <c r="WSV27" s="67"/>
      <c r="WSW27" s="67"/>
      <c r="WSX27" s="67"/>
      <c r="WSY27" s="67"/>
      <c r="WSZ27" s="67"/>
      <c r="WTA27" s="67"/>
      <c r="WTB27" s="67"/>
      <c r="WTC27" s="67"/>
      <c r="WTD27" s="67"/>
      <c r="WTE27" s="67"/>
      <c r="WTF27" s="67"/>
      <c r="WTG27" s="67"/>
      <c r="WTH27" s="67"/>
      <c r="WTI27" s="67"/>
      <c r="WTJ27" s="67"/>
      <c r="WTK27" s="67"/>
      <c r="WTL27" s="67"/>
      <c r="WTM27" s="67"/>
      <c r="WTN27" s="67"/>
      <c r="WTO27" s="67"/>
      <c r="WTP27" s="67"/>
      <c r="WTQ27" s="67"/>
      <c r="WTR27" s="67"/>
      <c r="WTS27" s="67"/>
      <c r="WTT27" s="67"/>
      <c r="WTU27" s="67"/>
      <c r="WTV27" s="67"/>
      <c r="WTW27" s="67"/>
      <c r="WTX27" s="67"/>
      <c r="WTY27" s="67"/>
      <c r="WTZ27" s="67"/>
      <c r="WUA27" s="67"/>
      <c r="WUB27" s="67"/>
      <c r="WUC27" s="67"/>
      <c r="WUD27" s="67"/>
      <c r="WUE27" s="67"/>
      <c r="WUF27" s="67"/>
      <c r="WUG27" s="67"/>
      <c r="WUH27" s="67"/>
      <c r="WUI27" s="67"/>
      <c r="WUJ27" s="67"/>
      <c r="WUK27" s="67"/>
      <c r="WUL27" s="67"/>
      <c r="WUM27" s="67"/>
      <c r="WUN27" s="67"/>
      <c r="WUO27" s="67"/>
      <c r="WUP27" s="67"/>
      <c r="WUQ27" s="67"/>
      <c r="WUR27" s="67"/>
      <c r="WUS27" s="67"/>
      <c r="WUT27" s="67"/>
      <c r="WUU27" s="67"/>
      <c r="WUV27" s="67"/>
      <c r="WUW27" s="67"/>
      <c r="WUX27" s="67"/>
      <c r="WUY27" s="67"/>
      <c r="WUZ27" s="67"/>
      <c r="WVA27" s="67"/>
      <c r="WVB27" s="67"/>
      <c r="WVC27" s="67"/>
      <c r="WVD27" s="67"/>
      <c r="WVE27" s="67"/>
      <c r="WVF27" s="67"/>
      <c r="WVG27" s="67"/>
      <c r="WVH27" s="67"/>
      <c r="WVI27" s="67"/>
      <c r="WVJ27" s="67"/>
      <c r="WVK27" s="67"/>
      <c r="WVL27" s="67"/>
      <c r="WVM27" s="67"/>
      <c r="WVN27" s="67"/>
      <c r="WVO27" s="67"/>
      <c r="WVP27" s="67"/>
      <c r="WVQ27" s="67"/>
      <c r="WVR27" s="67"/>
      <c r="WVS27" s="67"/>
      <c r="WVT27" s="67"/>
      <c r="WVU27" s="67"/>
      <c r="WVV27" s="67"/>
      <c r="WVW27" s="67"/>
      <c r="WVX27" s="67"/>
      <c r="WVY27" s="67"/>
      <c r="WVZ27" s="67"/>
      <c r="WWA27" s="67"/>
      <c r="WWB27" s="67"/>
      <c r="WWC27" s="67"/>
      <c r="WWD27" s="67"/>
      <c r="WWE27" s="67"/>
      <c r="WWF27" s="67"/>
      <c r="WWG27" s="67"/>
      <c r="WWH27" s="67"/>
      <c r="WWI27" s="67"/>
      <c r="WWJ27" s="67"/>
      <c r="WWK27" s="67"/>
      <c r="WWL27" s="67"/>
      <c r="WWM27" s="67"/>
      <c r="WWN27" s="67"/>
      <c r="WWO27" s="67"/>
      <c r="WWP27" s="67"/>
      <c r="WWQ27" s="67"/>
      <c r="WWR27" s="67"/>
      <c r="WWS27" s="67"/>
      <c r="WWT27" s="67"/>
      <c r="WWU27" s="67"/>
      <c r="WWV27" s="67"/>
      <c r="WWW27" s="67"/>
      <c r="WWX27" s="67"/>
      <c r="WWY27" s="67"/>
      <c r="WWZ27" s="67"/>
      <c r="WXA27" s="67"/>
      <c r="WXB27" s="67"/>
      <c r="WXC27" s="67"/>
      <c r="WXD27" s="67"/>
      <c r="WXE27" s="67"/>
      <c r="WXF27" s="67"/>
      <c r="WXG27" s="67"/>
      <c r="WXH27" s="67"/>
      <c r="WXI27" s="67"/>
      <c r="WXJ27" s="67"/>
      <c r="WXK27" s="67"/>
      <c r="WXL27" s="67"/>
      <c r="WXM27" s="67"/>
      <c r="WXN27" s="67"/>
      <c r="WXO27" s="67"/>
      <c r="WXP27" s="67"/>
      <c r="WXQ27" s="67"/>
      <c r="WXR27" s="67"/>
      <c r="WXS27" s="67"/>
      <c r="WXT27" s="67"/>
      <c r="WXU27" s="67"/>
      <c r="WXV27" s="67"/>
      <c r="WXW27" s="67"/>
      <c r="WXX27" s="67"/>
      <c r="WXY27" s="67"/>
      <c r="WXZ27" s="67"/>
      <c r="WYA27" s="67"/>
      <c r="WYB27" s="67"/>
      <c r="WYC27" s="67"/>
      <c r="WYD27" s="67"/>
      <c r="WYE27" s="67"/>
      <c r="WYF27" s="67"/>
      <c r="WYG27" s="67"/>
      <c r="WYH27" s="67"/>
      <c r="WYI27" s="67"/>
      <c r="WYJ27" s="67"/>
      <c r="WYK27" s="67"/>
      <c r="WYL27" s="67"/>
      <c r="WYM27" s="67"/>
      <c r="WYN27" s="67"/>
      <c r="WYO27" s="67"/>
      <c r="WYP27" s="67"/>
      <c r="WYQ27" s="67"/>
      <c r="WYR27" s="67"/>
      <c r="WYS27" s="67"/>
      <c r="WYT27" s="67"/>
      <c r="WYU27" s="67"/>
      <c r="WYV27" s="67"/>
      <c r="WYW27" s="67"/>
      <c r="WYX27" s="67"/>
      <c r="WYY27" s="67"/>
      <c r="WYZ27" s="67"/>
      <c r="WZA27" s="67"/>
      <c r="WZB27" s="67"/>
      <c r="WZC27" s="67"/>
      <c r="WZD27" s="67"/>
      <c r="WZE27" s="67"/>
      <c r="WZF27" s="67"/>
      <c r="WZG27" s="67"/>
      <c r="WZH27" s="67"/>
      <c r="WZI27" s="67"/>
      <c r="WZJ27" s="67"/>
      <c r="WZK27" s="67"/>
      <c r="WZL27" s="67"/>
      <c r="WZM27" s="67"/>
      <c r="WZN27" s="67"/>
      <c r="WZO27" s="67"/>
      <c r="WZP27" s="67"/>
      <c r="WZQ27" s="67"/>
      <c r="WZR27" s="67"/>
      <c r="WZS27" s="67"/>
      <c r="WZT27" s="67"/>
      <c r="WZU27" s="67"/>
      <c r="WZV27" s="67"/>
      <c r="WZW27" s="67"/>
      <c r="WZX27" s="67"/>
      <c r="WZY27" s="67"/>
      <c r="WZZ27" s="67"/>
      <c r="XAA27" s="67"/>
      <c r="XAB27" s="67"/>
      <c r="XAC27" s="67"/>
      <c r="XAD27" s="67"/>
      <c r="XAE27" s="67"/>
      <c r="XAF27" s="67"/>
      <c r="XAG27" s="67"/>
      <c r="XAH27" s="67"/>
      <c r="XAI27" s="67"/>
      <c r="XAJ27" s="67"/>
      <c r="XAK27" s="67"/>
      <c r="XAL27" s="67"/>
      <c r="XAM27" s="67"/>
      <c r="XAN27" s="67"/>
      <c r="XAO27" s="67"/>
      <c r="XAP27" s="67"/>
      <c r="XAQ27" s="67"/>
      <c r="XAR27" s="67"/>
      <c r="XAS27" s="67"/>
      <c r="XAT27" s="67"/>
      <c r="XAU27" s="67"/>
      <c r="XAV27" s="67"/>
      <c r="XAW27" s="67"/>
      <c r="XAX27" s="67"/>
      <c r="XAY27" s="67"/>
      <c r="XAZ27" s="67"/>
      <c r="XBA27" s="67"/>
      <c r="XBB27" s="67"/>
      <c r="XBC27" s="67"/>
      <c r="XBD27" s="67"/>
      <c r="XBE27" s="67"/>
      <c r="XBF27" s="67"/>
      <c r="XBG27" s="67"/>
      <c r="XBH27" s="67"/>
      <c r="XBI27" s="67"/>
      <c r="XBJ27" s="67"/>
      <c r="XBK27" s="67"/>
      <c r="XBL27" s="67"/>
      <c r="XBM27" s="67"/>
      <c r="XBN27" s="67"/>
      <c r="XBO27" s="67"/>
      <c r="XBP27" s="67"/>
      <c r="XBQ27" s="67"/>
      <c r="XBR27" s="67"/>
      <c r="XBS27" s="67"/>
      <c r="XBT27" s="67"/>
      <c r="XBU27" s="67"/>
      <c r="XBV27" s="67"/>
      <c r="XBW27" s="67"/>
      <c r="XBX27" s="67"/>
      <c r="XBY27" s="67"/>
      <c r="XBZ27" s="67"/>
      <c r="XCA27" s="67"/>
      <c r="XCB27" s="67"/>
      <c r="XCC27" s="67"/>
      <c r="XCD27" s="67"/>
      <c r="XCE27" s="67"/>
      <c r="XCF27" s="67"/>
      <c r="XCG27" s="67"/>
      <c r="XCH27" s="67"/>
      <c r="XCI27" s="67"/>
      <c r="XCJ27" s="67"/>
      <c r="XCK27" s="67"/>
      <c r="XCL27" s="67"/>
      <c r="XCM27" s="67"/>
      <c r="XCN27" s="67"/>
      <c r="XCO27" s="67"/>
      <c r="XCP27" s="67"/>
      <c r="XCQ27" s="67"/>
      <c r="XCR27" s="67"/>
      <c r="XCS27" s="67"/>
      <c r="XCT27" s="67"/>
      <c r="XCU27" s="67"/>
      <c r="XCV27" s="67"/>
      <c r="XCW27" s="67"/>
      <c r="XCX27" s="67"/>
      <c r="XCY27" s="67"/>
      <c r="XCZ27" s="67"/>
      <c r="XDA27" s="67"/>
      <c r="XDB27" s="67"/>
      <c r="XDC27" s="67"/>
      <c r="XDD27" s="67"/>
      <c r="XDE27" s="67"/>
      <c r="XDF27" s="67"/>
      <c r="XDG27" s="67"/>
      <c r="XDH27" s="67"/>
      <c r="XDI27" s="67"/>
      <c r="XDJ27" s="67"/>
      <c r="XDK27" s="67"/>
      <c r="XDL27" s="67"/>
      <c r="XDM27" s="67"/>
      <c r="XDN27" s="67"/>
      <c r="XDO27" s="67"/>
      <c r="XDP27" s="67"/>
      <c r="XDQ27" s="67"/>
      <c r="XDR27" s="67"/>
      <c r="XDS27" s="67"/>
      <c r="XDT27" s="67"/>
      <c r="XDU27" s="67"/>
      <c r="XDV27" s="67"/>
      <c r="XDW27" s="67"/>
      <c r="XDX27" s="67"/>
      <c r="XDY27" s="67"/>
      <c r="XDZ27" s="67"/>
      <c r="XEA27" s="67"/>
      <c r="XEB27" s="67"/>
      <c r="XEC27" s="67"/>
      <c r="XED27" s="67"/>
      <c r="XEE27" s="67"/>
      <c r="XEF27" s="67"/>
      <c r="XEG27" s="67"/>
      <c r="XEH27" s="67"/>
      <c r="XEI27" s="67"/>
      <c r="XEJ27" s="67"/>
      <c r="XEK27" s="67"/>
      <c r="XEL27" s="67"/>
      <c r="XEM27" s="67"/>
      <c r="XEN27" s="67"/>
      <c r="XEO27" s="67"/>
      <c r="XEP27" s="67"/>
      <c r="XEQ27" s="67"/>
      <c r="XER27" s="67"/>
      <c r="XES27" s="67"/>
      <c r="XET27" s="67"/>
      <c r="XEU27" s="67"/>
      <c r="XEV27" s="67"/>
      <c r="XEW27" s="67"/>
      <c r="XEX27" s="67"/>
      <c r="XEY27" s="67"/>
      <c r="XEZ27" s="67"/>
      <c r="XFA27" s="67"/>
      <c r="XFB27" s="67"/>
      <c r="XFC27" s="67"/>
      <c r="XFD27" s="67"/>
    </row>
    <row r="28" spans="1:16384" ht="15" customHeight="1" x14ac:dyDescent="0.45">
      <c r="A28" s="256" t="s">
        <v>69</v>
      </c>
    </row>
    <row r="29" spans="1:16384" ht="15" customHeight="1" x14ac:dyDescent="0.45">
      <c r="A29" s="113" t="s">
        <v>131</v>
      </c>
    </row>
    <row r="30" spans="1:16384" ht="15" customHeight="1" x14ac:dyDescent="0.45">
      <c r="A30" s="72" t="s">
        <v>132</v>
      </c>
    </row>
    <row r="31" spans="1:16384" ht="15" customHeight="1" x14ac:dyDescent="0.45">
      <c r="A31" s="113" t="s">
        <v>604</v>
      </c>
    </row>
    <row r="32" spans="1:16384" ht="15" customHeight="1" x14ac:dyDescent="0.45">
      <c r="A32" s="113" t="s">
        <v>94</v>
      </c>
    </row>
  </sheetData>
  <mergeCells count="4">
    <mergeCell ref="A4:A5"/>
    <mergeCell ref="B4:B5"/>
    <mergeCell ref="D4:K4"/>
    <mergeCell ref="D5:E5"/>
  </mergeCells>
  <hyperlinks>
    <hyperlink ref="A2" location="Contents!A1" display="Back to Contents"/>
  </hyperlinks>
  <pageMargins left="0.7" right="0.7" top="0.75" bottom="0.75" header="0.3" footer="0.3"/>
  <pageSetup scale="61"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
  <sheetViews>
    <sheetView showGridLines="0" zoomScaleNormal="100" zoomScaleSheetLayoutView="100" workbookViewId="0">
      <selection sqref="A1:B1"/>
    </sheetView>
  </sheetViews>
  <sheetFormatPr defaultColWidth="9.1328125" defaultRowHeight="14.25" x14ac:dyDescent="0.45"/>
  <cols>
    <col min="1" max="1" width="13" customWidth="1"/>
    <col min="2" max="2" width="8.3984375" customWidth="1"/>
    <col min="3" max="3" width="23.86328125" customWidth="1"/>
    <col min="4" max="4" width="7.3984375" bestFit="1" customWidth="1"/>
    <col min="5" max="5" width="9.86328125" customWidth="1"/>
    <col min="6" max="6" width="8.3984375" bestFit="1" customWidth="1"/>
    <col min="7" max="7" width="2.3984375" customWidth="1"/>
    <col min="8" max="8" width="7.3984375" bestFit="1" customWidth="1"/>
    <col min="9" max="9" width="9.86328125" bestFit="1" customWidth="1"/>
    <col min="10" max="10" width="8.3984375" bestFit="1" customWidth="1"/>
    <col min="11" max="11" width="2.3984375" customWidth="1"/>
    <col min="12" max="12" width="7.3984375" bestFit="1" customWidth="1"/>
    <col min="13" max="13" width="9.73046875" customWidth="1"/>
    <col min="14" max="14" width="8.3984375" bestFit="1" customWidth="1"/>
    <col min="15" max="15" width="2.3984375" customWidth="1"/>
    <col min="16" max="16" width="7.3984375" bestFit="1" customWidth="1"/>
    <col min="17" max="17" width="9.73046875" customWidth="1"/>
    <col min="18" max="18" width="8.3984375" bestFit="1" customWidth="1"/>
    <col min="19" max="19" width="2.3984375" customWidth="1"/>
    <col min="20" max="20" width="7.3984375" bestFit="1" customWidth="1"/>
    <col min="21" max="21" width="9.59765625" customWidth="1"/>
    <col min="22" max="22" width="8.3984375" bestFit="1" customWidth="1"/>
    <col min="23" max="23" width="2.3984375" customWidth="1"/>
    <col min="24" max="24" width="7.3984375" bestFit="1" customWidth="1"/>
    <col min="25" max="25" width="9.59765625" customWidth="1"/>
    <col min="26" max="26" width="8.3984375" bestFit="1" customWidth="1"/>
    <col min="27" max="27" width="2.3984375" customWidth="1"/>
  </cols>
  <sheetData>
    <row r="1" spans="1:16384" s="260" customFormat="1" x14ac:dyDescent="0.45">
      <c r="A1" s="747" t="s">
        <v>76</v>
      </c>
      <c r="B1" s="748"/>
      <c r="C1" s="257"/>
      <c r="D1" s="258"/>
      <c r="E1" s="258"/>
      <c r="F1" s="258"/>
      <c r="G1" s="258"/>
      <c r="H1" s="258"/>
      <c r="I1" s="258"/>
      <c r="J1" s="258"/>
      <c r="K1" s="258"/>
      <c r="L1" s="259"/>
      <c r="Y1"/>
      <c r="Z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260" customFormat="1" x14ac:dyDescent="0.45">
      <c r="A2" s="261" t="s">
        <v>49</v>
      </c>
      <c r="B2" s="262" t="s">
        <v>50</v>
      </c>
      <c r="C2" s="258"/>
      <c r="D2" s="258"/>
      <c r="E2" s="258"/>
      <c r="F2" s="258"/>
      <c r="G2" s="258"/>
      <c r="H2" s="258"/>
      <c r="I2" s="258"/>
      <c r="J2" s="259"/>
      <c r="K2" s="259"/>
      <c r="W2" s="39"/>
      <c r="Y2"/>
      <c r="Z2"/>
      <c r="AA2" s="39"/>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37" customFormat="1" x14ac:dyDescent="0.45">
      <c r="A3" s="706" t="s">
        <v>52</v>
      </c>
      <c r="B3" s="707"/>
      <c r="C3" s="38"/>
      <c r="D3" s="38"/>
      <c r="H3" s="39"/>
      <c r="I3" s="44"/>
      <c r="J3" s="44" t="s">
        <v>53</v>
      </c>
      <c r="K3" s="44"/>
      <c r="L3" s="45" t="s">
        <v>54</v>
      </c>
      <c r="M3" s="44"/>
      <c r="N3" s="39"/>
      <c r="O3" s="39"/>
      <c r="X3" s="39"/>
      <c r="Y3"/>
      <c r="Z3"/>
      <c r="AB3"/>
      <c r="AC3"/>
      <c r="AD3"/>
      <c r="AE3"/>
      <c r="AF3"/>
      <c r="AG3"/>
      <c r="AH3"/>
      <c r="AI3"/>
      <c r="AJ3"/>
      <c r="AK3"/>
      <c r="AL3"/>
      <c r="AM3"/>
      <c r="AN3"/>
      <c r="AO3" s="39" t="s">
        <v>50</v>
      </c>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37" customFormat="1" x14ac:dyDescent="0.45">
      <c r="A4" s="263"/>
      <c r="B4" s="46"/>
      <c r="C4" s="46"/>
      <c r="D4" s="38"/>
      <c r="E4" s="38"/>
      <c r="F4" s="38"/>
      <c r="G4" s="38"/>
      <c r="H4" s="38"/>
      <c r="I4" s="38"/>
      <c r="M4" s="39"/>
      <c r="N4" s="44"/>
      <c r="O4" s="44"/>
      <c r="P4" s="44"/>
      <c r="Q4" s="45"/>
      <c r="R4" s="44"/>
      <c r="S4" s="44"/>
      <c r="T4" s="39"/>
      <c r="X4" s="39"/>
      <c r="Y4"/>
      <c r="Z4"/>
      <c r="AB4"/>
      <c r="AC4"/>
      <c r="AD4"/>
      <c r="AE4"/>
      <c r="AF4"/>
      <c r="AG4"/>
      <c r="AH4"/>
      <c r="AI4"/>
      <c r="AJ4"/>
      <c r="AK4"/>
      <c r="AL4"/>
      <c r="AM4"/>
      <c r="AN4"/>
      <c r="AO4" s="39" t="s">
        <v>133</v>
      </c>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269" customFormat="1" ht="15.75" customHeight="1" x14ac:dyDescent="0.45">
      <c r="A5" s="264" t="s">
        <v>578</v>
      </c>
      <c r="B5" s="265"/>
      <c r="C5" s="265"/>
      <c r="D5" s="266"/>
      <c r="E5" s="266"/>
      <c r="F5" s="266"/>
      <c r="G5" s="266"/>
      <c r="H5" s="266"/>
      <c r="I5" s="266"/>
      <c r="J5" s="267"/>
      <c r="K5" s="267"/>
      <c r="L5" s="268"/>
      <c r="X5" s="39"/>
      <c r="Y5"/>
      <c r="Z5"/>
      <c r="AB5"/>
      <c r="AC5"/>
      <c r="AD5"/>
      <c r="AE5"/>
      <c r="AF5"/>
      <c r="AG5"/>
      <c r="AH5"/>
      <c r="AI5"/>
      <c r="AJ5"/>
      <c r="AK5"/>
      <c r="AL5"/>
      <c r="AM5"/>
      <c r="AN5"/>
      <c r="AO5" s="39" t="s">
        <v>53</v>
      </c>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269" customFormat="1" ht="12.75" customHeight="1" x14ac:dyDescent="0.45">
      <c r="A6" s="270"/>
      <c r="B6" s="265"/>
      <c r="C6" s="265"/>
      <c r="D6" s="266"/>
      <c r="E6" s="266"/>
      <c r="F6" s="266"/>
      <c r="G6" s="266"/>
      <c r="H6" s="266"/>
      <c r="I6" s="266"/>
      <c r="J6" s="271"/>
      <c r="K6" s="271"/>
      <c r="L6" s="272"/>
      <c r="X6" s="47"/>
      <c r="Y6"/>
      <c r="Z6"/>
      <c r="AB6"/>
      <c r="AC6"/>
      <c r="AD6"/>
      <c r="AE6"/>
      <c r="AF6"/>
      <c r="AG6"/>
      <c r="AH6"/>
      <c r="AI6"/>
      <c r="AJ6"/>
      <c r="AK6"/>
      <c r="AL6"/>
      <c r="AM6"/>
      <c r="AN6"/>
      <c r="AO6" s="47" t="s">
        <v>55</v>
      </c>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260" customFormat="1" ht="12.75" customHeight="1" x14ac:dyDescent="0.45">
      <c r="A7" s="273"/>
      <c r="B7" s="274"/>
      <c r="C7" s="274"/>
      <c r="D7" s="737" t="s">
        <v>58</v>
      </c>
      <c r="E7" s="737"/>
      <c r="F7" s="737"/>
      <c r="G7" s="275"/>
      <c r="H7" s="737" t="s">
        <v>59</v>
      </c>
      <c r="I7" s="737"/>
      <c r="J7" s="737"/>
      <c r="K7" s="275"/>
      <c r="L7" s="737" t="s">
        <v>60</v>
      </c>
      <c r="M7" s="737"/>
      <c r="N7" s="737"/>
      <c r="O7" s="275"/>
      <c r="P7" s="737" t="s">
        <v>61</v>
      </c>
      <c r="Q7" s="737"/>
      <c r="R7" s="737"/>
      <c r="S7" s="275"/>
      <c r="T7" s="737" t="s">
        <v>62</v>
      </c>
      <c r="U7" s="737"/>
      <c r="V7" s="737"/>
      <c r="W7" s="275"/>
      <c r="X7" s="737" t="s">
        <v>63</v>
      </c>
      <c r="Y7" s="737"/>
      <c r="Z7" s="737"/>
      <c r="AA7" s="275"/>
      <c r="AB7" s="737" t="s">
        <v>64</v>
      </c>
      <c r="AC7" s="737"/>
      <c r="AD7" s="737"/>
      <c r="AE7"/>
      <c r="AF7"/>
      <c r="AG7"/>
      <c r="AH7"/>
      <c r="AI7"/>
      <c r="AJ7"/>
      <c r="AK7"/>
      <c r="AL7"/>
      <c r="AM7"/>
      <c r="AN7"/>
      <c r="AO7" s="39" t="s">
        <v>56</v>
      </c>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260" customFormat="1" ht="23.25" x14ac:dyDescent="0.45">
      <c r="A8" s="276"/>
      <c r="B8" s="277"/>
      <c r="C8" s="278"/>
      <c r="D8" s="279" t="s">
        <v>103</v>
      </c>
      <c r="E8" s="280" t="s">
        <v>134</v>
      </c>
      <c r="F8" s="279" t="s">
        <v>106</v>
      </c>
      <c r="G8" s="281"/>
      <c r="H8" s="279" t="s">
        <v>103</v>
      </c>
      <c r="I8" s="280" t="s">
        <v>134</v>
      </c>
      <c r="J8" s="279" t="s">
        <v>106</v>
      </c>
      <c r="K8" s="281"/>
      <c r="L8" s="279" t="s">
        <v>103</v>
      </c>
      <c r="M8" s="280" t="s">
        <v>134</v>
      </c>
      <c r="N8" s="279" t="s">
        <v>106</v>
      </c>
      <c r="O8" s="281"/>
      <c r="P8" s="279" t="s">
        <v>103</v>
      </c>
      <c r="Q8" s="280" t="s">
        <v>134</v>
      </c>
      <c r="R8" s="279" t="s">
        <v>106</v>
      </c>
      <c r="S8" s="281"/>
      <c r="T8" s="279" t="s">
        <v>103</v>
      </c>
      <c r="U8" s="280" t="s">
        <v>134</v>
      </c>
      <c r="V8" s="282" t="s">
        <v>106</v>
      </c>
      <c r="W8" s="281"/>
      <c r="X8" s="279" t="s">
        <v>103</v>
      </c>
      <c r="Y8" s="280" t="s">
        <v>134</v>
      </c>
      <c r="Z8" s="282" t="s">
        <v>106</v>
      </c>
      <c r="AA8" s="281"/>
      <c r="AB8" s="279" t="s">
        <v>103</v>
      </c>
      <c r="AC8" s="280" t="s">
        <v>134</v>
      </c>
      <c r="AD8" s="282" t="s">
        <v>106</v>
      </c>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260" customFormat="1" ht="12.75" customHeight="1" x14ac:dyDescent="0.45">
      <c r="A9" s="283" t="s">
        <v>135</v>
      </c>
      <c r="B9" s="284"/>
      <c r="C9" s="284"/>
      <c r="D9" s="285">
        <f>IF($B$2='Data APPS'!$A$4,'Data APPS'!D4,IF($B$2='Data APPS'!$A$9,'Data APPS'!D9,IF($B$2='Data APPS'!$A$14,'Data APPS'!D14,IF($B$2='Data APPS'!$A$19,'Data APPS'!D19,IF($B$2='Data APPS'!$A$24,'Data APPS'!D24,"error")))))</f>
        <v>228720</v>
      </c>
      <c r="E9" s="286">
        <f>IF($B$2='Data APPS'!$A$4,'Data APPS'!E4,IF($B$2='Data APPS'!$A$9,'Data APPS'!E9,IF($B$2='Data APPS'!$A$14,'Data APPS'!E14,IF($B$2='Data APPS'!$A$19,'Data APPS'!E19,IF($B$2='Data APPS'!$A$24,'Data APPS'!E24,"error")))))</f>
        <v>154220</v>
      </c>
      <c r="F9" s="287">
        <f>IF($B$2='Data APPS'!$A$4,'Data APPS'!F4,IF($B$2='Data APPS'!$A$9,'Data APPS'!F9,IF($B$2='Data APPS'!$A$14,'Data APPS'!F14,IF($B$2='Data APPS'!$A$19,'Data APPS'!F19,IF($B$2='Data APPS'!$A$24,'Data APPS'!F24,"error")))))</f>
        <v>382930</v>
      </c>
      <c r="G9" s="288"/>
      <c r="H9" s="289">
        <f>IF($B$2='Data APPS'!$A$4,'Data APPS'!G4,IF($B$2='Data APPS'!$A$9,'Data APPS'!G9,IF($B$2='Data APPS'!$A$14,'Data APPS'!G14,IF($B$2='Data APPS'!$A$19,'Data APPS'!G19,IF($B$2='Data APPS'!$A$24,'Data APPS'!G24,"error")))))</f>
        <v>207860</v>
      </c>
      <c r="I9" s="290">
        <f>IF($B$2='Data APPS'!$A$4,'Data APPS'!H4,IF($B$2='Data APPS'!$A$9,'Data APPS'!H9,IF($B$2='Data APPS'!$A$14,'Data APPS'!H14,IF($B$2='Data APPS'!$A$19,'Data APPS'!H19,IF($B$2='Data APPS'!$A$24,'Data APPS'!H24,"error")))))</f>
        <v>181310</v>
      </c>
      <c r="J9" s="287">
        <f>IF($B$2='Data APPS'!$A$4,'Data APPS'!I4,IF($B$2='Data APPS'!$A$9,'Data APPS'!I9,IF($B$2='Data APPS'!$A$14,'Data APPS'!I14,IF($B$2='Data APPS'!$A$19,'Data APPS'!I19,IF($B$2='Data APPS'!$A$24,'Data APPS'!I24,"error")))))</f>
        <v>389160</v>
      </c>
      <c r="K9" s="288"/>
      <c r="L9" s="289">
        <f>IF($B$2='Data APPS'!$A$4,'Data APPS'!J4,IF($B$2='Data APPS'!$A$9,'Data APPS'!J9,IF($B$2='Data APPS'!$A$14,'Data APPS'!J14,IF($B$2='Data APPS'!$A$19,'Data APPS'!J19,IF($B$2='Data APPS'!$A$24,'Data APPS'!J24,"error")))))</f>
        <v>199120</v>
      </c>
      <c r="M9" s="286">
        <f>IF($B$2='Data APPS'!$A$4,'Data APPS'!K4,IF($B$2='Data APPS'!$A$9,'Data APPS'!K9,IF($B$2='Data APPS'!$A$14,'Data APPS'!K14,IF($B$2='Data APPS'!$A$19,'Data APPS'!K19,IF($B$2='Data APPS'!$A$24,'Data APPS'!K24,"error")))))</f>
        <v>114720</v>
      </c>
      <c r="N9" s="287">
        <f>IF($B$2='Data APPS'!$A$4,'Data APPS'!L4,IF($B$2='Data APPS'!$A$9,'Data APPS'!L9,IF($B$2='Data APPS'!$A$14,'Data APPS'!L14,IF($B$2='Data APPS'!$A$19,'Data APPS'!L19,IF($B$2='Data APPS'!$A$24,'Data APPS'!L24,"error")))))</f>
        <v>313840</v>
      </c>
      <c r="O9" s="288"/>
      <c r="P9" s="289">
        <f>IF($B$2='Data APPS'!$A$4,'Data APPS'!M4,IF($B$2='Data APPS'!$A$9,'Data APPS'!M9,IF($B$2='Data APPS'!$A$14,'Data APPS'!M14,IF($B$2='Data APPS'!$A$19,'Data APPS'!M19,IF($B$2='Data APPS'!$A$24,'Data APPS'!M24,"error")))))</f>
        <v>208270</v>
      </c>
      <c r="Q9" s="290">
        <f>IF($B$2='Data APPS'!$A$4,'Data APPS'!N4,IF($B$2='Data APPS'!$A$9,'Data APPS'!N9,IF($B$2='Data APPS'!$A$14,'Data APPS'!N14,IF($B$2='Data APPS'!$A$19,'Data APPS'!N19,IF($B$2='Data APPS'!$A$24,'Data APPS'!N24,"error")))))</f>
        <v>158300</v>
      </c>
      <c r="R9" s="287">
        <f>IF($B$2='Data APPS'!$A$4,'Data APPS'!O4,IF($B$2='Data APPS'!$A$9,'Data APPS'!O9,IF($B$2='Data APPS'!$A$14,'Data APPS'!O14,IF($B$2='Data APPS'!$A$19,'Data APPS'!O19,IF($B$2='Data APPS'!$A$24,'Data APPS'!O24,"error")))))</f>
        <v>366570</v>
      </c>
      <c r="S9" s="288"/>
      <c r="T9" s="289">
        <f>IF($B$2='Data APPS'!$A$4,'Data APPS'!P4,IF($B$2='Data APPS'!$A$9,'Data APPS'!P9,IF($B$2='Data APPS'!$A$14,'Data APPS'!P14,IF($B$2='Data APPS'!$A$19,'Data APPS'!P19,IF($B$2='Data APPS'!$A$24,'Data APPS'!P24,"error")))))</f>
        <v>201270</v>
      </c>
      <c r="U9" s="286">
        <f>IF($B$2='Data APPS'!$A$4,'Data APPS'!Q4,IF($B$2='Data APPS'!$A$9,'Data APPS'!Q9,IF($B$2='Data APPS'!$A$14,'Data APPS'!Q14,IF($B$2='Data APPS'!$A$19,'Data APPS'!Q19,IF($B$2='Data APPS'!$A$24,'Data APPS'!Q24,"error")))))</f>
        <v>171790</v>
      </c>
      <c r="V9" s="291">
        <f>IF($B$2='Data APPS'!$A$4,'Data APPS'!R4,IF($B$2='Data APPS'!$A$9,'Data APPS'!R9,IF($B$2='Data APPS'!$A$14,'Data APPS'!R14,IF($B$2='Data APPS'!$A$19,'Data APPS'!R19,IF($B$2='Data APPS'!$A$24,'Data APPS'!R24,"error")))))</f>
        <v>373060</v>
      </c>
      <c r="W9" s="288"/>
      <c r="X9" s="289">
        <f>IF($B$2='Data APPS'!$A$4,'Data APPS'!S4,IF($B$2='Data APPS'!$A$9,'Data APPS'!S9,IF($B$2='Data APPS'!$A$14,'Data APPS'!S14,IF($B$2='Data APPS'!$A$19,'Data APPS'!S19,IF($B$2='Data APPS'!$A$24,'Data APPS'!S24,"error")))))</f>
        <v>179240</v>
      </c>
      <c r="Y9" s="286">
        <f>IF($B$2='Data APPS'!$A$4,'Data APPS'!T4,IF($B$2='Data APPS'!$A$9,'Data APPS'!T9,IF($B$2='Data APPS'!$A$14,'Data APPS'!T14,IF($B$2='Data APPS'!$A$19,'Data APPS'!T19,IF($B$2='Data APPS'!$A$24,'Data APPS'!T24,"error")))))</f>
        <v>187790</v>
      </c>
      <c r="Z9" s="291">
        <f>IF($B$2='Data APPS'!$A$4,'Data APPS'!U4,IF($B$2='Data APPS'!$A$9,'Data APPS'!U9,IF($B$2='Data APPS'!$A$14,'Data APPS'!U14,IF($B$2='Data APPS'!$A$19,'Data APPS'!U19,IF($B$2='Data APPS'!$A$24,'Data APPS'!U24,"error")))))</f>
        <v>367030</v>
      </c>
      <c r="AA9" s="288"/>
      <c r="AB9" s="289">
        <f>IF($B$2='Data APPS'!$A$4,'Data APPS'!V4,IF($B$2='Data APPS'!$A$9,'Data APPS'!V9,IF($B$2='Data APPS'!$A$14,'Data APPS'!V14,IF($B$2='Data APPS'!$A$19,'Data APPS'!V19,IF($B$2='Data APPS'!$A$24,'Data APPS'!V24,"error")))))</f>
        <v>96970</v>
      </c>
      <c r="AC9" s="286">
        <f>IF($B$2='Data APPS'!$A$4,'Data APPS'!W4,IF($B$2='Data APPS'!$A$9,'Data APPS'!W9,IF($B$2='Data APPS'!$A$14,'Data APPS'!W14,IF($B$2='Data APPS'!$A$19,'Data APPS'!W19,IF($B$2='Data APPS'!$A$24,'Data APPS'!W24,"error")))))</f>
        <v>168570</v>
      </c>
      <c r="AD9" s="291">
        <f>IF($B$2='Data APPS'!$A$4,'Data APPS'!X4,IF($B$2='Data APPS'!$A$9,'Data APPS'!X9,IF($B$2='Data APPS'!$A$14,'Data APPS'!X14,IF($B$2='Data APPS'!$A$19,'Data APPS'!X19,IF($B$2='Data APPS'!$A$24,'Data APPS'!X24,"error")))))</f>
        <v>265540</v>
      </c>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260" customFormat="1" ht="23.85" customHeight="1" x14ac:dyDescent="0.45">
      <c r="A10" s="738" t="s">
        <v>136</v>
      </c>
      <c r="B10" s="738"/>
      <c r="C10" s="739"/>
      <c r="D10" s="292">
        <f>IF($B$2='Data APPS'!$A$4,'Data APPS'!D5,IF($B$2='Data APPS'!$A$9,'Data APPS'!D10,IF($B$2='Data APPS'!$A$14,'Data APPS'!D15,IF($B$2='Data APPS'!$A$19,'Data APPS'!D20,IF($B$2='Data APPS'!$A$24,'Data APPS'!D25,"error")))))</f>
        <v>38620</v>
      </c>
      <c r="E10" s="293">
        <f>IF($B$2='Data APPS'!$A$4,'Data APPS'!E5,IF($B$2='Data APPS'!$A$9,'Data APPS'!E10,IF($B$2='Data APPS'!$A$14,'Data APPS'!E15,IF($B$2='Data APPS'!$A$19,'Data APPS'!E20,IF($B$2='Data APPS'!$A$24,'Data APPS'!E25,"error")))))</f>
        <v>10350</v>
      </c>
      <c r="F10" s="294">
        <f>IF($B$2='Data APPS'!$A$4,'Data APPS'!F5,IF($B$2='Data APPS'!$A$9,'Data APPS'!F10,IF($B$2='Data APPS'!$A$14,'Data APPS'!F15,IF($B$2='Data APPS'!$A$19,'Data APPS'!F20,IF($B$2='Data APPS'!$A$24,'Data APPS'!F25,"error")))))</f>
        <v>48970</v>
      </c>
      <c r="G10" s="294"/>
      <c r="H10" s="292">
        <f>IF($B$2='Data APPS'!$A$4,'Data APPS'!G5,IF($B$2='Data APPS'!$A$9,'Data APPS'!G10,IF($B$2='Data APPS'!$A$14,'Data APPS'!G15,IF($B$2='Data APPS'!$A$19,'Data APPS'!G20,IF($B$2='Data APPS'!$A$24,'Data APPS'!G25,"error")))))</f>
        <v>39430</v>
      </c>
      <c r="I10" s="295">
        <f>IF($B$2='Data APPS'!$A$4,'Data APPS'!H5,IF($B$2='Data APPS'!$A$9,'Data APPS'!H10,IF($B$2='Data APPS'!$A$14,'Data APPS'!H15,IF($B$2='Data APPS'!$A$19,'Data APPS'!H20,IF($B$2='Data APPS'!$A$24,'Data APPS'!H25,"error")))))</f>
        <v>12900</v>
      </c>
      <c r="J10" s="294">
        <f>IF($B$2='Data APPS'!$A$4,'Data APPS'!I5,IF($B$2='Data APPS'!$A$9,'Data APPS'!I10,IF($B$2='Data APPS'!$A$14,'Data APPS'!I15,IF($B$2='Data APPS'!$A$19,'Data APPS'!I20,IF($B$2='Data APPS'!$A$24,'Data APPS'!I25,"error")))))</f>
        <v>52330</v>
      </c>
      <c r="K10" s="294"/>
      <c r="L10" s="292">
        <f>IF($B$2='Data APPS'!$A$4,'Data APPS'!J5,IF($B$2='Data APPS'!$A$9,'Data APPS'!J10,IF($B$2='Data APPS'!$A$14,'Data APPS'!J15,IF($B$2='Data APPS'!$A$19,'Data APPS'!J20,IF($B$2='Data APPS'!$A$24,'Data APPS'!J25,"error")))))</f>
        <v>35540</v>
      </c>
      <c r="M10" s="293">
        <f>IF($B$2='Data APPS'!$A$4,'Data APPS'!K5,IF($B$2='Data APPS'!$A$9,'Data APPS'!K10,IF($B$2='Data APPS'!$A$14,'Data APPS'!K15,IF($B$2='Data APPS'!$A$19,'Data APPS'!K20,IF($B$2='Data APPS'!$A$24,'Data APPS'!K25,"error")))))</f>
        <v>9110</v>
      </c>
      <c r="N10" s="294">
        <f>IF($B$2='Data APPS'!$A$4,'Data APPS'!L5,IF($B$2='Data APPS'!$A$9,'Data APPS'!L10,IF($B$2='Data APPS'!$A$14,'Data APPS'!L15,IF($B$2='Data APPS'!$A$19,'Data APPS'!L20,IF($B$2='Data APPS'!$A$24,'Data APPS'!L25,"error")))))</f>
        <v>44650</v>
      </c>
      <c r="O10" s="294"/>
      <c r="P10" s="292">
        <f>IF($B$2='Data APPS'!$A$4,'Data APPS'!M5,IF($B$2='Data APPS'!$A$9,'Data APPS'!M10,IF($B$2='Data APPS'!$A$14,'Data APPS'!M15,IF($B$2='Data APPS'!$A$19,'Data APPS'!M20,IF($B$2='Data APPS'!$A$24,'Data APPS'!M25,"error")))))</f>
        <v>29240</v>
      </c>
      <c r="Q10" s="295">
        <f>IF($B$2='Data APPS'!$A$4,'Data APPS'!N5,IF($B$2='Data APPS'!$A$9,'Data APPS'!N10,IF($B$2='Data APPS'!$A$14,'Data APPS'!N15,IF($B$2='Data APPS'!$A$19,'Data APPS'!N20,IF($B$2='Data APPS'!$A$24,'Data APPS'!N25,"error")))))</f>
        <v>8870</v>
      </c>
      <c r="R10" s="294">
        <f>IF($B$2='Data APPS'!$A$4,'Data APPS'!O5,IF($B$2='Data APPS'!$A$9,'Data APPS'!O10,IF($B$2='Data APPS'!$A$14,'Data APPS'!O15,IF($B$2='Data APPS'!$A$19,'Data APPS'!O20,IF($B$2='Data APPS'!$A$24,'Data APPS'!O25,"error")))))</f>
        <v>38120</v>
      </c>
      <c r="S10" s="294"/>
      <c r="T10" s="292">
        <f>IF($B$2='Data APPS'!$A$4,'Data APPS'!P5,IF($B$2='Data APPS'!$A$9,'Data APPS'!P10,IF($B$2='Data APPS'!$A$14,'Data APPS'!P15,IF($B$2='Data APPS'!$A$19,'Data APPS'!P20,IF($B$2='Data APPS'!$A$24,'Data APPS'!P25,"error")))))</f>
        <v>23120</v>
      </c>
      <c r="U10" s="293">
        <f>IF($B$2='Data APPS'!$A$4,'Data APPS'!Q5,IF($B$2='Data APPS'!$A$9,'Data APPS'!Q10,IF($B$2='Data APPS'!$A$14,'Data APPS'!Q15,IF($B$2='Data APPS'!$A$19,'Data APPS'!Q20,IF($B$2='Data APPS'!$A$24,'Data APPS'!Q25,"error")))))</f>
        <v>7900</v>
      </c>
      <c r="V10" s="296">
        <f>IF($B$2='Data APPS'!$A$4,'Data APPS'!R5,IF($B$2='Data APPS'!$A$9,'Data APPS'!R10,IF($B$2='Data APPS'!$A$14,'Data APPS'!R15,IF($B$2='Data APPS'!$A$19,'Data APPS'!R20,IF($B$2='Data APPS'!$A$24,'Data APPS'!R25,"error")))))</f>
        <v>31020</v>
      </c>
      <c r="W10" s="294"/>
      <c r="X10" s="292">
        <f>IF($B$2='Data APPS'!$A$4,'Data APPS'!S5,IF($B$2='Data APPS'!$A$9,'Data APPS'!S10,IF($B$2='Data APPS'!$A$14,'Data APPS'!S15,IF($B$2='Data APPS'!$A$19,'Data APPS'!S20,IF($B$2='Data APPS'!$A$24,'Data APPS'!S25,"error")))))</f>
        <v>17570</v>
      </c>
      <c r="Y10" s="293">
        <f>IF($B$2='Data APPS'!$A$4,'Data APPS'!T5,IF($B$2='Data APPS'!$A$9,'Data APPS'!T10,IF($B$2='Data APPS'!$A$14,'Data APPS'!T15,IF($B$2='Data APPS'!$A$19,'Data APPS'!T20,IF($B$2='Data APPS'!$A$24,'Data APPS'!T25,"error")))))</f>
        <v>7540</v>
      </c>
      <c r="Z10" s="296">
        <f>IF($B$2='Data APPS'!$A$4,'Data APPS'!U5,IF($B$2='Data APPS'!$A$9,'Data APPS'!U10,IF($B$2='Data APPS'!$A$14,'Data APPS'!U15,IF($B$2='Data APPS'!$A$19,'Data APPS'!U20,IF($B$2='Data APPS'!$A$24,'Data APPS'!U25,"error")))))</f>
        <v>25100</v>
      </c>
      <c r="AA10" s="294"/>
      <c r="AB10" s="292">
        <f>IF($B$2='Data APPS'!$A$4,'Data APPS'!V5,IF($B$2='Data APPS'!$A$9,'Data APPS'!V10,IF($B$2='Data APPS'!$A$14,'Data APPS'!V15,IF($B$2='Data APPS'!$A$19,'Data APPS'!V20,IF($B$2='Data APPS'!$A$24,'Data APPS'!V25,"error")))))</f>
        <v>9880</v>
      </c>
      <c r="AC10" s="293">
        <f>IF($B$2='Data APPS'!$A$4,'Data APPS'!W5,IF($B$2='Data APPS'!$A$9,'Data APPS'!W10,IF($B$2='Data APPS'!$A$14,'Data APPS'!W15,IF($B$2='Data APPS'!$A$19,'Data APPS'!W20,IF($B$2='Data APPS'!$A$24,'Data APPS'!W25,"error")))))</f>
        <v>5780</v>
      </c>
      <c r="AD10" s="296">
        <f>IF($B$2='Data APPS'!$A$4,'Data APPS'!X5,IF($B$2='Data APPS'!$A$9,'Data APPS'!X10,IF($B$2='Data APPS'!$A$14,'Data APPS'!X15,IF($B$2='Data APPS'!$A$19,'Data APPS'!X20,IF($B$2='Data APPS'!$A$24,'Data APPS'!X25,"error")))))</f>
        <v>15660</v>
      </c>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260" customFormat="1" ht="15" customHeight="1" x14ac:dyDescent="0.45">
      <c r="A11" s="740" t="s">
        <v>99</v>
      </c>
      <c r="B11" s="742" t="s">
        <v>137</v>
      </c>
      <c r="C11" s="743"/>
      <c r="D11" s="297">
        <f>IF($B$2='Data APPS'!$A$4,'Data APPS'!D6,IF($B$2='Data APPS'!$A$9,'Data APPS'!D11,IF($B$2='Data APPS'!$A$14,'Data APPS'!D16,IF($B$2='Data APPS'!$A$19,'Data APPS'!D21,IF($B$2='Data APPS'!$A$24,'Data APPS'!D26,"error")))))</f>
        <v>32950</v>
      </c>
      <c r="E11" s="293">
        <f>IF($B$2='Data APPS'!$A$4,'Data APPS'!E6,IF($B$2='Data APPS'!$A$9,'Data APPS'!E11,IF($B$2='Data APPS'!$A$14,'Data APPS'!E16,IF($B$2='Data APPS'!$A$19,'Data APPS'!E21,IF($B$2='Data APPS'!$A$24,'Data APPS'!E26,"error")))))</f>
        <v>8070</v>
      </c>
      <c r="F11" s="294">
        <f>IF($B$2='Data APPS'!$A$4,'Data APPS'!F6,IF($B$2='Data APPS'!$A$9,'Data APPS'!F11,IF($B$2='Data APPS'!$A$14,'Data APPS'!F16,IF($B$2='Data APPS'!$A$19,'Data APPS'!F21,IF($B$2='Data APPS'!$A$24,'Data APPS'!F26,"error")))))</f>
        <v>41020</v>
      </c>
      <c r="G11" s="294"/>
      <c r="H11" s="297">
        <f>IF($B$2='Data APPS'!$A$4,'Data APPS'!G6,IF($B$2='Data APPS'!$A$9,'Data APPS'!G11,IF($B$2='Data APPS'!$A$14,'Data APPS'!G16,IF($B$2='Data APPS'!$A$19,'Data APPS'!G21,IF($B$2='Data APPS'!$A$24,'Data APPS'!G26,"error")))))</f>
        <v>34360</v>
      </c>
      <c r="I11" s="295">
        <f>IF($B$2='Data APPS'!$A$4,'Data APPS'!H6,IF($B$2='Data APPS'!$A$9,'Data APPS'!H11,IF($B$2='Data APPS'!$A$14,'Data APPS'!H16,IF($B$2='Data APPS'!$A$19,'Data APPS'!H21,IF($B$2='Data APPS'!$A$24,'Data APPS'!H26,"error")))))</f>
        <v>10260</v>
      </c>
      <c r="J11" s="294">
        <f>IF($B$2='Data APPS'!$A$4,'Data APPS'!I6,IF($B$2='Data APPS'!$A$9,'Data APPS'!I11,IF($B$2='Data APPS'!$A$14,'Data APPS'!I16,IF($B$2='Data APPS'!$A$19,'Data APPS'!I21,IF($B$2='Data APPS'!$A$24,'Data APPS'!I26,"error")))))</f>
        <v>44620</v>
      </c>
      <c r="K11" s="294"/>
      <c r="L11" s="297">
        <f>IF($B$2='Data APPS'!$A$4,'Data APPS'!J6,IF($B$2='Data APPS'!$A$9,'Data APPS'!J11,IF($B$2='Data APPS'!$A$14,'Data APPS'!J16,IF($B$2='Data APPS'!$A$19,'Data APPS'!J21,IF($B$2='Data APPS'!$A$24,'Data APPS'!J26,"error")))))</f>
        <v>29940</v>
      </c>
      <c r="M11" s="293">
        <f>IF($B$2='Data APPS'!$A$4,'Data APPS'!K6,IF($B$2='Data APPS'!$A$9,'Data APPS'!K11,IF($B$2='Data APPS'!$A$14,'Data APPS'!K16,IF($B$2='Data APPS'!$A$19,'Data APPS'!K21,IF($B$2='Data APPS'!$A$24,'Data APPS'!K26,"error")))))</f>
        <v>7220</v>
      </c>
      <c r="N11" s="294">
        <f>IF($B$2='Data APPS'!$A$4,'Data APPS'!L6,IF($B$2='Data APPS'!$A$9,'Data APPS'!L11,IF($B$2='Data APPS'!$A$14,'Data APPS'!L16,IF($B$2='Data APPS'!$A$19,'Data APPS'!L21,IF($B$2='Data APPS'!$A$24,'Data APPS'!L26,"error")))))</f>
        <v>37160</v>
      </c>
      <c r="O11" s="294"/>
      <c r="P11" s="297">
        <f>IF($B$2='Data APPS'!$A$4,'Data APPS'!M6,IF($B$2='Data APPS'!$A$9,'Data APPS'!M11,IF($B$2='Data APPS'!$A$14,'Data APPS'!M16,IF($B$2='Data APPS'!$A$19,'Data APPS'!M21,IF($B$2='Data APPS'!$A$24,'Data APPS'!M26,"error")))))</f>
        <v>22660</v>
      </c>
      <c r="Q11" s="295">
        <f>IF($B$2='Data APPS'!$A$4,'Data APPS'!N6,IF($B$2='Data APPS'!$A$9,'Data APPS'!N11,IF($B$2='Data APPS'!$A$14,'Data APPS'!N16,IF($B$2='Data APPS'!$A$19,'Data APPS'!N21,IF($B$2='Data APPS'!$A$24,'Data APPS'!N26,"error")))))</f>
        <v>6260</v>
      </c>
      <c r="R11" s="294">
        <f>IF($B$2='Data APPS'!$A$4,'Data APPS'!O6,IF($B$2='Data APPS'!$A$9,'Data APPS'!O11,IF($B$2='Data APPS'!$A$14,'Data APPS'!O16,IF($B$2='Data APPS'!$A$19,'Data APPS'!O21,IF($B$2='Data APPS'!$A$24,'Data APPS'!O26,"error")))))</f>
        <v>28920</v>
      </c>
      <c r="S11" s="294"/>
      <c r="T11" s="297">
        <f>IF($B$2='Data APPS'!$A$4,'Data APPS'!P6,IF($B$2='Data APPS'!$A$9,'Data APPS'!P11,IF($B$2='Data APPS'!$A$14,'Data APPS'!P16,IF($B$2='Data APPS'!$A$19,'Data APPS'!P21,IF($B$2='Data APPS'!$A$24,'Data APPS'!P26,"error")))))</f>
        <v>13420</v>
      </c>
      <c r="U11" s="293">
        <f>IF($B$2='Data APPS'!$A$4,'Data APPS'!Q6,IF($B$2='Data APPS'!$A$9,'Data APPS'!Q11,IF($B$2='Data APPS'!$A$14,'Data APPS'!Q16,IF($B$2='Data APPS'!$A$19,'Data APPS'!Q21,IF($B$2='Data APPS'!$A$24,'Data APPS'!Q26,"error")))))</f>
        <v>4080</v>
      </c>
      <c r="V11" s="296">
        <f>IF($B$2='Data APPS'!$A$4,'Data APPS'!R6,IF($B$2='Data APPS'!$A$9,'Data APPS'!R11,IF($B$2='Data APPS'!$A$14,'Data APPS'!R16,IF($B$2='Data APPS'!$A$19,'Data APPS'!R21,IF($B$2='Data APPS'!$A$24,'Data APPS'!R26,"error")))))</f>
        <v>17490</v>
      </c>
      <c r="W11" s="294"/>
      <c r="X11" s="297">
        <f>IF($B$2='Data APPS'!$A$4,'Data APPS'!S6,IF($B$2='Data APPS'!$A$9,'Data APPS'!S11,IF($B$2='Data APPS'!$A$14,'Data APPS'!S16,IF($B$2='Data APPS'!$A$19,'Data APPS'!S21,IF($B$2='Data APPS'!$A$24,'Data APPS'!S26,"error")))))</f>
        <v>6760</v>
      </c>
      <c r="Y11" s="293">
        <f>IF($B$2='Data APPS'!$A$4,'Data APPS'!T6,IF($B$2='Data APPS'!$A$9,'Data APPS'!T11,IF($B$2='Data APPS'!$A$14,'Data APPS'!T16,IF($B$2='Data APPS'!$A$19,'Data APPS'!T21,IF($B$2='Data APPS'!$A$24,'Data APPS'!T26,"error")))))</f>
        <v>2520</v>
      </c>
      <c r="Z11" s="296">
        <f>IF($B$2='Data APPS'!$A$4,'Data APPS'!U6,IF($B$2='Data APPS'!$A$9,'Data APPS'!U11,IF($B$2='Data APPS'!$A$14,'Data APPS'!U16,IF($B$2='Data APPS'!$A$19,'Data APPS'!U21,IF($B$2='Data APPS'!$A$24,'Data APPS'!U26,"error")))))</f>
        <v>9290</v>
      </c>
      <c r="AA11" s="294"/>
      <c r="AB11" s="297">
        <f>IF($B$2='Data APPS'!$A$4,'Data APPS'!V6,IF($B$2='Data APPS'!$A$9,'Data APPS'!V11,IF($B$2='Data APPS'!$A$14,'Data APPS'!V16,IF($B$2='Data APPS'!$A$19,'Data APPS'!V21,IF($B$2='Data APPS'!$A$24,'Data APPS'!V26,"error")))))</f>
        <v>3040</v>
      </c>
      <c r="AC11" s="293">
        <f>IF($B$2='Data APPS'!$A$4,'Data APPS'!W6,IF($B$2='Data APPS'!$A$9,'Data APPS'!W11,IF($B$2='Data APPS'!$A$14,'Data APPS'!W16,IF($B$2='Data APPS'!$A$19,'Data APPS'!W21,IF($B$2='Data APPS'!$A$24,'Data APPS'!W26,"error")))))</f>
        <v>1650</v>
      </c>
      <c r="AD11" s="296">
        <f>IF($B$2='Data APPS'!$A$4,'Data APPS'!X6,IF($B$2='Data APPS'!$A$9,'Data APPS'!X11,IF($B$2='Data APPS'!$A$14,'Data APPS'!X16,IF($B$2='Data APPS'!$A$19,'Data APPS'!X21,IF($B$2='Data APPS'!$A$24,'Data APPS'!X26,"error")))))</f>
        <v>4690</v>
      </c>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260" customFormat="1" ht="15" customHeight="1" x14ac:dyDescent="0.45">
      <c r="A12" s="740"/>
      <c r="B12" s="744" t="s">
        <v>597</v>
      </c>
      <c r="C12" s="744"/>
      <c r="D12" s="298"/>
      <c r="E12" s="299"/>
      <c r="F12" s="299"/>
      <c r="G12" s="300"/>
      <c r="H12" s="298"/>
      <c r="I12" s="299"/>
      <c r="J12" s="299"/>
      <c r="K12" s="300"/>
      <c r="L12" s="298"/>
      <c r="M12" s="299"/>
      <c r="N12" s="299"/>
      <c r="O12" s="300"/>
      <c r="P12" s="298"/>
      <c r="Q12" s="299"/>
      <c r="R12" s="299"/>
      <c r="S12" s="300"/>
      <c r="T12" s="297">
        <f>IF($B$2='Data APPS'!$A$4,'Data APPS'!P7,IF($B$2='Data APPS'!$A$9,'Data APPS'!P12,IF($B$2='Data APPS'!$A$14,'Data APPS'!P17,IF($B$2='Data APPS'!$A$19,'Data APPS'!P22,IF($B$2='Data APPS'!$A$24,'Data APPS'!P27,"error")))))</f>
        <v>3620</v>
      </c>
      <c r="U12" s="293">
        <f>IF($B$2='Data APPS'!$A$4,'Data APPS'!Q7,IF($B$2='Data APPS'!$A$9,'Data APPS'!Q12,IF($B$2='Data APPS'!$A$14,'Data APPS'!Q17,IF($B$2='Data APPS'!$A$19,'Data APPS'!Q22,IF($B$2='Data APPS'!$A$24,'Data APPS'!Q27,"error")))))</f>
        <v>1200</v>
      </c>
      <c r="V12" s="296">
        <f>IF($B$2='Data APPS'!$A$4,'Data APPS'!R7,IF($B$2='Data APPS'!$A$9,'Data APPS'!R12,IF($B$2='Data APPS'!$A$14,'Data APPS'!R17,IF($B$2='Data APPS'!$A$19,'Data APPS'!R22,IF($B$2='Data APPS'!$A$24,'Data APPS'!R27,"error")))))</f>
        <v>4820</v>
      </c>
      <c r="W12" s="300"/>
      <c r="X12" s="297">
        <f>IF($B$2='Data APPS'!$A$4,'Data APPS'!S7,IF($B$2='Data APPS'!$A$9,'Data APPS'!S12,IF($B$2='Data APPS'!$A$14,'Data APPS'!S17,IF($B$2='Data APPS'!$A$19,'Data APPS'!S22,IF($B$2='Data APPS'!$A$24,'Data APPS'!S27,"error")))))</f>
        <v>5830</v>
      </c>
      <c r="Y12" s="293">
        <f>IF($B$2='Data APPS'!$A$4,'Data APPS'!T7,IF($B$2='Data APPS'!$A$9,'Data APPS'!T12,IF($B$2='Data APPS'!$A$14,'Data APPS'!T17,IF($B$2='Data APPS'!$A$19,'Data APPS'!T22,IF($B$2='Data APPS'!$A$24,'Data APPS'!T27,"error")))))</f>
        <v>2490</v>
      </c>
      <c r="Z12" s="296">
        <f>IF($B$2='Data APPS'!$A$4,'Data APPS'!U7,IF($B$2='Data APPS'!$A$9,'Data APPS'!U12,IF($B$2='Data APPS'!$A$14,'Data APPS'!U17,IF($B$2='Data APPS'!$A$19,'Data APPS'!U22,IF($B$2='Data APPS'!$A$24,'Data APPS'!U27,"error")))))</f>
        <v>8320</v>
      </c>
      <c r="AA12" s="300"/>
      <c r="AB12" s="297">
        <f>IF($B$2='Data APPS'!$A$4,'Data APPS'!V7,IF($B$2='Data APPS'!$A$9,'Data APPS'!V12,IF($B$2='Data APPS'!$A$14,'Data APPS'!V17,IF($B$2='Data APPS'!$A$19,'Data APPS'!V22,IF($B$2='Data APPS'!$A$24,'Data APPS'!V27,"error")))))</f>
        <v>4690</v>
      </c>
      <c r="AC12" s="293">
        <f>IF($B$2='Data APPS'!$A$4,'Data APPS'!W7,IF($B$2='Data APPS'!$A$9,'Data APPS'!W12,IF($B$2='Data APPS'!$A$14,'Data APPS'!W17,IF($B$2='Data APPS'!$A$19,'Data APPS'!W22,IF($B$2='Data APPS'!$A$24,'Data APPS'!W27,"error")))))</f>
        <v>2810</v>
      </c>
      <c r="AD12" s="296">
        <f>IF($B$2='Data APPS'!$A$4,'Data APPS'!X7,IF($B$2='Data APPS'!$A$9,'Data APPS'!X12,IF($B$2='Data APPS'!$A$14,'Data APPS'!X17,IF($B$2='Data APPS'!$A$19,'Data APPS'!X22,IF($B$2='Data APPS'!$A$24,'Data APPS'!X27,"error")))))</f>
        <v>7500</v>
      </c>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260" customFormat="1" ht="15" customHeight="1" x14ac:dyDescent="0.45">
      <c r="A13" s="741"/>
      <c r="B13" s="745" t="s">
        <v>100</v>
      </c>
      <c r="C13" s="746"/>
      <c r="D13" s="301">
        <f>IF($B$2='Data APPS'!$A$4,'Data APPS'!D8,IF($B$2='Data APPS'!$A$9,'Data APPS'!D13,IF($B$2='Data APPS'!$A$14,'Data APPS'!D18,IF($B$2='Data APPS'!$A$19,'Data APPS'!D23,IF($B$2='Data APPS'!$A$24,'Data APPS'!D28,"error")))))</f>
        <v>5670</v>
      </c>
      <c r="E13" s="302">
        <f>IF($B$2='Data APPS'!$A$4,'Data APPS'!E8,IF($B$2='Data APPS'!$A$9,'Data APPS'!E13,IF($B$2='Data APPS'!$A$14,'Data APPS'!E18,IF($B$2='Data APPS'!$A$19,'Data APPS'!E23,IF($B$2='Data APPS'!$A$24,'Data APPS'!E28,"error")))))</f>
        <v>2290</v>
      </c>
      <c r="F13" s="303">
        <f>IF($B$2='Data APPS'!$A$4,'Data APPS'!F8,IF($B$2='Data APPS'!$A$9,'Data APPS'!F13,IF($B$2='Data APPS'!$A$14,'Data APPS'!F18,IF($B$2='Data APPS'!$A$19,'Data APPS'!F23,IF($B$2='Data APPS'!$A$24,'Data APPS'!F28,"error")))))</f>
        <v>7960</v>
      </c>
      <c r="G13" s="294"/>
      <c r="H13" s="301">
        <f>IF($B$2='Data APPS'!$A$4,'Data APPS'!G8,IF($B$2='Data APPS'!$A$9,'Data APPS'!G13,IF($B$2='Data APPS'!$A$14,'Data APPS'!G18,IF($B$2='Data APPS'!$A$19,'Data APPS'!G23,IF($B$2='Data APPS'!$A$24,'Data APPS'!G28,"error")))))</f>
        <v>5070</v>
      </c>
      <c r="I13" s="304">
        <f>IF($B$2='Data APPS'!$A$4,'Data APPS'!H8,IF($B$2='Data APPS'!$A$9,'Data APPS'!H13,IF($B$2='Data APPS'!$A$14,'Data APPS'!H18,IF($B$2='Data APPS'!$A$19,'Data APPS'!H23,IF($B$2='Data APPS'!$A$24,'Data APPS'!H28,"error")))))</f>
        <v>2640</v>
      </c>
      <c r="J13" s="303">
        <f>IF($B$2='Data APPS'!$A$4,'Data APPS'!I8,IF($B$2='Data APPS'!$A$9,'Data APPS'!I13,IF($B$2='Data APPS'!$A$14,'Data APPS'!I18,IF($B$2='Data APPS'!$A$19,'Data APPS'!I23,IF($B$2='Data APPS'!$A$24,'Data APPS'!I28,"error")))))</f>
        <v>7710</v>
      </c>
      <c r="K13" s="294"/>
      <c r="L13" s="301">
        <f>IF($B$2='Data APPS'!$A$4,'Data APPS'!J8,IF($B$2='Data APPS'!$A$9,'Data APPS'!J13,IF($B$2='Data APPS'!$A$14,'Data APPS'!J18,IF($B$2='Data APPS'!$A$19,'Data APPS'!J23,IF($B$2='Data APPS'!$A$24,'Data APPS'!J28,"error")))))</f>
        <v>5600</v>
      </c>
      <c r="M13" s="302">
        <f>IF($B$2='Data APPS'!$A$4,'Data APPS'!K8,IF($B$2='Data APPS'!$A$9,'Data APPS'!K13,IF($B$2='Data APPS'!$A$14,'Data APPS'!K18,IF($B$2='Data APPS'!$A$19,'Data APPS'!K23,IF($B$2='Data APPS'!$A$24,'Data APPS'!K28,"error")))))</f>
        <v>1890</v>
      </c>
      <c r="N13" s="303">
        <f>IF($B$2='Data APPS'!$A$4,'Data APPS'!L8,IF($B$2='Data APPS'!$A$9,'Data APPS'!L13,IF($B$2='Data APPS'!$A$14,'Data APPS'!L18,IF($B$2='Data APPS'!$A$19,'Data APPS'!L23,IF($B$2='Data APPS'!$A$24,'Data APPS'!L28,"error")))))</f>
        <v>7500</v>
      </c>
      <c r="O13" s="294"/>
      <c r="P13" s="301">
        <f>IF($B$2='Data APPS'!$A$4,'Data APPS'!M8,IF($B$2='Data APPS'!$A$9,'Data APPS'!M13,IF($B$2='Data APPS'!$A$14,'Data APPS'!M18,IF($B$2='Data APPS'!$A$19,'Data APPS'!M23,IF($B$2='Data APPS'!$A$24,'Data APPS'!M28,"error")))))</f>
        <v>6580</v>
      </c>
      <c r="Q13" s="304">
        <f>IF($B$2='Data APPS'!$A$4,'Data APPS'!N8,IF($B$2='Data APPS'!$A$9,'Data APPS'!N13,IF($B$2='Data APPS'!$A$14,'Data APPS'!N18,IF($B$2='Data APPS'!$A$19,'Data APPS'!N23,IF($B$2='Data APPS'!$A$24,'Data APPS'!N28,"error")))))</f>
        <v>2620</v>
      </c>
      <c r="R13" s="303">
        <f>IF($B$2='Data APPS'!$A$4,'Data APPS'!O8,IF($B$2='Data APPS'!$A$9,'Data APPS'!O13,IF($B$2='Data APPS'!$A$14,'Data APPS'!O18,IF($B$2='Data APPS'!$A$19,'Data APPS'!O23,IF($B$2='Data APPS'!$A$24,'Data APPS'!O28,"error")))))</f>
        <v>9200</v>
      </c>
      <c r="S13" s="294"/>
      <c r="T13" s="301">
        <f>IF($B$2='Data APPS'!$A$4,'Data APPS'!P8,IF($B$2='Data APPS'!$A$9,'Data APPS'!P13,IF($B$2='Data APPS'!$A$14,'Data APPS'!P18,IF($B$2='Data APPS'!$A$19,'Data APPS'!P23,IF($B$2='Data APPS'!$A$24,'Data APPS'!P28,"error")))))</f>
        <v>6090</v>
      </c>
      <c r="U13" s="302">
        <f>IF($B$2='Data APPS'!$A$4,'Data APPS'!Q8,IF($B$2='Data APPS'!$A$9,'Data APPS'!Q13,IF($B$2='Data APPS'!$A$14,'Data APPS'!Q18,IF($B$2='Data APPS'!$A$19,'Data APPS'!Q23,IF($B$2='Data APPS'!$A$24,'Data APPS'!Q28,"error")))))</f>
        <v>2620</v>
      </c>
      <c r="V13" s="305">
        <f>IF($B$2='Data APPS'!$A$4,'Data APPS'!R8,IF($B$2='Data APPS'!$A$9,'Data APPS'!R13,IF($B$2='Data APPS'!$A$14,'Data APPS'!R18,IF($B$2='Data APPS'!$A$19,'Data APPS'!R23,IF($B$2='Data APPS'!$A$24,'Data APPS'!R28,"error")))))</f>
        <v>8710</v>
      </c>
      <c r="W13" s="294"/>
      <c r="X13" s="301">
        <f>IF($B$2='Data APPS'!$A$4,'Data APPS'!S8,IF($B$2='Data APPS'!$A$9,'Data APPS'!S13,IF($B$2='Data APPS'!$A$14,'Data APPS'!S18,IF($B$2='Data APPS'!$A$19,'Data APPS'!S23,IF($B$2='Data APPS'!$A$24,'Data APPS'!S28,"error")))))</f>
        <v>4970</v>
      </c>
      <c r="Y13" s="302">
        <f>IF($B$2='Data APPS'!$A$4,'Data APPS'!T8,IF($B$2='Data APPS'!$A$9,'Data APPS'!T13,IF($B$2='Data APPS'!$A$14,'Data APPS'!T18,IF($B$2='Data APPS'!$A$19,'Data APPS'!T23,IF($B$2='Data APPS'!$A$24,'Data APPS'!T28,"error")))))</f>
        <v>2520</v>
      </c>
      <c r="Z13" s="305">
        <f>IF($B$2='Data APPS'!$A$4,'Data APPS'!U8,IF($B$2='Data APPS'!$A$9,'Data APPS'!U13,IF($B$2='Data APPS'!$A$14,'Data APPS'!U18,IF($B$2='Data APPS'!$A$19,'Data APPS'!U23,IF($B$2='Data APPS'!$A$24,'Data APPS'!U28,"error")))))</f>
        <v>7500</v>
      </c>
      <c r="AA13" s="294"/>
      <c r="AB13" s="301">
        <f>IF($B$2='Data APPS'!$A$4,'Data APPS'!V8,IF($B$2='Data APPS'!$A$9,'Data APPS'!V13,IF($B$2='Data APPS'!$A$14,'Data APPS'!V18,IF($B$2='Data APPS'!$A$19,'Data APPS'!V23,IF($B$2='Data APPS'!$A$24,'Data APPS'!V28,"error")))))</f>
        <v>2150</v>
      </c>
      <c r="AC13" s="302">
        <f>IF($B$2='Data APPS'!$A$4,'Data APPS'!W8,IF($B$2='Data APPS'!$A$9,'Data APPS'!W13,IF($B$2='Data APPS'!$A$14,'Data APPS'!W18,IF($B$2='Data APPS'!$A$19,'Data APPS'!W23,IF($B$2='Data APPS'!$A$24,'Data APPS'!W28,"error")))))</f>
        <v>1320</v>
      </c>
      <c r="AD13" s="305">
        <f>IF($B$2='Data APPS'!$A$4,'Data APPS'!X8,IF($B$2='Data APPS'!$A$9,'Data APPS'!X13,IF($B$2='Data APPS'!$A$14,'Data APPS'!X18,IF($B$2='Data APPS'!$A$19,'Data APPS'!X23,IF($B$2='Data APPS'!$A$24,'Data APPS'!X28,"error")))))</f>
        <v>3470</v>
      </c>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260" customFormat="1" x14ac:dyDescent="0.45">
      <c r="A14" s="306"/>
      <c r="D14" s="307"/>
      <c r="E14" s="308"/>
      <c r="F14" s="309"/>
      <c r="G14" s="309"/>
      <c r="H14" s="310"/>
      <c r="I14" s="308"/>
      <c r="J14" s="309"/>
      <c r="K14" s="309"/>
      <c r="L14" s="310"/>
      <c r="M14" s="308"/>
      <c r="N14" s="309"/>
      <c r="O14" s="309"/>
      <c r="P14" s="311"/>
      <c r="Q14" s="311"/>
      <c r="R14" s="311"/>
      <c r="S14" s="311"/>
      <c r="T14" s="311"/>
      <c r="U14" s="311"/>
      <c r="V14" s="311"/>
      <c r="W14" s="311"/>
      <c r="X14" s="311"/>
      <c r="Y14" s="311"/>
      <c r="Z14" s="311"/>
      <c r="AA14" s="311"/>
      <c r="AB14" s="311"/>
      <c r="AC14" s="311"/>
      <c r="AD14" s="311"/>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269" customFormat="1" ht="15.75" customHeight="1" x14ac:dyDescent="0.45">
      <c r="A15" s="264" t="s">
        <v>606</v>
      </c>
      <c r="B15" s="265"/>
      <c r="C15" s="265"/>
      <c r="D15" s="312"/>
      <c r="E15" s="312"/>
      <c r="F15" s="312"/>
      <c r="G15" s="312"/>
      <c r="H15" s="312"/>
      <c r="I15" s="312"/>
      <c r="J15" s="313"/>
      <c r="K15" s="313"/>
      <c r="L15" s="313"/>
      <c r="M15" s="312"/>
      <c r="N15" s="313"/>
      <c r="O15" s="314"/>
      <c r="P15" s="315"/>
      <c r="Q15" s="315"/>
      <c r="R15" s="315"/>
      <c r="S15" s="315"/>
      <c r="T15" s="315"/>
      <c r="U15" s="315"/>
      <c r="V15" s="315"/>
      <c r="W15" s="315"/>
      <c r="X15" s="315"/>
      <c r="Y15" s="315"/>
      <c r="Z15" s="315"/>
      <c r="AA15" s="315"/>
      <c r="AB15" s="315"/>
      <c r="AC15" s="315"/>
      <c r="AD15" s="3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260" customFormat="1" ht="12.75" customHeight="1" x14ac:dyDescent="0.45">
      <c r="A16" s="273"/>
      <c r="B16" s="274"/>
      <c r="C16" s="274"/>
      <c r="D16" s="737" t="s">
        <v>58</v>
      </c>
      <c r="E16" s="737"/>
      <c r="F16" s="737"/>
      <c r="G16" s="275"/>
      <c r="H16" s="737" t="s">
        <v>59</v>
      </c>
      <c r="I16" s="737"/>
      <c r="J16" s="737"/>
      <c r="K16" s="275"/>
      <c r="L16" s="737" t="s">
        <v>60</v>
      </c>
      <c r="M16" s="737"/>
      <c r="N16" s="737"/>
      <c r="O16" s="275"/>
      <c r="P16" s="737" t="s">
        <v>61</v>
      </c>
      <c r="Q16" s="737"/>
      <c r="R16" s="737"/>
      <c r="S16" s="275"/>
      <c r="T16" s="737" t="s">
        <v>62</v>
      </c>
      <c r="U16" s="737"/>
      <c r="V16" s="737"/>
      <c r="W16" s="275"/>
      <c r="X16" s="737" t="s">
        <v>63</v>
      </c>
      <c r="Y16" s="737"/>
      <c r="Z16" s="737"/>
      <c r="AA16" s="275"/>
      <c r="AB16" s="737" t="s">
        <v>64</v>
      </c>
      <c r="AC16" s="737"/>
      <c r="AD16" s="7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260" customFormat="1" ht="23.25" x14ac:dyDescent="0.45">
      <c r="A17" s="276"/>
      <c r="B17" s="277"/>
      <c r="C17" s="278"/>
      <c r="D17" s="279" t="s">
        <v>103</v>
      </c>
      <c r="E17" s="280" t="s">
        <v>134</v>
      </c>
      <c r="F17" s="279" t="s">
        <v>106</v>
      </c>
      <c r="G17" s="281"/>
      <c r="H17" s="279" t="s">
        <v>103</v>
      </c>
      <c r="I17" s="280" t="s">
        <v>134</v>
      </c>
      <c r="J17" s="279" t="s">
        <v>106</v>
      </c>
      <c r="K17" s="281"/>
      <c r="L17" s="279" t="s">
        <v>103</v>
      </c>
      <c r="M17" s="280" t="s">
        <v>134</v>
      </c>
      <c r="N17" s="279" t="s">
        <v>106</v>
      </c>
      <c r="O17" s="281"/>
      <c r="P17" s="279" t="s">
        <v>103</v>
      </c>
      <c r="Q17" s="280" t="s">
        <v>134</v>
      </c>
      <c r="R17" s="279" t="s">
        <v>106</v>
      </c>
      <c r="S17" s="281"/>
      <c r="T17" s="279" t="s">
        <v>103</v>
      </c>
      <c r="U17" s="280" t="s">
        <v>134</v>
      </c>
      <c r="V17" s="282" t="s">
        <v>106</v>
      </c>
      <c r="W17" s="281"/>
      <c r="X17" s="279" t="s">
        <v>103</v>
      </c>
      <c r="Y17" s="280" t="s">
        <v>134</v>
      </c>
      <c r="Z17" s="282" t="s">
        <v>106</v>
      </c>
      <c r="AA17" s="281"/>
      <c r="AB17" s="279" t="s">
        <v>103</v>
      </c>
      <c r="AC17" s="280" t="s">
        <v>134</v>
      </c>
      <c r="AD17" s="282" t="s">
        <v>106</v>
      </c>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260" customFormat="1" ht="12.75" customHeight="1" x14ac:dyDescent="0.45">
      <c r="A18" s="283" t="s">
        <v>135</v>
      </c>
      <c r="B18" s="284"/>
      <c r="C18" s="284"/>
      <c r="D18" s="316">
        <f>IF($B$2='Data APPS'!$A$34,'Data APPS'!D34,IF($B$2='Data APPS'!$A$39,'Data APPS'!D39,IF($B$2='Data APPS'!$A$44,'Data APPS'!D44,IF($B$2='Data APPS'!$A$49,'Data APPS'!D49,IF($B$2='Data APPS'!$A$54,'Data APPS'!D54,"error")))))</f>
        <v>1</v>
      </c>
      <c r="E18" s="317">
        <f>IF($B$2='Data APPS'!$A$34,'Data APPS'!E34,IF($B$2='Data APPS'!$A$39,'Data APPS'!E39,IF($B$2='Data APPS'!$A$44,'Data APPS'!E44,IF($B$2='Data APPS'!$A$49,'Data APPS'!E49,IF($B$2='Data APPS'!$A$54,'Data APPS'!E54,"error")))))</f>
        <v>1</v>
      </c>
      <c r="F18" s="318">
        <f>IF($B$2='Data APPS'!$A$34,'Data APPS'!F34,IF($B$2='Data APPS'!$A$39,'Data APPS'!F39,IF($B$2='Data APPS'!$A$44,'Data APPS'!F44,IF($B$2='Data APPS'!$A$49,'Data APPS'!F49,IF($B$2='Data APPS'!$A$54,'Data APPS'!F54,"error")))))</f>
        <v>1</v>
      </c>
      <c r="G18" s="319"/>
      <c r="H18" s="316">
        <f>IF($B$2='Data APPS'!$A$34,'Data APPS'!G34,IF($B$2='Data APPS'!$A$39,'Data APPS'!G39,IF($B$2='Data APPS'!$A$44,'Data APPS'!G44,IF($B$2='Data APPS'!$A$49,'Data APPS'!G49,IF($B$2='Data APPS'!$A$54,'Data APPS'!G54,"error")))))</f>
        <v>1</v>
      </c>
      <c r="I18" s="317">
        <f>IF($B$2='Data APPS'!$A$34,'Data APPS'!H34,IF($B$2='Data APPS'!$A$39,'Data APPS'!H39,IF($B$2='Data APPS'!$A$44,'Data APPS'!H44,IF($B$2='Data APPS'!$A$49,'Data APPS'!H49,IF($B$2='Data APPS'!$A$54,'Data APPS'!H54,"error")))))</f>
        <v>1</v>
      </c>
      <c r="J18" s="318">
        <f>IF($B$2='Data APPS'!$A$34,'Data APPS'!I34,IF($B$2='Data APPS'!$A$39,'Data APPS'!I39,IF($B$2='Data APPS'!$A$44,'Data APPS'!I44,IF($B$2='Data APPS'!$A$49,'Data APPS'!I49,IF($B$2='Data APPS'!$A$54,'Data APPS'!I54,"error")))))</f>
        <v>1</v>
      </c>
      <c r="K18" s="319"/>
      <c r="L18" s="316">
        <f>IF($B$2='Data APPS'!$A$34,'Data APPS'!J34,IF($B$2='Data APPS'!$A$39,'Data APPS'!J39,IF($B$2='Data APPS'!$A$44,'Data APPS'!J44,IF($B$2='Data APPS'!$A$49,'Data APPS'!J49,IF($B$2='Data APPS'!$A$54,'Data APPS'!J54,"error")))))</f>
        <v>1</v>
      </c>
      <c r="M18" s="317">
        <f>IF($B$2='Data APPS'!$A$34,'Data APPS'!K34,IF($B$2='Data APPS'!$A$39,'Data APPS'!K39,IF($B$2='Data APPS'!$A$44,'Data APPS'!K44,IF($B$2='Data APPS'!$A$49,'Data APPS'!K49,IF($B$2='Data APPS'!$A$54,'Data APPS'!K54,"error")))))</f>
        <v>1</v>
      </c>
      <c r="N18" s="318">
        <f>IF($B$2='Data APPS'!$A$34,'Data APPS'!L34,IF($B$2='Data APPS'!$A$39,'Data APPS'!L39,IF($B$2='Data APPS'!$A$44,'Data APPS'!L44,IF($B$2='Data APPS'!$A$49,'Data APPS'!L49,IF($B$2='Data APPS'!$A$54,'Data APPS'!L54,"error")))))</f>
        <v>1</v>
      </c>
      <c r="O18" s="319"/>
      <c r="P18" s="316">
        <f>IF($B$2='Data APPS'!$A$34,'Data APPS'!M34,IF($B$2='Data APPS'!$A$39,'Data APPS'!M39,IF($B$2='Data APPS'!$A$44,'Data APPS'!M44,IF($B$2='Data APPS'!$A$49,'Data APPS'!M49,IF($B$2='Data APPS'!$A$54,'Data APPS'!M54,"error")))))</f>
        <v>1</v>
      </c>
      <c r="Q18" s="317">
        <f>IF($B$2='Data APPS'!$A$34,'Data APPS'!N34,IF($B$2='Data APPS'!$A$39,'Data APPS'!N39,IF($B$2='Data APPS'!$A$44,'Data APPS'!N44,IF($B$2='Data APPS'!$A$49,'Data APPS'!N49,IF($B$2='Data APPS'!$A$54,'Data APPS'!N54,"error")))))</f>
        <v>1</v>
      </c>
      <c r="R18" s="318">
        <f>IF($B$2='Data APPS'!$A$34,'Data APPS'!O34,IF($B$2='Data APPS'!$A$39,'Data APPS'!O39,IF($B$2='Data APPS'!$A$44,'Data APPS'!O44,IF($B$2='Data APPS'!$A$49,'Data APPS'!O49,IF($B$2='Data APPS'!$A$54,'Data APPS'!O54,"error")))))</f>
        <v>1</v>
      </c>
      <c r="S18" s="319"/>
      <c r="T18" s="316">
        <f>IF($B$2='Data APPS'!$A$34,'Data APPS'!P34,IF($B$2='Data APPS'!$A$39,'Data APPS'!P39,IF($B$2='Data APPS'!$A$44,'Data APPS'!P44,IF($B$2='Data APPS'!$A$49,'Data APPS'!P49,IF($B$2='Data APPS'!$A$54,'Data APPS'!P54,"error")))))</f>
        <v>1</v>
      </c>
      <c r="U18" s="317">
        <f>IF($B$2='Data APPS'!$A$34,'Data APPS'!Q34,IF($B$2='Data APPS'!$A$39,'Data APPS'!Q39,IF($B$2='Data APPS'!$A$44,'Data APPS'!Q44,IF($B$2='Data APPS'!$A$49,'Data APPS'!Q49,IF($B$2='Data APPS'!$A$54,'Data APPS'!Q54,"error")))))</f>
        <v>1</v>
      </c>
      <c r="V18" s="320">
        <f>IF($B$2='Data APPS'!$A$34,'Data APPS'!R34,IF($B$2='Data APPS'!$A$39,'Data APPS'!R39,IF($B$2='Data APPS'!$A$44,'Data APPS'!R44,IF($B$2='Data APPS'!$A$49,'Data APPS'!R49,IF($B$2='Data APPS'!$A$54,'Data APPS'!R54,"error")))))</f>
        <v>1</v>
      </c>
      <c r="W18" s="319"/>
      <c r="X18" s="316">
        <f>IF($B$2='Data APPS'!$A$34,'Data APPS'!S34,IF($B$2='Data APPS'!$A$39,'Data APPS'!S39,IF($B$2='Data APPS'!$A$44,'Data APPS'!S44,IF($B$2='Data APPS'!$A$49,'Data APPS'!S49,IF($B$2='Data APPS'!$A$54,'Data APPS'!S54,"error")))))</f>
        <v>1</v>
      </c>
      <c r="Y18" s="317">
        <f>IF($B$2='Data APPS'!$A$34,'Data APPS'!T34,IF($B$2='Data APPS'!$A$39,'Data APPS'!T39,IF($B$2='Data APPS'!$A$44,'Data APPS'!T44,IF($B$2='Data APPS'!$A$49,'Data APPS'!T49,IF($B$2='Data APPS'!$A$54,'Data APPS'!T54,"error")))))</f>
        <v>1</v>
      </c>
      <c r="Z18" s="320">
        <f>IF($B$2='Data APPS'!$A$34,'Data APPS'!U34,IF($B$2='Data APPS'!$A$39,'Data APPS'!U39,IF($B$2='Data APPS'!$A$44,'Data APPS'!U44,IF($B$2='Data APPS'!$A$49,'Data APPS'!U49,IF($B$2='Data APPS'!$A$54,'Data APPS'!U54,"error")))))</f>
        <v>1</v>
      </c>
      <c r="AA18" s="319"/>
      <c r="AB18" s="316">
        <f>IF($B$2='Data APPS'!$A$34,'Data APPS'!V34,IF($B$2='Data APPS'!$A$39,'Data APPS'!V39,IF($B$2='Data APPS'!$A$44,'Data APPS'!V44,IF($B$2='Data APPS'!$A$49,'Data APPS'!V49,IF($B$2='Data APPS'!$A$54,'Data APPS'!V54,"error")))))</f>
        <v>1</v>
      </c>
      <c r="AC18" s="317">
        <f>IF($B$2='Data APPS'!$A$34,'Data APPS'!W34,IF($B$2='Data APPS'!$A$39,'Data APPS'!W39,IF($B$2='Data APPS'!$A$44,'Data APPS'!W44,IF($B$2='Data APPS'!$A$49,'Data APPS'!W49,IF($B$2='Data APPS'!$A$54,'Data APPS'!W54,"error")))))</f>
        <v>1</v>
      </c>
      <c r="AD18" s="320">
        <f>IF($B$2='Data APPS'!$A$34,'Data APPS'!X34,IF($B$2='Data APPS'!$A$39,'Data APPS'!X39,IF($B$2='Data APPS'!$A$44,'Data APPS'!X44,IF($B$2='Data APPS'!$A$49,'Data APPS'!X49,IF($B$2='Data APPS'!$A$54,'Data APPS'!X54,"error")))))</f>
        <v>1</v>
      </c>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260" customFormat="1" ht="23.85" customHeight="1" x14ac:dyDescent="0.45">
      <c r="A19" s="738" t="s">
        <v>136</v>
      </c>
      <c r="B19" s="738"/>
      <c r="C19" s="739"/>
      <c r="D19" s="321">
        <f>IF($B$2='Data APPS'!$A$34,'Data APPS'!D35,IF($B$2='Data APPS'!$A$39,'Data APPS'!D40,IF($B$2='Data APPS'!$A$44,'Data APPS'!D45,IF($B$2='Data APPS'!$A$49,'Data APPS'!D50,IF($B$2='Data APPS'!$A$54,'Data APPS'!D55,"error")))))</f>
        <v>0.16900000000000001</v>
      </c>
      <c r="E19" s="322">
        <f>IF($B$2='Data APPS'!$A$34,'Data APPS'!E35,IF($B$2='Data APPS'!$A$39,'Data APPS'!E40,IF($B$2='Data APPS'!$A$44,'Data APPS'!E45,IF($B$2='Data APPS'!$A$49,'Data APPS'!E50,IF($B$2='Data APPS'!$A$54,'Data APPS'!E55,"error")))))</f>
        <v>6.7000000000000004E-2</v>
      </c>
      <c r="F19" s="323">
        <f>IF($B$2='Data APPS'!$A$34,'Data APPS'!F35,IF($B$2='Data APPS'!$A$39,'Data APPS'!F40,IF($B$2='Data APPS'!$A$44,'Data APPS'!F45,IF($B$2='Data APPS'!$A$49,'Data APPS'!F50,IF($B$2='Data APPS'!$A$54,'Data APPS'!F55,"error")))))</f>
        <v>0.128</v>
      </c>
      <c r="G19" s="323"/>
      <c r="H19" s="321">
        <f>IF($B$2='Data APPS'!$A$34,'Data APPS'!G35,IF($B$2='Data APPS'!$A$39,'Data APPS'!G40,IF($B$2='Data APPS'!$A$44,'Data APPS'!G45,IF($B$2='Data APPS'!$A$49,'Data APPS'!G50,IF($B$2='Data APPS'!$A$54,'Data APPS'!G55,"error")))))</f>
        <v>0.19</v>
      </c>
      <c r="I19" s="322">
        <f>IF($B$2='Data APPS'!$A$34,'Data APPS'!H35,IF($B$2='Data APPS'!$A$39,'Data APPS'!H40,IF($B$2='Data APPS'!$A$44,'Data APPS'!H45,IF($B$2='Data APPS'!$A$49,'Data APPS'!H50,IF($B$2='Data APPS'!$A$54,'Data APPS'!H55,"error")))))</f>
        <v>7.0999999999999994E-2</v>
      </c>
      <c r="J19" s="323">
        <f>IF($B$2='Data APPS'!$A$34,'Data APPS'!I35,IF($B$2='Data APPS'!$A$39,'Data APPS'!I40,IF($B$2='Data APPS'!$A$44,'Data APPS'!I45,IF($B$2='Data APPS'!$A$49,'Data APPS'!I50,IF($B$2='Data APPS'!$A$54,'Data APPS'!I55,"error")))))</f>
        <v>0.13400000000000001</v>
      </c>
      <c r="K19" s="323"/>
      <c r="L19" s="321">
        <f>IF($B$2='Data APPS'!$A$34,'Data APPS'!J35,IF($B$2='Data APPS'!$A$39,'Data APPS'!J40,IF($B$2='Data APPS'!$A$44,'Data APPS'!J45,IF($B$2='Data APPS'!$A$49,'Data APPS'!J50,IF($B$2='Data APPS'!$A$54,'Data APPS'!J55,"error")))))</f>
        <v>0.17799999999999999</v>
      </c>
      <c r="M19" s="322">
        <f>IF($B$2='Data APPS'!$A$34,'Data APPS'!K35,IF($B$2='Data APPS'!$A$39,'Data APPS'!K40,IF($B$2='Data APPS'!$A$44,'Data APPS'!K45,IF($B$2='Data APPS'!$A$49,'Data APPS'!K50,IF($B$2='Data APPS'!$A$54,'Data APPS'!K55,"error")))))</f>
        <v>7.9000000000000001E-2</v>
      </c>
      <c r="N19" s="323">
        <f>IF($B$2='Data APPS'!$A$34,'Data APPS'!L35,IF($B$2='Data APPS'!$A$39,'Data APPS'!L40,IF($B$2='Data APPS'!$A$44,'Data APPS'!L45,IF($B$2='Data APPS'!$A$49,'Data APPS'!L50,IF($B$2='Data APPS'!$A$54,'Data APPS'!L55,"error")))))</f>
        <v>0.14199999999999999</v>
      </c>
      <c r="O19" s="323"/>
      <c r="P19" s="321">
        <f>IF($B$2='Data APPS'!$A$34,'Data APPS'!M35,IF($B$2='Data APPS'!$A$39,'Data APPS'!M40,IF($B$2='Data APPS'!$A$44,'Data APPS'!M45,IF($B$2='Data APPS'!$A$49,'Data APPS'!M50,IF($B$2='Data APPS'!$A$54,'Data APPS'!M55,"error")))))</f>
        <v>0.14000000000000001</v>
      </c>
      <c r="Q19" s="322">
        <f>IF($B$2='Data APPS'!$A$34,'Data APPS'!N35,IF($B$2='Data APPS'!$A$39,'Data APPS'!N40,IF($B$2='Data APPS'!$A$44,'Data APPS'!N45,IF($B$2='Data APPS'!$A$49,'Data APPS'!N50,IF($B$2='Data APPS'!$A$54,'Data APPS'!N55,"error")))))</f>
        <v>5.6000000000000001E-2</v>
      </c>
      <c r="R19" s="323">
        <f>IF($B$2='Data APPS'!$A$34,'Data APPS'!O35,IF($B$2='Data APPS'!$A$39,'Data APPS'!O40,IF($B$2='Data APPS'!$A$44,'Data APPS'!O45,IF($B$2='Data APPS'!$A$49,'Data APPS'!O50,IF($B$2='Data APPS'!$A$54,'Data APPS'!O55,"error")))))</f>
        <v>0.104</v>
      </c>
      <c r="S19" s="323"/>
      <c r="T19" s="321">
        <f>IF($B$2='Data APPS'!$A$34,'Data APPS'!P35,IF($B$2='Data APPS'!$A$39,'Data APPS'!P40,IF($B$2='Data APPS'!$A$44,'Data APPS'!P45,IF($B$2='Data APPS'!$A$49,'Data APPS'!P50,IF($B$2='Data APPS'!$A$54,'Data APPS'!P55,"error")))))</f>
        <v>0.115</v>
      </c>
      <c r="U19" s="322">
        <f>IF($B$2='Data APPS'!$A$34,'Data APPS'!Q35,IF($B$2='Data APPS'!$A$39,'Data APPS'!Q40,IF($B$2='Data APPS'!$A$44,'Data APPS'!Q45,IF($B$2='Data APPS'!$A$49,'Data APPS'!Q50,IF($B$2='Data APPS'!$A$54,'Data APPS'!Q55,"error")))))</f>
        <v>4.5999999999999999E-2</v>
      </c>
      <c r="V19" s="324">
        <f>IF($B$2='Data APPS'!$A$34,'Data APPS'!R35,IF($B$2='Data APPS'!$A$39,'Data APPS'!R40,IF($B$2='Data APPS'!$A$44,'Data APPS'!R45,IF($B$2='Data APPS'!$A$49,'Data APPS'!R50,IF($B$2='Data APPS'!$A$54,'Data APPS'!R55,"error")))))</f>
        <v>8.3000000000000004E-2</v>
      </c>
      <c r="W19" s="323"/>
      <c r="X19" s="321">
        <f>IF($B$2='Data APPS'!$A$34,'Data APPS'!S35,IF($B$2='Data APPS'!$A$39,'Data APPS'!S40,IF($B$2='Data APPS'!$A$44,'Data APPS'!S45,IF($B$2='Data APPS'!$A$49,'Data APPS'!S50,IF($B$2='Data APPS'!$A$54,'Data APPS'!S55,"error")))))</f>
        <v>9.8000000000000004E-2</v>
      </c>
      <c r="Y19" s="322">
        <f>IF($B$2='Data APPS'!$A$34,'Data APPS'!T35,IF($B$2='Data APPS'!$A$39,'Data APPS'!T40,IF($B$2='Data APPS'!$A$44,'Data APPS'!T45,IF($B$2='Data APPS'!$A$49,'Data APPS'!T50,IF($B$2='Data APPS'!$A$54,'Data APPS'!T55,"error")))))</f>
        <v>0.04</v>
      </c>
      <c r="Z19" s="324">
        <f>IF($B$2='Data APPS'!$A$34,'Data APPS'!U35,IF($B$2='Data APPS'!$A$39,'Data APPS'!U40,IF($B$2='Data APPS'!$A$44,'Data APPS'!U45,IF($B$2='Data APPS'!$A$49,'Data APPS'!U50,IF($B$2='Data APPS'!$A$54,'Data APPS'!U55,"error")))))</f>
        <v>6.8000000000000005E-2</v>
      </c>
      <c r="AA19" s="323"/>
      <c r="AB19" s="321">
        <f>IF($B$2='Data APPS'!$A$34,'Data APPS'!V35,IF($B$2='Data APPS'!$A$39,'Data APPS'!V40,IF($B$2='Data APPS'!$A$44,'Data APPS'!V45,IF($B$2='Data APPS'!$A$49,'Data APPS'!V50,IF($B$2='Data APPS'!$A$54,'Data APPS'!V55,"error")))))</f>
        <v>0.10199999999999999</v>
      </c>
      <c r="AC19" s="322">
        <f>IF($B$2='Data APPS'!$A$34,'Data APPS'!W35,IF($B$2='Data APPS'!$A$39,'Data APPS'!W40,IF($B$2='Data APPS'!$A$44,'Data APPS'!W45,IF($B$2='Data APPS'!$A$49,'Data APPS'!W50,IF($B$2='Data APPS'!$A$54,'Data APPS'!W55,"error")))))</f>
        <v>3.4000000000000002E-2</v>
      </c>
      <c r="AD19" s="324">
        <f>IF($B$2='Data APPS'!$A$34,'Data APPS'!X35,IF($B$2='Data APPS'!$A$39,'Data APPS'!X40,IF($B$2='Data APPS'!$A$44,'Data APPS'!X45,IF($B$2='Data APPS'!$A$49,'Data APPS'!X50,IF($B$2='Data APPS'!$A$54,'Data APPS'!X55,"error")))))</f>
        <v>5.8999999999999997E-2</v>
      </c>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260" customFormat="1" ht="15" customHeight="1" x14ac:dyDescent="0.45">
      <c r="A20" s="740" t="s">
        <v>99</v>
      </c>
      <c r="B20" s="742" t="s">
        <v>137</v>
      </c>
      <c r="C20" s="743"/>
      <c r="D20" s="325">
        <f>IF($B$2='Data APPS'!$A$34,'Data APPS'!D36,IF($B$2='Data APPS'!$A$39,'Data APPS'!D41,IF($B$2='Data APPS'!$A$44,'Data APPS'!D46,IF($B$2='Data APPS'!$A$49,'Data APPS'!D51,IF($B$2='Data APPS'!$A$54,'Data APPS'!D56,"error")))))</f>
        <v>0.14399999999999999</v>
      </c>
      <c r="E20" s="322">
        <f>IF($B$2='Data APPS'!$A$34,'Data APPS'!E36,IF($B$2='Data APPS'!$A$39,'Data APPS'!E41,IF($B$2='Data APPS'!$A$44,'Data APPS'!E46,IF($B$2='Data APPS'!$A$49,'Data APPS'!E51,IF($B$2='Data APPS'!$A$54,'Data APPS'!E56,"error")))))</f>
        <v>5.1999999999999998E-2</v>
      </c>
      <c r="F20" s="323">
        <f>IF($B$2='Data APPS'!$A$34,'Data APPS'!F36,IF($B$2='Data APPS'!$A$39,'Data APPS'!F41,IF($B$2='Data APPS'!$A$44,'Data APPS'!F46,IF($B$2='Data APPS'!$A$49,'Data APPS'!F51,IF($B$2='Data APPS'!$A$54,'Data APPS'!F56,"error")))))</f>
        <v>0.107</v>
      </c>
      <c r="G20" s="323"/>
      <c r="H20" s="325">
        <f>IF($B$2='Data APPS'!$A$34,'Data APPS'!G36,IF($B$2='Data APPS'!$A$39,'Data APPS'!G41,IF($B$2='Data APPS'!$A$44,'Data APPS'!G46,IF($B$2='Data APPS'!$A$49,'Data APPS'!G51,IF($B$2='Data APPS'!$A$54,'Data APPS'!G56,"error")))))</f>
        <v>0.16500000000000001</v>
      </c>
      <c r="I20" s="322">
        <f>IF($B$2='Data APPS'!$A$34,'Data APPS'!H36,IF($B$2='Data APPS'!$A$39,'Data APPS'!H41,IF($B$2='Data APPS'!$A$44,'Data APPS'!H46,IF($B$2='Data APPS'!$A$49,'Data APPS'!H51,IF($B$2='Data APPS'!$A$54,'Data APPS'!H56,"error")))))</f>
        <v>5.7000000000000002E-2</v>
      </c>
      <c r="J20" s="323">
        <f>IF($B$2='Data APPS'!$A$34,'Data APPS'!I36,IF($B$2='Data APPS'!$A$39,'Data APPS'!I41,IF($B$2='Data APPS'!$A$44,'Data APPS'!I46,IF($B$2='Data APPS'!$A$49,'Data APPS'!I51,IF($B$2='Data APPS'!$A$54,'Data APPS'!I56,"error")))))</f>
        <v>0.115</v>
      </c>
      <c r="K20" s="323"/>
      <c r="L20" s="325">
        <f>IF($B$2='Data APPS'!$A$34,'Data APPS'!J36,IF($B$2='Data APPS'!$A$39,'Data APPS'!J41,IF($B$2='Data APPS'!$A$44,'Data APPS'!J46,IF($B$2='Data APPS'!$A$49,'Data APPS'!J51,IF($B$2='Data APPS'!$A$54,'Data APPS'!J56,"error")))))</f>
        <v>0.15</v>
      </c>
      <c r="M20" s="322">
        <f>IF($B$2='Data APPS'!$A$34,'Data APPS'!K36,IF($B$2='Data APPS'!$A$39,'Data APPS'!K41,IF($B$2='Data APPS'!$A$44,'Data APPS'!K46,IF($B$2='Data APPS'!$A$49,'Data APPS'!K51,IF($B$2='Data APPS'!$A$54,'Data APPS'!K56,"error")))))</f>
        <v>6.3E-2</v>
      </c>
      <c r="N20" s="323">
        <f>IF($B$2='Data APPS'!$A$34,'Data APPS'!L36,IF($B$2='Data APPS'!$A$39,'Data APPS'!L41,IF($B$2='Data APPS'!$A$44,'Data APPS'!L46,IF($B$2='Data APPS'!$A$49,'Data APPS'!L51,IF($B$2='Data APPS'!$A$54,'Data APPS'!L56,"error")))))</f>
        <v>0.11799999999999999</v>
      </c>
      <c r="O20" s="323"/>
      <c r="P20" s="325">
        <f>IF($B$2='Data APPS'!$A$34,'Data APPS'!M36,IF($B$2='Data APPS'!$A$39,'Data APPS'!M41,IF($B$2='Data APPS'!$A$44,'Data APPS'!M46,IF($B$2='Data APPS'!$A$49,'Data APPS'!M51,IF($B$2='Data APPS'!$A$54,'Data APPS'!M56,"error")))))</f>
        <v>0.109</v>
      </c>
      <c r="Q20" s="322">
        <f>IF($B$2='Data APPS'!$A$34,'Data APPS'!N36,IF($B$2='Data APPS'!$A$39,'Data APPS'!N41,IF($B$2='Data APPS'!$A$44,'Data APPS'!N46,IF($B$2='Data APPS'!$A$49,'Data APPS'!N51,IF($B$2='Data APPS'!$A$54,'Data APPS'!N56,"error")))))</f>
        <v>0.04</v>
      </c>
      <c r="R20" s="323">
        <f>IF($B$2='Data APPS'!$A$34,'Data APPS'!O36,IF($B$2='Data APPS'!$A$39,'Data APPS'!O41,IF($B$2='Data APPS'!$A$44,'Data APPS'!O46,IF($B$2='Data APPS'!$A$49,'Data APPS'!O51,IF($B$2='Data APPS'!$A$54,'Data APPS'!O56,"error")))))</f>
        <v>7.9000000000000001E-2</v>
      </c>
      <c r="S20" s="323"/>
      <c r="T20" s="325">
        <f>IF($B$2='Data APPS'!$A$34,'Data APPS'!P36,IF($B$2='Data APPS'!$A$39,'Data APPS'!P41,IF($B$2='Data APPS'!$A$44,'Data APPS'!P46,IF($B$2='Data APPS'!$A$49,'Data APPS'!P51,IF($B$2='Data APPS'!$A$54,'Data APPS'!P56,"error")))))</f>
        <v>6.7000000000000004E-2</v>
      </c>
      <c r="U20" s="322">
        <f>IF($B$2='Data APPS'!$A$34,'Data APPS'!Q36,IF($B$2='Data APPS'!$A$39,'Data APPS'!Q41,IF($B$2='Data APPS'!$A$44,'Data APPS'!Q46,IF($B$2='Data APPS'!$A$49,'Data APPS'!Q51,IF($B$2='Data APPS'!$A$54,'Data APPS'!Q56,"error")))))</f>
        <v>2.4E-2</v>
      </c>
      <c r="V20" s="324">
        <f>IF($B$2='Data APPS'!$A$34,'Data APPS'!R36,IF($B$2='Data APPS'!$A$39,'Data APPS'!R41,IF($B$2='Data APPS'!$A$44,'Data APPS'!R46,IF($B$2='Data APPS'!$A$49,'Data APPS'!R51,IF($B$2='Data APPS'!$A$54,'Data APPS'!R56,"error")))))</f>
        <v>4.7E-2</v>
      </c>
      <c r="W20" s="323"/>
      <c r="X20" s="325">
        <f>IF($B$2='Data APPS'!$A$34,'Data APPS'!S36,IF($B$2='Data APPS'!$A$39,'Data APPS'!S41,IF($B$2='Data APPS'!$A$44,'Data APPS'!S46,IF($B$2='Data APPS'!$A$49,'Data APPS'!S51,IF($B$2='Data APPS'!$A$54,'Data APPS'!S56,"error")))))</f>
        <v>3.7999999999999999E-2</v>
      </c>
      <c r="Y20" s="322">
        <f>IF($B$2='Data APPS'!$A$34,'Data APPS'!T36,IF($B$2='Data APPS'!$A$39,'Data APPS'!T41,IF($B$2='Data APPS'!$A$44,'Data APPS'!T46,IF($B$2='Data APPS'!$A$49,'Data APPS'!T51,IF($B$2='Data APPS'!$A$54,'Data APPS'!T56,"error")))))</f>
        <v>1.2999999999999999E-2</v>
      </c>
      <c r="Z20" s="324">
        <f>IF($B$2='Data APPS'!$A$34,'Data APPS'!U36,IF($B$2='Data APPS'!$A$39,'Data APPS'!U41,IF($B$2='Data APPS'!$A$44,'Data APPS'!U46,IF($B$2='Data APPS'!$A$49,'Data APPS'!U51,IF($B$2='Data APPS'!$A$54,'Data APPS'!U56,"error")))))</f>
        <v>2.5000000000000001E-2</v>
      </c>
      <c r="AA20" s="323"/>
      <c r="AB20" s="325">
        <f>IF($B$2='Data APPS'!$A$34,'Data APPS'!V36,IF($B$2='Data APPS'!$A$39,'Data APPS'!V41,IF($B$2='Data APPS'!$A$44,'Data APPS'!V46,IF($B$2='Data APPS'!$A$49,'Data APPS'!V51,IF($B$2='Data APPS'!$A$54,'Data APPS'!V56,"error")))))</f>
        <v>3.1E-2</v>
      </c>
      <c r="AC20" s="322">
        <f>IF($B$2='Data APPS'!$A$34,'Data APPS'!W36,IF($B$2='Data APPS'!$A$39,'Data APPS'!W41,IF($B$2='Data APPS'!$A$44,'Data APPS'!W46,IF($B$2='Data APPS'!$A$49,'Data APPS'!W51,IF($B$2='Data APPS'!$A$54,'Data APPS'!W56,"error")))))</f>
        <v>0.01</v>
      </c>
      <c r="AD20" s="324">
        <f>IF($B$2='Data APPS'!$A$34,'Data APPS'!X36,IF($B$2='Data APPS'!$A$39,'Data APPS'!X41,IF($B$2='Data APPS'!$A$44,'Data APPS'!X46,IF($B$2='Data APPS'!$A$49,'Data APPS'!X51,IF($B$2='Data APPS'!$A$54,'Data APPS'!X56,"error")))))</f>
        <v>1.7999999999999999E-2</v>
      </c>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260" customFormat="1" ht="15" customHeight="1" x14ac:dyDescent="0.45">
      <c r="A21" s="740"/>
      <c r="B21" s="744" t="s">
        <v>597</v>
      </c>
      <c r="C21" s="744"/>
      <c r="D21" s="326"/>
      <c r="E21" s="326"/>
      <c r="F21" s="326"/>
      <c r="G21" s="327"/>
      <c r="H21" s="326"/>
      <c r="I21" s="326"/>
      <c r="J21" s="326"/>
      <c r="K21" s="327"/>
      <c r="L21" s="326"/>
      <c r="M21" s="326"/>
      <c r="N21" s="326"/>
      <c r="O21" s="327"/>
      <c r="P21" s="326"/>
      <c r="Q21" s="326"/>
      <c r="R21" s="326"/>
      <c r="S21" s="327"/>
      <c r="T21" s="325">
        <f>IF($B$2='Data APPS'!$A$34,'Data APPS'!P37,IF($B$2='Data APPS'!$A$39,'Data APPS'!P42,IF($B$2='Data APPS'!$A$44,'Data APPS'!P47,IF($B$2='Data APPS'!$A$49,'Data APPS'!P52,IF($B$2='Data APPS'!$A$54,'Data APPS'!P57,"error")))))</f>
        <v>1.7999999999999999E-2</v>
      </c>
      <c r="U21" s="322">
        <f>IF($B$2='Data APPS'!$A$34,'Data APPS'!Q37,IF($B$2='Data APPS'!$A$39,'Data APPS'!Q42,IF($B$2='Data APPS'!$A$44,'Data APPS'!Q47,IF($B$2='Data APPS'!$A$49,'Data APPS'!Q52,IF($B$2='Data APPS'!$A$54,'Data APPS'!Q57,"error")))))</f>
        <v>7.0000000000000001E-3</v>
      </c>
      <c r="V21" s="324">
        <f>IF($B$2='Data APPS'!$A$34,'Data APPS'!R37,IF($B$2='Data APPS'!$A$39,'Data APPS'!R42,IF($B$2='Data APPS'!$A$44,'Data APPS'!R47,IF($B$2='Data APPS'!$A$49,'Data APPS'!R52,IF($B$2='Data APPS'!$A$54,'Data APPS'!R57,"error")))))</f>
        <v>1.2999999999999999E-2</v>
      </c>
      <c r="W21" s="327"/>
      <c r="X21" s="325">
        <f>IF($B$2='Data APPS'!$A$34,'Data APPS'!S37,IF($B$2='Data APPS'!$A$39,'Data APPS'!S42,IF($B$2='Data APPS'!$A$44,'Data APPS'!S47,IF($B$2='Data APPS'!$A$49,'Data APPS'!S52,IF($B$2='Data APPS'!$A$54,'Data APPS'!S57,"error")))))</f>
        <v>3.3000000000000002E-2</v>
      </c>
      <c r="Y21" s="322">
        <f>IF($B$2='Data APPS'!$A$34,'Data APPS'!T37,IF($B$2='Data APPS'!$A$39,'Data APPS'!T42,IF($B$2='Data APPS'!$A$44,'Data APPS'!T47,IF($B$2='Data APPS'!$A$49,'Data APPS'!T52,IF($B$2='Data APPS'!$A$54,'Data APPS'!T57,"error")))))</f>
        <v>1.2999999999999999E-2</v>
      </c>
      <c r="Z21" s="324">
        <f>IF($B$2='Data APPS'!$A$34,'Data APPS'!U37,IF($B$2='Data APPS'!$A$39,'Data APPS'!U42,IF($B$2='Data APPS'!$A$44,'Data APPS'!U47,IF($B$2='Data APPS'!$A$49,'Data APPS'!U52,IF($B$2='Data APPS'!$A$54,'Data APPS'!U57,"error")))))</f>
        <v>2.3E-2</v>
      </c>
      <c r="AA21" s="327"/>
      <c r="AB21" s="325">
        <f>IF($B$2='Data APPS'!$A$34,'Data APPS'!V37,IF($B$2='Data APPS'!$A$39,'Data APPS'!V42,IF($B$2='Data APPS'!$A$44,'Data APPS'!V47,IF($B$2='Data APPS'!$A$49,'Data APPS'!V52,IF($B$2='Data APPS'!$A$54,'Data APPS'!V57,"error")))))</f>
        <v>4.8000000000000001E-2</v>
      </c>
      <c r="AC21" s="322">
        <f>IF($B$2='Data APPS'!$A$34,'Data APPS'!W37,IF($B$2='Data APPS'!$A$39,'Data APPS'!W42,IF($B$2='Data APPS'!$A$44,'Data APPS'!W47,IF($B$2='Data APPS'!$A$49,'Data APPS'!W52,IF($B$2='Data APPS'!$A$54,'Data APPS'!W57,"error")))))</f>
        <v>1.7000000000000001E-2</v>
      </c>
      <c r="AD21" s="324">
        <f>IF($B$2='Data APPS'!$A$34,'Data APPS'!X37,IF($B$2='Data APPS'!$A$39,'Data APPS'!X42,IF($B$2='Data APPS'!$A$44,'Data APPS'!X47,IF($B$2='Data APPS'!$A$49,'Data APPS'!X52,IF($B$2='Data APPS'!$A$54,'Data APPS'!X57,"error")))))</f>
        <v>2.8000000000000001E-2</v>
      </c>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260" customFormat="1" ht="15" customHeight="1" x14ac:dyDescent="0.45">
      <c r="A22" s="741"/>
      <c r="B22" s="745" t="s">
        <v>100</v>
      </c>
      <c r="C22" s="746"/>
      <c r="D22" s="328">
        <f>IF($B$2='Data APPS'!$A$34,'Data APPS'!D38,IF($B$2='Data APPS'!$A$39,'Data APPS'!D43,IF($B$2='Data APPS'!$A$44,'Data APPS'!D48,IF($B$2='Data APPS'!$A$49,'Data APPS'!D53,IF($B$2='Data APPS'!$A$54,'Data APPS'!D58,"error")))))</f>
        <v>2.5000000000000001E-2</v>
      </c>
      <c r="E22" s="329">
        <f>IF($B$2='Data APPS'!$A$34,'Data APPS'!E38,IF($B$2='Data APPS'!$A$39,'Data APPS'!E43,IF($B$2='Data APPS'!$A$44,'Data APPS'!E48,IF($B$2='Data APPS'!$A$49,'Data APPS'!E53,IF($B$2='Data APPS'!$A$54,'Data APPS'!E58,"error")))))</f>
        <v>1.4999999999999999E-2</v>
      </c>
      <c r="F22" s="330">
        <f>IF($B$2='Data APPS'!$A$34,'Data APPS'!F38,IF($B$2='Data APPS'!$A$39,'Data APPS'!F43,IF($B$2='Data APPS'!$A$44,'Data APPS'!F48,IF($B$2='Data APPS'!$A$49,'Data APPS'!F53,IF($B$2='Data APPS'!$A$54,'Data APPS'!F58,"error")))))</f>
        <v>2.1000000000000001E-2</v>
      </c>
      <c r="G22" s="323"/>
      <c r="H22" s="328">
        <f>IF($B$2='Data APPS'!$A$34,'Data APPS'!G38,IF($B$2='Data APPS'!$A$39,'Data APPS'!G43,IF($B$2='Data APPS'!$A$44,'Data APPS'!G48,IF($B$2='Data APPS'!$A$49,'Data APPS'!G53,IF($B$2='Data APPS'!$A$54,'Data APPS'!G58,"error")))))</f>
        <v>2.4E-2</v>
      </c>
      <c r="I22" s="329">
        <f>IF($B$2='Data APPS'!$A$34,'Data APPS'!H38,IF($B$2='Data APPS'!$A$39,'Data APPS'!H43,IF($B$2='Data APPS'!$A$44,'Data APPS'!H48,IF($B$2='Data APPS'!$A$49,'Data APPS'!H53,IF($B$2='Data APPS'!$A$54,'Data APPS'!H58,"error")))))</f>
        <v>1.4999999999999999E-2</v>
      </c>
      <c r="J22" s="330">
        <f>IF($B$2='Data APPS'!$A$34,'Data APPS'!I38,IF($B$2='Data APPS'!$A$39,'Data APPS'!I43,IF($B$2='Data APPS'!$A$44,'Data APPS'!I48,IF($B$2='Data APPS'!$A$49,'Data APPS'!I53,IF($B$2='Data APPS'!$A$54,'Data APPS'!I58,"error")))))</f>
        <v>0.02</v>
      </c>
      <c r="K22" s="323"/>
      <c r="L22" s="328">
        <f>IF($B$2='Data APPS'!$A$34,'Data APPS'!J38,IF($B$2='Data APPS'!$A$39,'Data APPS'!J43,IF($B$2='Data APPS'!$A$44,'Data APPS'!J48,IF($B$2='Data APPS'!$A$49,'Data APPS'!J53,IF($B$2='Data APPS'!$A$54,'Data APPS'!J58,"error")))))</f>
        <v>2.8000000000000001E-2</v>
      </c>
      <c r="M22" s="329">
        <f>IF($B$2='Data APPS'!$A$34,'Data APPS'!K38,IF($B$2='Data APPS'!$A$39,'Data APPS'!K43,IF($B$2='Data APPS'!$A$44,'Data APPS'!K48,IF($B$2='Data APPS'!$A$49,'Data APPS'!K53,IF($B$2='Data APPS'!$A$54,'Data APPS'!K58,"error")))))</f>
        <v>1.7000000000000001E-2</v>
      </c>
      <c r="N22" s="330">
        <f>IF($B$2='Data APPS'!$A$34,'Data APPS'!L38,IF($B$2='Data APPS'!$A$39,'Data APPS'!L43,IF($B$2='Data APPS'!$A$44,'Data APPS'!L48,IF($B$2='Data APPS'!$A$49,'Data APPS'!L53,IF($B$2='Data APPS'!$A$54,'Data APPS'!L58,"error")))))</f>
        <v>2.4E-2</v>
      </c>
      <c r="O22" s="323"/>
      <c r="P22" s="328">
        <f>IF($B$2='Data APPS'!$A$34,'Data APPS'!M38,IF($B$2='Data APPS'!$A$39,'Data APPS'!M43,IF($B$2='Data APPS'!$A$44,'Data APPS'!M48,IF($B$2='Data APPS'!$A$49,'Data APPS'!M53,IF($B$2='Data APPS'!$A$54,'Data APPS'!M58,"error")))))</f>
        <v>3.2000000000000001E-2</v>
      </c>
      <c r="Q22" s="329">
        <f>IF($B$2='Data APPS'!$A$34,'Data APPS'!N38,IF($B$2='Data APPS'!$A$39,'Data APPS'!N43,IF($B$2='Data APPS'!$A$44,'Data APPS'!N48,IF($B$2='Data APPS'!$A$49,'Data APPS'!N53,IF($B$2='Data APPS'!$A$54,'Data APPS'!N58,"error")))))</f>
        <v>1.7000000000000001E-2</v>
      </c>
      <c r="R22" s="330">
        <f>IF($B$2='Data APPS'!$A$34,'Data APPS'!O38,IF($B$2='Data APPS'!$A$39,'Data APPS'!O43,IF($B$2='Data APPS'!$A$44,'Data APPS'!O48,IF($B$2='Data APPS'!$A$49,'Data APPS'!O53,IF($B$2='Data APPS'!$A$54,'Data APPS'!O58,"error")))))</f>
        <v>2.5000000000000001E-2</v>
      </c>
      <c r="S22" s="323"/>
      <c r="T22" s="328">
        <f>IF($B$2='Data APPS'!$A$34,'Data APPS'!P38,IF($B$2='Data APPS'!$A$39,'Data APPS'!P43,IF($B$2='Data APPS'!$A$44,'Data APPS'!P48,IF($B$2='Data APPS'!$A$49,'Data APPS'!P53,IF($B$2='Data APPS'!$A$54,'Data APPS'!P58,"error")))))</f>
        <v>0.03</v>
      </c>
      <c r="U22" s="329">
        <f>IF($B$2='Data APPS'!$A$34,'Data APPS'!Q38,IF($B$2='Data APPS'!$A$39,'Data APPS'!Q43,IF($B$2='Data APPS'!$A$44,'Data APPS'!Q48,IF($B$2='Data APPS'!$A$49,'Data APPS'!Q53,IF($B$2='Data APPS'!$A$54,'Data APPS'!Q58,"error")))))</f>
        <v>1.4999999999999999E-2</v>
      </c>
      <c r="V22" s="331">
        <f>IF($B$2='Data APPS'!$A$34,'Data APPS'!R38,IF($B$2='Data APPS'!$A$39,'Data APPS'!R43,IF($B$2='Data APPS'!$A$44,'Data APPS'!R48,IF($B$2='Data APPS'!$A$49,'Data APPS'!R53,IF($B$2='Data APPS'!$A$54,'Data APPS'!R58,"error")))))</f>
        <v>2.3E-2</v>
      </c>
      <c r="W22" s="323"/>
      <c r="X22" s="328">
        <f>IF($B$2='Data APPS'!$A$34,'Data APPS'!S38,IF($B$2='Data APPS'!$A$39,'Data APPS'!S43,IF($B$2='Data APPS'!$A$44,'Data APPS'!S48,IF($B$2='Data APPS'!$A$49,'Data APPS'!S53,IF($B$2='Data APPS'!$A$54,'Data APPS'!S58,"error")))))</f>
        <v>2.8000000000000001E-2</v>
      </c>
      <c r="Y22" s="329">
        <f>IF($B$2='Data APPS'!$A$34,'Data APPS'!T38,IF($B$2='Data APPS'!$A$39,'Data APPS'!T43,IF($B$2='Data APPS'!$A$44,'Data APPS'!T48,IF($B$2='Data APPS'!$A$49,'Data APPS'!T53,IF($B$2='Data APPS'!$A$54,'Data APPS'!T58,"error")))))</f>
        <v>1.2999999999999999E-2</v>
      </c>
      <c r="Z22" s="331">
        <f>IF($B$2='Data APPS'!$A$34,'Data APPS'!U38,IF($B$2='Data APPS'!$A$39,'Data APPS'!U43,IF($B$2='Data APPS'!$A$44,'Data APPS'!U48,IF($B$2='Data APPS'!$A$49,'Data APPS'!U53,IF($B$2='Data APPS'!$A$54,'Data APPS'!U58,"error")))))</f>
        <v>0.02</v>
      </c>
      <c r="AA22" s="323"/>
      <c r="AB22" s="328">
        <f>IF($B$2='Data APPS'!$A$34,'Data APPS'!V38,IF($B$2='Data APPS'!$A$39,'Data APPS'!V43,IF($B$2='Data APPS'!$A$44,'Data APPS'!V48,IF($B$2='Data APPS'!$A$49,'Data APPS'!V53,IF($B$2='Data APPS'!$A$54,'Data APPS'!V58,"error")))))</f>
        <v>2.1999999999999999E-2</v>
      </c>
      <c r="AC22" s="329">
        <f>IF($B$2='Data APPS'!$A$34,'Data APPS'!W38,IF($B$2='Data APPS'!$A$39,'Data APPS'!W43,IF($B$2='Data APPS'!$A$44,'Data APPS'!W48,IF($B$2='Data APPS'!$A$49,'Data APPS'!W53,IF($B$2='Data APPS'!$A$54,'Data APPS'!W58,"error")))))</f>
        <v>8.0000000000000002E-3</v>
      </c>
      <c r="AD22" s="331">
        <f>IF($B$2='Data APPS'!$A$34,'Data APPS'!X38,IF($B$2='Data APPS'!$A$39,'Data APPS'!X43,IF($B$2='Data APPS'!$A$44,'Data APPS'!X48,IF($B$2='Data APPS'!$A$49,'Data APPS'!X53,IF($B$2='Data APPS'!$A$54,'Data APPS'!X58,"error")))))</f>
        <v>1.2999999999999999E-2</v>
      </c>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37" customFormat="1" ht="15" customHeight="1" x14ac:dyDescent="0.45">
      <c r="A23" s="64" t="s">
        <v>68</v>
      </c>
      <c r="B23" s="59"/>
      <c r="C23" s="59"/>
      <c r="D23" s="60"/>
      <c r="E23" s="60"/>
      <c r="F23" s="60"/>
      <c r="G23" s="60"/>
      <c r="H23" s="60"/>
      <c r="I23" s="60"/>
      <c r="L23" s="65"/>
      <c r="M23" s="39"/>
      <c r="N23" s="39"/>
      <c r="O23" s="39"/>
      <c r="P23" s="39"/>
      <c r="Q23" s="39"/>
      <c r="R23" s="39"/>
      <c r="S23" s="39"/>
      <c r="T23" s="39"/>
      <c r="Y23"/>
      <c r="Z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260" customFormat="1" ht="15" customHeight="1" x14ac:dyDescent="0.45">
      <c r="A24" s="66"/>
      <c r="B24" s="67"/>
      <c r="C24" s="67"/>
      <c r="D24" s="67"/>
      <c r="E24" s="67"/>
      <c r="F24" s="67"/>
      <c r="G24" s="67"/>
      <c r="H24" s="67"/>
      <c r="I24" s="67"/>
      <c r="J24" s="67"/>
      <c r="K24" s="67"/>
      <c r="L24" s="67"/>
      <c r="M24" s="67"/>
      <c r="N24" s="67"/>
      <c r="O24" s="67"/>
      <c r="P24" s="67"/>
      <c r="Q24" s="67"/>
      <c r="R24" s="67"/>
      <c r="S24" s="67"/>
      <c r="T24" s="67"/>
      <c r="U24" s="67"/>
      <c r="V24" s="67"/>
      <c r="W24" s="67"/>
      <c r="X24" s="67"/>
      <c r="Y24"/>
      <c r="Z24"/>
      <c r="AA24" s="67"/>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260" customFormat="1" ht="15" customHeight="1" x14ac:dyDescent="0.45">
      <c r="A25" s="332" t="s">
        <v>69</v>
      </c>
      <c r="B25" s="333"/>
      <c r="C25" s="334"/>
      <c r="D25" s="335"/>
      <c r="E25" s="335"/>
      <c r="F25" s="336"/>
      <c r="G25" s="337"/>
      <c r="H25" s="335"/>
      <c r="I25" s="335"/>
      <c r="J25" s="336"/>
      <c r="K25" s="337"/>
      <c r="L25" s="338"/>
      <c r="M25" s="339"/>
      <c r="N25" s="339"/>
      <c r="O25" s="339"/>
      <c r="Y25"/>
      <c r="Z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260" customFormat="1" ht="15" customHeight="1" x14ac:dyDescent="0.45">
      <c r="A26" s="306" t="s">
        <v>138</v>
      </c>
      <c r="D26" s="335"/>
      <c r="E26" s="335"/>
      <c r="F26" s="335"/>
      <c r="G26" s="335"/>
      <c r="H26" s="335"/>
      <c r="I26" s="335"/>
      <c r="J26" s="335"/>
      <c r="K26" s="335"/>
      <c r="L26" s="338"/>
      <c r="M26" s="339"/>
      <c r="N26" s="339"/>
      <c r="O26" s="339"/>
      <c r="Y26"/>
      <c r="Z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260" customFormat="1" ht="15" customHeight="1" x14ac:dyDescent="0.45">
      <c r="A27" s="113" t="s">
        <v>605</v>
      </c>
      <c r="B27" s="340"/>
      <c r="C27" s="340"/>
      <c r="D27" s="341"/>
      <c r="E27" s="341"/>
      <c r="F27" s="341"/>
      <c r="G27" s="341"/>
      <c r="H27" s="341"/>
      <c r="I27" s="341"/>
      <c r="J27" s="341"/>
      <c r="K27" s="341"/>
      <c r="L27" s="342"/>
      <c r="M27" s="343"/>
      <c r="N27" s="343"/>
      <c r="O27" s="343"/>
      <c r="P27" s="340"/>
      <c r="Q27" s="340"/>
      <c r="R27" s="340"/>
      <c r="S27" s="340"/>
      <c r="T27" s="340"/>
      <c r="Y27"/>
      <c r="Z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260" customFormat="1" ht="15" customHeight="1" x14ac:dyDescent="0.45">
      <c r="A28" s="113" t="s">
        <v>94</v>
      </c>
      <c r="B28" s="340"/>
      <c r="C28" s="340"/>
      <c r="D28" s="341"/>
      <c r="E28" s="341"/>
      <c r="F28" s="341"/>
      <c r="G28" s="341"/>
      <c r="H28" s="341"/>
      <c r="I28" s="341"/>
      <c r="J28" s="341"/>
      <c r="K28" s="341"/>
      <c r="L28" s="342"/>
      <c r="M28" s="343"/>
      <c r="N28" s="343"/>
      <c r="O28" s="343"/>
      <c r="P28" s="340"/>
      <c r="Q28" s="340"/>
      <c r="R28" s="340"/>
      <c r="S28" s="340"/>
      <c r="T28" s="340"/>
      <c r="Y28"/>
      <c r="Z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ht="15" customHeight="1" x14ac:dyDescent="0.45">
      <c r="A29" s="72" t="s">
        <v>86</v>
      </c>
    </row>
    <row r="30" spans="1:16384" ht="15" customHeight="1" x14ac:dyDescent="0.45">
      <c r="A30" s="113" t="s">
        <v>87</v>
      </c>
    </row>
  </sheetData>
  <mergeCells count="26">
    <mergeCell ref="A1:B1"/>
    <mergeCell ref="A3:B3"/>
    <mergeCell ref="D7:F7"/>
    <mergeCell ref="H7:J7"/>
    <mergeCell ref="L7:N7"/>
    <mergeCell ref="T7:V7"/>
    <mergeCell ref="X7:Z7"/>
    <mergeCell ref="AB7:AD7"/>
    <mergeCell ref="A10:C10"/>
    <mergeCell ref="A11:A13"/>
    <mergeCell ref="B11:C11"/>
    <mergeCell ref="B12:C12"/>
    <mergeCell ref="B13:C13"/>
    <mergeCell ref="P7:R7"/>
    <mergeCell ref="AB16:AD16"/>
    <mergeCell ref="A19:C19"/>
    <mergeCell ref="A20:A22"/>
    <mergeCell ref="B20:C20"/>
    <mergeCell ref="B21:C21"/>
    <mergeCell ref="B22:C22"/>
    <mergeCell ref="D16:F16"/>
    <mergeCell ref="H16:J16"/>
    <mergeCell ref="L16:N16"/>
    <mergeCell ref="P16:R16"/>
    <mergeCell ref="T16:V16"/>
    <mergeCell ref="X16:Z16"/>
  </mergeCells>
  <dataValidations count="3">
    <dataValidation type="list" allowBlank="1" showInputMessage="1" showErrorMessage="1" sqref="B2">
      <formula1>$AO$3:$AO$7</formula1>
    </dataValidation>
    <dataValidation type="list" allowBlank="1" showInputMessage="1" showErrorMessage="1" sqref="B4">
      <formula1>$X$2:$X$8</formula1>
    </dataValidation>
    <dataValidation type="list" allowBlank="1" showInputMessage="1" showErrorMessage="1" sqref="C4">
      <formula1>Age_group3</formula1>
    </dataValidation>
  </dataValidations>
  <hyperlinks>
    <hyperlink ref="A3" location="Contents!A1" display="Back to Contents"/>
  </hyperlinks>
  <pageMargins left="0.7" right="0.7" top="0.75" bottom="0.75" header="0.3" footer="0.3"/>
  <pageSetup paperSize="9" scale="61" fitToHeight="0" orientation="landscape" verticalDpi="598"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X58"/>
  <sheetViews>
    <sheetView topLeftCell="D1" workbookViewId="0">
      <selection activeCell="B1" sqref="B1"/>
    </sheetView>
  </sheetViews>
  <sheetFormatPr defaultColWidth="9.1328125" defaultRowHeight="14.25" x14ac:dyDescent="0.45"/>
  <cols>
    <col min="1" max="1" width="9.1328125" style="344"/>
    <col min="2" max="2" width="9.1328125" style="84"/>
    <col min="3" max="3" width="50.265625" style="84" customWidth="1"/>
    <col min="4" max="15" width="9.1328125" style="84"/>
    <col min="16" max="16" width="9.1328125" style="378"/>
    <col min="17" max="16384" width="9.1328125" style="84"/>
  </cols>
  <sheetData>
    <row r="1" spans="1:24" x14ac:dyDescent="0.45">
      <c r="P1" s="345" t="s">
        <v>139</v>
      </c>
    </row>
    <row r="2" spans="1:24" x14ac:dyDescent="0.45">
      <c r="B2" s="273"/>
      <c r="C2" s="274"/>
      <c r="D2" s="737" t="s">
        <v>58</v>
      </c>
      <c r="E2" s="737"/>
      <c r="F2" s="737"/>
      <c r="G2" s="737" t="s">
        <v>59</v>
      </c>
      <c r="H2" s="737"/>
      <c r="I2" s="737"/>
      <c r="J2" s="737" t="s">
        <v>60</v>
      </c>
      <c r="K2" s="737"/>
      <c r="L2" s="737"/>
      <c r="M2" s="737" t="s">
        <v>61</v>
      </c>
      <c r="N2" s="737"/>
      <c r="O2" s="737"/>
      <c r="P2" s="737" t="s">
        <v>62</v>
      </c>
      <c r="Q2" s="737"/>
      <c r="R2" s="737"/>
      <c r="S2" s="737" t="s">
        <v>63</v>
      </c>
      <c r="T2" s="737"/>
      <c r="U2" s="737"/>
      <c r="V2" s="737" t="s">
        <v>64</v>
      </c>
      <c r="W2" s="737"/>
      <c r="X2" s="737"/>
    </row>
    <row r="3" spans="1:24" x14ac:dyDescent="0.45">
      <c r="B3" s="276"/>
      <c r="C3" s="278"/>
      <c r="D3" s="346" t="s">
        <v>103</v>
      </c>
      <c r="E3" s="347" t="s">
        <v>134</v>
      </c>
      <c r="F3" s="346" t="s">
        <v>106</v>
      </c>
      <c r="G3" s="346" t="s">
        <v>103</v>
      </c>
      <c r="H3" s="347" t="s">
        <v>134</v>
      </c>
      <c r="I3" s="346" t="s">
        <v>106</v>
      </c>
      <c r="J3" s="346" t="s">
        <v>103</v>
      </c>
      <c r="K3" s="347" t="s">
        <v>134</v>
      </c>
      <c r="L3" s="346" t="s">
        <v>106</v>
      </c>
      <c r="M3" s="346" t="s">
        <v>103</v>
      </c>
      <c r="N3" s="347" t="s">
        <v>134</v>
      </c>
      <c r="O3" s="346" t="s">
        <v>106</v>
      </c>
      <c r="P3" s="348" t="s">
        <v>103</v>
      </c>
      <c r="Q3" s="347" t="s">
        <v>134</v>
      </c>
      <c r="R3" s="346" t="s">
        <v>106</v>
      </c>
      <c r="S3" s="346" t="s">
        <v>103</v>
      </c>
      <c r="T3" s="347" t="s">
        <v>134</v>
      </c>
      <c r="U3" s="346" t="s">
        <v>106</v>
      </c>
      <c r="V3" s="346" t="s">
        <v>103</v>
      </c>
      <c r="W3" s="347" t="s">
        <v>134</v>
      </c>
      <c r="X3" s="346" t="s">
        <v>106</v>
      </c>
    </row>
    <row r="4" spans="1:24" x14ac:dyDescent="0.45">
      <c r="A4" s="344" t="s">
        <v>50</v>
      </c>
      <c r="B4" s="349" t="s">
        <v>140</v>
      </c>
      <c r="C4" s="349"/>
      <c r="D4" s="350">
        <v>228720</v>
      </c>
      <c r="E4" s="350">
        <v>154220</v>
      </c>
      <c r="F4" s="350">
        <v>382930</v>
      </c>
      <c r="G4" s="350">
        <v>207860</v>
      </c>
      <c r="H4" s="350">
        <v>181310</v>
      </c>
      <c r="I4" s="350">
        <v>389160</v>
      </c>
      <c r="J4" s="350">
        <v>199120</v>
      </c>
      <c r="K4" s="350">
        <v>114720</v>
      </c>
      <c r="L4" s="350">
        <v>313840</v>
      </c>
      <c r="M4" s="350">
        <v>208270</v>
      </c>
      <c r="N4" s="350">
        <v>158300</v>
      </c>
      <c r="O4" s="350">
        <v>366570</v>
      </c>
      <c r="P4" s="351">
        <v>201270</v>
      </c>
      <c r="Q4" s="350">
        <v>171790</v>
      </c>
      <c r="R4" s="350">
        <v>373060</v>
      </c>
      <c r="S4" s="350">
        <v>179240</v>
      </c>
      <c r="T4" s="350">
        <v>187790</v>
      </c>
      <c r="U4" s="350">
        <v>367030</v>
      </c>
      <c r="V4" s="350">
        <v>96970</v>
      </c>
      <c r="W4" s="350">
        <v>168570</v>
      </c>
      <c r="X4" s="350">
        <v>265540</v>
      </c>
    </row>
    <row r="5" spans="1:24" x14ac:dyDescent="0.45">
      <c r="B5" s="753" t="s">
        <v>141</v>
      </c>
      <c r="C5" s="753"/>
      <c r="D5" s="352">
        <v>38620</v>
      </c>
      <c r="E5" s="352">
        <v>10350</v>
      </c>
      <c r="F5" s="352">
        <v>48970</v>
      </c>
      <c r="G5" s="352">
        <v>39430</v>
      </c>
      <c r="H5" s="352">
        <v>12900</v>
      </c>
      <c r="I5" s="352">
        <v>52330</v>
      </c>
      <c r="J5" s="352">
        <v>35540</v>
      </c>
      <c r="K5" s="352">
        <v>9110</v>
      </c>
      <c r="L5" s="352">
        <v>44650</v>
      </c>
      <c r="M5" s="352">
        <v>29240</v>
      </c>
      <c r="N5" s="352">
        <v>8870</v>
      </c>
      <c r="O5" s="352">
        <v>38120</v>
      </c>
      <c r="P5" s="353">
        <v>23120</v>
      </c>
      <c r="Q5" s="352">
        <v>7900</v>
      </c>
      <c r="R5" s="352">
        <v>31020</v>
      </c>
      <c r="S5" s="352">
        <v>17570</v>
      </c>
      <c r="T5" s="352">
        <v>7540</v>
      </c>
      <c r="U5" s="352">
        <v>25100</v>
      </c>
      <c r="V5" s="352">
        <v>9880</v>
      </c>
      <c r="W5" s="352">
        <v>5780</v>
      </c>
      <c r="X5" s="352">
        <v>15660</v>
      </c>
    </row>
    <row r="6" spans="1:24" x14ac:dyDescent="0.45">
      <c r="B6" s="750" t="s">
        <v>99</v>
      </c>
      <c r="C6" s="354" t="s">
        <v>142</v>
      </c>
      <c r="D6" s="352">
        <v>32950</v>
      </c>
      <c r="E6" s="352">
        <v>8070</v>
      </c>
      <c r="F6" s="352">
        <v>41020</v>
      </c>
      <c r="G6" s="352">
        <v>34360</v>
      </c>
      <c r="H6" s="352">
        <v>10260</v>
      </c>
      <c r="I6" s="352">
        <v>44620</v>
      </c>
      <c r="J6" s="352">
        <v>29940</v>
      </c>
      <c r="K6" s="352">
        <v>7220</v>
      </c>
      <c r="L6" s="352">
        <v>37160</v>
      </c>
      <c r="M6" s="352">
        <v>22660</v>
      </c>
      <c r="N6" s="352">
        <v>6260</v>
      </c>
      <c r="O6" s="352">
        <v>28920</v>
      </c>
      <c r="P6" s="353">
        <v>13420</v>
      </c>
      <c r="Q6" s="352">
        <v>4080</v>
      </c>
      <c r="R6" s="352">
        <v>17490</v>
      </c>
      <c r="S6" s="352">
        <v>6760</v>
      </c>
      <c r="T6" s="352">
        <v>2520</v>
      </c>
      <c r="U6" s="352">
        <v>9290</v>
      </c>
      <c r="V6" s="352">
        <v>3040</v>
      </c>
      <c r="W6" s="352">
        <v>1650</v>
      </c>
      <c r="X6" s="352">
        <v>4690</v>
      </c>
    </row>
    <row r="7" spans="1:24" x14ac:dyDescent="0.45">
      <c r="B7" s="750"/>
      <c r="C7" s="354" t="s">
        <v>95</v>
      </c>
      <c r="D7" s="352" t="s">
        <v>96</v>
      </c>
      <c r="E7" s="352" t="s">
        <v>96</v>
      </c>
      <c r="F7" s="352" t="s">
        <v>96</v>
      </c>
      <c r="G7" s="352" t="s">
        <v>96</v>
      </c>
      <c r="H7" s="352" t="s">
        <v>96</v>
      </c>
      <c r="I7" s="352" t="s">
        <v>96</v>
      </c>
      <c r="J7" s="352" t="s">
        <v>96</v>
      </c>
      <c r="K7" s="352" t="s">
        <v>96</v>
      </c>
      <c r="L7" s="352" t="s">
        <v>96</v>
      </c>
      <c r="M7" s="352" t="s">
        <v>96</v>
      </c>
      <c r="N7" s="352" t="s">
        <v>96</v>
      </c>
      <c r="O7" s="352" t="s">
        <v>96</v>
      </c>
      <c r="P7" s="353">
        <v>3620</v>
      </c>
      <c r="Q7" s="352">
        <v>1200</v>
      </c>
      <c r="R7" s="352">
        <v>4820</v>
      </c>
      <c r="S7" s="352">
        <v>5830</v>
      </c>
      <c r="T7" s="352">
        <v>2490</v>
      </c>
      <c r="U7" s="352">
        <v>8320</v>
      </c>
      <c r="V7" s="352">
        <v>4690</v>
      </c>
      <c r="W7" s="352">
        <v>2810</v>
      </c>
      <c r="X7" s="352">
        <v>7500</v>
      </c>
    </row>
    <row r="8" spans="1:24" x14ac:dyDescent="0.45">
      <c r="B8" s="751"/>
      <c r="C8" s="355" t="s">
        <v>143</v>
      </c>
      <c r="D8" s="352">
        <v>5670</v>
      </c>
      <c r="E8" s="352">
        <v>2290</v>
      </c>
      <c r="F8" s="352">
        <v>7960</v>
      </c>
      <c r="G8" s="352">
        <v>5070</v>
      </c>
      <c r="H8" s="352">
        <v>2640</v>
      </c>
      <c r="I8" s="352">
        <v>7710</v>
      </c>
      <c r="J8" s="352">
        <v>5600</v>
      </c>
      <c r="K8" s="352">
        <v>1890</v>
      </c>
      <c r="L8" s="352">
        <v>7500</v>
      </c>
      <c r="M8" s="352">
        <v>6580</v>
      </c>
      <c r="N8" s="352">
        <v>2620</v>
      </c>
      <c r="O8" s="352">
        <v>9200</v>
      </c>
      <c r="P8" s="353">
        <v>6090</v>
      </c>
      <c r="Q8" s="352">
        <v>2620</v>
      </c>
      <c r="R8" s="352">
        <v>8710</v>
      </c>
      <c r="S8" s="352">
        <v>4970</v>
      </c>
      <c r="T8" s="352">
        <v>2520</v>
      </c>
      <c r="U8" s="352">
        <v>7500</v>
      </c>
      <c r="V8" s="352">
        <v>2150</v>
      </c>
      <c r="W8" s="352">
        <v>1320</v>
      </c>
      <c r="X8" s="352">
        <v>3470</v>
      </c>
    </row>
    <row r="9" spans="1:24" s="83" customFormat="1" x14ac:dyDescent="0.45">
      <c r="A9" s="344" t="s">
        <v>133</v>
      </c>
      <c r="B9" s="349" t="s">
        <v>140</v>
      </c>
      <c r="C9" s="356"/>
      <c r="D9" s="357">
        <v>97230</v>
      </c>
      <c r="E9" s="357">
        <v>35760</v>
      </c>
      <c r="F9" s="357">
        <v>132990</v>
      </c>
      <c r="G9" s="357">
        <v>82690</v>
      </c>
      <c r="H9" s="357">
        <v>34370</v>
      </c>
      <c r="I9" s="357">
        <v>117060</v>
      </c>
      <c r="J9" s="357">
        <v>85080</v>
      </c>
      <c r="K9" s="357">
        <v>36690</v>
      </c>
      <c r="L9" s="357">
        <v>121780</v>
      </c>
      <c r="M9" s="357">
        <v>87060</v>
      </c>
      <c r="N9" s="357">
        <v>40540</v>
      </c>
      <c r="O9" s="357">
        <v>127590</v>
      </c>
      <c r="P9" s="358">
        <v>88460</v>
      </c>
      <c r="Q9" s="357">
        <v>45010</v>
      </c>
      <c r="R9" s="357">
        <v>133460</v>
      </c>
      <c r="S9" s="357">
        <v>79560</v>
      </c>
      <c r="T9" s="357">
        <v>45040</v>
      </c>
      <c r="U9" s="357">
        <v>124610</v>
      </c>
      <c r="V9" s="357">
        <v>63220</v>
      </c>
      <c r="W9" s="357">
        <v>44500</v>
      </c>
      <c r="X9" s="357">
        <v>107720</v>
      </c>
    </row>
    <row r="10" spans="1:24" x14ac:dyDescent="0.45">
      <c r="B10" s="753" t="s">
        <v>141</v>
      </c>
      <c r="C10" s="753"/>
      <c r="D10" s="352">
        <v>11780</v>
      </c>
      <c r="E10" s="352">
        <v>2050</v>
      </c>
      <c r="F10" s="352">
        <v>13830</v>
      </c>
      <c r="G10" s="352">
        <v>9250</v>
      </c>
      <c r="H10" s="352">
        <v>1950</v>
      </c>
      <c r="I10" s="352">
        <v>11200</v>
      </c>
      <c r="J10" s="352">
        <v>7930</v>
      </c>
      <c r="K10" s="352">
        <v>1710</v>
      </c>
      <c r="L10" s="352">
        <v>9640</v>
      </c>
      <c r="M10" s="352">
        <v>5320</v>
      </c>
      <c r="N10" s="352">
        <v>1280</v>
      </c>
      <c r="O10" s="352">
        <v>6600</v>
      </c>
      <c r="P10" s="353">
        <v>3990</v>
      </c>
      <c r="Q10" s="352">
        <v>1150</v>
      </c>
      <c r="R10" s="352">
        <v>5140</v>
      </c>
      <c r="S10" s="352">
        <v>2460</v>
      </c>
      <c r="T10" s="352">
        <v>780</v>
      </c>
      <c r="U10" s="352">
        <v>3240</v>
      </c>
      <c r="V10" s="352">
        <v>1480</v>
      </c>
      <c r="W10" s="352">
        <v>590</v>
      </c>
      <c r="X10" s="352">
        <v>2060</v>
      </c>
    </row>
    <row r="11" spans="1:24" x14ac:dyDescent="0.45">
      <c r="B11" s="750" t="s">
        <v>99</v>
      </c>
      <c r="C11" s="354" t="s">
        <v>142</v>
      </c>
      <c r="D11" s="352">
        <v>10220</v>
      </c>
      <c r="E11" s="352">
        <v>1800</v>
      </c>
      <c r="F11" s="352">
        <v>12020</v>
      </c>
      <c r="G11" s="352">
        <v>8130</v>
      </c>
      <c r="H11" s="352">
        <v>1760</v>
      </c>
      <c r="I11" s="352">
        <v>9890</v>
      </c>
      <c r="J11" s="352">
        <v>6790</v>
      </c>
      <c r="K11" s="352">
        <v>1490</v>
      </c>
      <c r="L11" s="352">
        <v>8290</v>
      </c>
      <c r="M11" s="352">
        <v>4280</v>
      </c>
      <c r="N11" s="352">
        <v>1070</v>
      </c>
      <c r="O11" s="352">
        <v>5340</v>
      </c>
      <c r="P11" s="353">
        <v>1960</v>
      </c>
      <c r="Q11" s="352">
        <v>590</v>
      </c>
      <c r="R11" s="352">
        <v>2550</v>
      </c>
      <c r="S11" s="352">
        <v>500</v>
      </c>
      <c r="T11" s="352">
        <v>130</v>
      </c>
      <c r="U11" s="352">
        <v>630</v>
      </c>
      <c r="V11" s="352">
        <v>420</v>
      </c>
      <c r="W11" s="352">
        <v>150</v>
      </c>
      <c r="X11" s="352">
        <v>570</v>
      </c>
    </row>
    <row r="12" spans="1:24" x14ac:dyDescent="0.45">
      <c r="B12" s="750"/>
      <c r="C12" s="354" t="s">
        <v>95</v>
      </c>
      <c r="D12" s="352" t="s">
        <v>96</v>
      </c>
      <c r="E12" s="352" t="s">
        <v>96</v>
      </c>
      <c r="F12" s="352" t="s">
        <v>96</v>
      </c>
      <c r="G12" s="352" t="s">
        <v>96</v>
      </c>
      <c r="H12" s="352" t="s">
        <v>96</v>
      </c>
      <c r="I12" s="352" t="s">
        <v>96</v>
      </c>
      <c r="J12" s="352" t="s">
        <v>96</v>
      </c>
      <c r="K12" s="352" t="s">
        <v>96</v>
      </c>
      <c r="L12" s="352" t="s">
        <v>96</v>
      </c>
      <c r="M12" s="352" t="s">
        <v>96</v>
      </c>
      <c r="N12" s="352" t="s">
        <v>96</v>
      </c>
      <c r="O12" s="352" t="s">
        <v>96</v>
      </c>
      <c r="P12" s="353">
        <v>1130</v>
      </c>
      <c r="Q12" s="352">
        <v>350</v>
      </c>
      <c r="R12" s="352">
        <v>1480</v>
      </c>
      <c r="S12" s="352">
        <v>1290</v>
      </c>
      <c r="T12" s="352">
        <v>490</v>
      </c>
      <c r="U12" s="352">
        <v>1770</v>
      </c>
      <c r="V12" s="352">
        <v>740</v>
      </c>
      <c r="W12" s="352">
        <v>320</v>
      </c>
      <c r="X12" s="352">
        <v>1060</v>
      </c>
    </row>
    <row r="13" spans="1:24" x14ac:dyDescent="0.45">
      <c r="B13" s="751"/>
      <c r="C13" s="355" t="s">
        <v>143</v>
      </c>
      <c r="D13" s="352">
        <v>1560</v>
      </c>
      <c r="E13" s="352">
        <v>240</v>
      </c>
      <c r="F13" s="352">
        <v>1810</v>
      </c>
      <c r="G13" s="352">
        <v>1130</v>
      </c>
      <c r="H13" s="352">
        <v>190</v>
      </c>
      <c r="I13" s="352">
        <v>1310</v>
      </c>
      <c r="J13" s="352">
        <v>1140</v>
      </c>
      <c r="K13" s="352">
        <v>220</v>
      </c>
      <c r="L13" s="352">
        <v>1360</v>
      </c>
      <c r="M13" s="352">
        <v>1050</v>
      </c>
      <c r="N13" s="352">
        <v>210</v>
      </c>
      <c r="O13" s="352">
        <v>1260</v>
      </c>
      <c r="P13" s="353">
        <v>910</v>
      </c>
      <c r="Q13" s="352">
        <v>210</v>
      </c>
      <c r="R13" s="352">
        <v>1110</v>
      </c>
      <c r="S13" s="352">
        <v>680</v>
      </c>
      <c r="T13" s="352">
        <v>160</v>
      </c>
      <c r="U13" s="352">
        <v>830</v>
      </c>
      <c r="V13" s="352">
        <v>320</v>
      </c>
      <c r="W13" s="352">
        <v>120</v>
      </c>
      <c r="X13" s="352">
        <v>440</v>
      </c>
    </row>
    <row r="14" spans="1:24" s="83" customFormat="1" x14ac:dyDescent="0.45">
      <c r="A14" s="344" t="s">
        <v>53</v>
      </c>
      <c r="B14" s="349" t="s">
        <v>140</v>
      </c>
      <c r="C14" s="356"/>
      <c r="D14" s="357">
        <v>99230</v>
      </c>
      <c r="E14" s="357">
        <v>58300</v>
      </c>
      <c r="F14" s="357">
        <v>157540</v>
      </c>
      <c r="G14" s="357">
        <v>96680</v>
      </c>
      <c r="H14" s="357">
        <v>65530</v>
      </c>
      <c r="I14" s="357">
        <v>162210</v>
      </c>
      <c r="J14" s="357">
        <v>94790</v>
      </c>
      <c r="K14" s="357">
        <v>60880</v>
      </c>
      <c r="L14" s="357">
        <v>155670</v>
      </c>
      <c r="M14" s="357">
        <v>91260</v>
      </c>
      <c r="N14" s="357">
        <v>65200</v>
      </c>
      <c r="O14" s="357">
        <v>156450</v>
      </c>
      <c r="P14" s="358">
        <v>83130</v>
      </c>
      <c r="Q14" s="357">
        <v>67940</v>
      </c>
      <c r="R14" s="357">
        <v>151080</v>
      </c>
      <c r="S14" s="357">
        <v>69690</v>
      </c>
      <c r="T14" s="357">
        <v>69560</v>
      </c>
      <c r="U14" s="357">
        <v>139250</v>
      </c>
      <c r="V14" s="357">
        <v>44250</v>
      </c>
      <c r="W14" s="357">
        <v>67210</v>
      </c>
      <c r="X14" s="357">
        <v>111460</v>
      </c>
    </row>
    <row r="15" spans="1:24" x14ac:dyDescent="0.45">
      <c r="B15" s="753" t="s">
        <v>144</v>
      </c>
      <c r="C15" s="753"/>
      <c r="D15" s="352">
        <v>25130</v>
      </c>
      <c r="E15" s="352">
        <v>5960</v>
      </c>
      <c r="F15" s="352">
        <v>31100</v>
      </c>
      <c r="G15" s="352">
        <v>27150</v>
      </c>
      <c r="H15" s="352">
        <v>7330</v>
      </c>
      <c r="I15" s="352">
        <v>34480</v>
      </c>
      <c r="J15" s="352">
        <v>24720</v>
      </c>
      <c r="K15" s="352">
        <v>6570</v>
      </c>
      <c r="L15" s="352">
        <v>31290</v>
      </c>
      <c r="M15" s="352">
        <v>18570</v>
      </c>
      <c r="N15" s="352">
        <v>5030</v>
      </c>
      <c r="O15" s="352">
        <v>23600</v>
      </c>
      <c r="P15" s="353">
        <v>13770</v>
      </c>
      <c r="Q15" s="352">
        <v>4130</v>
      </c>
      <c r="R15" s="352">
        <v>17900</v>
      </c>
      <c r="S15" s="352">
        <v>9280</v>
      </c>
      <c r="T15" s="352">
        <v>3450</v>
      </c>
      <c r="U15" s="352">
        <v>12730</v>
      </c>
      <c r="V15" s="352">
        <v>5640</v>
      </c>
      <c r="W15" s="352">
        <v>3040</v>
      </c>
      <c r="X15" s="352">
        <v>8680</v>
      </c>
    </row>
    <row r="16" spans="1:24" x14ac:dyDescent="0.45">
      <c r="B16" s="750" t="s">
        <v>99</v>
      </c>
      <c r="C16" s="354" t="s">
        <v>142</v>
      </c>
      <c r="D16" s="352">
        <v>22660</v>
      </c>
      <c r="E16" s="352">
        <v>5110</v>
      </c>
      <c r="F16" s="352">
        <v>27770</v>
      </c>
      <c r="G16" s="352">
        <v>24770</v>
      </c>
      <c r="H16" s="352">
        <v>6360</v>
      </c>
      <c r="I16" s="352">
        <v>31130</v>
      </c>
      <c r="J16" s="352">
        <v>21840</v>
      </c>
      <c r="K16" s="352">
        <v>5610</v>
      </c>
      <c r="L16" s="352">
        <v>27440</v>
      </c>
      <c r="M16" s="352">
        <v>15300</v>
      </c>
      <c r="N16" s="352">
        <v>3980</v>
      </c>
      <c r="O16" s="352">
        <v>19280</v>
      </c>
      <c r="P16" s="353">
        <v>7970</v>
      </c>
      <c r="Q16" s="352">
        <v>2160</v>
      </c>
      <c r="R16" s="352">
        <v>10130</v>
      </c>
      <c r="S16" s="352">
        <v>2850</v>
      </c>
      <c r="T16" s="352">
        <v>860</v>
      </c>
      <c r="U16" s="352">
        <v>3710</v>
      </c>
      <c r="V16" s="352">
        <v>1370</v>
      </c>
      <c r="W16" s="352">
        <v>660</v>
      </c>
      <c r="X16" s="352">
        <v>2040</v>
      </c>
    </row>
    <row r="17" spans="1:24" x14ac:dyDescent="0.45">
      <c r="B17" s="750"/>
      <c r="C17" s="354" t="s">
        <v>95</v>
      </c>
      <c r="D17" s="352" t="s">
        <v>96</v>
      </c>
      <c r="E17" s="352" t="s">
        <v>96</v>
      </c>
      <c r="F17" s="352" t="s">
        <v>96</v>
      </c>
      <c r="G17" s="352" t="s">
        <v>96</v>
      </c>
      <c r="H17" s="352" t="s">
        <v>96</v>
      </c>
      <c r="I17" s="352" t="s">
        <v>96</v>
      </c>
      <c r="J17" s="352" t="s">
        <v>96</v>
      </c>
      <c r="K17" s="352" t="s">
        <v>96</v>
      </c>
      <c r="L17" s="352" t="s">
        <v>96</v>
      </c>
      <c r="M17" s="352" t="s">
        <v>96</v>
      </c>
      <c r="N17" s="352" t="s">
        <v>96</v>
      </c>
      <c r="O17" s="352" t="s">
        <v>96</v>
      </c>
      <c r="P17" s="353">
        <v>2970</v>
      </c>
      <c r="Q17" s="352">
        <v>970</v>
      </c>
      <c r="R17" s="352">
        <v>3940</v>
      </c>
      <c r="S17" s="352">
        <v>4400</v>
      </c>
      <c r="T17" s="352">
        <v>1820</v>
      </c>
      <c r="U17" s="352">
        <v>6220</v>
      </c>
      <c r="V17" s="352">
        <v>3340</v>
      </c>
      <c r="W17" s="352">
        <v>1930</v>
      </c>
      <c r="X17" s="352">
        <v>5270</v>
      </c>
    </row>
    <row r="18" spans="1:24" x14ac:dyDescent="0.45">
      <c r="B18" s="751"/>
      <c r="C18" s="355" t="s">
        <v>143</v>
      </c>
      <c r="D18" s="352">
        <v>2470</v>
      </c>
      <c r="E18" s="352">
        <v>860</v>
      </c>
      <c r="F18" s="352">
        <v>3330</v>
      </c>
      <c r="G18" s="352">
        <v>2370</v>
      </c>
      <c r="H18" s="352">
        <v>980</v>
      </c>
      <c r="I18" s="352">
        <v>3350</v>
      </c>
      <c r="J18" s="352">
        <v>2890</v>
      </c>
      <c r="K18" s="352">
        <v>960</v>
      </c>
      <c r="L18" s="352">
        <v>3840</v>
      </c>
      <c r="M18" s="352">
        <v>3270</v>
      </c>
      <c r="N18" s="352">
        <v>1060</v>
      </c>
      <c r="O18" s="352">
        <v>4320</v>
      </c>
      <c r="P18" s="353">
        <v>2830</v>
      </c>
      <c r="Q18" s="352">
        <v>1000</v>
      </c>
      <c r="R18" s="352">
        <v>3830</v>
      </c>
      <c r="S18" s="352">
        <v>2030</v>
      </c>
      <c r="T18" s="352">
        <v>770</v>
      </c>
      <c r="U18" s="352">
        <v>2800</v>
      </c>
      <c r="V18" s="352">
        <v>930</v>
      </c>
      <c r="W18" s="352">
        <v>450</v>
      </c>
      <c r="X18" s="352">
        <v>1380</v>
      </c>
    </row>
    <row r="19" spans="1:24" s="83" customFormat="1" x14ac:dyDescent="0.45">
      <c r="A19" s="344" t="s">
        <v>55</v>
      </c>
      <c r="B19" s="349" t="s">
        <v>140</v>
      </c>
      <c r="C19" s="356"/>
      <c r="D19" s="357">
        <v>107880</v>
      </c>
      <c r="E19" s="357">
        <v>83760</v>
      </c>
      <c r="F19" s="357">
        <v>191640</v>
      </c>
      <c r="G19" s="357">
        <v>93070</v>
      </c>
      <c r="H19" s="357">
        <v>100850</v>
      </c>
      <c r="I19" s="357">
        <v>193920</v>
      </c>
      <c r="J19" s="357">
        <v>87950</v>
      </c>
      <c r="K19" s="357">
        <v>46910</v>
      </c>
      <c r="L19" s="357">
        <v>134860</v>
      </c>
      <c r="M19" s="357">
        <v>98230</v>
      </c>
      <c r="N19" s="357">
        <v>80750</v>
      </c>
      <c r="O19" s="357">
        <v>178990</v>
      </c>
      <c r="P19" s="358">
        <v>99160</v>
      </c>
      <c r="Q19" s="357">
        <v>89680</v>
      </c>
      <c r="R19" s="357">
        <v>188840</v>
      </c>
      <c r="S19" s="357">
        <v>92190</v>
      </c>
      <c r="T19" s="357">
        <v>101920</v>
      </c>
      <c r="U19" s="357">
        <v>194100</v>
      </c>
      <c r="V19" s="357">
        <v>45550</v>
      </c>
      <c r="W19" s="357">
        <v>90600</v>
      </c>
      <c r="X19" s="357">
        <v>136150</v>
      </c>
    </row>
    <row r="20" spans="1:24" x14ac:dyDescent="0.45">
      <c r="B20" s="753" t="s">
        <v>141</v>
      </c>
      <c r="C20" s="753"/>
      <c r="D20" s="352">
        <v>11720</v>
      </c>
      <c r="E20" s="352">
        <v>3980</v>
      </c>
      <c r="F20" s="352">
        <v>15710</v>
      </c>
      <c r="G20" s="352">
        <v>10720</v>
      </c>
      <c r="H20" s="352">
        <v>5000</v>
      </c>
      <c r="I20" s="352">
        <v>15720</v>
      </c>
      <c r="J20" s="352">
        <v>9490</v>
      </c>
      <c r="K20" s="352">
        <v>2280</v>
      </c>
      <c r="L20" s="352">
        <v>11770</v>
      </c>
      <c r="M20" s="352">
        <v>9250</v>
      </c>
      <c r="N20" s="352">
        <v>3420</v>
      </c>
      <c r="O20" s="352">
        <v>12660</v>
      </c>
      <c r="P20" s="353">
        <v>8180</v>
      </c>
      <c r="Q20" s="352">
        <v>3330</v>
      </c>
      <c r="R20" s="352">
        <v>11510</v>
      </c>
      <c r="S20" s="352">
        <v>7250</v>
      </c>
      <c r="T20" s="352">
        <v>3580</v>
      </c>
      <c r="U20" s="352">
        <v>10820</v>
      </c>
      <c r="V20" s="352">
        <v>3740</v>
      </c>
      <c r="W20" s="352">
        <v>2480</v>
      </c>
      <c r="X20" s="352">
        <v>6230</v>
      </c>
    </row>
    <row r="21" spans="1:24" x14ac:dyDescent="0.45">
      <c r="B21" s="750" t="s">
        <v>99</v>
      </c>
      <c r="C21" s="354" t="s">
        <v>142</v>
      </c>
      <c r="D21" s="352">
        <v>8920</v>
      </c>
      <c r="E21" s="352">
        <v>2680</v>
      </c>
      <c r="F21" s="352">
        <v>11590</v>
      </c>
      <c r="G21" s="352">
        <v>8340</v>
      </c>
      <c r="H21" s="352">
        <v>3480</v>
      </c>
      <c r="I21" s="352">
        <v>11820</v>
      </c>
      <c r="J21" s="352">
        <v>7060</v>
      </c>
      <c r="K21" s="352">
        <v>1430</v>
      </c>
      <c r="L21" s="352">
        <v>8490</v>
      </c>
      <c r="M21" s="352">
        <v>6310</v>
      </c>
      <c r="N21" s="352">
        <v>2020</v>
      </c>
      <c r="O21" s="352">
        <v>8320</v>
      </c>
      <c r="P21" s="353">
        <v>4640</v>
      </c>
      <c r="Q21" s="352">
        <v>1650</v>
      </c>
      <c r="R21" s="352">
        <v>6290</v>
      </c>
      <c r="S21" s="352">
        <v>3290</v>
      </c>
      <c r="T21" s="352">
        <v>1400</v>
      </c>
      <c r="U21" s="352">
        <v>4700</v>
      </c>
      <c r="V21" s="352">
        <v>1410</v>
      </c>
      <c r="W21" s="352">
        <v>880</v>
      </c>
      <c r="X21" s="352">
        <v>2290</v>
      </c>
    </row>
    <row r="22" spans="1:24" x14ac:dyDescent="0.45">
      <c r="B22" s="750"/>
      <c r="C22" s="354" t="s">
        <v>95</v>
      </c>
      <c r="D22" s="352" t="s">
        <v>96</v>
      </c>
      <c r="E22" s="352" t="s">
        <v>96</v>
      </c>
      <c r="F22" s="352" t="s">
        <v>96</v>
      </c>
      <c r="G22" s="352" t="s">
        <v>96</v>
      </c>
      <c r="H22" s="352" t="s">
        <v>96</v>
      </c>
      <c r="I22" s="352" t="s">
        <v>96</v>
      </c>
      <c r="J22" s="352" t="s">
        <v>96</v>
      </c>
      <c r="K22" s="352" t="s">
        <v>96</v>
      </c>
      <c r="L22" s="352" t="s">
        <v>96</v>
      </c>
      <c r="M22" s="352" t="s">
        <v>96</v>
      </c>
      <c r="N22" s="352" t="s">
        <v>96</v>
      </c>
      <c r="O22" s="352" t="s">
        <v>96</v>
      </c>
      <c r="P22" s="353">
        <v>580</v>
      </c>
      <c r="Q22" s="352">
        <v>220</v>
      </c>
      <c r="R22" s="352">
        <v>800</v>
      </c>
      <c r="S22" s="352">
        <v>1270</v>
      </c>
      <c r="T22" s="352">
        <v>620</v>
      </c>
      <c r="U22" s="352">
        <v>1890</v>
      </c>
      <c r="V22" s="352">
        <v>1210</v>
      </c>
      <c r="W22" s="352">
        <v>820</v>
      </c>
      <c r="X22" s="352">
        <v>2030</v>
      </c>
    </row>
    <row r="23" spans="1:24" x14ac:dyDescent="0.45">
      <c r="B23" s="751"/>
      <c r="C23" s="355" t="s">
        <v>143</v>
      </c>
      <c r="D23" s="352">
        <v>2800</v>
      </c>
      <c r="E23" s="352">
        <v>1310</v>
      </c>
      <c r="F23" s="352">
        <v>4110</v>
      </c>
      <c r="G23" s="352">
        <v>2380</v>
      </c>
      <c r="H23" s="352">
        <v>1530</v>
      </c>
      <c r="I23" s="352">
        <v>3900</v>
      </c>
      <c r="J23" s="352">
        <v>2430</v>
      </c>
      <c r="K23" s="352">
        <v>850</v>
      </c>
      <c r="L23" s="352">
        <v>3280</v>
      </c>
      <c r="M23" s="352">
        <v>2940</v>
      </c>
      <c r="N23" s="352">
        <v>1400</v>
      </c>
      <c r="O23" s="352">
        <v>4340</v>
      </c>
      <c r="P23" s="353">
        <v>2960</v>
      </c>
      <c r="Q23" s="352">
        <v>1470</v>
      </c>
      <c r="R23" s="352">
        <v>4420</v>
      </c>
      <c r="S23" s="352">
        <v>2690</v>
      </c>
      <c r="T23" s="352">
        <v>1550</v>
      </c>
      <c r="U23" s="352">
        <v>4240</v>
      </c>
      <c r="V23" s="352">
        <v>1120</v>
      </c>
      <c r="W23" s="352">
        <v>790</v>
      </c>
      <c r="X23" s="352">
        <v>1910</v>
      </c>
    </row>
    <row r="24" spans="1:24" s="83" customFormat="1" x14ac:dyDescent="0.45">
      <c r="A24" s="344" t="s">
        <v>56</v>
      </c>
      <c r="B24" s="349" t="s">
        <v>140</v>
      </c>
      <c r="C24" s="356"/>
      <c r="D24" s="357">
        <v>21610</v>
      </c>
      <c r="E24" s="357">
        <v>12150</v>
      </c>
      <c r="F24" s="357">
        <v>33760</v>
      </c>
      <c r="G24" s="357">
        <v>18110</v>
      </c>
      <c r="H24" s="357">
        <v>14930</v>
      </c>
      <c r="I24" s="357">
        <v>33040</v>
      </c>
      <c r="J24" s="357">
        <v>16380</v>
      </c>
      <c r="K24" s="357">
        <v>6930</v>
      </c>
      <c r="L24" s="357">
        <v>23310</v>
      </c>
      <c r="M24" s="357">
        <v>18780</v>
      </c>
      <c r="N24" s="357">
        <v>12350</v>
      </c>
      <c r="O24" s="357">
        <v>31130</v>
      </c>
      <c r="P24" s="358">
        <v>18980</v>
      </c>
      <c r="Q24" s="357">
        <v>14160</v>
      </c>
      <c r="R24" s="357">
        <v>33140</v>
      </c>
      <c r="S24" s="357">
        <v>17370</v>
      </c>
      <c r="T24" s="357">
        <v>16310</v>
      </c>
      <c r="U24" s="357">
        <v>33680</v>
      </c>
      <c r="V24" s="357">
        <v>7170</v>
      </c>
      <c r="W24" s="357">
        <v>10760</v>
      </c>
      <c r="X24" s="357">
        <v>17930</v>
      </c>
    </row>
    <row r="25" spans="1:24" x14ac:dyDescent="0.45">
      <c r="B25" s="753" t="s">
        <v>141</v>
      </c>
      <c r="C25" s="753"/>
      <c r="D25" s="352">
        <v>1760</v>
      </c>
      <c r="E25" s="352">
        <v>410</v>
      </c>
      <c r="F25" s="352">
        <v>2170</v>
      </c>
      <c r="G25" s="352">
        <v>1570</v>
      </c>
      <c r="H25" s="352">
        <v>570</v>
      </c>
      <c r="I25" s="352">
        <v>2130</v>
      </c>
      <c r="J25" s="352">
        <v>1320</v>
      </c>
      <c r="K25" s="352">
        <v>270</v>
      </c>
      <c r="L25" s="352">
        <v>1590</v>
      </c>
      <c r="M25" s="352">
        <v>1430</v>
      </c>
      <c r="N25" s="352">
        <v>420</v>
      </c>
      <c r="O25" s="352">
        <v>1850</v>
      </c>
      <c r="P25" s="353">
        <v>1180</v>
      </c>
      <c r="Q25" s="352">
        <v>440</v>
      </c>
      <c r="R25" s="352">
        <v>1620</v>
      </c>
      <c r="S25" s="352">
        <v>1040</v>
      </c>
      <c r="T25" s="352">
        <v>510</v>
      </c>
      <c r="U25" s="352">
        <v>1550</v>
      </c>
      <c r="V25" s="352">
        <v>500</v>
      </c>
      <c r="W25" s="352">
        <v>260</v>
      </c>
      <c r="X25" s="352">
        <v>760</v>
      </c>
    </row>
    <row r="26" spans="1:24" x14ac:dyDescent="0.45">
      <c r="B26" s="750" t="s">
        <v>99</v>
      </c>
      <c r="C26" s="354" t="s">
        <v>142</v>
      </c>
      <c r="D26" s="352">
        <v>1370</v>
      </c>
      <c r="E26" s="352">
        <v>280</v>
      </c>
      <c r="F26" s="352">
        <v>1660</v>
      </c>
      <c r="G26" s="352">
        <v>1250</v>
      </c>
      <c r="H26" s="352">
        <v>430</v>
      </c>
      <c r="I26" s="352">
        <v>1670</v>
      </c>
      <c r="J26" s="352">
        <v>1040</v>
      </c>
      <c r="K26" s="352">
        <v>180</v>
      </c>
      <c r="L26" s="352">
        <v>1220</v>
      </c>
      <c r="M26" s="352">
        <v>1060</v>
      </c>
      <c r="N26" s="352">
        <v>260</v>
      </c>
      <c r="O26" s="352">
        <v>1320</v>
      </c>
      <c r="P26" s="353">
        <v>810</v>
      </c>
      <c r="Q26" s="352">
        <v>270</v>
      </c>
      <c r="R26" s="352">
        <v>1080</v>
      </c>
      <c r="S26" s="352">
        <v>620</v>
      </c>
      <c r="T26" s="352">
        <v>260</v>
      </c>
      <c r="U26" s="352">
        <v>880</v>
      </c>
      <c r="V26" s="352">
        <v>260</v>
      </c>
      <c r="W26" s="352">
        <v>110</v>
      </c>
      <c r="X26" s="352">
        <v>360</v>
      </c>
    </row>
    <row r="27" spans="1:24" x14ac:dyDescent="0.45">
      <c r="B27" s="750"/>
      <c r="C27" s="354" t="s">
        <v>95</v>
      </c>
      <c r="D27" s="352" t="s">
        <v>96</v>
      </c>
      <c r="E27" s="352" t="s">
        <v>96</v>
      </c>
      <c r="F27" s="352" t="s">
        <v>96</v>
      </c>
      <c r="G27" s="352" t="s">
        <v>96</v>
      </c>
      <c r="H27" s="352" t="s">
        <v>96</v>
      </c>
      <c r="I27" s="352" t="s">
        <v>96</v>
      </c>
      <c r="J27" s="352" t="s">
        <v>96</v>
      </c>
      <c r="K27" s="352" t="s">
        <v>96</v>
      </c>
      <c r="L27" s="352" t="s">
        <v>96</v>
      </c>
      <c r="M27" s="352" t="s">
        <v>96</v>
      </c>
      <c r="N27" s="352" t="s">
        <v>96</v>
      </c>
      <c r="O27" s="352" t="s">
        <v>96</v>
      </c>
      <c r="P27" s="353">
        <v>70</v>
      </c>
      <c r="Q27" s="352">
        <v>20</v>
      </c>
      <c r="R27" s="352">
        <v>90</v>
      </c>
      <c r="S27" s="352">
        <v>170</v>
      </c>
      <c r="T27" s="352">
        <v>60</v>
      </c>
      <c r="U27" s="352">
        <v>220</v>
      </c>
      <c r="V27" s="352">
        <v>140</v>
      </c>
      <c r="W27" s="352">
        <v>60</v>
      </c>
      <c r="X27" s="352">
        <v>200</v>
      </c>
    </row>
    <row r="28" spans="1:24" x14ac:dyDescent="0.45">
      <c r="B28" s="751"/>
      <c r="C28" s="359" t="s">
        <v>143</v>
      </c>
      <c r="D28" s="352">
        <v>390</v>
      </c>
      <c r="E28" s="352">
        <v>120</v>
      </c>
      <c r="F28" s="352">
        <v>510</v>
      </c>
      <c r="G28" s="352">
        <v>320</v>
      </c>
      <c r="H28" s="352">
        <v>140</v>
      </c>
      <c r="I28" s="352">
        <v>460</v>
      </c>
      <c r="J28" s="352">
        <v>280</v>
      </c>
      <c r="K28" s="352">
        <v>90</v>
      </c>
      <c r="L28" s="352">
        <v>370</v>
      </c>
      <c r="M28" s="352">
        <v>370</v>
      </c>
      <c r="N28" s="352">
        <v>160</v>
      </c>
      <c r="O28" s="352">
        <v>540</v>
      </c>
      <c r="P28" s="353">
        <v>300</v>
      </c>
      <c r="Q28" s="352">
        <v>150</v>
      </c>
      <c r="R28" s="352">
        <v>460</v>
      </c>
      <c r="S28" s="352">
        <v>260</v>
      </c>
      <c r="T28" s="352">
        <v>200</v>
      </c>
      <c r="U28" s="352">
        <v>460</v>
      </c>
      <c r="V28" s="352">
        <v>110</v>
      </c>
      <c r="W28" s="352">
        <v>80</v>
      </c>
      <c r="X28" s="352">
        <v>190</v>
      </c>
    </row>
    <row r="29" spans="1:24" x14ac:dyDescent="0.45">
      <c r="P29" s="360"/>
      <c r="Q29" s="361"/>
      <c r="R29" s="361"/>
      <c r="S29" s="361"/>
      <c r="T29" s="361"/>
      <c r="U29" s="361"/>
    </row>
    <row r="30" spans="1:24" x14ac:dyDescent="0.45">
      <c r="P30" s="360"/>
      <c r="Q30" s="361"/>
      <c r="R30" s="361"/>
      <c r="S30" s="361"/>
      <c r="T30" s="361"/>
      <c r="U30" s="361"/>
    </row>
    <row r="31" spans="1:24" x14ac:dyDescent="0.45">
      <c r="B31" s="362"/>
      <c r="C31" s="363"/>
      <c r="D31" s="364"/>
      <c r="E31" s="364"/>
      <c r="F31" s="364"/>
      <c r="G31" s="364"/>
      <c r="H31" s="364"/>
      <c r="I31" s="365"/>
      <c r="J31" s="365"/>
      <c r="K31" s="364"/>
      <c r="L31" s="365"/>
      <c r="M31" s="366"/>
      <c r="N31" s="366"/>
      <c r="O31" s="366"/>
      <c r="P31" s="367"/>
      <c r="Q31" s="368"/>
      <c r="R31" s="368"/>
      <c r="S31" s="368"/>
      <c r="T31" s="368"/>
      <c r="U31" s="368"/>
    </row>
    <row r="32" spans="1:24" x14ac:dyDescent="0.45">
      <c r="B32" s="273"/>
      <c r="C32" s="274"/>
      <c r="D32" s="737" t="s">
        <v>58</v>
      </c>
      <c r="E32" s="737"/>
      <c r="F32" s="737"/>
      <c r="G32" s="737" t="s">
        <v>59</v>
      </c>
      <c r="H32" s="737"/>
      <c r="I32" s="737"/>
      <c r="J32" s="737" t="s">
        <v>60</v>
      </c>
      <c r="K32" s="737"/>
      <c r="L32" s="737"/>
      <c r="M32" s="737" t="s">
        <v>61</v>
      </c>
      <c r="N32" s="737"/>
      <c r="O32" s="737"/>
      <c r="P32" s="737" t="s">
        <v>62</v>
      </c>
      <c r="Q32" s="737"/>
      <c r="R32" s="737"/>
      <c r="S32" s="752" t="s">
        <v>63</v>
      </c>
      <c r="T32" s="752"/>
      <c r="U32" s="752"/>
      <c r="V32" s="752" t="s">
        <v>64</v>
      </c>
      <c r="W32" s="752"/>
      <c r="X32" s="752"/>
    </row>
    <row r="33" spans="1:24" x14ac:dyDescent="0.45">
      <c r="B33" s="276"/>
      <c r="C33" s="278"/>
      <c r="D33" s="346" t="s">
        <v>103</v>
      </c>
      <c r="E33" s="347" t="s">
        <v>134</v>
      </c>
      <c r="F33" s="369" t="s">
        <v>106</v>
      </c>
      <c r="G33" s="346" t="s">
        <v>103</v>
      </c>
      <c r="H33" s="347" t="s">
        <v>134</v>
      </c>
      <c r="I33" s="369" t="s">
        <v>106</v>
      </c>
      <c r="J33" s="346" t="s">
        <v>103</v>
      </c>
      <c r="K33" s="347" t="s">
        <v>134</v>
      </c>
      <c r="L33" s="346" t="s">
        <v>106</v>
      </c>
      <c r="M33" s="346" t="s">
        <v>103</v>
      </c>
      <c r="N33" s="347" t="s">
        <v>134</v>
      </c>
      <c r="O33" s="346" t="s">
        <v>106</v>
      </c>
      <c r="P33" s="370" t="s">
        <v>103</v>
      </c>
      <c r="Q33" s="371" t="s">
        <v>134</v>
      </c>
      <c r="R33" s="372" t="s">
        <v>106</v>
      </c>
      <c r="S33" s="372" t="s">
        <v>103</v>
      </c>
      <c r="T33" s="371" t="s">
        <v>134</v>
      </c>
      <c r="U33" s="372" t="s">
        <v>106</v>
      </c>
      <c r="V33" s="346" t="s">
        <v>103</v>
      </c>
      <c r="W33" s="347" t="s">
        <v>134</v>
      </c>
      <c r="X33" s="346" t="s">
        <v>106</v>
      </c>
    </row>
    <row r="34" spans="1:24" x14ac:dyDescent="0.45">
      <c r="A34" s="344" t="s">
        <v>50</v>
      </c>
      <c r="B34" s="349" t="s">
        <v>140</v>
      </c>
      <c r="C34" s="349"/>
      <c r="D34" s="373">
        <v>1</v>
      </c>
      <c r="E34" s="373">
        <v>1</v>
      </c>
      <c r="F34" s="373">
        <v>1</v>
      </c>
      <c r="G34" s="373">
        <v>1</v>
      </c>
      <c r="H34" s="373">
        <v>1</v>
      </c>
      <c r="I34" s="373">
        <v>1</v>
      </c>
      <c r="J34" s="373">
        <v>1</v>
      </c>
      <c r="K34" s="373">
        <v>1</v>
      </c>
      <c r="L34" s="373">
        <v>1</v>
      </c>
      <c r="M34" s="373">
        <v>1</v>
      </c>
      <c r="N34" s="373">
        <v>1</v>
      </c>
      <c r="O34" s="373">
        <v>1</v>
      </c>
      <c r="P34" s="374">
        <v>1</v>
      </c>
      <c r="Q34" s="373">
        <v>1</v>
      </c>
      <c r="R34" s="373">
        <v>1</v>
      </c>
      <c r="S34" s="373">
        <v>1</v>
      </c>
      <c r="T34" s="373">
        <v>1</v>
      </c>
      <c r="U34" s="373">
        <v>1</v>
      </c>
      <c r="V34" s="373">
        <v>1</v>
      </c>
      <c r="W34" s="373">
        <v>1</v>
      </c>
      <c r="X34" s="373">
        <v>1</v>
      </c>
    </row>
    <row r="35" spans="1:24" x14ac:dyDescent="0.45">
      <c r="B35" s="749" t="s">
        <v>141</v>
      </c>
      <c r="C35" s="749"/>
      <c r="D35" s="375">
        <v>0.16900000000000001</v>
      </c>
      <c r="E35" s="375">
        <v>6.7000000000000004E-2</v>
      </c>
      <c r="F35" s="375">
        <v>0.128</v>
      </c>
      <c r="G35" s="375">
        <v>0.19</v>
      </c>
      <c r="H35" s="375">
        <v>7.0999999999999994E-2</v>
      </c>
      <c r="I35" s="375">
        <v>0.13400000000000001</v>
      </c>
      <c r="J35" s="375">
        <v>0.17799999999999999</v>
      </c>
      <c r="K35" s="375">
        <v>7.9000000000000001E-2</v>
      </c>
      <c r="L35" s="375">
        <v>0.14199999999999999</v>
      </c>
      <c r="M35" s="375">
        <v>0.14000000000000001</v>
      </c>
      <c r="N35" s="375">
        <v>5.6000000000000001E-2</v>
      </c>
      <c r="O35" s="375">
        <v>0.104</v>
      </c>
      <c r="P35" s="376">
        <v>0.115</v>
      </c>
      <c r="Q35" s="375">
        <v>4.5999999999999999E-2</v>
      </c>
      <c r="R35" s="375">
        <v>8.3000000000000004E-2</v>
      </c>
      <c r="S35" s="375">
        <v>9.8000000000000004E-2</v>
      </c>
      <c r="T35" s="375">
        <v>0.04</v>
      </c>
      <c r="U35" s="375">
        <v>6.8000000000000005E-2</v>
      </c>
      <c r="V35" s="375">
        <v>0.10199999999999999</v>
      </c>
      <c r="W35" s="375">
        <v>3.4000000000000002E-2</v>
      </c>
      <c r="X35" s="375">
        <v>5.8999999999999997E-2</v>
      </c>
    </row>
    <row r="36" spans="1:24" x14ac:dyDescent="0.45">
      <c r="B36" s="750" t="s">
        <v>99</v>
      </c>
      <c r="C36" s="354" t="s">
        <v>142</v>
      </c>
      <c r="D36" s="375">
        <v>0.14399999999999999</v>
      </c>
      <c r="E36" s="375">
        <v>5.1999999999999998E-2</v>
      </c>
      <c r="F36" s="375">
        <v>0.107</v>
      </c>
      <c r="G36" s="375">
        <v>0.16500000000000001</v>
      </c>
      <c r="H36" s="375">
        <v>5.7000000000000002E-2</v>
      </c>
      <c r="I36" s="375">
        <v>0.115</v>
      </c>
      <c r="J36" s="375">
        <v>0.15</v>
      </c>
      <c r="K36" s="375">
        <v>6.3E-2</v>
      </c>
      <c r="L36" s="375">
        <v>0.11799999999999999</v>
      </c>
      <c r="M36" s="375">
        <v>0.109</v>
      </c>
      <c r="N36" s="375">
        <v>0.04</v>
      </c>
      <c r="O36" s="375">
        <v>7.9000000000000001E-2</v>
      </c>
      <c r="P36" s="376">
        <v>6.7000000000000004E-2</v>
      </c>
      <c r="Q36" s="375">
        <v>2.4E-2</v>
      </c>
      <c r="R36" s="375">
        <v>4.7E-2</v>
      </c>
      <c r="S36" s="375">
        <v>3.7999999999999999E-2</v>
      </c>
      <c r="T36" s="375">
        <v>1.2999999999999999E-2</v>
      </c>
      <c r="U36" s="375">
        <v>2.5000000000000001E-2</v>
      </c>
      <c r="V36" s="375">
        <v>3.1E-2</v>
      </c>
      <c r="W36" s="375">
        <v>0.01</v>
      </c>
      <c r="X36" s="375">
        <v>1.7999999999999999E-2</v>
      </c>
    </row>
    <row r="37" spans="1:24" x14ac:dyDescent="0.45">
      <c r="B37" s="750"/>
      <c r="C37" s="354" t="s">
        <v>95</v>
      </c>
      <c r="D37" s="375" t="s">
        <v>96</v>
      </c>
      <c r="E37" s="375" t="s">
        <v>96</v>
      </c>
      <c r="F37" s="375" t="s">
        <v>96</v>
      </c>
      <c r="G37" s="375" t="s">
        <v>96</v>
      </c>
      <c r="H37" s="375" t="s">
        <v>96</v>
      </c>
      <c r="I37" s="375" t="s">
        <v>96</v>
      </c>
      <c r="J37" s="375" t="s">
        <v>96</v>
      </c>
      <c r="K37" s="375" t="s">
        <v>96</v>
      </c>
      <c r="L37" s="375" t="s">
        <v>96</v>
      </c>
      <c r="M37" s="375" t="s">
        <v>96</v>
      </c>
      <c r="N37" s="375" t="s">
        <v>96</v>
      </c>
      <c r="O37" s="375" t="s">
        <v>96</v>
      </c>
      <c r="P37" s="376">
        <v>1.7999999999999999E-2</v>
      </c>
      <c r="Q37" s="375">
        <v>7.0000000000000001E-3</v>
      </c>
      <c r="R37" s="375">
        <v>1.2999999999999999E-2</v>
      </c>
      <c r="S37" s="375">
        <v>3.3000000000000002E-2</v>
      </c>
      <c r="T37" s="375">
        <v>1.2999999999999999E-2</v>
      </c>
      <c r="U37" s="375">
        <v>2.3E-2</v>
      </c>
      <c r="V37" s="375">
        <v>4.8000000000000001E-2</v>
      </c>
      <c r="W37" s="375">
        <v>1.7000000000000001E-2</v>
      </c>
      <c r="X37" s="375">
        <v>2.8000000000000001E-2</v>
      </c>
    </row>
    <row r="38" spans="1:24" x14ac:dyDescent="0.45">
      <c r="B38" s="751"/>
      <c r="C38" s="355" t="s">
        <v>143</v>
      </c>
      <c r="D38" s="375">
        <v>2.5000000000000001E-2</v>
      </c>
      <c r="E38" s="375">
        <v>1.4999999999999999E-2</v>
      </c>
      <c r="F38" s="375">
        <v>2.1000000000000001E-2</v>
      </c>
      <c r="G38" s="375">
        <v>2.4E-2</v>
      </c>
      <c r="H38" s="375">
        <v>1.4999999999999999E-2</v>
      </c>
      <c r="I38" s="375">
        <v>0.02</v>
      </c>
      <c r="J38" s="375">
        <v>2.8000000000000001E-2</v>
      </c>
      <c r="K38" s="375">
        <v>1.7000000000000001E-2</v>
      </c>
      <c r="L38" s="375">
        <v>2.4E-2</v>
      </c>
      <c r="M38" s="375">
        <v>3.2000000000000001E-2</v>
      </c>
      <c r="N38" s="375">
        <v>1.7000000000000001E-2</v>
      </c>
      <c r="O38" s="375">
        <v>2.5000000000000001E-2</v>
      </c>
      <c r="P38" s="376">
        <v>0.03</v>
      </c>
      <c r="Q38" s="375">
        <v>1.4999999999999999E-2</v>
      </c>
      <c r="R38" s="375">
        <v>2.3E-2</v>
      </c>
      <c r="S38" s="375">
        <v>2.8000000000000001E-2</v>
      </c>
      <c r="T38" s="375">
        <v>1.2999999999999999E-2</v>
      </c>
      <c r="U38" s="375">
        <v>0.02</v>
      </c>
      <c r="V38" s="375">
        <v>2.1999999999999999E-2</v>
      </c>
      <c r="W38" s="375">
        <v>8.0000000000000002E-3</v>
      </c>
      <c r="X38" s="375">
        <v>1.2999999999999999E-2</v>
      </c>
    </row>
    <row r="39" spans="1:24" s="83" customFormat="1" x14ac:dyDescent="0.45">
      <c r="A39" s="344" t="s">
        <v>133</v>
      </c>
      <c r="B39" s="349" t="s">
        <v>140</v>
      </c>
      <c r="C39" s="356"/>
      <c r="D39" s="319">
        <v>1</v>
      </c>
      <c r="E39" s="319">
        <v>1</v>
      </c>
      <c r="F39" s="319">
        <v>1</v>
      </c>
      <c r="G39" s="319">
        <v>1</v>
      </c>
      <c r="H39" s="319">
        <v>1</v>
      </c>
      <c r="I39" s="319">
        <v>1</v>
      </c>
      <c r="J39" s="319">
        <v>1</v>
      </c>
      <c r="K39" s="319">
        <v>1</v>
      </c>
      <c r="L39" s="319">
        <v>1</v>
      </c>
      <c r="M39" s="319">
        <v>1</v>
      </c>
      <c r="N39" s="319">
        <v>1</v>
      </c>
      <c r="O39" s="319">
        <v>1</v>
      </c>
      <c r="P39" s="377">
        <v>1</v>
      </c>
      <c r="Q39" s="319">
        <v>1</v>
      </c>
      <c r="R39" s="319">
        <v>1</v>
      </c>
      <c r="S39" s="319">
        <v>1</v>
      </c>
      <c r="T39" s="319">
        <v>1</v>
      </c>
      <c r="U39" s="319">
        <v>1</v>
      </c>
      <c r="V39" s="319">
        <v>1</v>
      </c>
      <c r="W39" s="319">
        <v>1</v>
      </c>
      <c r="X39" s="319">
        <v>1</v>
      </c>
    </row>
    <row r="40" spans="1:24" x14ac:dyDescent="0.45">
      <c r="B40" s="749" t="s">
        <v>141</v>
      </c>
      <c r="C40" s="749"/>
      <c r="D40" s="375">
        <v>0.121</v>
      </c>
      <c r="E40" s="375">
        <v>5.7000000000000002E-2</v>
      </c>
      <c r="F40" s="375">
        <v>0.104</v>
      </c>
      <c r="G40" s="375">
        <v>0.112</v>
      </c>
      <c r="H40" s="375">
        <v>5.7000000000000002E-2</v>
      </c>
      <c r="I40" s="375">
        <v>9.6000000000000002E-2</v>
      </c>
      <c r="J40" s="375">
        <v>9.2999999999999999E-2</v>
      </c>
      <c r="K40" s="375">
        <v>4.7E-2</v>
      </c>
      <c r="L40" s="375">
        <v>7.9000000000000001E-2</v>
      </c>
      <c r="M40" s="375">
        <v>6.0999999999999999E-2</v>
      </c>
      <c r="N40" s="375">
        <v>3.2000000000000001E-2</v>
      </c>
      <c r="O40" s="375">
        <v>5.1999999999999998E-2</v>
      </c>
      <c r="P40" s="376">
        <v>4.4999999999999998E-2</v>
      </c>
      <c r="Q40" s="375">
        <v>2.5000000000000001E-2</v>
      </c>
      <c r="R40" s="375">
        <v>3.7999999999999999E-2</v>
      </c>
      <c r="S40" s="375">
        <v>3.1E-2</v>
      </c>
      <c r="T40" s="375">
        <v>1.7000000000000001E-2</v>
      </c>
      <c r="U40" s="375">
        <v>2.5999999999999999E-2</v>
      </c>
      <c r="V40" s="375">
        <v>2.3E-2</v>
      </c>
      <c r="W40" s="375">
        <v>1.2999999999999999E-2</v>
      </c>
      <c r="X40" s="375">
        <v>1.9E-2</v>
      </c>
    </row>
    <row r="41" spans="1:24" x14ac:dyDescent="0.45">
      <c r="B41" s="750" t="s">
        <v>99</v>
      </c>
      <c r="C41" s="354" t="s">
        <v>142</v>
      </c>
      <c r="D41" s="375">
        <v>0.105</v>
      </c>
      <c r="E41" s="375">
        <v>0.05</v>
      </c>
      <c r="F41" s="375">
        <v>0.09</v>
      </c>
      <c r="G41" s="375">
        <v>9.8000000000000004E-2</v>
      </c>
      <c r="H41" s="375">
        <v>5.0999999999999997E-2</v>
      </c>
      <c r="I41" s="375">
        <v>8.4000000000000005E-2</v>
      </c>
      <c r="J41" s="375">
        <v>0.08</v>
      </c>
      <c r="K41" s="375">
        <v>4.1000000000000002E-2</v>
      </c>
      <c r="L41" s="375">
        <v>6.8000000000000005E-2</v>
      </c>
      <c r="M41" s="375">
        <v>4.9000000000000002E-2</v>
      </c>
      <c r="N41" s="375">
        <v>2.5999999999999999E-2</v>
      </c>
      <c r="O41" s="375">
        <v>4.2000000000000003E-2</v>
      </c>
      <c r="P41" s="376">
        <v>2.1999999999999999E-2</v>
      </c>
      <c r="Q41" s="375">
        <v>1.2999999999999999E-2</v>
      </c>
      <c r="R41" s="375">
        <v>1.9E-2</v>
      </c>
      <c r="S41" s="375">
        <v>6.0000000000000001E-3</v>
      </c>
      <c r="T41" s="375">
        <v>3.0000000000000001E-3</v>
      </c>
      <c r="U41" s="375">
        <v>5.0000000000000001E-3</v>
      </c>
      <c r="V41" s="375">
        <v>7.0000000000000001E-3</v>
      </c>
      <c r="W41" s="375">
        <v>3.0000000000000001E-3</v>
      </c>
      <c r="X41" s="375">
        <v>5.0000000000000001E-3</v>
      </c>
    </row>
    <row r="42" spans="1:24" x14ac:dyDescent="0.45">
      <c r="B42" s="750"/>
      <c r="C42" s="354" t="s">
        <v>95</v>
      </c>
      <c r="D42" s="375" t="s">
        <v>96</v>
      </c>
      <c r="E42" s="375" t="s">
        <v>96</v>
      </c>
      <c r="F42" s="375" t="s">
        <v>96</v>
      </c>
      <c r="G42" s="375" t="s">
        <v>96</v>
      </c>
      <c r="H42" s="375" t="s">
        <v>96</v>
      </c>
      <c r="I42" s="375" t="s">
        <v>96</v>
      </c>
      <c r="J42" s="375" t="s">
        <v>96</v>
      </c>
      <c r="K42" s="375" t="s">
        <v>96</v>
      </c>
      <c r="L42" s="375" t="s">
        <v>96</v>
      </c>
      <c r="M42" s="375" t="s">
        <v>96</v>
      </c>
      <c r="N42" s="375" t="s">
        <v>96</v>
      </c>
      <c r="O42" s="375" t="s">
        <v>96</v>
      </c>
      <c r="P42" s="376">
        <v>1.2999999999999999E-2</v>
      </c>
      <c r="Q42" s="375">
        <v>8.0000000000000002E-3</v>
      </c>
      <c r="R42" s="375">
        <v>1.0999999999999999E-2</v>
      </c>
      <c r="S42" s="375">
        <v>1.6E-2</v>
      </c>
      <c r="T42" s="375">
        <v>1.0999999999999999E-2</v>
      </c>
      <c r="U42" s="375">
        <v>1.4E-2</v>
      </c>
      <c r="V42" s="375">
        <v>1.2E-2</v>
      </c>
      <c r="W42" s="375">
        <v>7.0000000000000001E-3</v>
      </c>
      <c r="X42" s="375">
        <v>0.01</v>
      </c>
    </row>
    <row r="43" spans="1:24" x14ac:dyDescent="0.45">
      <c r="B43" s="751"/>
      <c r="C43" s="355" t="s">
        <v>143</v>
      </c>
      <c r="D43" s="375">
        <v>1.6E-2</v>
      </c>
      <c r="E43" s="375">
        <v>7.0000000000000001E-3</v>
      </c>
      <c r="F43" s="375">
        <v>1.4E-2</v>
      </c>
      <c r="G43" s="375">
        <v>1.4E-2</v>
      </c>
      <c r="H43" s="375">
        <v>5.0000000000000001E-3</v>
      </c>
      <c r="I43" s="375">
        <v>1.0999999999999999E-2</v>
      </c>
      <c r="J43" s="375">
        <v>1.2999999999999999E-2</v>
      </c>
      <c r="K43" s="375">
        <v>6.0000000000000001E-3</v>
      </c>
      <c r="L43" s="375">
        <v>1.0999999999999999E-2</v>
      </c>
      <c r="M43" s="375">
        <v>1.2E-2</v>
      </c>
      <c r="N43" s="375">
        <v>5.0000000000000001E-3</v>
      </c>
      <c r="O43" s="375">
        <v>0.01</v>
      </c>
      <c r="P43" s="376">
        <v>0.01</v>
      </c>
      <c r="Q43" s="375">
        <v>5.0000000000000001E-3</v>
      </c>
      <c r="R43" s="375">
        <v>8.0000000000000002E-3</v>
      </c>
      <c r="S43" s="375">
        <v>8.9999999999999993E-3</v>
      </c>
      <c r="T43" s="375">
        <v>3.0000000000000001E-3</v>
      </c>
      <c r="U43" s="375">
        <v>7.0000000000000001E-3</v>
      </c>
      <c r="V43" s="375">
        <v>5.0000000000000001E-3</v>
      </c>
      <c r="W43" s="375">
        <v>3.0000000000000001E-3</v>
      </c>
      <c r="X43" s="375">
        <v>4.0000000000000001E-3</v>
      </c>
    </row>
    <row r="44" spans="1:24" s="83" customFormat="1" x14ac:dyDescent="0.45">
      <c r="A44" s="344" t="s">
        <v>53</v>
      </c>
      <c r="B44" s="349" t="s">
        <v>140</v>
      </c>
      <c r="C44" s="356"/>
      <c r="D44" s="319">
        <v>1</v>
      </c>
      <c r="E44" s="319">
        <v>1</v>
      </c>
      <c r="F44" s="319">
        <v>1</v>
      </c>
      <c r="G44" s="319">
        <v>1</v>
      </c>
      <c r="H44" s="319">
        <v>1</v>
      </c>
      <c r="I44" s="319">
        <v>1</v>
      </c>
      <c r="J44" s="319">
        <v>1</v>
      </c>
      <c r="K44" s="319">
        <v>1</v>
      </c>
      <c r="L44" s="319">
        <v>1</v>
      </c>
      <c r="M44" s="319">
        <v>1</v>
      </c>
      <c r="N44" s="319">
        <v>1</v>
      </c>
      <c r="O44" s="319">
        <v>1</v>
      </c>
      <c r="P44" s="377">
        <v>1</v>
      </c>
      <c r="Q44" s="319">
        <v>1</v>
      </c>
      <c r="R44" s="319">
        <v>1</v>
      </c>
      <c r="S44" s="319">
        <v>1</v>
      </c>
      <c r="T44" s="319">
        <v>1</v>
      </c>
      <c r="U44" s="319">
        <v>1</v>
      </c>
      <c r="V44" s="319">
        <v>1</v>
      </c>
      <c r="W44" s="319">
        <v>1</v>
      </c>
      <c r="X44" s="319">
        <v>1</v>
      </c>
    </row>
    <row r="45" spans="1:24" x14ac:dyDescent="0.45">
      <c r="B45" s="749" t="s">
        <v>141</v>
      </c>
      <c r="C45" s="749"/>
      <c r="D45" s="375">
        <v>0.253</v>
      </c>
      <c r="E45" s="375">
        <v>0.10199999999999999</v>
      </c>
      <c r="F45" s="375">
        <v>0.19700000000000001</v>
      </c>
      <c r="G45" s="375">
        <v>0.28100000000000003</v>
      </c>
      <c r="H45" s="375">
        <v>0.112</v>
      </c>
      <c r="I45" s="375">
        <v>0.21299999999999999</v>
      </c>
      <c r="J45" s="375">
        <v>0.26100000000000001</v>
      </c>
      <c r="K45" s="375">
        <v>0.108</v>
      </c>
      <c r="L45" s="375">
        <v>0.20100000000000001</v>
      </c>
      <c r="M45" s="375">
        <v>0.20300000000000001</v>
      </c>
      <c r="N45" s="375">
        <v>7.6999999999999999E-2</v>
      </c>
      <c r="O45" s="375">
        <v>0.151</v>
      </c>
      <c r="P45" s="376">
        <v>0.16600000000000001</v>
      </c>
      <c r="Q45" s="375">
        <v>6.0999999999999999E-2</v>
      </c>
      <c r="R45" s="375">
        <v>0.11799999999999999</v>
      </c>
      <c r="S45" s="375">
        <v>0.13300000000000001</v>
      </c>
      <c r="T45" s="375">
        <v>0.05</v>
      </c>
      <c r="U45" s="375">
        <v>9.0999999999999998E-2</v>
      </c>
      <c r="V45" s="375">
        <v>0.127</v>
      </c>
      <c r="W45" s="375">
        <v>4.4999999999999998E-2</v>
      </c>
      <c r="X45" s="375">
        <v>7.8E-2</v>
      </c>
    </row>
    <row r="46" spans="1:24" x14ac:dyDescent="0.45">
      <c r="B46" s="750" t="s">
        <v>99</v>
      </c>
      <c r="C46" s="354" t="s">
        <v>142</v>
      </c>
      <c r="D46" s="375">
        <v>0.22800000000000001</v>
      </c>
      <c r="E46" s="375">
        <v>8.7999999999999995E-2</v>
      </c>
      <c r="F46" s="375">
        <v>0.17599999999999999</v>
      </c>
      <c r="G46" s="375">
        <v>0.25600000000000001</v>
      </c>
      <c r="H46" s="375">
        <v>9.7000000000000003E-2</v>
      </c>
      <c r="I46" s="375">
        <v>0.192</v>
      </c>
      <c r="J46" s="375">
        <v>0.23</v>
      </c>
      <c r="K46" s="375">
        <v>9.1999999999999998E-2</v>
      </c>
      <c r="L46" s="375">
        <v>0.17599999999999999</v>
      </c>
      <c r="M46" s="375">
        <v>0.16800000000000001</v>
      </c>
      <c r="N46" s="375">
        <v>6.0999999999999999E-2</v>
      </c>
      <c r="O46" s="375">
        <v>0.123</v>
      </c>
      <c r="P46" s="376">
        <v>9.6000000000000002E-2</v>
      </c>
      <c r="Q46" s="375">
        <v>3.2000000000000001E-2</v>
      </c>
      <c r="R46" s="375">
        <v>6.7000000000000004E-2</v>
      </c>
      <c r="S46" s="375">
        <v>4.1000000000000002E-2</v>
      </c>
      <c r="T46" s="375">
        <v>1.2E-2</v>
      </c>
      <c r="U46" s="375">
        <v>2.7E-2</v>
      </c>
      <c r="V46" s="375">
        <v>3.1E-2</v>
      </c>
      <c r="W46" s="375">
        <v>0.01</v>
      </c>
      <c r="X46" s="375">
        <v>1.7999999999999999E-2</v>
      </c>
    </row>
    <row r="47" spans="1:24" x14ac:dyDescent="0.45">
      <c r="B47" s="750"/>
      <c r="C47" s="354" t="s">
        <v>95</v>
      </c>
      <c r="D47" s="375" t="s">
        <v>96</v>
      </c>
      <c r="E47" s="375" t="s">
        <v>96</v>
      </c>
      <c r="F47" s="375" t="s">
        <v>96</v>
      </c>
      <c r="G47" s="375" t="s">
        <v>96</v>
      </c>
      <c r="H47" s="375" t="s">
        <v>96</v>
      </c>
      <c r="I47" s="375" t="s">
        <v>96</v>
      </c>
      <c r="J47" s="375" t="s">
        <v>96</v>
      </c>
      <c r="K47" s="375" t="s">
        <v>96</v>
      </c>
      <c r="L47" s="375" t="s">
        <v>96</v>
      </c>
      <c r="M47" s="375" t="s">
        <v>96</v>
      </c>
      <c r="N47" s="375" t="s">
        <v>96</v>
      </c>
      <c r="O47" s="375" t="s">
        <v>96</v>
      </c>
      <c r="P47" s="376">
        <v>3.5999999999999997E-2</v>
      </c>
      <c r="Q47" s="375">
        <v>1.4E-2</v>
      </c>
      <c r="R47" s="375">
        <v>2.5999999999999999E-2</v>
      </c>
      <c r="S47" s="375">
        <v>6.3E-2</v>
      </c>
      <c r="T47" s="375">
        <v>2.5999999999999999E-2</v>
      </c>
      <c r="U47" s="375">
        <v>4.4999999999999998E-2</v>
      </c>
      <c r="V47" s="375">
        <v>7.4999999999999997E-2</v>
      </c>
      <c r="W47" s="375">
        <v>2.9000000000000001E-2</v>
      </c>
      <c r="X47" s="375">
        <v>4.7E-2</v>
      </c>
    </row>
    <row r="48" spans="1:24" x14ac:dyDescent="0.45">
      <c r="B48" s="751"/>
      <c r="C48" s="355" t="s">
        <v>143</v>
      </c>
      <c r="D48" s="375">
        <v>2.5000000000000001E-2</v>
      </c>
      <c r="E48" s="375">
        <v>1.4999999999999999E-2</v>
      </c>
      <c r="F48" s="375">
        <v>2.1000000000000001E-2</v>
      </c>
      <c r="G48" s="375">
        <v>2.5000000000000001E-2</v>
      </c>
      <c r="H48" s="375">
        <v>1.4999999999999999E-2</v>
      </c>
      <c r="I48" s="375">
        <v>2.1000000000000001E-2</v>
      </c>
      <c r="J48" s="375">
        <v>0.03</v>
      </c>
      <c r="K48" s="375">
        <v>1.6E-2</v>
      </c>
      <c r="L48" s="375">
        <v>2.5000000000000001E-2</v>
      </c>
      <c r="M48" s="375">
        <v>3.5999999999999997E-2</v>
      </c>
      <c r="N48" s="375">
        <v>1.6E-2</v>
      </c>
      <c r="O48" s="375">
        <v>2.8000000000000001E-2</v>
      </c>
      <c r="P48" s="376">
        <v>3.4000000000000002E-2</v>
      </c>
      <c r="Q48" s="375">
        <v>1.4999999999999999E-2</v>
      </c>
      <c r="R48" s="375">
        <v>2.5000000000000001E-2</v>
      </c>
      <c r="S48" s="375">
        <v>2.9000000000000001E-2</v>
      </c>
      <c r="T48" s="375">
        <v>1.0999999999999999E-2</v>
      </c>
      <c r="U48" s="375">
        <v>0.02</v>
      </c>
      <c r="V48" s="375">
        <v>2.1000000000000001E-2</v>
      </c>
      <c r="W48" s="375">
        <v>7.0000000000000001E-3</v>
      </c>
      <c r="X48" s="375">
        <v>1.2E-2</v>
      </c>
    </row>
    <row r="49" spans="1:24" s="83" customFormat="1" x14ac:dyDescent="0.45">
      <c r="A49" s="344" t="s">
        <v>55</v>
      </c>
      <c r="B49" s="349" t="s">
        <v>140</v>
      </c>
      <c r="C49" s="356"/>
      <c r="D49" s="319">
        <v>1</v>
      </c>
      <c r="E49" s="319">
        <v>1</v>
      </c>
      <c r="F49" s="319">
        <v>1</v>
      </c>
      <c r="G49" s="319">
        <v>1</v>
      </c>
      <c r="H49" s="319">
        <v>1</v>
      </c>
      <c r="I49" s="319">
        <v>1</v>
      </c>
      <c r="J49" s="319">
        <v>1</v>
      </c>
      <c r="K49" s="319">
        <v>1</v>
      </c>
      <c r="L49" s="319">
        <v>1</v>
      </c>
      <c r="M49" s="319">
        <v>1</v>
      </c>
      <c r="N49" s="319">
        <v>1</v>
      </c>
      <c r="O49" s="319">
        <v>1</v>
      </c>
      <c r="P49" s="377">
        <v>1</v>
      </c>
      <c r="Q49" s="319">
        <v>1</v>
      </c>
      <c r="R49" s="319">
        <v>1</v>
      </c>
      <c r="S49" s="319">
        <v>1</v>
      </c>
      <c r="T49" s="319">
        <v>1</v>
      </c>
      <c r="U49" s="319">
        <v>1</v>
      </c>
      <c r="V49" s="319">
        <v>1</v>
      </c>
      <c r="W49" s="319">
        <v>1</v>
      </c>
      <c r="X49" s="319">
        <v>1</v>
      </c>
    </row>
    <row r="50" spans="1:24" x14ac:dyDescent="0.45">
      <c r="B50" s="749" t="s">
        <v>141</v>
      </c>
      <c r="C50" s="749"/>
      <c r="D50" s="375">
        <v>0.109</v>
      </c>
      <c r="E50" s="375">
        <v>4.8000000000000001E-2</v>
      </c>
      <c r="F50" s="375">
        <v>8.2000000000000003E-2</v>
      </c>
      <c r="G50" s="375">
        <v>0.115</v>
      </c>
      <c r="H50" s="375">
        <v>0.05</v>
      </c>
      <c r="I50" s="375">
        <v>8.1000000000000003E-2</v>
      </c>
      <c r="J50" s="375">
        <v>0.108</v>
      </c>
      <c r="K50" s="375">
        <v>4.9000000000000002E-2</v>
      </c>
      <c r="L50" s="375">
        <v>8.6999999999999994E-2</v>
      </c>
      <c r="M50" s="375">
        <v>9.4E-2</v>
      </c>
      <c r="N50" s="375">
        <v>4.2000000000000003E-2</v>
      </c>
      <c r="O50" s="375">
        <v>7.0999999999999994E-2</v>
      </c>
      <c r="P50" s="376">
        <v>8.2000000000000003E-2</v>
      </c>
      <c r="Q50" s="375">
        <v>3.6999999999999998E-2</v>
      </c>
      <c r="R50" s="375">
        <v>6.0999999999999999E-2</v>
      </c>
      <c r="S50" s="375">
        <v>7.9000000000000001E-2</v>
      </c>
      <c r="T50" s="375">
        <v>3.5000000000000003E-2</v>
      </c>
      <c r="U50" s="375">
        <v>5.6000000000000001E-2</v>
      </c>
      <c r="V50" s="375">
        <v>8.2000000000000003E-2</v>
      </c>
      <c r="W50" s="375">
        <v>2.7E-2</v>
      </c>
      <c r="X50" s="375">
        <v>4.5999999999999999E-2</v>
      </c>
    </row>
    <row r="51" spans="1:24" x14ac:dyDescent="0.45">
      <c r="B51" s="750" t="s">
        <v>99</v>
      </c>
      <c r="C51" s="354" t="s">
        <v>142</v>
      </c>
      <c r="D51" s="375">
        <v>8.3000000000000004E-2</v>
      </c>
      <c r="E51" s="375">
        <v>3.2000000000000001E-2</v>
      </c>
      <c r="F51" s="375">
        <v>0.06</v>
      </c>
      <c r="G51" s="375">
        <v>0.09</v>
      </c>
      <c r="H51" s="375">
        <v>3.4000000000000002E-2</v>
      </c>
      <c r="I51" s="375">
        <v>6.0999999999999999E-2</v>
      </c>
      <c r="J51" s="375">
        <v>0.08</v>
      </c>
      <c r="K51" s="375">
        <v>0.03</v>
      </c>
      <c r="L51" s="375">
        <v>6.3E-2</v>
      </c>
      <c r="M51" s="375">
        <v>6.4000000000000001E-2</v>
      </c>
      <c r="N51" s="375">
        <v>2.5000000000000001E-2</v>
      </c>
      <c r="O51" s="375">
        <v>4.5999999999999999E-2</v>
      </c>
      <c r="P51" s="376">
        <v>4.7E-2</v>
      </c>
      <c r="Q51" s="375">
        <v>1.7999999999999999E-2</v>
      </c>
      <c r="R51" s="375">
        <v>3.3000000000000002E-2</v>
      </c>
      <c r="S51" s="375">
        <v>3.5999999999999997E-2</v>
      </c>
      <c r="T51" s="375">
        <v>1.4E-2</v>
      </c>
      <c r="U51" s="375">
        <v>2.4E-2</v>
      </c>
      <c r="V51" s="375">
        <v>3.1E-2</v>
      </c>
      <c r="W51" s="375">
        <v>0.01</v>
      </c>
      <c r="X51" s="375">
        <v>1.7000000000000001E-2</v>
      </c>
    </row>
    <row r="52" spans="1:24" x14ac:dyDescent="0.45">
      <c r="B52" s="750"/>
      <c r="C52" s="354" t="s">
        <v>95</v>
      </c>
      <c r="D52" s="375" t="s">
        <v>96</v>
      </c>
      <c r="E52" s="375" t="s">
        <v>96</v>
      </c>
      <c r="F52" s="375" t="s">
        <v>96</v>
      </c>
      <c r="G52" s="375" t="s">
        <v>96</v>
      </c>
      <c r="H52" s="375" t="s">
        <v>96</v>
      </c>
      <c r="I52" s="375" t="s">
        <v>96</v>
      </c>
      <c r="J52" s="375" t="s">
        <v>96</v>
      </c>
      <c r="K52" s="375" t="s">
        <v>96</v>
      </c>
      <c r="L52" s="375" t="s">
        <v>96</v>
      </c>
      <c r="M52" s="375" t="s">
        <v>96</v>
      </c>
      <c r="N52" s="375" t="s">
        <v>96</v>
      </c>
      <c r="O52" s="375" t="s">
        <v>96</v>
      </c>
      <c r="P52" s="376">
        <v>6.0000000000000001E-3</v>
      </c>
      <c r="Q52" s="375">
        <v>2E-3</v>
      </c>
      <c r="R52" s="375">
        <v>4.0000000000000001E-3</v>
      </c>
      <c r="S52" s="375">
        <v>1.4E-2</v>
      </c>
      <c r="T52" s="375">
        <v>6.0000000000000001E-3</v>
      </c>
      <c r="U52" s="375">
        <v>0.01</v>
      </c>
      <c r="V52" s="375">
        <v>2.7E-2</v>
      </c>
      <c r="W52" s="375">
        <v>8.9999999999999993E-3</v>
      </c>
      <c r="X52" s="375">
        <v>1.4999999999999999E-2</v>
      </c>
    </row>
    <row r="53" spans="1:24" x14ac:dyDescent="0.45">
      <c r="B53" s="751"/>
      <c r="C53" s="355" t="s">
        <v>143</v>
      </c>
      <c r="D53" s="375">
        <v>2.5999999999999999E-2</v>
      </c>
      <c r="E53" s="375">
        <v>1.6E-2</v>
      </c>
      <c r="F53" s="375">
        <v>2.1000000000000001E-2</v>
      </c>
      <c r="G53" s="375">
        <v>2.5999999999999999E-2</v>
      </c>
      <c r="H53" s="375">
        <v>1.4999999999999999E-2</v>
      </c>
      <c r="I53" s="375">
        <v>0.02</v>
      </c>
      <c r="J53" s="375">
        <v>2.8000000000000001E-2</v>
      </c>
      <c r="K53" s="375">
        <v>1.7999999999999999E-2</v>
      </c>
      <c r="L53" s="375">
        <v>2.4E-2</v>
      </c>
      <c r="M53" s="375">
        <v>0.03</v>
      </c>
      <c r="N53" s="375">
        <v>1.7000000000000001E-2</v>
      </c>
      <c r="O53" s="375">
        <v>2.4E-2</v>
      </c>
      <c r="P53" s="376">
        <v>0.03</v>
      </c>
      <c r="Q53" s="375">
        <v>1.6E-2</v>
      </c>
      <c r="R53" s="375">
        <v>2.3E-2</v>
      </c>
      <c r="S53" s="375">
        <v>2.9000000000000001E-2</v>
      </c>
      <c r="T53" s="375">
        <v>1.4999999999999999E-2</v>
      </c>
      <c r="U53" s="375">
        <v>2.1999999999999999E-2</v>
      </c>
      <c r="V53" s="375">
        <v>2.5000000000000001E-2</v>
      </c>
      <c r="W53" s="375">
        <v>8.9999999999999993E-3</v>
      </c>
      <c r="X53" s="375">
        <v>1.4E-2</v>
      </c>
    </row>
    <row r="54" spans="1:24" s="83" customFormat="1" x14ac:dyDescent="0.45">
      <c r="A54" s="344" t="s">
        <v>56</v>
      </c>
      <c r="B54" s="349" t="s">
        <v>140</v>
      </c>
      <c r="C54" s="356"/>
      <c r="D54" s="319">
        <v>1</v>
      </c>
      <c r="E54" s="319">
        <v>1</v>
      </c>
      <c r="F54" s="319">
        <v>1</v>
      </c>
      <c r="G54" s="319">
        <v>1</v>
      </c>
      <c r="H54" s="319">
        <v>1</v>
      </c>
      <c r="I54" s="319">
        <v>1</v>
      </c>
      <c r="J54" s="319">
        <v>1</v>
      </c>
      <c r="K54" s="319">
        <v>1</v>
      </c>
      <c r="L54" s="319">
        <v>1</v>
      </c>
      <c r="M54" s="319">
        <v>1</v>
      </c>
      <c r="N54" s="319">
        <v>1</v>
      </c>
      <c r="O54" s="319">
        <v>1</v>
      </c>
      <c r="P54" s="377">
        <v>1</v>
      </c>
      <c r="Q54" s="319">
        <v>1</v>
      </c>
      <c r="R54" s="319">
        <v>1</v>
      </c>
      <c r="S54" s="319">
        <v>1</v>
      </c>
      <c r="T54" s="319">
        <v>1</v>
      </c>
      <c r="U54" s="319">
        <v>1</v>
      </c>
      <c r="V54" s="319">
        <v>1</v>
      </c>
      <c r="W54" s="319">
        <v>1</v>
      </c>
      <c r="X54" s="319">
        <v>1</v>
      </c>
    </row>
    <row r="55" spans="1:24" x14ac:dyDescent="0.45">
      <c r="B55" s="749" t="s">
        <v>141</v>
      </c>
      <c r="C55" s="749"/>
      <c r="D55" s="375">
        <v>8.2000000000000003E-2</v>
      </c>
      <c r="E55" s="375">
        <v>3.3000000000000002E-2</v>
      </c>
      <c r="F55" s="375">
        <v>6.4000000000000001E-2</v>
      </c>
      <c r="G55" s="375">
        <v>8.5999999999999993E-2</v>
      </c>
      <c r="H55" s="375">
        <v>3.7999999999999999E-2</v>
      </c>
      <c r="I55" s="375">
        <v>6.5000000000000002E-2</v>
      </c>
      <c r="J55" s="375">
        <v>8.1000000000000003E-2</v>
      </c>
      <c r="K55" s="375">
        <v>3.9E-2</v>
      </c>
      <c r="L55" s="375">
        <v>6.8000000000000005E-2</v>
      </c>
      <c r="M55" s="375">
        <v>7.5999999999999998E-2</v>
      </c>
      <c r="N55" s="375">
        <v>3.4000000000000002E-2</v>
      </c>
      <c r="O55" s="375">
        <v>0.06</v>
      </c>
      <c r="P55" s="376">
        <v>6.2E-2</v>
      </c>
      <c r="Q55" s="375">
        <v>3.1E-2</v>
      </c>
      <c r="R55" s="375">
        <v>4.9000000000000002E-2</v>
      </c>
      <c r="S55" s="375">
        <v>0.06</v>
      </c>
      <c r="T55" s="375">
        <v>3.1E-2</v>
      </c>
      <c r="U55" s="375">
        <v>4.5999999999999999E-2</v>
      </c>
      <c r="V55" s="375">
        <v>7.0000000000000007E-2</v>
      </c>
      <c r="W55" s="375">
        <v>2.4E-2</v>
      </c>
      <c r="X55" s="375">
        <v>4.2000000000000003E-2</v>
      </c>
    </row>
    <row r="56" spans="1:24" x14ac:dyDescent="0.45">
      <c r="B56" s="750" t="s">
        <v>99</v>
      </c>
      <c r="C56" s="354" t="s">
        <v>142</v>
      </c>
      <c r="D56" s="375">
        <v>6.4000000000000001E-2</v>
      </c>
      <c r="E56" s="375">
        <v>2.3E-2</v>
      </c>
      <c r="F56" s="375">
        <v>4.9000000000000002E-2</v>
      </c>
      <c r="G56" s="375">
        <v>6.9000000000000006E-2</v>
      </c>
      <c r="H56" s="375">
        <v>2.8000000000000001E-2</v>
      </c>
      <c r="I56" s="375">
        <v>5.0999999999999997E-2</v>
      </c>
      <c r="J56" s="375">
        <v>6.4000000000000001E-2</v>
      </c>
      <c r="K56" s="375">
        <v>2.5999999999999999E-2</v>
      </c>
      <c r="L56" s="375">
        <v>5.1999999999999998E-2</v>
      </c>
      <c r="M56" s="375">
        <v>5.6000000000000001E-2</v>
      </c>
      <c r="N56" s="375">
        <v>2.1000000000000001E-2</v>
      </c>
      <c r="O56" s="375">
        <v>4.2000000000000003E-2</v>
      </c>
      <c r="P56" s="376">
        <v>4.2999999999999997E-2</v>
      </c>
      <c r="Q56" s="375">
        <v>1.9E-2</v>
      </c>
      <c r="R56" s="375">
        <v>3.2000000000000001E-2</v>
      </c>
      <c r="S56" s="375">
        <v>3.5999999999999997E-2</v>
      </c>
      <c r="T56" s="375">
        <v>1.6E-2</v>
      </c>
      <c r="U56" s="375">
        <v>2.5999999999999999E-2</v>
      </c>
      <c r="V56" s="375">
        <v>3.5999999999999997E-2</v>
      </c>
      <c r="W56" s="375">
        <v>0.01</v>
      </c>
      <c r="X56" s="375">
        <v>0.02</v>
      </c>
    </row>
    <row r="57" spans="1:24" x14ac:dyDescent="0.45">
      <c r="B57" s="750"/>
      <c r="C57" s="354" t="s">
        <v>95</v>
      </c>
      <c r="D57" s="375" t="s">
        <v>96</v>
      </c>
      <c r="E57" s="375" t="s">
        <v>96</v>
      </c>
      <c r="F57" s="375" t="s">
        <v>96</v>
      </c>
      <c r="G57" s="375" t="s">
        <v>96</v>
      </c>
      <c r="H57" s="375" t="s">
        <v>96</v>
      </c>
      <c r="I57" s="375" t="s">
        <v>96</v>
      </c>
      <c r="J57" s="375" t="s">
        <v>96</v>
      </c>
      <c r="K57" s="375" t="s">
        <v>96</v>
      </c>
      <c r="L57" s="375" t="s">
        <v>96</v>
      </c>
      <c r="M57" s="375" t="s">
        <v>96</v>
      </c>
      <c r="N57" s="375" t="s">
        <v>96</v>
      </c>
      <c r="O57" s="375" t="s">
        <v>96</v>
      </c>
      <c r="P57" s="376">
        <v>3.0000000000000001E-3</v>
      </c>
      <c r="Q57" s="375">
        <v>1E-3</v>
      </c>
      <c r="R57" s="375">
        <v>3.0000000000000001E-3</v>
      </c>
      <c r="S57" s="375">
        <v>0.01</v>
      </c>
      <c r="T57" s="375">
        <v>3.0000000000000001E-3</v>
      </c>
      <c r="U57" s="375">
        <v>7.0000000000000001E-3</v>
      </c>
      <c r="V57" s="375">
        <v>0.02</v>
      </c>
      <c r="W57" s="375">
        <v>6.0000000000000001E-3</v>
      </c>
      <c r="X57" s="375">
        <v>1.0999999999999999E-2</v>
      </c>
    </row>
    <row r="58" spans="1:24" x14ac:dyDescent="0.45">
      <c r="B58" s="751"/>
      <c r="C58" s="359" t="s">
        <v>143</v>
      </c>
      <c r="D58" s="375">
        <v>1.7999999999999999E-2</v>
      </c>
      <c r="E58" s="375">
        <v>0.01</v>
      </c>
      <c r="F58" s="375">
        <v>1.4999999999999999E-2</v>
      </c>
      <c r="G58" s="375">
        <v>1.7999999999999999E-2</v>
      </c>
      <c r="H58" s="375">
        <v>8.9999999999999993E-3</v>
      </c>
      <c r="I58" s="375">
        <v>1.4E-2</v>
      </c>
      <c r="J58" s="375">
        <v>1.7000000000000001E-2</v>
      </c>
      <c r="K58" s="375">
        <v>1.2E-2</v>
      </c>
      <c r="L58" s="375">
        <v>1.6E-2</v>
      </c>
      <c r="M58" s="375">
        <v>0.02</v>
      </c>
      <c r="N58" s="375">
        <v>1.2999999999999999E-2</v>
      </c>
      <c r="O58" s="375">
        <v>1.7000000000000001E-2</v>
      </c>
      <c r="P58" s="376">
        <v>1.6E-2</v>
      </c>
      <c r="Q58" s="375">
        <v>1.0999999999999999E-2</v>
      </c>
      <c r="R58" s="375">
        <v>1.4E-2</v>
      </c>
      <c r="S58" s="375">
        <v>1.4999999999999999E-2</v>
      </c>
      <c r="T58" s="375">
        <v>1.2E-2</v>
      </c>
      <c r="U58" s="375">
        <v>1.4E-2</v>
      </c>
      <c r="V58" s="375">
        <v>1.4999999999999999E-2</v>
      </c>
      <c r="W58" s="375">
        <v>8.0000000000000002E-3</v>
      </c>
      <c r="X58" s="375">
        <v>1.0999999999999999E-2</v>
      </c>
    </row>
  </sheetData>
  <mergeCells count="34">
    <mergeCell ref="B15:C15"/>
    <mergeCell ref="D2:F2"/>
    <mergeCell ref="G2:I2"/>
    <mergeCell ref="J2:L2"/>
    <mergeCell ref="M2:O2"/>
    <mergeCell ref="V2:X2"/>
    <mergeCell ref="B5:C5"/>
    <mergeCell ref="B6:B8"/>
    <mergeCell ref="B10:C10"/>
    <mergeCell ref="B11:B13"/>
    <mergeCell ref="P2:R2"/>
    <mergeCell ref="S2:U2"/>
    <mergeCell ref="V32:X32"/>
    <mergeCell ref="B16:B18"/>
    <mergeCell ref="B20:C20"/>
    <mergeCell ref="B21:B23"/>
    <mergeCell ref="B25:C25"/>
    <mergeCell ref="B26:B28"/>
    <mergeCell ref="D32:F32"/>
    <mergeCell ref="G32:I32"/>
    <mergeCell ref="J32:L32"/>
    <mergeCell ref="M32:O32"/>
    <mergeCell ref="P32:R32"/>
    <mergeCell ref="S32:U32"/>
    <mergeCell ref="B50:C50"/>
    <mergeCell ref="B51:B53"/>
    <mergeCell ref="B55:C55"/>
    <mergeCell ref="B56:B58"/>
    <mergeCell ref="B35:C35"/>
    <mergeCell ref="B36:B38"/>
    <mergeCell ref="B40:C40"/>
    <mergeCell ref="B41:B43"/>
    <mergeCell ref="B45:C45"/>
    <mergeCell ref="B46:B48"/>
  </mergeCells>
  <conditionalFormatting sqref="D34:X58">
    <cfRule type="cellIs" dxfId="1" priority="1" operator="equal">
      <formula>0</formula>
    </cfRule>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25"/>
  <sheetViews>
    <sheetView zoomScaleNormal="100" workbookViewId="0"/>
  </sheetViews>
  <sheetFormatPr defaultColWidth="9.1328125" defaultRowHeight="14.25" x14ac:dyDescent="0.45"/>
  <cols>
    <col min="1" max="1" width="15.265625" style="128" customWidth="1"/>
    <col min="2" max="2" width="8.3984375" style="128" bestFit="1" customWidth="1"/>
    <col min="3" max="3" width="14.1328125" style="128" customWidth="1"/>
    <col min="4" max="4" width="7.3984375" style="128" bestFit="1" customWidth="1"/>
    <col min="5" max="5" width="9.86328125" style="128" customWidth="1"/>
    <col min="6" max="6" width="8.3984375" style="128" bestFit="1" customWidth="1"/>
    <col min="7" max="7" width="2.3984375" style="128" customWidth="1"/>
    <col min="8" max="8" width="7.3984375" style="128" bestFit="1" customWidth="1"/>
    <col min="9" max="9" width="9.86328125" style="128" bestFit="1" customWidth="1"/>
    <col min="10" max="10" width="8.3984375" style="128" bestFit="1" customWidth="1"/>
    <col min="11" max="11" width="2.3984375" style="128" customWidth="1"/>
    <col min="12" max="12" width="7.3984375" style="128" bestFit="1" customWidth="1"/>
    <col min="13" max="13" width="9.73046875" style="128" customWidth="1"/>
    <col min="14" max="14" width="8.3984375" style="128" bestFit="1" customWidth="1"/>
    <col min="15" max="15" width="2.3984375" style="128" customWidth="1"/>
    <col min="16" max="16384" width="9.1328125" style="128"/>
  </cols>
  <sheetData>
    <row r="1" spans="1:16376" ht="15" customHeight="1" x14ac:dyDescent="0.45">
      <c r="A1" s="379" t="s">
        <v>579</v>
      </c>
      <c r="B1" s="380"/>
      <c r="C1" s="380"/>
      <c r="D1" s="381"/>
      <c r="E1" s="382"/>
      <c r="H1" s="383"/>
      <c r="J1" s="383"/>
    </row>
    <row r="2" spans="1:16376" s="37" customFormat="1" ht="11.65" x14ac:dyDescent="0.35">
      <c r="A2" s="208" t="s">
        <v>52</v>
      </c>
      <c r="B2" s="46"/>
      <c r="C2" s="38"/>
      <c r="D2" s="38"/>
      <c r="E2" s="38"/>
      <c r="F2" s="38"/>
      <c r="G2" s="38"/>
      <c r="J2" s="39"/>
      <c r="K2" s="44"/>
      <c r="L2" s="44" t="s">
        <v>145</v>
      </c>
      <c r="M2" s="45" t="s">
        <v>54</v>
      </c>
      <c r="N2" s="44"/>
      <c r="O2" s="44"/>
    </row>
    <row r="3" spans="1:16376" ht="15" customHeight="1" x14ac:dyDescent="0.45">
      <c r="A3" s="384"/>
      <c r="B3" s="385"/>
      <c r="C3" s="385"/>
      <c r="D3" s="386"/>
      <c r="E3" s="387"/>
      <c r="F3" s="132"/>
      <c r="G3" s="132"/>
      <c r="H3" s="388"/>
      <c r="I3" s="132"/>
      <c r="J3" s="388"/>
      <c r="K3" s="132"/>
      <c r="L3" s="132"/>
      <c r="M3" s="132"/>
      <c r="N3" s="132"/>
      <c r="O3" s="132"/>
      <c r="P3" s="132"/>
      <c r="Q3" s="132"/>
      <c r="R3" s="132"/>
    </row>
    <row r="4" spans="1:16376" x14ac:dyDescent="0.45">
      <c r="A4" s="389"/>
      <c r="B4" s="390"/>
      <c r="C4" s="391"/>
      <c r="D4" s="392"/>
      <c r="E4" s="392"/>
      <c r="F4" s="391"/>
      <c r="G4" s="393"/>
      <c r="H4" s="391"/>
      <c r="I4" s="392"/>
      <c r="J4" s="391"/>
      <c r="K4" s="393"/>
      <c r="M4" s="392"/>
      <c r="N4" s="392"/>
      <c r="O4" s="393"/>
      <c r="P4" s="393"/>
      <c r="Q4" s="393"/>
      <c r="R4" s="393"/>
    </row>
    <row r="5" spans="1:16376" ht="15" customHeight="1" x14ac:dyDescent="0.45">
      <c r="A5" s="394"/>
      <c r="B5" s="395"/>
      <c r="C5" s="395"/>
      <c r="D5" s="761" t="s">
        <v>61</v>
      </c>
      <c r="E5" s="761"/>
      <c r="F5" s="761"/>
      <c r="G5" s="396"/>
      <c r="H5" s="761" t="s">
        <v>62</v>
      </c>
      <c r="I5" s="761"/>
      <c r="J5" s="761"/>
      <c r="K5" s="396"/>
      <c r="L5" s="761" t="s">
        <v>63</v>
      </c>
      <c r="M5" s="761"/>
      <c r="N5" s="761"/>
      <c r="O5" s="396"/>
      <c r="P5" s="761" t="s">
        <v>64</v>
      </c>
      <c r="Q5" s="761"/>
      <c r="R5" s="761"/>
    </row>
    <row r="6" spans="1:16376" ht="30" customHeight="1" x14ac:dyDescent="0.45">
      <c r="A6" s="397"/>
      <c r="B6" s="398"/>
      <c r="C6" s="398"/>
      <c r="D6" s="399" t="s">
        <v>133</v>
      </c>
      <c r="E6" s="400" t="s">
        <v>53</v>
      </c>
      <c r="F6" s="399" t="s">
        <v>146</v>
      </c>
      <c r="G6" s="401"/>
      <c r="H6" s="399" t="s">
        <v>133</v>
      </c>
      <c r="I6" s="400" t="s">
        <v>53</v>
      </c>
      <c r="J6" s="399" t="s">
        <v>146</v>
      </c>
      <c r="K6" s="401"/>
      <c r="L6" s="399" t="s">
        <v>133</v>
      </c>
      <c r="M6" s="400" t="s">
        <v>53</v>
      </c>
      <c r="N6" s="399" t="s">
        <v>146</v>
      </c>
      <c r="O6" s="401"/>
      <c r="P6" s="399" t="s">
        <v>133</v>
      </c>
      <c r="Q6" s="400" t="s">
        <v>53</v>
      </c>
      <c r="R6" s="399" t="s">
        <v>146</v>
      </c>
    </row>
    <row r="7" spans="1:16376" ht="15" customHeight="1" x14ac:dyDescent="0.45">
      <c r="A7" s="759" t="s">
        <v>147</v>
      </c>
      <c r="B7" s="759"/>
      <c r="C7" s="402"/>
      <c r="D7" s="403">
        <v>11190</v>
      </c>
      <c r="E7" s="404">
        <v>7510</v>
      </c>
      <c r="F7" s="404">
        <v>18690</v>
      </c>
      <c r="H7" s="404">
        <v>14460</v>
      </c>
      <c r="I7" s="404">
        <v>9310</v>
      </c>
      <c r="J7" s="404">
        <v>23770</v>
      </c>
      <c r="L7" s="404">
        <v>13450</v>
      </c>
      <c r="M7" s="404">
        <v>6390</v>
      </c>
      <c r="N7" s="404">
        <v>19840</v>
      </c>
      <c r="P7" s="404">
        <v>12380</v>
      </c>
      <c r="Q7" s="404">
        <v>4580</v>
      </c>
      <c r="R7" s="404">
        <v>16960</v>
      </c>
    </row>
    <row r="8" spans="1:16376" ht="15" customHeight="1" x14ac:dyDescent="0.45">
      <c r="A8" s="760" t="s">
        <v>148</v>
      </c>
      <c r="B8" s="760"/>
      <c r="C8" s="760"/>
      <c r="D8" s="249">
        <v>1810</v>
      </c>
      <c r="E8" s="249">
        <v>5570</v>
      </c>
      <c r="F8" s="249">
        <v>7390</v>
      </c>
      <c r="H8" s="249">
        <v>2350</v>
      </c>
      <c r="I8" s="249">
        <v>6810</v>
      </c>
      <c r="J8" s="249">
        <v>9160</v>
      </c>
      <c r="L8" s="249">
        <v>1710</v>
      </c>
      <c r="M8" s="249">
        <v>4190</v>
      </c>
      <c r="N8" s="249">
        <v>5900</v>
      </c>
      <c r="P8" s="249">
        <v>1160</v>
      </c>
      <c r="Q8" s="249">
        <v>2570</v>
      </c>
      <c r="R8" s="249">
        <v>3730</v>
      </c>
    </row>
    <row r="9" spans="1:16376" ht="15" customHeight="1" x14ac:dyDescent="0.45">
      <c r="A9" s="754" t="s">
        <v>99</v>
      </c>
      <c r="B9" s="756" t="s">
        <v>137</v>
      </c>
      <c r="C9" s="756"/>
      <c r="D9" s="77">
        <v>1350</v>
      </c>
      <c r="E9" s="77">
        <v>4940</v>
      </c>
      <c r="F9" s="77">
        <v>6290</v>
      </c>
      <c r="H9" s="77">
        <v>980</v>
      </c>
      <c r="I9" s="77">
        <v>4280</v>
      </c>
      <c r="J9" s="77">
        <v>5260</v>
      </c>
      <c r="L9" s="77">
        <v>410</v>
      </c>
      <c r="M9" s="77">
        <v>1760</v>
      </c>
      <c r="N9" s="77">
        <v>2170</v>
      </c>
      <c r="P9" s="77">
        <v>310</v>
      </c>
      <c r="Q9" s="77">
        <v>880</v>
      </c>
      <c r="R9" s="77">
        <v>1190</v>
      </c>
    </row>
    <row r="10" spans="1:16376" ht="15" customHeight="1" x14ac:dyDescent="0.45">
      <c r="A10" s="754"/>
      <c r="B10" s="757" t="s">
        <v>597</v>
      </c>
      <c r="C10" s="757"/>
      <c r="D10" s="298"/>
      <c r="E10" s="298"/>
      <c r="F10" s="298"/>
      <c r="H10" s="77">
        <v>790</v>
      </c>
      <c r="I10" s="77">
        <v>1780</v>
      </c>
      <c r="J10" s="77">
        <v>2570</v>
      </c>
      <c r="L10" s="77">
        <v>870</v>
      </c>
      <c r="M10" s="77">
        <v>1890</v>
      </c>
      <c r="N10" s="77">
        <v>2760</v>
      </c>
      <c r="P10" s="77">
        <v>570</v>
      </c>
      <c r="Q10" s="77">
        <v>1320</v>
      </c>
      <c r="R10" s="77">
        <v>1880</v>
      </c>
    </row>
    <row r="11" spans="1:16376" ht="15" customHeight="1" x14ac:dyDescent="0.45">
      <c r="A11" s="755"/>
      <c r="B11" s="758" t="s">
        <v>100</v>
      </c>
      <c r="C11" s="758"/>
      <c r="D11" s="252">
        <v>460</v>
      </c>
      <c r="E11" s="252">
        <v>630</v>
      </c>
      <c r="F11" s="252">
        <v>1100</v>
      </c>
      <c r="G11" s="132"/>
      <c r="H11" s="252">
        <v>590</v>
      </c>
      <c r="I11" s="252">
        <v>750</v>
      </c>
      <c r="J11" s="252">
        <v>1340</v>
      </c>
      <c r="K11" s="132"/>
      <c r="L11" s="252">
        <v>420</v>
      </c>
      <c r="M11" s="252">
        <v>540</v>
      </c>
      <c r="N11" s="252">
        <v>970</v>
      </c>
      <c r="O11" s="132"/>
      <c r="P11" s="252">
        <v>280</v>
      </c>
      <c r="Q11" s="252">
        <v>380</v>
      </c>
      <c r="R11" s="252">
        <v>660</v>
      </c>
    </row>
    <row r="12" spans="1:16376" s="37" customFormat="1" ht="15" customHeight="1" x14ac:dyDescent="0.45">
      <c r="C12" s="405"/>
      <c r="E12" s="62"/>
      <c r="I12" s="62"/>
      <c r="L12" s="59"/>
      <c r="M12" s="59"/>
      <c r="P12" s="59"/>
      <c r="Q12" s="59"/>
    </row>
    <row r="13" spans="1:16376" ht="15" customHeight="1" x14ac:dyDescent="0.45">
      <c r="A13" s="759" t="s">
        <v>147</v>
      </c>
      <c r="B13" s="759"/>
      <c r="C13" s="402"/>
      <c r="D13" s="406">
        <v>1</v>
      </c>
      <c r="E13" s="406">
        <v>1</v>
      </c>
      <c r="F13" s="406">
        <v>1</v>
      </c>
      <c r="H13" s="406">
        <v>1</v>
      </c>
      <c r="I13" s="406">
        <v>1</v>
      </c>
      <c r="J13" s="406">
        <v>1</v>
      </c>
      <c r="L13" s="406">
        <v>1</v>
      </c>
      <c r="M13" s="406">
        <v>1</v>
      </c>
      <c r="N13" s="406">
        <v>1</v>
      </c>
      <c r="P13" s="406">
        <v>1</v>
      </c>
      <c r="Q13" s="406">
        <v>1</v>
      </c>
      <c r="R13" s="406">
        <v>1</v>
      </c>
      <c r="S13" s="67"/>
      <c r="T13" s="67"/>
      <c r="U13" s="67"/>
      <c r="V13" s="67"/>
      <c r="W13" s="67"/>
      <c r="X13" s="67"/>
      <c r="Y13" s="67"/>
      <c r="Z13" s="67"/>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7"/>
      <c r="IX13" s="67"/>
      <c r="IY13" s="67"/>
      <c r="IZ13" s="67"/>
      <c r="JA13" s="67"/>
      <c r="JB13" s="67"/>
      <c r="JC13" s="67"/>
      <c r="JD13" s="67"/>
      <c r="JE13" s="67"/>
      <c r="JF13" s="67"/>
      <c r="JG13" s="67"/>
      <c r="JH13" s="67"/>
      <c r="JI13" s="67"/>
      <c r="JJ13" s="67"/>
      <c r="JK13" s="67"/>
      <c r="JL13" s="67"/>
      <c r="JM13" s="67"/>
      <c r="JN13" s="67"/>
      <c r="JO13" s="67"/>
      <c r="JP13" s="67"/>
      <c r="JQ13" s="67"/>
      <c r="JR13" s="67"/>
      <c r="JS13" s="67"/>
      <c r="JT13" s="67"/>
      <c r="JU13" s="67"/>
      <c r="JV13" s="67"/>
      <c r="JW13" s="67"/>
      <c r="JX13" s="67"/>
      <c r="JY13" s="67"/>
      <c r="JZ13" s="67"/>
      <c r="KA13" s="67"/>
      <c r="KB13" s="67"/>
      <c r="KC13" s="67"/>
      <c r="KD13" s="67"/>
      <c r="KE13" s="67"/>
      <c r="KF13" s="67"/>
      <c r="KG13" s="67"/>
      <c r="KH13" s="67"/>
      <c r="KI13" s="67"/>
      <c r="KJ13" s="67"/>
      <c r="KK13" s="67"/>
      <c r="KL13" s="67"/>
      <c r="KM13" s="67"/>
      <c r="KN13" s="67"/>
      <c r="KO13" s="67"/>
      <c r="KP13" s="67"/>
      <c r="KQ13" s="67"/>
      <c r="KR13" s="67"/>
      <c r="KS13" s="67"/>
      <c r="KT13" s="67"/>
      <c r="KU13" s="67"/>
      <c r="KV13" s="67"/>
      <c r="KW13" s="67"/>
      <c r="KX13" s="67"/>
      <c r="KY13" s="67"/>
      <c r="KZ13" s="67"/>
      <c r="LA13" s="67"/>
      <c r="LB13" s="67"/>
      <c r="LC13" s="67"/>
      <c r="LD13" s="67"/>
      <c r="LE13" s="67"/>
      <c r="LF13" s="67"/>
      <c r="LG13" s="67"/>
      <c r="LH13" s="67"/>
      <c r="LI13" s="67"/>
      <c r="LJ13" s="67"/>
      <c r="LK13" s="67"/>
      <c r="LL13" s="67"/>
      <c r="LM13" s="67"/>
      <c r="LN13" s="67"/>
      <c r="LO13" s="67"/>
      <c r="LP13" s="67"/>
      <c r="LQ13" s="67"/>
      <c r="LR13" s="67"/>
      <c r="LS13" s="67"/>
      <c r="LT13" s="67"/>
      <c r="LU13" s="67"/>
      <c r="LV13" s="67"/>
      <c r="LW13" s="67"/>
      <c r="LX13" s="67"/>
      <c r="LY13" s="67"/>
      <c r="LZ13" s="67"/>
      <c r="MA13" s="67"/>
      <c r="MB13" s="67"/>
      <c r="MC13" s="67"/>
      <c r="MD13" s="67"/>
      <c r="ME13" s="67"/>
      <c r="MF13" s="67"/>
      <c r="MG13" s="67"/>
      <c r="MH13" s="67"/>
      <c r="MI13" s="67"/>
      <c r="MJ13" s="67"/>
      <c r="MK13" s="67"/>
      <c r="ML13" s="67"/>
      <c r="MM13" s="67"/>
      <c r="MN13" s="67"/>
      <c r="MO13" s="67"/>
      <c r="MP13" s="67"/>
      <c r="MQ13" s="67"/>
      <c r="MR13" s="67"/>
      <c r="MS13" s="67"/>
      <c r="MT13" s="67"/>
      <c r="MU13" s="67"/>
      <c r="MV13" s="67"/>
      <c r="MW13" s="67"/>
      <c r="MX13" s="67"/>
      <c r="MY13" s="67"/>
      <c r="MZ13" s="67"/>
      <c r="NA13" s="67"/>
      <c r="NB13" s="67"/>
      <c r="NC13" s="67"/>
      <c r="ND13" s="67"/>
      <c r="NE13" s="67"/>
      <c r="NF13" s="67"/>
      <c r="NG13" s="67"/>
      <c r="NH13" s="67"/>
      <c r="NI13" s="67"/>
      <c r="NJ13" s="67"/>
      <c r="NK13" s="67"/>
      <c r="NL13" s="67"/>
      <c r="NM13" s="67"/>
      <c r="NN13" s="67"/>
      <c r="NO13" s="67"/>
      <c r="NP13" s="67"/>
      <c r="NQ13" s="67"/>
      <c r="NR13" s="67"/>
      <c r="NS13" s="67"/>
      <c r="NT13" s="67"/>
      <c r="NU13" s="67"/>
      <c r="NV13" s="67"/>
      <c r="NW13" s="67"/>
      <c r="NX13" s="67"/>
      <c r="NY13" s="67"/>
      <c r="NZ13" s="67"/>
      <c r="OA13" s="67"/>
      <c r="OB13" s="67"/>
      <c r="OC13" s="67"/>
      <c r="OD13" s="67"/>
      <c r="OE13" s="67"/>
      <c r="OF13" s="67"/>
      <c r="OG13" s="67"/>
      <c r="OH13" s="67"/>
      <c r="OI13" s="67"/>
      <c r="OJ13" s="67"/>
      <c r="OK13" s="67"/>
      <c r="OL13" s="67"/>
      <c r="OM13" s="67"/>
      <c r="ON13" s="67"/>
      <c r="OO13" s="67"/>
      <c r="OP13" s="67"/>
      <c r="OQ13" s="67"/>
      <c r="OR13" s="67"/>
      <c r="OS13" s="67"/>
      <c r="OT13" s="67"/>
      <c r="OU13" s="67"/>
      <c r="OV13" s="67"/>
      <c r="OW13" s="67"/>
      <c r="OX13" s="67"/>
      <c r="OY13" s="67"/>
      <c r="OZ13" s="67"/>
      <c r="PA13" s="67"/>
      <c r="PB13" s="67"/>
      <c r="PC13" s="67"/>
      <c r="PD13" s="67"/>
      <c r="PE13" s="67"/>
      <c r="PF13" s="67"/>
      <c r="PG13" s="67"/>
      <c r="PH13" s="67"/>
      <c r="PI13" s="67"/>
      <c r="PJ13" s="67"/>
      <c r="PK13" s="67"/>
      <c r="PL13" s="67"/>
      <c r="PM13" s="67"/>
      <c r="PN13" s="67"/>
      <c r="PO13" s="67"/>
      <c r="PP13" s="67"/>
      <c r="PQ13" s="67"/>
      <c r="PR13" s="67"/>
      <c r="PS13" s="67"/>
      <c r="PT13" s="67"/>
      <c r="PU13" s="67"/>
      <c r="PV13" s="67"/>
      <c r="PW13" s="67"/>
      <c r="PX13" s="67"/>
      <c r="PY13" s="67"/>
      <c r="PZ13" s="67"/>
      <c r="QA13" s="67"/>
      <c r="QB13" s="67"/>
      <c r="QC13" s="67"/>
      <c r="QD13" s="67"/>
      <c r="QE13" s="67"/>
      <c r="QF13" s="67"/>
      <c r="QG13" s="67"/>
      <c r="QH13" s="67"/>
      <c r="QI13" s="67"/>
      <c r="QJ13" s="67"/>
      <c r="QK13" s="67"/>
      <c r="QL13" s="67"/>
      <c r="QM13" s="67"/>
      <c r="QN13" s="67"/>
      <c r="QO13" s="67"/>
      <c r="QP13" s="67"/>
      <c r="QQ13" s="67"/>
      <c r="QR13" s="67"/>
      <c r="QS13" s="67"/>
      <c r="QT13" s="67"/>
      <c r="QU13" s="67"/>
      <c r="QV13" s="67"/>
      <c r="QW13" s="67"/>
      <c r="QX13" s="67"/>
      <c r="QY13" s="67"/>
      <c r="QZ13" s="67"/>
      <c r="RA13" s="67"/>
      <c r="RB13" s="67"/>
      <c r="RC13" s="67"/>
      <c r="RD13" s="67"/>
      <c r="RE13" s="67"/>
      <c r="RF13" s="67"/>
      <c r="RG13" s="67"/>
      <c r="RH13" s="67"/>
      <c r="RI13" s="67"/>
      <c r="RJ13" s="67"/>
      <c r="RK13" s="67"/>
      <c r="RL13" s="67"/>
      <c r="RM13" s="67"/>
      <c r="RN13" s="67"/>
      <c r="RO13" s="67"/>
      <c r="RP13" s="67"/>
      <c r="RQ13" s="67"/>
      <c r="RR13" s="67"/>
      <c r="RS13" s="67"/>
      <c r="RT13" s="67"/>
      <c r="RU13" s="67"/>
      <c r="RV13" s="67"/>
      <c r="RW13" s="67"/>
      <c r="RX13" s="67"/>
      <c r="RY13" s="67"/>
      <c r="RZ13" s="67"/>
      <c r="SA13" s="67"/>
      <c r="SB13" s="67"/>
      <c r="SC13" s="67"/>
      <c r="SD13" s="67"/>
      <c r="SE13" s="67"/>
      <c r="SF13" s="67"/>
      <c r="SG13" s="67"/>
      <c r="SH13" s="67"/>
      <c r="SI13" s="67"/>
      <c r="SJ13" s="67"/>
      <c r="SK13" s="67"/>
      <c r="SL13" s="67"/>
      <c r="SM13" s="67"/>
      <c r="SN13" s="67"/>
      <c r="SO13" s="67"/>
      <c r="SP13" s="67"/>
      <c r="SQ13" s="67"/>
      <c r="SR13" s="67"/>
      <c r="SS13" s="67"/>
      <c r="ST13" s="67"/>
      <c r="SU13" s="67"/>
      <c r="SV13" s="67"/>
      <c r="SW13" s="67"/>
      <c r="SX13" s="67"/>
      <c r="SY13" s="67"/>
      <c r="SZ13" s="67"/>
      <c r="TA13" s="67"/>
      <c r="TB13" s="67"/>
      <c r="TC13" s="67"/>
      <c r="TD13" s="67"/>
      <c r="TE13" s="67"/>
      <c r="TF13" s="67"/>
      <c r="TG13" s="67"/>
      <c r="TH13" s="67"/>
      <c r="TI13" s="67"/>
      <c r="TJ13" s="67"/>
      <c r="TK13" s="67"/>
      <c r="TL13" s="67"/>
      <c r="TM13" s="67"/>
      <c r="TN13" s="67"/>
      <c r="TO13" s="67"/>
      <c r="TP13" s="67"/>
      <c r="TQ13" s="67"/>
      <c r="TR13" s="67"/>
      <c r="TS13" s="67"/>
      <c r="TT13" s="67"/>
      <c r="TU13" s="67"/>
      <c r="TV13" s="67"/>
      <c r="TW13" s="67"/>
      <c r="TX13" s="67"/>
      <c r="TY13" s="67"/>
      <c r="TZ13" s="67"/>
      <c r="UA13" s="67"/>
      <c r="UB13" s="67"/>
      <c r="UC13" s="67"/>
      <c r="UD13" s="67"/>
      <c r="UE13" s="67"/>
      <c r="UF13" s="67"/>
      <c r="UG13" s="67"/>
      <c r="UH13" s="67"/>
      <c r="UI13" s="67"/>
      <c r="UJ13" s="67"/>
      <c r="UK13" s="67"/>
      <c r="UL13" s="67"/>
      <c r="UM13" s="67"/>
      <c r="UN13" s="67"/>
      <c r="UO13" s="67"/>
      <c r="UP13" s="67"/>
      <c r="UQ13" s="67"/>
      <c r="UR13" s="67"/>
      <c r="US13" s="67"/>
      <c r="UT13" s="67"/>
      <c r="UU13" s="67"/>
      <c r="UV13" s="67"/>
      <c r="UW13" s="67"/>
      <c r="UX13" s="67"/>
      <c r="UY13" s="67"/>
      <c r="UZ13" s="67"/>
      <c r="VA13" s="67"/>
      <c r="VB13" s="67"/>
      <c r="VC13" s="67"/>
      <c r="VD13" s="67"/>
      <c r="VE13" s="67"/>
      <c r="VF13" s="67"/>
      <c r="VG13" s="67"/>
      <c r="VH13" s="67"/>
      <c r="VI13" s="67"/>
      <c r="VJ13" s="67"/>
      <c r="VK13" s="67"/>
      <c r="VL13" s="67"/>
      <c r="VM13" s="67"/>
      <c r="VN13" s="67"/>
      <c r="VO13" s="67"/>
      <c r="VP13" s="67"/>
      <c r="VQ13" s="67"/>
      <c r="VR13" s="67"/>
      <c r="VS13" s="67"/>
      <c r="VT13" s="67"/>
      <c r="VU13" s="67"/>
      <c r="VV13" s="67"/>
      <c r="VW13" s="67"/>
      <c r="VX13" s="67"/>
      <c r="VY13" s="67"/>
      <c r="VZ13" s="67"/>
      <c r="WA13" s="67"/>
      <c r="WB13" s="67"/>
      <c r="WC13" s="67"/>
      <c r="WD13" s="67"/>
      <c r="WE13" s="67"/>
      <c r="WF13" s="67"/>
      <c r="WG13" s="67"/>
      <c r="WH13" s="67"/>
      <c r="WI13" s="67"/>
      <c r="WJ13" s="67"/>
      <c r="WK13" s="67"/>
      <c r="WL13" s="67"/>
      <c r="WM13" s="67"/>
      <c r="WN13" s="67"/>
      <c r="WO13" s="67"/>
      <c r="WP13" s="67"/>
      <c r="WQ13" s="67"/>
      <c r="WR13" s="67"/>
      <c r="WS13" s="67"/>
      <c r="WT13" s="67"/>
      <c r="WU13" s="67"/>
      <c r="WV13" s="67"/>
      <c r="WW13" s="67"/>
      <c r="WX13" s="67"/>
      <c r="WY13" s="67"/>
      <c r="WZ13" s="67"/>
      <c r="XA13" s="67"/>
      <c r="XB13" s="67"/>
      <c r="XC13" s="67"/>
      <c r="XD13" s="67"/>
      <c r="XE13" s="67"/>
      <c r="XF13" s="67"/>
      <c r="XG13" s="67"/>
      <c r="XH13" s="67"/>
      <c r="XI13" s="67"/>
      <c r="XJ13" s="67"/>
      <c r="XK13" s="67"/>
      <c r="XL13" s="67"/>
      <c r="XM13" s="67"/>
      <c r="XN13" s="67"/>
      <c r="XO13" s="67"/>
      <c r="XP13" s="67"/>
      <c r="XQ13" s="67"/>
      <c r="XR13" s="67"/>
      <c r="XS13" s="67"/>
      <c r="XT13" s="67"/>
      <c r="XU13" s="67"/>
      <c r="XV13" s="67"/>
      <c r="XW13" s="67"/>
      <c r="XX13" s="67"/>
      <c r="XY13" s="67"/>
      <c r="XZ13" s="67"/>
      <c r="YA13" s="67"/>
      <c r="YB13" s="67"/>
      <c r="YC13" s="67"/>
      <c r="YD13" s="67"/>
      <c r="YE13" s="67"/>
      <c r="YF13" s="67"/>
      <c r="YG13" s="67"/>
      <c r="YH13" s="67"/>
      <c r="YI13" s="67"/>
      <c r="YJ13" s="67"/>
      <c r="YK13" s="67"/>
      <c r="YL13" s="67"/>
      <c r="YM13" s="67"/>
      <c r="YN13" s="67"/>
      <c r="YO13" s="67"/>
      <c r="YP13" s="67"/>
      <c r="YQ13" s="67"/>
      <c r="YR13" s="67"/>
      <c r="YS13" s="67"/>
      <c r="YT13" s="67"/>
      <c r="YU13" s="67"/>
      <c r="YV13" s="67"/>
      <c r="YW13" s="67"/>
      <c r="YX13" s="67"/>
      <c r="YY13" s="67"/>
      <c r="YZ13" s="67"/>
      <c r="ZA13" s="67"/>
      <c r="ZB13" s="67"/>
      <c r="ZC13" s="67"/>
      <c r="ZD13" s="67"/>
      <c r="ZE13" s="67"/>
      <c r="ZF13" s="67"/>
      <c r="ZG13" s="67"/>
      <c r="ZH13" s="67"/>
      <c r="ZI13" s="67"/>
      <c r="ZJ13" s="67"/>
      <c r="ZK13" s="67"/>
      <c r="ZL13" s="67"/>
      <c r="ZM13" s="67"/>
      <c r="ZN13" s="67"/>
      <c r="ZO13" s="67"/>
      <c r="ZP13" s="67"/>
      <c r="ZQ13" s="67"/>
      <c r="ZR13" s="67"/>
      <c r="ZS13" s="67"/>
      <c r="ZT13" s="67"/>
      <c r="ZU13" s="67"/>
      <c r="ZV13" s="67"/>
      <c r="ZW13" s="67"/>
      <c r="ZX13" s="67"/>
      <c r="ZY13" s="67"/>
      <c r="ZZ13" s="67"/>
      <c r="AAA13" s="67"/>
      <c r="AAB13" s="67"/>
      <c r="AAC13" s="67"/>
      <c r="AAD13" s="67"/>
      <c r="AAE13" s="67"/>
      <c r="AAF13" s="67"/>
      <c r="AAG13" s="67"/>
      <c r="AAH13" s="67"/>
      <c r="AAI13" s="67"/>
      <c r="AAJ13" s="67"/>
      <c r="AAK13" s="67"/>
      <c r="AAL13" s="67"/>
      <c r="AAM13" s="67"/>
      <c r="AAN13" s="67"/>
      <c r="AAO13" s="67"/>
      <c r="AAP13" s="67"/>
      <c r="AAQ13" s="67"/>
      <c r="AAR13" s="67"/>
      <c r="AAS13" s="67"/>
      <c r="AAT13" s="67"/>
      <c r="AAU13" s="67"/>
      <c r="AAV13" s="67"/>
      <c r="AAW13" s="67"/>
      <c r="AAX13" s="67"/>
      <c r="AAY13" s="67"/>
      <c r="AAZ13" s="67"/>
      <c r="ABA13" s="67"/>
      <c r="ABB13" s="67"/>
      <c r="ABC13" s="67"/>
      <c r="ABD13" s="67"/>
      <c r="ABE13" s="67"/>
      <c r="ABF13" s="67"/>
      <c r="ABG13" s="67"/>
      <c r="ABH13" s="67"/>
      <c r="ABI13" s="67"/>
      <c r="ABJ13" s="67"/>
      <c r="ABK13" s="67"/>
      <c r="ABL13" s="67"/>
      <c r="ABM13" s="67"/>
      <c r="ABN13" s="67"/>
      <c r="ABO13" s="67"/>
      <c r="ABP13" s="67"/>
      <c r="ABQ13" s="67"/>
      <c r="ABR13" s="67"/>
      <c r="ABS13" s="67"/>
      <c r="ABT13" s="67"/>
      <c r="ABU13" s="67"/>
      <c r="ABV13" s="67"/>
      <c r="ABW13" s="67"/>
      <c r="ABX13" s="67"/>
      <c r="ABY13" s="67"/>
      <c r="ABZ13" s="67"/>
      <c r="ACA13" s="67"/>
      <c r="ACB13" s="67"/>
      <c r="ACC13" s="67"/>
      <c r="ACD13" s="67"/>
      <c r="ACE13" s="67"/>
      <c r="ACF13" s="67"/>
      <c r="ACG13" s="67"/>
      <c r="ACH13" s="67"/>
      <c r="ACI13" s="67"/>
      <c r="ACJ13" s="67"/>
      <c r="ACK13" s="67"/>
      <c r="ACL13" s="67"/>
      <c r="ACM13" s="67"/>
      <c r="ACN13" s="67"/>
      <c r="ACO13" s="67"/>
      <c r="ACP13" s="67"/>
      <c r="ACQ13" s="67"/>
      <c r="ACR13" s="67"/>
      <c r="ACS13" s="67"/>
      <c r="ACT13" s="67"/>
      <c r="ACU13" s="67"/>
      <c r="ACV13" s="67"/>
      <c r="ACW13" s="67"/>
      <c r="ACX13" s="67"/>
      <c r="ACY13" s="67"/>
      <c r="ACZ13" s="67"/>
      <c r="ADA13" s="67"/>
      <c r="ADB13" s="67"/>
      <c r="ADC13" s="67"/>
      <c r="ADD13" s="67"/>
      <c r="ADE13" s="67"/>
      <c r="ADF13" s="67"/>
      <c r="ADG13" s="67"/>
      <c r="ADH13" s="67"/>
      <c r="ADI13" s="67"/>
      <c r="ADJ13" s="67"/>
      <c r="ADK13" s="67"/>
      <c r="ADL13" s="67"/>
      <c r="ADM13" s="67"/>
      <c r="ADN13" s="67"/>
      <c r="ADO13" s="67"/>
      <c r="ADP13" s="67"/>
      <c r="ADQ13" s="67"/>
      <c r="ADR13" s="67"/>
      <c r="ADS13" s="67"/>
      <c r="ADT13" s="67"/>
      <c r="ADU13" s="67"/>
      <c r="ADV13" s="67"/>
      <c r="ADW13" s="67"/>
      <c r="ADX13" s="67"/>
      <c r="ADY13" s="67"/>
      <c r="ADZ13" s="67"/>
      <c r="AEA13" s="67"/>
      <c r="AEB13" s="67"/>
      <c r="AEC13" s="67"/>
      <c r="AED13" s="67"/>
      <c r="AEE13" s="67"/>
      <c r="AEF13" s="67"/>
      <c r="AEG13" s="67"/>
      <c r="AEH13" s="67"/>
      <c r="AEI13" s="67"/>
      <c r="AEJ13" s="67"/>
      <c r="AEK13" s="67"/>
      <c r="AEL13" s="67"/>
      <c r="AEM13" s="67"/>
      <c r="AEN13" s="67"/>
      <c r="AEO13" s="67"/>
      <c r="AEP13" s="67"/>
      <c r="AEQ13" s="67"/>
      <c r="AER13" s="67"/>
      <c r="AES13" s="67"/>
      <c r="AET13" s="67"/>
      <c r="AEU13" s="67"/>
      <c r="AEV13" s="67"/>
      <c r="AEW13" s="67"/>
      <c r="AEX13" s="67"/>
      <c r="AEY13" s="67"/>
      <c r="AEZ13" s="67"/>
      <c r="AFA13" s="67"/>
      <c r="AFB13" s="67"/>
      <c r="AFC13" s="67"/>
      <c r="AFD13" s="67"/>
      <c r="AFE13" s="67"/>
      <c r="AFF13" s="67"/>
      <c r="AFG13" s="67"/>
      <c r="AFH13" s="67"/>
      <c r="AFI13" s="67"/>
      <c r="AFJ13" s="67"/>
      <c r="AFK13" s="67"/>
      <c r="AFL13" s="67"/>
      <c r="AFM13" s="67"/>
      <c r="AFN13" s="67"/>
      <c r="AFO13" s="67"/>
      <c r="AFP13" s="67"/>
      <c r="AFQ13" s="67"/>
      <c r="AFR13" s="67"/>
      <c r="AFS13" s="67"/>
      <c r="AFT13" s="67"/>
      <c r="AFU13" s="67"/>
      <c r="AFV13" s="67"/>
      <c r="AFW13" s="67"/>
      <c r="AFX13" s="67"/>
      <c r="AFY13" s="67"/>
      <c r="AFZ13" s="67"/>
      <c r="AGA13" s="67"/>
      <c r="AGB13" s="67"/>
      <c r="AGC13" s="67"/>
      <c r="AGD13" s="67"/>
      <c r="AGE13" s="67"/>
      <c r="AGF13" s="67"/>
      <c r="AGG13" s="67"/>
      <c r="AGH13" s="67"/>
      <c r="AGI13" s="67"/>
      <c r="AGJ13" s="67"/>
      <c r="AGK13" s="67"/>
      <c r="AGL13" s="67"/>
      <c r="AGM13" s="67"/>
      <c r="AGN13" s="67"/>
      <c r="AGO13" s="67"/>
      <c r="AGP13" s="67"/>
      <c r="AGQ13" s="67"/>
      <c r="AGR13" s="67"/>
      <c r="AGS13" s="67"/>
      <c r="AGT13" s="67"/>
      <c r="AGU13" s="67"/>
      <c r="AGV13" s="67"/>
      <c r="AGW13" s="67"/>
      <c r="AGX13" s="67"/>
      <c r="AGY13" s="67"/>
      <c r="AGZ13" s="67"/>
      <c r="AHA13" s="67"/>
      <c r="AHB13" s="67"/>
      <c r="AHC13" s="67"/>
      <c r="AHD13" s="67"/>
      <c r="AHE13" s="67"/>
      <c r="AHF13" s="67"/>
      <c r="AHG13" s="67"/>
      <c r="AHH13" s="67"/>
      <c r="AHI13" s="67"/>
      <c r="AHJ13" s="67"/>
      <c r="AHK13" s="67"/>
      <c r="AHL13" s="67"/>
      <c r="AHM13" s="67"/>
      <c r="AHN13" s="67"/>
      <c r="AHO13" s="67"/>
      <c r="AHP13" s="67"/>
      <c r="AHQ13" s="67"/>
      <c r="AHR13" s="67"/>
      <c r="AHS13" s="67"/>
      <c r="AHT13" s="67"/>
      <c r="AHU13" s="67"/>
      <c r="AHV13" s="67"/>
      <c r="AHW13" s="67"/>
      <c r="AHX13" s="67"/>
      <c r="AHY13" s="67"/>
      <c r="AHZ13" s="67"/>
      <c r="AIA13" s="67"/>
      <c r="AIB13" s="67"/>
      <c r="AIC13" s="67"/>
      <c r="AID13" s="67"/>
      <c r="AIE13" s="67"/>
      <c r="AIF13" s="67"/>
      <c r="AIG13" s="67"/>
      <c r="AIH13" s="67"/>
      <c r="AII13" s="67"/>
      <c r="AIJ13" s="67"/>
      <c r="AIK13" s="67"/>
      <c r="AIL13" s="67"/>
      <c r="AIM13" s="67"/>
      <c r="AIN13" s="67"/>
      <c r="AIO13" s="67"/>
      <c r="AIP13" s="67"/>
      <c r="AIQ13" s="67"/>
      <c r="AIR13" s="67"/>
      <c r="AIS13" s="67"/>
      <c r="AIT13" s="67"/>
      <c r="AIU13" s="67"/>
      <c r="AIV13" s="67"/>
      <c r="AIW13" s="67"/>
      <c r="AIX13" s="67"/>
      <c r="AIY13" s="67"/>
      <c r="AIZ13" s="67"/>
      <c r="AJA13" s="67"/>
      <c r="AJB13" s="67"/>
      <c r="AJC13" s="67"/>
      <c r="AJD13" s="67"/>
      <c r="AJE13" s="67"/>
      <c r="AJF13" s="67"/>
      <c r="AJG13" s="67"/>
      <c r="AJH13" s="67"/>
      <c r="AJI13" s="67"/>
      <c r="AJJ13" s="67"/>
      <c r="AJK13" s="67"/>
      <c r="AJL13" s="67"/>
      <c r="AJM13" s="67"/>
      <c r="AJN13" s="67"/>
      <c r="AJO13" s="67"/>
      <c r="AJP13" s="67"/>
      <c r="AJQ13" s="67"/>
      <c r="AJR13" s="67"/>
      <c r="AJS13" s="67"/>
      <c r="AJT13" s="67"/>
      <c r="AJU13" s="67"/>
      <c r="AJV13" s="67"/>
      <c r="AJW13" s="67"/>
      <c r="AJX13" s="67"/>
      <c r="AJY13" s="67"/>
      <c r="AJZ13" s="67"/>
      <c r="AKA13" s="67"/>
      <c r="AKB13" s="67"/>
      <c r="AKC13" s="67"/>
      <c r="AKD13" s="67"/>
      <c r="AKE13" s="67"/>
      <c r="AKF13" s="67"/>
      <c r="AKG13" s="67"/>
      <c r="AKH13" s="67"/>
      <c r="AKI13" s="67"/>
      <c r="AKJ13" s="67"/>
      <c r="AKK13" s="67"/>
      <c r="AKL13" s="67"/>
      <c r="AKM13" s="67"/>
      <c r="AKN13" s="67"/>
      <c r="AKO13" s="67"/>
      <c r="AKP13" s="67"/>
      <c r="AKQ13" s="67"/>
      <c r="AKR13" s="67"/>
      <c r="AKS13" s="67"/>
      <c r="AKT13" s="67"/>
      <c r="AKU13" s="67"/>
      <c r="AKV13" s="67"/>
      <c r="AKW13" s="67"/>
      <c r="AKX13" s="67"/>
      <c r="AKY13" s="67"/>
      <c r="AKZ13" s="67"/>
      <c r="ALA13" s="67"/>
      <c r="ALB13" s="67"/>
      <c r="ALC13" s="67"/>
      <c r="ALD13" s="67"/>
      <c r="ALE13" s="67"/>
      <c r="ALF13" s="67"/>
      <c r="ALG13" s="67"/>
      <c r="ALH13" s="67"/>
      <c r="ALI13" s="67"/>
      <c r="ALJ13" s="67"/>
      <c r="ALK13" s="67"/>
      <c r="ALL13" s="67"/>
      <c r="ALM13" s="67"/>
      <c r="ALN13" s="67"/>
      <c r="ALO13" s="67"/>
      <c r="ALP13" s="67"/>
      <c r="ALQ13" s="67"/>
      <c r="ALR13" s="67"/>
      <c r="ALS13" s="67"/>
      <c r="ALT13" s="67"/>
      <c r="ALU13" s="67"/>
      <c r="ALV13" s="67"/>
      <c r="ALW13" s="67"/>
      <c r="ALX13" s="67"/>
      <c r="ALY13" s="67"/>
      <c r="ALZ13" s="67"/>
      <c r="AMA13" s="67"/>
      <c r="AMB13" s="67"/>
      <c r="AMC13" s="67"/>
      <c r="AMD13" s="67"/>
      <c r="AME13" s="67"/>
      <c r="AMF13" s="67"/>
      <c r="AMG13" s="67"/>
      <c r="AMH13" s="67"/>
      <c r="AMI13" s="67"/>
      <c r="AMJ13" s="67"/>
      <c r="AMK13" s="67"/>
      <c r="AML13" s="67"/>
      <c r="AMM13" s="67"/>
      <c r="AMN13" s="67"/>
      <c r="AMO13" s="67"/>
      <c r="AMP13" s="67"/>
      <c r="AMQ13" s="67"/>
      <c r="AMR13" s="67"/>
      <c r="AMS13" s="67"/>
      <c r="AMT13" s="67"/>
      <c r="AMU13" s="67"/>
      <c r="AMV13" s="67"/>
      <c r="AMW13" s="67"/>
      <c r="AMX13" s="67"/>
      <c r="AMY13" s="67"/>
      <c r="AMZ13" s="67"/>
      <c r="ANA13" s="67"/>
      <c r="ANB13" s="67"/>
      <c r="ANC13" s="67"/>
      <c r="AND13" s="67"/>
      <c r="ANE13" s="67"/>
      <c r="ANF13" s="67"/>
      <c r="ANG13" s="67"/>
      <c r="ANH13" s="67"/>
      <c r="ANI13" s="67"/>
      <c r="ANJ13" s="67"/>
      <c r="ANK13" s="67"/>
      <c r="ANL13" s="67"/>
      <c r="ANM13" s="67"/>
      <c r="ANN13" s="67"/>
      <c r="ANO13" s="67"/>
      <c r="ANP13" s="67"/>
      <c r="ANQ13" s="67"/>
      <c r="ANR13" s="67"/>
      <c r="ANS13" s="67"/>
      <c r="ANT13" s="67"/>
      <c r="ANU13" s="67"/>
      <c r="ANV13" s="67"/>
      <c r="ANW13" s="67"/>
      <c r="ANX13" s="67"/>
      <c r="ANY13" s="67"/>
      <c r="ANZ13" s="67"/>
      <c r="AOA13" s="67"/>
      <c r="AOB13" s="67"/>
      <c r="AOC13" s="67"/>
      <c r="AOD13" s="67"/>
      <c r="AOE13" s="67"/>
      <c r="AOF13" s="67"/>
      <c r="AOG13" s="67"/>
      <c r="AOH13" s="67"/>
      <c r="AOI13" s="67"/>
      <c r="AOJ13" s="67"/>
      <c r="AOK13" s="67"/>
      <c r="AOL13" s="67"/>
      <c r="AOM13" s="67"/>
      <c r="AON13" s="67"/>
      <c r="AOO13" s="67"/>
      <c r="AOP13" s="67"/>
      <c r="AOQ13" s="67"/>
      <c r="AOR13" s="67"/>
      <c r="AOS13" s="67"/>
      <c r="AOT13" s="67"/>
      <c r="AOU13" s="67"/>
      <c r="AOV13" s="67"/>
      <c r="AOW13" s="67"/>
      <c r="AOX13" s="67"/>
      <c r="AOY13" s="67"/>
      <c r="AOZ13" s="67"/>
      <c r="APA13" s="67"/>
      <c r="APB13" s="67"/>
      <c r="APC13" s="67"/>
      <c r="APD13" s="67"/>
      <c r="APE13" s="67"/>
      <c r="APF13" s="67"/>
      <c r="APG13" s="67"/>
      <c r="APH13" s="67"/>
      <c r="API13" s="67"/>
      <c r="APJ13" s="67"/>
      <c r="APK13" s="67"/>
      <c r="APL13" s="67"/>
      <c r="APM13" s="67"/>
      <c r="APN13" s="67"/>
      <c r="APO13" s="67"/>
      <c r="APP13" s="67"/>
      <c r="APQ13" s="67"/>
      <c r="APR13" s="67"/>
      <c r="APS13" s="67"/>
      <c r="APT13" s="67"/>
      <c r="APU13" s="67"/>
      <c r="APV13" s="67"/>
      <c r="APW13" s="67"/>
      <c r="APX13" s="67"/>
      <c r="APY13" s="67"/>
      <c r="APZ13" s="67"/>
      <c r="AQA13" s="67"/>
      <c r="AQB13" s="67"/>
      <c r="AQC13" s="67"/>
      <c r="AQD13" s="67"/>
      <c r="AQE13" s="67"/>
      <c r="AQF13" s="67"/>
      <c r="AQG13" s="67"/>
      <c r="AQH13" s="67"/>
      <c r="AQI13" s="67"/>
      <c r="AQJ13" s="67"/>
      <c r="AQK13" s="67"/>
      <c r="AQL13" s="67"/>
      <c r="AQM13" s="67"/>
      <c r="AQN13" s="67"/>
      <c r="AQO13" s="67"/>
      <c r="AQP13" s="67"/>
      <c r="AQQ13" s="67"/>
      <c r="AQR13" s="67"/>
      <c r="AQS13" s="67"/>
      <c r="AQT13" s="67"/>
      <c r="AQU13" s="67"/>
      <c r="AQV13" s="67"/>
      <c r="AQW13" s="67"/>
      <c r="AQX13" s="67"/>
      <c r="AQY13" s="67"/>
      <c r="AQZ13" s="67"/>
      <c r="ARA13" s="67"/>
      <c r="ARB13" s="67"/>
      <c r="ARC13" s="67"/>
      <c r="ARD13" s="67"/>
      <c r="ARE13" s="67"/>
      <c r="ARF13" s="67"/>
      <c r="ARG13" s="67"/>
      <c r="ARH13" s="67"/>
      <c r="ARI13" s="67"/>
      <c r="ARJ13" s="67"/>
      <c r="ARK13" s="67"/>
      <c r="ARL13" s="67"/>
      <c r="ARM13" s="67"/>
      <c r="ARN13" s="67"/>
      <c r="ARO13" s="67"/>
      <c r="ARP13" s="67"/>
      <c r="ARQ13" s="67"/>
      <c r="ARR13" s="67"/>
      <c r="ARS13" s="67"/>
      <c r="ART13" s="67"/>
      <c r="ARU13" s="67"/>
      <c r="ARV13" s="67"/>
      <c r="ARW13" s="67"/>
      <c r="ARX13" s="67"/>
      <c r="ARY13" s="67"/>
      <c r="ARZ13" s="67"/>
      <c r="ASA13" s="67"/>
      <c r="ASB13" s="67"/>
      <c r="ASC13" s="67"/>
      <c r="ASD13" s="67"/>
      <c r="ASE13" s="67"/>
      <c r="ASF13" s="67"/>
      <c r="ASG13" s="67"/>
      <c r="ASH13" s="67"/>
      <c r="ASI13" s="67"/>
      <c r="ASJ13" s="67"/>
      <c r="ASK13" s="67"/>
      <c r="ASL13" s="67"/>
      <c r="ASM13" s="67"/>
      <c r="ASN13" s="67"/>
      <c r="ASO13" s="67"/>
      <c r="ASP13" s="67"/>
      <c r="ASQ13" s="67"/>
      <c r="ASR13" s="67"/>
      <c r="ASS13" s="67"/>
      <c r="AST13" s="67"/>
      <c r="ASU13" s="67"/>
      <c r="ASV13" s="67"/>
      <c r="ASW13" s="67"/>
      <c r="ASX13" s="67"/>
      <c r="ASY13" s="67"/>
      <c r="ASZ13" s="67"/>
      <c r="ATA13" s="67"/>
      <c r="ATB13" s="67"/>
      <c r="ATC13" s="67"/>
      <c r="ATD13" s="67"/>
      <c r="ATE13" s="67"/>
      <c r="ATF13" s="67"/>
      <c r="ATG13" s="67"/>
      <c r="ATH13" s="67"/>
      <c r="ATI13" s="67"/>
      <c r="ATJ13" s="67"/>
      <c r="ATK13" s="67"/>
      <c r="ATL13" s="67"/>
      <c r="ATM13" s="67"/>
      <c r="ATN13" s="67"/>
      <c r="ATO13" s="67"/>
      <c r="ATP13" s="67"/>
      <c r="ATQ13" s="67"/>
      <c r="ATR13" s="67"/>
      <c r="ATS13" s="67"/>
      <c r="ATT13" s="67"/>
      <c r="ATU13" s="67"/>
      <c r="ATV13" s="67"/>
      <c r="ATW13" s="67"/>
      <c r="ATX13" s="67"/>
      <c r="ATY13" s="67"/>
      <c r="ATZ13" s="67"/>
      <c r="AUA13" s="67"/>
      <c r="AUB13" s="67"/>
      <c r="AUC13" s="67"/>
      <c r="AUD13" s="67"/>
      <c r="AUE13" s="67"/>
      <c r="AUF13" s="67"/>
      <c r="AUG13" s="67"/>
      <c r="AUH13" s="67"/>
      <c r="AUI13" s="67"/>
      <c r="AUJ13" s="67"/>
      <c r="AUK13" s="67"/>
      <c r="AUL13" s="67"/>
      <c r="AUM13" s="67"/>
      <c r="AUN13" s="67"/>
      <c r="AUO13" s="67"/>
      <c r="AUP13" s="67"/>
      <c r="AUQ13" s="67"/>
      <c r="AUR13" s="67"/>
      <c r="AUS13" s="67"/>
      <c r="AUT13" s="67"/>
      <c r="AUU13" s="67"/>
      <c r="AUV13" s="67"/>
      <c r="AUW13" s="67"/>
      <c r="AUX13" s="67"/>
      <c r="AUY13" s="67"/>
      <c r="AUZ13" s="67"/>
      <c r="AVA13" s="67"/>
      <c r="AVB13" s="67"/>
      <c r="AVC13" s="67"/>
      <c r="AVD13" s="67"/>
      <c r="AVE13" s="67"/>
      <c r="AVF13" s="67"/>
      <c r="AVG13" s="67"/>
      <c r="AVH13" s="67"/>
      <c r="AVI13" s="67"/>
      <c r="AVJ13" s="67"/>
      <c r="AVK13" s="67"/>
      <c r="AVL13" s="67"/>
      <c r="AVM13" s="67"/>
      <c r="AVN13" s="67"/>
      <c r="AVO13" s="67"/>
      <c r="AVP13" s="67"/>
      <c r="AVQ13" s="67"/>
      <c r="AVR13" s="67"/>
      <c r="AVS13" s="67"/>
      <c r="AVT13" s="67"/>
      <c r="AVU13" s="67"/>
      <c r="AVV13" s="67"/>
      <c r="AVW13" s="67"/>
      <c r="AVX13" s="67"/>
      <c r="AVY13" s="67"/>
      <c r="AVZ13" s="67"/>
      <c r="AWA13" s="67"/>
      <c r="AWB13" s="67"/>
      <c r="AWC13" s="67"/>
      <c r="AWD13" s="67"/>
      <c r="AWE13" s="67"/>
      <c r="AWF13" s="67"/>
      <c r="AWG13" s="67"/>
      <c r="AWH13" s="67"/>
      <c r="AWI13" s="67"/>
      <c r="AWJ13" s="67"/>
      <c r="AWK13" s="67"/>
      <c r="AWL13" s="67"/>
      <c r="AWM13" s="67"/>
      <c r="AWN13" s="67"/>
      <c r="AWO13" s="67"/>
      <c r="AWP13" s="67"/>
      <c r="AWQ13" s="67"/>
      <c r="AWR13" s="67"/>
      <c r="AWS13" s="67"/>
      <c r="AWT13" s="67"/>
      <c r="AWU13" s="67"/>
      <c r="AWV13" s="67"/>
      <c r="AWW13" s="67"/>
      <c r="AWX13" s="67"/>
      <c r="AWY13" s="67"/>
      <c r="AWZ13" s="67"/>
      <c r="AXA13" s="67"/>
      <c r="AXB13" s="67"/>
      <c r="AXC13" s="67"/>
      <c r="AXD13" s="67"/>
      <c r="AXE13" s="67"/>
      <c r="AXF13" s="67"/>
      <c r="AXG13" s="67"/>
      <c r="AXH13" s="67"/>
      <c r="AXI13" s="67"/>
      <c r="AXJ13" s="67"/>
      <c r="AXK13" s="67"/>
      <c r="AXL13" s="67"/>
      <c r="AXM13" s="67"/>
      <c r="AXN13" s="67"/>
      <c r="AXO13" s="67"/>
      <c r="AXP13" s="67"/>
      <c r="AXQ13" s="67"/>
      <c r="AXR13" s="67"/>
      <c r="AXS13" s="67"/>
      <c r="AXT13" s="67"/>
      <c r="AXU13" s="67"/>
      <c r="AXV13" s="67"/>
      <c r="AXW13" s="67"/>
      <c r="AXX13" s="67"/>
      <c r="AXY13" s="67"/>
      <c r="AXZ13" s="67"/>
      <c r="AYA13" s="67"/>
      <c r="AYB13" s="67"/>
      <c r="AYC13" s="67"/>
      <c r="AYD13" s="67"/>
      <c r="AYE13" s="67"/>
      <c r="AYF13" s="67"/>
      <c r="AYG13" s="67"/>
      <c r="AYH13" s="67"/>
      <c r="AYI13" s="67"/>
      <c r="AYJ13" s="67"/>
      <c r="AYK13" s="67"/>
      <c r="AYL13" s="67"/>
      <c r="AYM13" s="67"/>
      <c r="AYN13" s="67"/>
      <c r="AYO13" s="67"/>
      <c r="AYP13" s="67"/>
      <c r="AYQ13" s="67"/>
      <c r="AYR13" s="67"/>
      <c r="AYS13" s="67"/>
      <c r="AYT13" s="67"/>
      <c r="AYU13" s="67"/>
      <c r="AYV13" s="67"/>
      <c r="AYW13" s="67"/>
      <c r="AYX13" s="67"/>
      <c r="AYY13" s="67"/>
      <c r="AYZ13" s="67"/>
      <c r="AZA13" s="67"/>
      <c r="AZB13" s="67"/>
      <c r="AZC13" s="67"/>
      <c r="AZD13" s="67"/>
      <c r="AZE13" s="67"/>
      <c r="AZF13" s="67"/>
      <c r="AZG13" s="67"/>
      <c r="AZH13" s="67"/>
      <c r="AZI13" s="67"/>
      <c r="AZJ13" s="67"/>
      <c r="AZK13" s="67"/>
      <c r="AZL13" s="67"/>
      <c r="AZM13" s="67"/>
      <c r="AZN13" s="67"/>
      <c r="AZO13" s="67"/>
      <c r="AZP13" s="67"/>
      <c r="AZQ13" s="67"/>
      <c r="AZR13" s="67"/>
      <c r="AZS13" s="67"/>
      <c r="AZT13" s="67"/>
      <c r="AZU13" s="67"/>
      <c r="AZV13" s="67"/>
      <c r="AZW13" s="67"/>
      <c r="AZX13" s="67"/>
      <c r="AZY13" s="67"/>
      <c r="AZZ13" s="67"/>
      <c r="BAA13" s="67"/>
      <c r="BAB13" s="67"/>
      <c r="BAC13" s="67"/>
      <c r="BAD13" s="67"/>
      <c r="BAE13" s="67"/>
      <c r="BAF13" s="67"/>
      <c r="BAG13" s="67"/>
      <c r="BAH13" s="67"/>
      <c r="BAI13" s="67"/>
      <c r="BAJ13" s="67"/>
      <c r="BAK13" s="67"/>
      <c r="BAL13" s="67"/>
      <c r="BAM13" s="67"/>
      <c r="BAN13" s="67"/>
      <c r="BAO13" s="67"/>
      <c r="BAP13" s="67"/>
      <c r="BAQ13" s="67"/>
      <c r="BAR13" s="67"/>
      <c r="BAS13" s="67"/>
      <c r="BAT13" s="67"/>
      <c r="BAU13" s="67"/>
      <c r="BAV13" s="67"/>
      <c r="BAW13" s="67"/>
      <c r="BAX13" s="67"/>
      <c r="BAY13" s="67"/>
      <c r="BAZ13" s="67"/>
      <c r="BBA13" s="67"/>
      <c r="BBB13" s="67"/>
      <c r="BBC13" s="67"/>
      <c r="BBD13" s="67"/>
      <c r="BBE13" s="67"/>
      <c r="BBF13" s="67"/>
      <c r="BBG13" s="67"/>
      <c r="BBH13" s="67"/>
      <c r="BBI13" s="67"/>
      <c r="BBJ13" s="67"/>
      <c r="BBK13" s="67"/>
      <c r="BBL13" s="67"/>
      <c r="BBM13" s="67"/>
      <c r="BBN13" s="67"/>
      <c r="BBO13" s="67"/>
      <c r="BBP13" s="67"/>
      <c r="BBQ13" s="67"/>
      <c r="BBR13" s="67"/>
      <c r="BBS13" s="67"/>
      <c r="BBT13" s="67"/>
      <c r="BBU13" s="67"/>
      <c r="BBV13" s="67"/>
      <c r="BBW13" s="67"/>
      <c r="BBX13" s="67"/>
      <c r="BBY13" s="67"/>
      <c r="BBZ13" s="67"/>
      <c r="BCA13" s="67"/>
      <c r="BCB13" s="67"/>
      <c r="BCC13" s="67"/>
      <c r="BCD13" s="67"/>
      <c r="BCE13" s="67"/>
      <c r="BCF13" s="67"/>
      <c r="BCG13" s="67"/>
      <c r="BCH13" s="67"/>
      <c r="BCI13" s="67"/>
      <c r="BCJ13" s="67"/>
      <c r="BCK13" s="67"/>
      <c r="BCL13" s="67"/>
      <c r="BCM13" s="67"/>
      <c r="BCN13" s="67"/>
      <c r="BCO13" s="67"/>
      <c r="BCP13" s="67"/>
      <c r="BCQ13" s="67"/>
      <c r="BCR13" s="67"/>
      <c r="BCS13" s="67"/>
      <c r="BCT13" s="67"/>
      <c r="BCU13" s="67"/>
      <c r="BCV13" s="67"/>
      <c r="BCW13" s="67"/>
      <c r="BCX13" s="67"/>
      <c r="BCY13" s="67"/>
      <c r="BCZ13" s="67"/>
      <c r="BDA13" s="67"/>
      <c r="BDB13" s="67"/>
      <c r="BDC13" s="67"/>
      <c r="BDD13" s="67"/>
      <c r="BDE13" s="67"/>
      <c r="BDF13" s="67"/>
      <c r="BDG13" s="67"/>
      <c r="BDH13" s="67"/>
      <c r="BDI13" s="67"/>
      <c r="BDJ13" s="67"/>
      <c r="BDK13" s="67"/>
      <c r="BDL13" s="67"/>
      <c r="BDM13" s="67"/>
      <c r="BDN13" s="67"/>
      <c r="BDO13" s="67"/>
      <c r="BDP13" s="67"/>
      <c r="BDQ13" s="67"/>
      <c r="BDR13" s="67"/>
      <c r="BDS13" s="67"/>
      <c r="BDT13" s="67"/>
      <c r="BDU13" s="67"/>
      <c r="BDV13" s="67"/>
      <c r="BDW13" s="67"/>
      <c r="BDX13" s="67"/>
      <c r="BDY13" s="67"/>
      <c r="BDZ13" s="67"/>
      <c r="BEA13" s="67"/>
      <c r="BEB13" s="67"/>
      <c r="BEC13" s="67"/>
      <c r="BED13" s="67"/>
      <c r="BEE13" s="67"/>
      <c r="BEF13" s="67"/>
      <c r="BEG13" s="67"/>
      <c r="BEH13" s="67"/>
      <c r="BEI13" s="67"/>
      <c r="BEJ13" s="67"/>
      <c r="BEK13" s="67"/>
      <c r="BEL13" s="67"/>
      <c r="BEM13" s="67"/>
      <c r="BEN13" s="67"/>
      <c r="BEO13" s="67"/>
      <c r="BEP13" s="67"/>
      <c r="BEQ13" s="67"/>
      <c r="BER13" s="67"/>
      <c r="BES13" s="67"/>
      <c r="BET13" s="67"/>
      <c r="BEU13" s="67"/>
      <c r="BEV13" s="67"/>
      <c r="BEW13" s="67"/>
      <c r="BEX13" s="67"/>
      <c r="BEY13" s="67"/>
      <c r="BEZ13" s="67"/>
      <c r="BFA13" s="67"/>
      <c r="BFB13" s="67"/>
      <c r="BFC13" s="67"/>
      <c r="BFD13" s="67"/>
      <c r="BFE13" s="67"/>
      <c r="BFF13" s="67"/>
      <c r="BFG13" s="67"/>
      <c r="BFH13" s="67"/>
      <c r="BFI13" s="67"/>
      <c r="BFJ13" s="67"/>
      <c r="BFK13" s="67"/>
      <c r="BFL13" s="67"/>
      <c r="BFM13" s="67"/>
      <c r="BFN13" s="67"/>
      <c r="BFO13" s="67"/>
      <c r="BFP13" s="67"/>
      <c r="BFQ13" s="67"/>
      <c r="BFR13" s="67"/>
      <c r="BFS13" s="67"/>
      <c r="BFT13" s="67"/>
      <c r="BFU13" s="67"/>
      <c r="BFV13" s="67"/>
      <c r="BFW13" s="67"/>
      <c r="BFX13" s="67"/>
      <c r="BFY13" s="67"/>
      <c r="BFZ13" s="67"/>
      <c r="BGA13" s="67"/>
      <c r="BGB13" s="67"/>
      <c r="BGC13" s="67"/>
      <c r="BGD13" s="67"/>
      <c r="BGE13" s="67"/>
      <c r="BGF13" s="67"/>
      <c r="BGG13" s="67"/>
      <c r="BGH13" s="67"/>
      <c r="BGI13" s="67"/>
      <c r="BGJ13" s="67"/>
      <c r="BGK13" s="67"/>
      <c r="BGL13" s="67"/>
      <c r="BGM13" s="67"/>
      <c r="BGN13" s="67"/>
      <c r="BGO13" s="67"/>
      <c r="BGP13" s="67"/>
      <c r="BGQ13" s="67"/>
      <c r="BGR13" s="67"/>
      <c r="BGS13" s="67"/>
      <c r="BGT13" s="67"/>
      <c r="BGU13" s="67"/>
      <c r="BGV13" s="67"/>
      <c r="BGW13" s="67"/>
      <c r="BGX13" s="67"/>
      <c r="BGY13" s="67"/>
      <c r="BGZ13" s="67"/>
      <c r="BHA13" s="67"/>
      <c r="BHB13" s="67"/>
      <c r="BHC13" s="67"/>
      <c r="BHD13" s="67"/>
      <c r="BHE13" s="67"/>
      <c r="BHF13" s="67"/>
      <c r="BHG13" s="67"/>
      <c r="BHH13" s="67"/>
      <c r="BHI13" s="67"/>
      <c r="BHJ13" s="67"/>
      <c r="BHK13" s="67"/>
      <c r="BHL13" s="67"/>
      <c r="BHM13" s="67"/>
      <c r="BHN13" s="67"/>
      <c r="BHO13" s="67"/>
      <c r="BHP13" s="67"/>
      <c r="BHQ13" s="67"/>
      <c r="BHR13" s="67"/>
      <c r="BHS13" s="67"/>
      <c r="BHT13" s="67"/>
      <c r="BHU13" s="67"/>
      <c r="BHV13" s="67"/>
      <c r="BHW13" s="67"/>
      <c r="BHX13" s="67"/>
      <c r="BHY13" s="67"/>
      <c r="BHZ13" s="67"/>
      <c r="BIA13" s="67"/>
      <c r="BIB13" s="67"/>
      <c r="BIC13" s="67"/>
      <c r="BID13" s="67"/>
      <c r="BIE13" s="67"/>
      <c r="BIF13" s="67"/>
      <c r="BIG13" s="67"/>
      <c r="BIH13" s="67"/>
      <c r="BII13" s="67"/>
      <c r="BIJ13" s="67"/>
      <c r="BIK13" s="67"/>
      <c r="BIL13" s="67"/>
      <c r="BIM13" s="67"/>
      <c r="BIN13" s="67"/>
      <c r="BIO13" s="67"/>
      <c r="BIP13" s="67"/>
      <c r="BIQ13" s="67"/>
      <c r="BIR13" s="67"/>
      <c r="BIS13" s="67"/>
      <c r="BIT13" s="67"/>
      <c r="BIU13" s="67"/>
      <c r="BIV13" s="67"/>
      <c r="BIW13" s="67"/>
      <c r="BIX13" s="67"/>
      <c r="BIY13" s="67"/>
      <c r="BIZ13" s="67"/>
      <c r="BJA13" s="67"/>
      <c r="BJB13" s="67"/>
      <c r="BJC13" s="67"/>
      <c r="BJD13" s="67"/>
      <c r="BJE13" s="67"/>
      <c r="BJF13" s="67"/>
      <c r="BJG13" s="67"/>
      <c r="BJH13" s="67"/>
      <c r="BJI13" s="67"/>
      <c r="BJJ13" s="67"/>
      <c r="BJK13" s="67"/>
      <c r="BJL13" s="67"/>
      <c r="BJM13" s="67"/>
      <c r="BJN13" s="67"/>
      <c r="BJO13" s="67"/>
      <c r="BJP13" s="67"/>
      <c r="BJQ13" s="67"/>
      <c r="BJR13" s="67"/>
      <c r="BJS13" s="67"/>
      <c r="BJT13" s="67"/>
      <c r="BJU13" s="67"/>
      <c r="BJV13" s="67"/>
      <c r="BJW13" s="67"/>
      <c r="BJX13" s="67"/>
      <c r="BJY13" s="67"/>
      <c r="BJZ13" s="67"/>
      <c r="BKA13" s="67"/>
      <c r="BKB13" s="67"/>
      <c r="BKC13" s="67"/>
      <c r="BKD13" s="67"/>
      <c r="BKE13" s="67"/>
      <c r="BKF13" s="67"/>
      <c r="BKG13" s="67"/>
      <c r="BKH13" s="67"/>
      <c r="BKI13" s="67"/>
      <c r="BKJ13" s="67"/>
      <c r="BKK13" s="67"/>
      <c r="BKL13" s="67"/>
      <c r="BKM13" s="67"/>
      <c r="BKN13" s="67"/>
      <c r="BKO13" s="67"/>
      <c r="BKP13" s="67"/>
      <c r="BKQ13" s="67"/>
      <c r="BKR13" s="67"/>
      <c r="BKS13" s="67"/>
      <c r="BKT13" s="67"/>
      <c r="BKU13" s="67"/>
      <c r="BKV13" s="67"/>
      <c r="BKW13" s="67"/>
      <c r="BKX13" s="67"/>
      <c r="BKY13" s="67"/>
      <c r="BKZ13" s="67"/>
      <c r="BLA13" s="67"/>
      <c r="BLB13" s="67"/>
      <c r="BLC13" s="67"/>
      <c r="BLD13" s="67"/>
      <c r="BLE13" s="67"/>
      <c r="BLF13" s="67"/>
      <c r="BLG13" s="67"/>
      <c r="BLH13" s="67"/>
      <c r="BLI13" s="67"/>
      <c r="BLJ13" s="67"/>
      <c r="BLK13" s="67"/>
      <c r="BLL13" s="67"/>
      <c r="BLM13" s="67"/>
      <c r="BLN13" s="67"/>
      <c r="BLO13" s="67"/>
      <c r="BLP13" s="67"/>
      <c r="BLQ13" s="67"/>
      <c r="BLR13" s="67"/>
      <c r="BLS13" s="67"/>
      <c r="BLT13" s="67"/>
      <c r="BLU13" s="67"/>
      <c r="BLV13" s="67"/>
      <c r="BLW13" s="67"/>
      <c r="BLX13" s="67"/>
      <c r="BLY13" s="67"/>
      <c r="BLZ13" s="67"/>
      <c r="BMA13" s="67"/>
      <c r="BMB13" s="67"/>
      <c r="BMC13" s="67"/>
      <c r="BMD13" s="67"/>
      <c r="BME13" s="67"/>
      <c r="BMF13" s="67"/>
      <c r="BMG13" s="67"/>
      <c r="BMH13" s="67"/>
      <c r="BMI13" s="67"/>
      <c r="BMJ13" s="67"/>
      <c r="BMK13" s="67"/>
      <c r="BML13" s="67"/>
      <c r="BMM13" s="67"/>
      <c r="BMN13" s="67"/>
      <c r="BMO13" s="67"/>
      <c r="BMP13" s="67"/>
      <c r="BMQ13" s="67"/>
      <c r="BMR13" s="67"/>
      <c r="BMS13" s="67"/>
      <c r="BMT13" s="67"/>
      <c r="BMU13" s="67"/>
      <c r="BMV13" s="67"/>
      <c r="BMW13" s="67"/>
      <c r="BMX13" s="67"/>
      <c r="BMY13" s="67"/>
      <c r="BMZ13" s="67"/>
      <c r="BNA13" s="67"/>
      <c r="BNB13" s="67"/>
      <c r="BNC13" s="67"/>
      <c r="BND13" s="67"/>
      <c r="BNE13" s="67"/>
      <c r="BNF13" s="67"/>
      <c r="BNG13" s="67"/>
      <c r="BNH13" s="67"/>
      <c r="BNI13" s="67"/>
      <c r="BNJ13" s="67"/>
      <c r="BNK13" s="67"/>
      <c r="BNL13" s="67"/>
      <c r="BNM13" s="67"/>
      <c r="BNN13" s="67"/>
      <c r="BNO13" s="67"/>
      <c r="BNP13" s="67"/>
      <c r="BNQ13" s="67"/>
      <c r="BNR13" s="67"/>
      <c r="BNS13" s="67"/>
      <c r="BNT13" s="67"/>
      <c r="BNU13" s="67"/>
      <c r="BNV13" s="67"/>
      <c r="BNW13" s="67"/>
      <c r="BNX13" s="67"/>
      <c r="BNY13" s="67"/>
      <c r="BNZ13" s="67"/>
      <c r="BOA13" s="67"/>
      <c r="BOB13" s="67"/>
      <c r="BOC13" s="67"/>
      <c r="BOD13" s="67"/>
      <c r="BOE13" s="67"/>
      <c r="BOF13" s="67"/>
      <c r="BOG13" s="67"/>
      <c r="BOH13" s="67"/>
      <c r="BOI13" s="67"/>
      <c r="BOJ13" s="67"/>
      <c r="BOK13" s="67"/>
      <c r="BOL13" s="67"/>
      <c r="BOM13" s="67"/>
      <c r="BON13" s="67"/>
      <c r="BOO13" s="67"/>
      <c r="BOP13" s="67"/>
      <c r="BOQ13" s="67"/>
      <c r="BOR13" s="67"/>
      <c r="BOS13" s="67"/>
      <c r="BOT13" s="67"/>
      <c r="BOU13" s="67"/>
      <c r="BOV13" s="67"/>
      <c r="BOW13" s="67"/>
      <c r="BOX13" s="67"/>
      <c r="BOY13" s="67"/>
      <c r="BOZ13" s="67"/>
      <c r="BPA13" s="67"/>
      <c r="BPB13" s="67"/>
      <c r="BPC13" s="67"/>
      <c r="BPD13" s="67"/>
      <c r="BPE13" s="67"/>
      <c r="BPF13" s="67"/>
      <c r="BPG13" s="67"/>
      <c r="BPH13" s="67"/>
      <c r="BPI13" s="67"/>
      <c r="BPJ13" s="67"/>
      <c r="BPK13" s="67"/>
      <c r="BPL13" s="67"/>
      <c r="BPM13" s="67"/>
      <c r="BPN13" s="67"/>
      <c r="BPO13" s="67"/>
      <c r="BPP13" s="67"/>
      <c r="BPQ13" s="67"/>
      <c r="BPR13" s="67"/>
      <c r="BPS13" s="67"/>
      <c r="BPT13" s="67"/>
      <c r="BPU13" s="67"/>
      <c r="BPV13" s="67"/>
      <c r="BPW13" s="67"/>
      <c r="BPX13" s="67"/>
      <c r="BPY13" s="67"/>
      <c r="BPZ13" s="67"/>
      <c r="BQA13" s="67"/>
      <c r="BQB13" s="67"/>
      <c r="BQC13" s="67"/>
      <c r="BQD13" s="67"/>
      <c r="BQE13" s="67"/>
      <c r="BQF13" s="67"/>
      <c r="BQG13" s="67"/>
      <c r="BQH13" s="67"/>
      <c r="BQI13" s="67"/>
      <c r="BQJ13" s="67"/>
      <c r="BQK13" s="67"/>
      <c r="BQL13" s="67"/>
      <c r="BQM13" s="67"/>
      <c r="BQN13" s="67"/>
      <c r="BQO13" s="67"/>
      <c r="BQP13" s="67"/>
      <c r="BQQ13" s="67"/>
      <c r="BQR13" s="67"/>
      <c r="BQS13" s="67"/>
      <c r="BQT13" s="67"/>
      <c r="BQU13" s="67"/>
      <c r="BQV13" s="67"/>
      <c r="BQW13" s="67"/>
      <c r="BQX13" s="67"/>
      <c r="BQY13" s="67"/>
      <c r="BQZ13" s="67"/>
      <c r="BRA13" s="67"/>
      <c r="BRB13" s="67"/>
      <c r="BRC13" s="67"/>
      <c r="BRD13" s="67"/>
      <c r="BRE13" s="67"/>
      <c r="BRF13" s="67"/>
      <c r="BRG13" s="67"/>
      <c r="BRH13" s="67"/>
      <c r="BRI13" s="67"/>
      <c r="BRJ13" s="67"/>
      <c r="BRK13" s="67"/>
      <c r="BRL13" s="67"/>
      <c r="BRM13" s="67"/>
      <c r="BRN13" s="67"/>
      <c r="BRO13" s="67"/>
      <c r="BRP13" s="67"/>
      <c r="BRQ13" s="67"/>
      <c r="BRR13" s="67"/>
      <c r="BRS13" s="67"/>
      <c r="BRT13" s="67"/>
      <c r="BRU13" s="67"/>
      <c r="BRV13" s="67"/>
      <c r="BRW13" s="67"/>
      <c r="BRX13" s="67"/>
      <c r="BRY13" s="67"/>
      <c r="BRZ13" s="67"/>
      <c r="BSA13" s="67"/>
      <c r="BSB13" s="67"/>
      <c r="BSC13" s="67"/>
      <c r="BSD13" s="67"/>
      <c r="BSE13" s="67"/>
      <c r="BSF13" s="67"/>
      <c r="BSG13" s="67"/>
      <c r="BSH13" s="67"/>
      <c r="BSI13" s="67"/>
      <c r="BSJ13" s="67"/>
      <c r="BSK13" s="67"/>
      <c r="BSL13" s="67"/>
      <c r="BSM13" s="67"/>
      <c r="BSN13" s="67"/>
      <c r="BSO13" s="67"/>
      <c r="BSP13" s="67"/>
      <c r="BSQ13" s="67"/>
      <c r="BSR13" s="67"/>
      <c r="BSS13" s="67"/>
      <c r="BST13" s="67"/>
      <c r="BSU13" s="67"/>
      <c r="BSV13" s="67"/>
      <c r="BSW13" s="67"/>
      <c r="BSX13" s="67"/>
      <c r="BSY13" s="67"/>
      <c r="BSZ13" s="67"/>
      <c r="BTA13" s="67"/>
      <c r="BTB13" s="67"/>
      <c r="BTC13" s="67"/>
      <c r="BTD13" s="67"/>
      <c r="BTE13" s="67"/>
      <c r="BTF13" s="67"/>
      <c r="BTG13" s="67"/>
      <c r="BTH13" s="67"/>
      <c r="BTI13" s="67"/>
      <c r="BTJ13" s="67"/>
      <c r="BTK13" s="67"/>
      <c r="BTL13" s="67"/>
      <c r="BTM13" s="67"/>
      <c r="BTN13" s="67"/>
      <c r="BTO13" s="67"/>
      <c r="BTP13" s="67"/>
      <c r="BTQ13" s="67"/>
      <c r="BTR13" s="67"/>
      <c r="BTS13" s="67"/>
      <c r="BTT13" s="67"/>
      <c r="BTU13" s="67"/>
      <c r="BTV13" s="67"/>
      <c r="BTW13" s="67"/>
      <c r="BTX13" s="67"/>
      <c r="BTY13" s="67"/>
      <c r="BTZ13" s="67"/>
      <c r="BUA13" s="67"/>
      <c r="BUB13" s="67"/>
      <c r="BUC13" s="67"/>
      <c r="BUD13" s="67"/>
      <c r="BUE13" s="67"/>
      <c r="BUF13" s="67"/>
      <c r="BUG13" s="67"/>
      <c r="BUH13" s="67"/>
      <c r="BUI13" s="67"/>
      <c r="BUJ13" s="67"/>
      <c r="BUK13" s="67"/>
      <c r="BUL13" s="67"/>
      <c r="BUM13" s="67"/>
      <c r="BUN13" s="67"/>
      <c r="BUO13" s="67"/>
      <c r="BUP13" s="67"/>
      <c r="BUQ13" s="67"/>
      <c r="BUR13" s="67"/>
      <c r="BUS13" s="67"/>
      <c r="BUT13" s="67"/>
      <c r="BUU13" s="67"/>
      <c r="BUV13" s="67"/>
      <c r="BUW13" s="67"/>
      <c r="BUX13" s="67"/>
      <c r="BUY13" s="67"/>
      <c r="BUZ13" s="67"/>
      <c r="BVA13" s="67"/>
      <c r="BVB13" s="67"/>
      <c r="BVC13" s="67"/>
      <c r="BVD13" s="67"/>
      <c r="BVE13" s="67"/>
      <c r="BVF13" s="67"/>
      <c r="BVG13" s="67"/>
      <c r="BVH13" s="67"/>
      <c r="BVI13" s="67"/>
      <c r="BVJ13" s="67"/>
      <c r="BVK13" s="67"/>
      <c r="BVL13" s="67"/>
      <c r="BVM13" s="67"/>
      <c r="BVN13" s="67"/>
      <c r="BVO13" s="67"/>
      <c r="BVP13" s="67"/>
      <c r="BVQ13" s="67"/>
      <c r="BVR13" s="67"/>
      <c r="BVS13" s="67"/>
      <c r="BVT13" s="67"/>
      <c r="BVU13" s="67"/>
      <c r="BVV13" s="67"/>
      <c r="BVW13" s="67"/>
      <c r="BVX13" s="67"/>
      <c r="BVY13" s="67"/>
      <c r="BVZ13" s="67"/>
      <c r="BWA13" s="67"/>
      <c r="BWB13" s="67"/>
      <c r="BWC13" s="67"/>
      <c r="BWD13" s="67"/>
      <c r="BWE13" s="67"/>
      <c r="BWF13" s="67"/>
      <c r="BWG13" s="67"/>
      <c r="BWH13" s="67"/>
      <c r="BWI13" s="67"/>
      <c r="BWJ13" s="67"/>
      <c r="BWK13" s="67"/>
      <c r="BWL13" s="67"/>
      <c r="BWM13" s="67"/>
      <c r="BWN13" s="67"/>
      <c r="BWO13" s="67"/>
      <c r="BWP13" s="67"/>
      <c r="BWQ13" s="67"/>
      <c r="BWR13" s="67"/>
      <c r="BWS13" s="67"/>
      <c r="BWT13" s="67"/>
      <c r="BWU13" s="67"/>
      <c r="BWV13" s="67"/>
      <c r="BWW13" s="67"/>
      <c r="BWX13" s="67"/>
      <c r="BWY13" s="67"/>
      <c r="BWZ13" s="67"/>
      <c r="BXA13" s="67"/>
      <c r="BXB13" s="67"/>
      <c r="BXC13" s="67"/>
      <c r="BXD13" s="67"/>
      <c r="BXE13" s="67"/>
      <c r="BXF13" s="67"/>
      <c r="BXG13" s="67"/>
      <c r="BXH13" s="67"/>
      <c r="BXI13" s="67"/>
      <c r="BXJ13" s="67"/>
      <c r="BXK13" s="67"/>
      <c r="BXL13" s="67"/>
      <c r="BXM13" s="67"/>
      <c r="BXN13" s="67"/>
      <c r="BXO13" s="67"/>
      <c r="BXP13" s="67"/>
      <c r="BXQ13" s="67"/>
      <c r="BXR13" s="67"/>
      <c r="BXS13" s="67"/>
      <c r="BXT13" s="67"/>
      <c r="BXU13" s="67"/>
      <c r="BXV13" s="67"/>
      <c r="BXW13" s="67"/>
      <c r="BXX13" s="67"/>
      <c r="BXY13" s="67"/>
      <c r="BXZ13" s="67"/>
      <c r="BYA13" s="67"/>
      <c r="BYB13" s="67"/>
      <c r="BYC13" s="67"/>
      <c r="BYD13" s="67"/>
      <c r="BYE13" s="67"/>
      <c r="BYF13" s="67"/>
      <c r="BYG13" s="67"/>
      <c r="BYH13" s="67"/>
      <c r="BYI13" s="67"/>
      <c r="BYJ13" s="67"/>
      <c r="BYK13" s="67"/>
      <c r="BYL13" s="67"/>
      <c r="BYM13" s="67"/>
      <c r="BYN13" s="67"/>
      <c r="BYO13" s="67"/>
      <c r="BYP13" s="67"/>
      <c r="BYQ13" s="67"/>
      <c r="BYR13" s="67"/>
      <c r="BYS13" s="67"/>
      <c r="BYT13" s="67"/>
      <c r="BYU13" s="67"/>
      <c r="BYV13" s="67"/>
      <c r="BYW13" s="67"/>
      <c r="BYX13" s="67"/>
      <c r="BYY13" s="67"/>
      <c r="BYZ13" s="67"/>
      <c r="BZA13" s="67"/>
      <c r="BZB13" s="67"/>
      <c r="BZC13" s="67"/>
      <c r="BZD13" s="67"/>
      <c r="BZE13" s="67"/>
      <c r="BZF13" s="67"/>
      <c r="BZG13" s="67"/>
      <c r="BZH13" s="67"/>
      <c r="BZI13" s="67"/>
      <c r="BZJ13" s="67"/>
      <c r="BZK13" s="67"/>
      <c r="BZL13" s="67"/>
      <c r="BZM13" s="67"/>
      <c r="BZN13" s="67"/>
      <c r="BZO13" s="67"/>
      <c r="BZP13" s="67"/>
      <c r="BZQ13" s="67"/>
      <c r="BZR13" s="67"/>
      <c r="BZS13" s="67"/>
      <c r="BZT13" s="67"/>
      <c r="BZU13" s="67"/>
      <c r="BZV13" s="67"/>
      <c r="BZW13" s="67"/>
      <c r="BZX13" s="67"/>
      <c r="BZY13" s="67"/>
      <c r="BZZ13" s="67"/>
      <c r="CAA13" s="67"/>
      <c r="CAB13" s="67"/>
      <c r="CAC13" s="67"/>
      <c r="CAD13" s="67"/>
      <c r="CAE13" s="67"/>
      <c r="CAF13" s="67"/>
      <c r="CAG13" s="67"/>
      <c r="CAH13" s="67"/>
      <c r="CAI13" s="67"/>
      <c r="CAJ13" s="67"/>
      <c r="CAK13" s="67"/>
      <c r="CAL13" s="67"/>
      <c r="CAM13" s="67"/>
      <c r="CAN13" s="67"/>
      <c r="CAO13" s="67"/>
      <c r="CAP13" s="67"/>
      <c r="CAQ13" s="67"/>
      <c r="CAR13" s="67"/>
      <c r="CAS13" s="67"/>
      <c r="CAT13" s="67"/>
      <c r="CAU13" s="67"/>
      <c r="CAV13" s="67"/>
      <c r="CAW13" s="67"/>
      <c r="CAX13" s="67"/>
      <c r="CAY13" s="67"/>
      <c r="CAZ13" s="67"/>
      <c r="CBA13" s="67"/>
      <c r="CBB13" s="67"/>
      <c r="CBC13" s="67"/>
      <c r="CBD13" s="67"/>
      <c r="CBE13" s="67"/>
      <c r="CBF13" s="67"/>
      <c r="CBG13" s="67"/>
      <c r="CBH13" s="67"/>
      <c r="CBI13" s="67"/>
      <c r="CBJ13" s="67"/>
      <c r="CBK13" s="67"/>
      <c r="CBL13" s="67"/>
      <c r="CBM13" s="67"/>
      <c r="CBN13" s="67"/>
      <c r="CBO13" s="67"/>
      <c r="CBP13" s="67"/>
      <c r="CBQ13" s="67"/>
      <c r="CBR13" s="67"/>
      <c r="CBS13" s="67"/>
      <c r="CBT13" s="67"/>
      <c r="CBU13" s="67"/>
      <c r="CBV13" s="67"/>
      <c r="CBW13" s="67"/>
      <c r="CBX13" s="67"/>
      <c r="CBY13" s="67"/>
      <c r="CBZ13" s="67"/>
      <c r="CCA13" s="67"/>
      <c r="CCB13" s="67"/>
      <c r="CCC13" s="67"/>
      <c r="CCD13" s="67"/>
      <c r="CCE13" s="67"/>
      <c r="CCF13" s="67"/>
      <c r="CCG13" s="67"/>
      <c r="CCH13" s="67"/>
      <c r="CCI13" s="67"/>
      <c r="CCJ13" s="67"/>
      <c r="CCK13" s="67"/>
      <c r="CCL13" s="67"/>
      <c r="CCM13" s="67"/>
      <c r="CCN13" s="67"/>
      <c r="CCO13" s="67"/>
      <c r="CCP13" s="67"/>
      <c r="CCQ13" s="67"/>
      <c r="CCR13" s="67"/>
      <c r="CCS13" s="67"/>
      <c r="CCT13" s="67"/>
      <c r="CCU13" s="67"/>
      <c r="CCV13" s="67"/>
      <c r="CCW13" s="67"/>
      <c r="CCX13" s="67"/>
      <c r="CCY13" s="67"/>
      <c r="CCZ13" s="67"/>
      <c r="CDA13" s="67"/>
      <c r="CDB13" s="67"/>
      <c r="CDC13" s="67"/>
      <c r="CDD13" s="67"/>
      <c r="CDE13" s="67"/>
      <c r="CDF13" s="67"/>
      <c r="CDG13" s="67"/>
      <c r="CDH13" s="67"/>
      <c r="CDI13" s="67"/>
      <c r="CDJ13" s="67"/>
      <c r="CDK13" s="67"/>
      <c r="CDL13" s="67"/>
      <c r="CDM13" s="67"/>
      <c r="CDN13" s="67"/>
      <c r="CDO13" s="67"/>
      <c r="CDP13" s="67"/>
      <c r="CDQ13" s="67"/>
      <c r="CDR13" s="67"/>
      <c r="CDS13" s="67"/>
      <c r="CDT13" s="67"/>
      <c r="CDU13" s="67"/>
      <c r="CDV13" s="67"/>
      <c r="CDW13" s="67"/>
      <c r="CDX13" s="67"/>
      <c r="CDY13" s="67"/>
      <c r="CDZ13" s="67"/>
      <c r="CEA13" s="67"/>
      <c r="CEB13" s="67"/>
      <c r="CEC13" s="67"/>
      <c r="CED13" s="67"/>
      <c r="CEE13" s="67"/>
      <c r="CEF13" s="67"/>
      <c r="CEG13" s="67"/>
      <c r="CEH13" s="67"/>
      <c r="CEI13" s="67"/>
      <c r="CEJ13" s="67"/>
      <c r="CEK13" s="67"/>
      <c r="CEL13" s="67"/>
      <c r="CEM13" s="67"/>
      <c r="CEN13" s="67"/>
      <c r="CEO13" s="67"/>
      <c r="CEP13" s="67"/>
      <c r="CEQ13" s="67"/>
      <c r="CER13" s="67"/>
      <c r="CES13" s="67"/>
      <c r="CET13" s="67"/>
      <c r="CEU13" s="67"/>
      <c r="CEV13" s="67"/>
      <c r="CEW13" s="67"/>
      <c r="CEX13" s="67"/>
      <c r="CEY13" s="67"/>
      <c r="CEZ13" s="67"/>
      <c r="CFA13" s="67"/>
      <c r="CFB13" s="67"/>
      <c r="CFC13" s="67"/>
      <c r="CFD13" s="67"/>
      <c r="CFE13" s="67"/>
      <c r="CFF13" s="67"/>
      <c r="CFG13" s="67"/>
      <c r="CFH13" s="67"/>
      <c r="CFI13" s="67"/>
      <c r="CFJ13" s="67"/>
      <c r="CFK13" s="67"/>
      <c r="CFL13" s="67"/>
      <c r="CFM13" s="67"/>
      <c r="CFN13" s="67"/>
      <c r="CFO13" s="67"/>
      <c r="CFP13" s="67"/>
      <c r="CFQ13" s="67"/>
      <c r="CFR13" s="67"/>
      <c r="CFS13" s="67"/>
      <c r="CFT13" s="67"/>
      <c r="CFU13" s="67"/>
      <c r="CFV13" s="67"/>
      <c r="CFW13" s="67"/>
      <c r="CFX13" s="67"/>
      <c r="CFY13" s="67"/>
      <c r="CFZ13" s="67"/>
      <c r="CGA13" s="67"/>
      <c r="CGB13" s="67"/>
      <c r="CGC13" s="67"/>
      <c r="CGD13" s="67"/>
      <c r="CGE13" s="67"/>
      <c r="CGF13" s="67"/>
      <c r="CGG13" s="67"/>
      <c r="CGH13" s="67"/>
      <c r="CGI13" s="67"/>
      <c r="CGJ13" s="67"/>
      <c r="CGK13" s="67"/>
      <c r="CGL13" s="67"/>
      <c r="CGM13" s="67"/>
      <c r="CGN13" s="67"/>
      <c r="CGO13" s="67"/>
      <c r="CGP13" s="67"/>
      <c r="CGQ13" s="67"/>
      <c r="CGR13" s="67"/>
      <c r="CGS13" s="67"/>
      <c r="CGT13" s="67"/>
      <c r="CGU13" s="67"/>
      <c r="CGV13" s="67"/>
      <c r="CGW13" s="67"/>
      <c r="CGX13" s="67"/>
      <c r="CGY13" s="67"/>
      <c r="CGZ13" s="67"/>
      <c r="CHA13" s="67"/>
      <c r="CHB13" s="67"/>
      <c r="CHC13" s="67"/>
      <c r="CHD13" s="67"/>
      <c r="CHE13" s="67"/>
      <c r="CHF13" s="67"/>
      <c r="CHG13" s="67"/>
      <c r="CHH13" s="67"/>
      <c r="CHI13" s="67"/>
      <c r="CHJ13" s="67"/>
      <c r="CHK13" s="67"/>
      <c r="CHL13" s="67"/>
      <c r="CHM13" s="67"/>
      <c r="CHN13" s="67"/>
      <c r="CHO13" s="67"/>
      <c r="CHP13" s="67"/>
      <c r="CHQ13" s="67"/>
      <c r="CHR13" s="67"/>
      <c r="CHS13" s="67"/>
      <c r="CHT13" s="67"/>
      <c r="CHU13" s="67"/>
      <c r="CHV13" s="67"/>
      <c r="CHW13" s="67"/>
      <c r="CHX13" s="67"/>
      <c r="CHY13" s="67"/>
      <c r="CHZ13" s="67"/>
      <c r="CIA13" s="67"/>
      <c r="CIB13" s="67"/>
      <c r="CIC13" s="67"/>
      <c r="CID13" s="67"/>
      <c r="CIE13" s="67"/>
      <c r="CIF13" s="67"/>
      <c r="CIG13" s="67"/>
      <c r="CIH13" s="67"/>
      <c r="CII13" s="67"/>
      <c r="CIJ13" s="67"/>
      <c r="CIK13" s="67"/>
      <c r="CIL13" s="67"/>
      <c r="CIM13" s="67"/>
      <c r="CIN13" s="67"/>
      <c r="CIO13" s="67"/>
      <c r="CIP13" s="67"/>
      <c r="CIQ13" s="67"/>
      <c r="CIR13" s="67"/>
      <c r="CIS13" s="67"/>
      <c r="CIT13" s="67"/>
      <c r="CIU13" s="67"/>
      <c r="CIV13" s="67"/>
      <c r="CIW13" s="67"/>
      <c r="CIX13" s="67"/>
      <c r="CIY13" s="67"/>
      <c r="CIZ13" s="67"/>
      <c r="CJA13" s="67"/>
      <c r="CJB13" s="67"/>
      <c r="CJC13" s="67"/>
      <c r="CJD13" s="67"/>
      <c r="CJE13" s="67"/>
      <c r="CJF13" s="67"/>
      <c r="CJG13" s="67"/>
      <c r="CJH13" s="67"/>
      <c r="CJI13" s="67"/>
      <c r="CJJ13" s="67"/>
      <c r="CJK13" s="67"/>
      <c r="CJL13" s="67"/>
      <c r="CJM13" s="67"/>
      <c r="CJN13" s="67"/>
      <c r="CJO13" s="67"/>
      <c r="CJP13" s="67"/>
      <c r="CJQ13" s="67"/>
      <c r="CJR13" s="67"/>
      <c r="CJS13" s="67"/>
      <c r="CJT13" s="67"/>
      <c r="CJU13" s="67"/>
      <c r="CJV13" s="67"/>
      <c r="CJW13" s="67"/>
      <c r="CJX13" s="67"/>
      <c r="CJY13" s="67"/>
      <c r="CJZ13" s="67"/>
      <c r="CKA13" s="67"/>
      <c r="CKB13" s="67"/>
      <c r="CKC13" s="67"/>
      <c r="CKD13" s="67"/>
      <c r="CKE13" s="67"/>
      <c r="CKF13" s="67"/>
      <c r="CKG13" s="67"/>
      <c r="CKH13" s="67"/>
      <c r="CKI13" s="67"/>
      <c r="CKJ13" s="67"/>
      <c r="CKK13" s="67"/>
      <c r="CKL13" s="67"/>
      <c r="CKM13" s="67"/>
      <c r="CKN13" s="67"/>
      <c r="CKO13" s="67"/>
      <c r="CKP13" s="67"/>
      <c r="CKQ13" s="67"/>
      <c r="CKR13" s="67"/>
      <c r="CKS13" s="67"/>
      <c r="CKT13" s="67"/>
      <c r="CKU13" s="67"/>
      <c r="CKV13" s="67"/>
      <c r="CKW13" s="67"/>
      <c r="CKX13" s="67"/>
      <c r="CKY13" s="67"/>
      <c r="CKZ13" s="67"/>
      <c r="CLA13" s="67"/>
      <c r="CLB13" s="67"/>
      <c r="CLC13" s="67"/>
      <c r="CLD13" s="67"/>
      <c r="CLE13" s="67"/>
      <c r="CLF13" s="67"/>
      <c r="CLG13" s="67"/>
      <c r="CLH13" s="67"/>
      <c r="CLI13" s="67"/>
      <c r="CLJ13" s="67"/>
      <c r="CLK13" s="67"/>
      <c r="CLL13" s="67"/>
      <c r="CLM13" s="67"/>
      <c r="CLN13" s="67"/>
      <c r="CLO13" s="67"/>
      <c r="CLP13" s="67"/>
      <c r="CLQ13" s="67"/>
      <c r="CLR13" s="67"/>
      <c r="CLS13" s="67"/>
      <c r="CLT13" s="67"/>
      <c r="CLU13" s="67"/>
      <c r="CLV13" s="67"/>
      <c r="CLW13" s="67"/>
      <c r="CLX13" s="67"/>
      <c r="CLY13" s="67"/>
      <c r="CLZ13" s="67"/>
      <c r="CMA13" s="67"/>
      <c r="CMB13" s="67"/>
      <c r="CMC13" s="67"/>
      <c r="CMD13" s="67"/>
      <c r="CME13" s="67"/>
      <c r="CMF13" s="67"/>
      <c r="CMG13" s="67"/>
      <c r="CMH13" s="67"/>
      <c r="CMI13" s="67"/>
      <c r="CMJ13" s="67"/>
      <c r="CMK13" s="67"/>
      <c r="CML13" s="67"/>
      <c r="CMM13" s="67"/>
      <c r="CMN13" s="67"/>
      <c r="CMO13" s="67"/>
      <c r="CMP13" s="67"/>
      <c r="CMQ13" s="67"/>
      <c r="CMR13" s="67"/>
      <c r="CMS13" s="67"/>
      <c r="CMT13" s="67"/>
      <c r="CMU13" s="67"/>
      <c r="CMV13" s="67"/>
      <c r="CMW13" s="67"/>
      <c r="CMX13" s="67"/>
      <c r="CMY13" s="67"/>
      <c r="CMZ13" s="67"/>
      <c r="CNA13" s="67"/>
      <c r="CNB13" s="67"/>
      <c r="CNC13" s="67"/>
      <c r="CND13" s="67"/>
      <c r="CNE13" s="67"/>
      <c r="CNF13" s="67"/>
      <c r="CNG13" s="67"/>
      <c r="CNH13" s="67"/>
      <c r="CNI13" s="67"/>
      <c r="CNJ13" s="67"/>
      <c r="CNK13" s="67"/>
      <c r="CNL13" s="67"/>
      <c r="CNM13" s="67"/>
      <c r="CNN13" s="67"/>
      <c r="CNO13" s="67"/>
      <c r="CNP13" s="67"/>
      <c r="CNQ13" s="67"/>
      <c r="CNR13" s="67"/>
      <c r="CNS13" s="67"/>
      <c r="CNT13" s="67"/>
      <c r="CNU13" s="67"/>
      <c r="CNV13" s="67"/>
      <c r="CNW13" s="67"/>
      <c r="CNX13" s="67"/>
      <c r="CNY13" s="67"/>
      <c r="CNZ13" s="67"/>
      <c r="COA13" s="67"/>
      <c r="COB13" s="67"/>
      <c r="COC13" s="67"/>
      <c r="COD13" s="67"/>
      <c r="COE13" s="67"/>
      <c r="COF13" s="67"/>
      <c r="COG13" s="67"/>
      <c r="COH13" s="67"/>
      <c r="COI13" s="67"/>
      <c r="COJ13" s="67"/>
      <c r="COK13" s="67"/>
      <c r="COL13" s="67"/>
      <c r="COM13" s="67"/>
      <c r="CON13" s="67"/>
      <c r="COO13" s="67"/>
      <c r="COP13" s="67"/>
      <c r="COQ13" s="67"/>
      <c r="COR13" s="67"/>
      <c r="COS13" s="67"/>
      <c r="COT13" s="67"/>
      <c r="COU13" s="67"/>
      <c r="COV13" s="67"/>
      <c r="COW13" s="67"/>
      <c r="COX13" s="67"/>
      <c r="COY13" s="67"/>
      <c r="COZ13" s="67"/>
      <c r="CPA13" s="67"/>
      <c r="CPB13" s="67"/>
      <c r="CPC13" s="67"/>
      <c r="CPD13" s="67"/>
      <c r="CPE13" s="67"/>
      <c r="CPF13" s="67"/>
      <c r="CPG13" s="67"/>
      <c r="CPH13" s="67"/>
      <c r="CPI13" s="67"/>
      <c r="CPJ13" s="67"/>
      <c r="CPK13" s="67"/>
      <c r="CPL13" s="67"/>
      <c r="CPM13" s="67"/>
      <c r="CPN13" s="67"/>
      <c r="CPO13" s="67"/>
      <c r="CPP13" s="67"/>
      <c r="CPQ13" s="67"/>
      <c r="CPR13" s="67"/>
      <c r="CPS13" s="67"/>
      <c r="CPT13" s="67"/>
      <c r="CPU13" s="67"/>
      <c r="CPV13" s="67"/>
      <c r="CPW13" s="67"/>
      <c r="CPX13" s="67"/>
      <c r="CPY13" s="67"/>
      <c r="CPZ13" s="67"/>
      <c r="CQA13" s="67"/>
      <c r="CQB13" s="67"/>
      <c r="CQC13" s="67"/>
      <c r="CQD13" s="67"/>
      <c r="CQE13" s="67"/>
      <c r="CQF13" s="67"/>
      <c r="CQG13" s="67"/>
      <c r="CQH13" s="67"/>
      <c r="CQI13" s="67"/>
      <c r="CQJ13" s="67"/>
      <c r="CQK13" s="67"/>
      <c r="CQL13" s="67"/>
      <c r="CQM13" s="67"/>
      <c r="CQN13" s="67"/>
      <c r="CQO13" s="67"/>
      <c r="CQP13" s="67"/>
      <c r="CQQ13" s="67"/>
      <c r="CQR13" s="67"/>
      <c r="CQS13" s="67"/>
      <c r="CQT13" s="67"/>
      <c r="CQU13" s="67"/>
      <c r="CQV13" s="67"/>
      <c r="CQW13" s="67"/>
      <c r="CQX13" s="67"/>
      <c r="CQY13" s="67"/>
      <c r="CQZ13" s="67"/>
      <c r="CRA13" s="67"/>
      <c r="CRB13" s="67"/>
      <c r="CRC13" s="67"/>
      <c r="CRD13" s="67"/>
      <c r="CRE13" s="67"/>
      <c r="CRF13" s="67"/>
      <c r="CRG13" s="67"/>
      <c r="CRH13" s="67"/>
      <c r="CRI13" s="67"/>
      <c r="CRJ13" s="67"/>
      <c r="CRK13" s="67"/>
      <c r="CRL13" s="67"/>
      <c r="CRM13" s="67"/>
      <c r="CRN13" s="67"/>
      <c r="CRO13" s="67"/>
      <c r="CRP13" s="67"/>
      <c r="CRQ13" s="67"/>
      <c r="CRR13" s="67"/>
      <c r="CRS13" s="67"/>
      <c r="CRT13" s="67"/>
      <c r="CRU13" s="67"/>
      <c r="CRV13" s="67"/>
      <c r="CRW13" s="67"/>
      <c r="CRX13" s="67"/>
      <c r="CRY13" s="67"/>
      <c r="CRZ13" s="67"/>
      <c r="CSA13" s="67"/>
      <c r="CSB13" s="67"/>
      <c r="CSC13" s="67"/>
      <c r="CSD13" s="67"/>
      <c r="CSE13" s="67"/>
      <c r="CSF13" s="67"/>
      <c r="CSG13" s="67"/>
      <c r="CSH13" s="67"/>
      <c r="CSI13" s="67"/>
      <c r="CSJ13" s="67"/>
      <c r="CSK13" s="67"/>
      <c r="CSL13" s="67"/>
      <c r="CSM13" s="67"/>
      <c r="CSN13" s="67"/>
      <c r="CSO13" s="67"/>
      <c r="CSP13" s="67"/>
      <c r="CSQ13" s="67"/>
      <c r="CSR13" s="67"/>
      <c r="CSS13" s="67"/>
      <c r="CST13" s="67"/>
      <c r="CSU13" s="67"/>
      <c r="CSV13" s="67"/>
      <c r="CSW13" s="67"/>
      <c r="CSX13" s="67"/>
      <c r="CSY13" s="67"/>
      <c r="CSZ13" s="67"/>
      <c r="CTA13" s="67"/>
      <c r="CTB13" s="67"/>
      <c r="CTC13" s="67"/>
      <c r="CTD13" s="67"/>
      <c r="CTE13" s="67"/>
      <c r="CTF13" s="67"/>
      <c r="CTG13" s="67"/>
      <c r="CTH13" s="67"/>
      <c r="CTI13" s="67"/>
      <c r="CTJ13" s="67"/>
      <c r="CTK13" s="67"/>
      <c r="CTL13" s="67"/>
      <c r="CTM13" s="67"/>
      <c r="CTN13" s="67"/>
      <c r="CTO13" s="67"/>
      <c r="CTP13" s="67"/>
      <c r="CTQ13" s="67"/>
      <c r="CTR13" s="67"/>
      <c r="CTS13" s="67"/>
      <c r="CTT13" s="67"/>
      <c r="CTU13" s="67"/>
      <c r="CTV13" s="67"/>
      <c r="CTW13" s="67"/>
      <c r="CTX13" s="67"/>
      <c r="CTY13" s="67"/>
      <c r="CTZ13" s="67"/>
      <c r="CUA13" s="67"/>
      <c r="CUB13" s="67"/>
      <c r="CUC13" s="67"/>
      <c r="CUD13" s="67"/>
      <c r="CUE13" s="67"/>
      <c r="CUF13" s="67"/>
      <c r="CUG13" s="67"/>
      <c r="CUH13" s="67"/>
      <c r="CUI13" s="67"/>
      <c r="CUJ13" s="67"/>
      <c r="CUK13" s="67"/>
      <c r="CUL13" s="67"/>
      <c r="CUM13" s="67"/>
      <c r="CUN13" s="67"/>
      <c r="CUO13" s="67"/>
      <c r="CUP13" s="67"/>
      <c r="CUQ13" s="67"/>
      <c r="CUR13" s="67"/>
      <c r="CUS13" s="67"/>
      <c r="CUT13" s="67"/>
      <c r="CUU13" s="67"/>
      <c r="CUV13" s="67"/>
      <c r="CUW13" s="67"/>
      <c r="CUX13" s="67"/>
      <c r="CUY13" s="67"/>
      <c r="CUZ13" s="67"/>
      <c r="CVA13" s="67"/>
      <c r="CVB13" s="67"/>
      <c r="CVC13" s="67"/>
      <c r="CVD13" s="67"/>
      <c r="CVE13" s="67"/>
      <c r="CVF13" s="67"/>
      <c r="CVG13" s="67"/>
      <c r="CVH13" s="67"/>
      <c r="CVI13" s="67"/>
      <c r="CVJ13" s="67"/>
      <c r="CVK13" s="67"/>
      <c r="CVL13" s="67"/>
      <c r="CVM13" s="67"/>
      <c r="CVN13" s="67"/>
      <c r="CVO13" s="67"/>
      <c r="CVP13" s="67"/>
      <c r="CVQ13" s="67"/>
      <c r="CVR13" s="67"/>
      <c r="CVS13" s="67"/>
      <c r="CVT13" s="67"/>
      <c r="CVU13" s="67"/>
      <c r="CVV13" s="67"/>
      <c r="CVW13" s="67"/>
      <c r="CVX13" s="67"/>
      <c r="CVY13" s="67"/>
      <c r="CVZ13" s="67"/>
      <c r="CWA13" s="67"/>
      <c r="CWB13" s="67"/>
      <c r="CWC13" s="67"/>
      <c r="CWD13" s="67"/>
      <c r="CWE13" s="67"/>
      <c r="CWF13" s="67"/>
      <c r="CWG13" s="67"/>
      <c r="CWH13" s="67"/>
      <c r="CWI13" s="67"/>
      <c r="CWJ13" s="67"/>
      <c r="CWK13" s="67"/>
      <c r="CWL13" s="67"/>
      <c r="CWM13" s="67"/>
      <c r="CWN13" s="67"/>
      <c r="CWO13" s="67"/>
      <c r="CWP13" s="67"/>
      <c r="CWQ13" s="67"/>
      <c r="CWR13" s="67"/>
      <c r="CWS13" s="67"/>
      <c r="CWT13" s="67"/>
      <c r="CWU13" s="67"/>
      <c r="CWV13" s="67"/>
      <c r="CWW13" s="67"/>
      <c r="CWX13" s="67"/>
      <c r="CWY13" s="67"/>
      <c r="CWZ13" s="67"/>
      <c r="CXA13" s="67"/>
      <c r="CXB13" s="67"/>
      <c r="CXC13" s="67"/>
      <c r="CXD13" s="67"/>
      <c r="CXE13" s="67"/>
      <c r="CXF13" s="67"/>
      <c r="CXG13" s="67"/>
      <c r="CXH13" s="67"/>
      <c r="CXI13" s="67"/>
      <c r="CXJ13" s="67"/>
      <c r="CXK13" s="67"/>
      <c r="CXL13" s="67"/>
      <c r="CXM13" s="67"/>
      <c r="CXN13" s="67"/>
      <c r="CXO13" s="67"/>
      <c r="CXP13" s="67"/>
      <c r="CXQ13" s="67"/>
      <c r="CXR13" s="67"/>
      <c r="CXS13" s="67"/>
      <c r="CXT13" s="67"/>
      <c r="CXU13" s="67"/>
      <c r="CXV13" s="67"/>
      <c r="CXW13" s="67"/>
      <c r="CXX13" s="67"/>
      <c r="CXY13" s="67"/>
      <c r="CXZ13" s="67"/>
      <c r="CYA13" s="67"/>
      <c r="CYB13" s="67"/>
      <c r="CYC13" s="67"/>
      <c r="CYD13" s="67"/>
      <c r="CYE13" s="67"/>
      <c r="CYF13" s="67"/>
      <c r="CYG13" s="67"/>
      <c r="CYH13" s="67"/>
      <c r="CYI13" s="67"/>
      <c r="CYJ13" s="67"/>
      <c r="CYK13" s="67"/>
      <c r="CYL13" s="67"/>
      <c r="CYM13" s="67"/>
      <c r="CYN13" s="67"/>
      <c r="CYO13" s="67"/>
      <c r="CYP13" s="67"/>
      <c r="CYQ13" s="67"/>
      <c r="CYR13" s="67"/>
      <c r="CYS13" s="67"/>
      <c r="CYT13" s="67"/>
      <c r="CYU13" s="67"/>
      <c r="CYV13" s="67"/>
      <c r="CYW13" s="67"/>
      <c r="CYX13" s="67"/>
      <c r="CYY13" s="67"/>
      <c r="CYZ13" s="67"/>
      <c r="CZA13" s="67"/>
      <c r="CZB13" s="67"/>
      <c r="CZC13" s="67"/>
      <c r="CZD13" s="67"/>
      <c r="CZE13" s="67"/>
      <c r="CZF13" s="67"/>
      <c r="CZG13" s="67"/>
      <c r="CZH13" s="67"/>
      <c r="CZI13" s="67"/>
      <c r="CZJ13" s="67"/>
      <c r="CZK13" s="67"/>
      <c r="CZL13" s="67"/>
      <c r="CZM13" s="67"/>
      <c r="CZN13" s="67"/>
      <c r="CZO13" s="67"/>
      <c r="CZP13" s="67"/>
      <c r="CZQ13" s="67"/>
      <c r="CZR13" s="67"/>
      <c r="CZS13" s="67"/>
      <c r="CZT13" s="67"/>
      <c r="CZU13" s="67"/>
      <c r="CZV13" s="67"/>
      <c r="CZW13" s="67"/>
      <c r="CZX13" s="67"/>
      <c r="CZY13" s="67"/>
      <c r="CZZ13" s="67"/>
      <c r="DAA13" s="67"/>
      <c r="DAB13" s="67"/>
      <c r="DAC13" s="67"/>
      <c r="DAD13" s="67"/>
      <c r="DAE13" s="67"/>
      <c r="DAF13" s="67"/>
      <c r="DAG13" s="67"/>
      <c r="DAH13" s="67"/>
      <c r="DAI13" s="67"/>
      <c r="DAJ13" s="67"/>
      <c r="DAK13" s="67"/>
      <c r="DAL13" s="67"/>
      <c r="DAM13" s="67"/>
      <c r="DAN13" s="67"/>
      <c r="DAO13" s="67"/>
      <c r="DAP13" s="67"/>
      <c r="DAQ13" s="67"/>
      <c r="DAR13" s="67"/>
      <c r="DAS13" s="67"/>
      <c r="DAT13" s="67"/>
      <c r="DAU13" s="67"/>
      <c r="DAV13" s="67"/>
      <c r="DAW13" s="67"/>
      <c r="DAX13" s="67"/>
      <c r="DAY13" s="67"/>
      <c r="DAZ13" s="67"/>
      <c r="DBA13" s="67"/>
      <c r="DBB13" s="67"/>
      <c r="DBC13" s="67"/>
      <c r="DBD13" s="67"/>
      <c r="DBE13" s="67"/>
      <c r="DBF13" s="67"/>
      <c r="DBG13" s="67"/>
      <c r="DBH13" s="67"/>
      <c r="DBI13" s="67"/>
      <c r="DBJ13" s="67"/>
      <c r="DBK13" s="67"/>
      <c r="DBL13" s="67"/>
      <c r="DBM13" s="67"/>
      <c r="DBN13" s="67"/>
      <c r="DBO13" s="67"/>
      <c r="DBP13" s="67"/>
      <c r="DBQ13" s="67"/>
      <c r="DBR13" s="67"/>
      <c r="DBS13" s="67"/>
      <c r="DBT13" s="67"/>
      <c r="DBU13" s="67"/>
      <c r="DBV13" s="67"/>
      <c r="DBW13" s="67"/>
      <c r="DBX13" s="67"/>
      <c r="DBY13" s="67"/>
      <c r="DBZ13" s="67"/>
      <c r="DCA13" s="67"/>
      <c r="DCB13" s="67"/>
      <c r="DCC13" s="67"/>
      <c r="DCD13" s="67"/>
      <c r="DCE13" s="67"/>
      <c r="DCF13" s="67"/>
      <c r="DCG13" s="67"/>
      <c r="DCH13" s="67"/>
      <c r="DCI13" s="67"/>
      <c r="DCJ13" s="67"/>
      <c r="DCK13" s="67"/>
      <c r="DCL13" s="67"/>
      <c r="DCM13" s="67"/>
      <c r="DCN13" s="67"/>
      <c r="DCO13" s="67"/>
      <c r="DCP13" s="67"/>
      <c r="DCQ13" s="67"/>
      <c r="DCR13" s="67"/>
      <c r="DCS13" s="67"/>
      <c r="DCT13" s="67"/>
      <c r="DCU13" s="67"/>
      <c r="DCV13" s="67"/>
      <c r="DCW13" s="67"/>
      <c r="DCX13" s="67"/>
      <c r="DCY13" s="67"/>
      <c r="DCZ13" s="67"/>
      <c r="DDA13" s="67"/>
      <c r="DDB13" s="67"/>
      <c r="DDC13" s="67"/>
      <c r="DDD13" s="67"/>
      <c r="DDE13" s="67"/>
      <c r="DDF13" s="67"/>
      <c r="DDG13" s="67"/>
      <c r="DDH13" s="67"/>
      <c r="DDI13" s="67"/>
      <c r="DDJ13" s="67"/>
      <c r="DDK13" s="67"/>
      <c r="DDL13" s="67"/>
      <c r="DDM13" s="67"/>
      <c r="DDN13" s="67"/>
      <c r="DDO13" s="67"/>
      <c r="DDP13" s="67"/>
      <c r="DDQ13" s="67"/>
      <c r="DDR13" s="67"/>
      <c r="DDS13" s="67"/>
      <c r="DDT13" s="67"/>
      <c r="DDU13" s="67"/>
      <c r="DDV13" s="67"/>
      <c r="DDW13" s="67"/>
      <c r="DDX13" s="67"/>
      <c r="DDY13" s="67"/>
      <c r="DDZ13" s="67"/>
      <c r="DEA13" s="67"/>
      <c r="DEB13" s="67"/>
      <c r="DEC13" s="67"/>
      <c r="DED13" s="67"/>
      <c r="DEE13" s="67"/>
      <c r="DEF13" s="67"/>
      <c r="DEG13" s="67"/>
      <c r="DEH13" s="67"/>
      <c r="DEI13" s="67"/>
      <c r="DEJ13" s="67"/>
      <c r="DEK13" s="67"/>
      <c r="DEL13" s="67"/>
      <c r="DEM13" s="67"/>
      <c r="DEN13" s="67"/>
      <c r="DEO13" s="67"/>
      <c r="DEP13" s="67"/>
      <c r="DEQ13" s="67"/>
      <c r="DER13" s="67"/>
      <c r="DES13" s="67"/>
      <c r="DET13" s="67"/>
      <c r="DEU13" s="67"/>
      <c r="DEV13" s="67"/>
      <c r="DEW13" s="67"/>
      <c r="DEX13" s="67"/>
      <c r="DEY13" s="67"/>
      <c r="DEZ13" s="67"/>
      <c r="DFA13" s="67"/>
      <c r="DFB13" s="67"/>
      <c r="DFC13" s="67"/>
      <c r="DFD13" s="67"/>
      <c r="DFE13" s="67"/>
      <c r="DFF13" s="67"/>
      <c r="DFG13" s="67"/>
      <c r="DFH13" s="67"/>
      <c r="DFI13" s="67"/>
      <c r="DFJ13" s="67"/>
      <c r="DFK13" s="67"/>
      <c r="DFL13" s="67"/>
      <c r="DFM13" s="67"/>
      <c r="DFN13" s="67"/>
      <c r="DFO13" s="67"/>
      <c r="DFP13" s="67"/>
      <c r="DFQ13" s="67"/>
      <c r="DFR13" s="67"/>
      <c r="DFS13" s="67"/>
      <c r="DFT13" s="67"/>
      <c r="DFU13" s="67"/>
      <c r="DFV13" s="67"/>
      <c r="DFW13" s="67"/>
      <c r="DFX13" s="67"/>
      <c r="DFY13" s="67"/>
      <c r="DFZ13" s="67"/>
      <c r="DGA13" s="67"/>
      <c r="DGB13" s="67"/>
      <c r="DGC13" s="67"/>
      <c r="DGD13" s="67"/>
      <c r="DGE13" s="67"/>
      <c r="DGF13" s="67"/>
      <c r="DGG13" s="67"/>
      <c r="DGH13" s="67"/>
      <c r="DGI13" s="67"/>
      <c r="DGJ13" s="67"/>
      <c r="DGK13" s="67"/>
      <c r="DGL13" s="67"/>
      <c r="DGM13" s="67"/>
      <c r="DGN13" s="67"/>
      <c r="DGO13" s="67"/>
      <c r="DGP13" s="67"/>
      <c r="DGQ13" s="67"/>
      <c r="DGR13" s="67"/>
      <c r="DGS13" s="67"/>
      <c r="DGT13" s="67"/>
      <c r="DGU13" s="67"/>
      <c r="DGV13" s="67"/>
      <c r="DGW13" s="67"/>
      <c r="DGX13" s="67"/>
      <c r="DGY13" s="67"/>
      <c r="DGZ13" s="67"/>
      <c r="DHA13" s="67"/>
      <c r="DHB13" s="67"/>
      <c r="DHC13" s="67"/>
      <c r="DHD13" s="67"/>
      <c r="DHE13" s="67"/>
      <c r="DHF13" s="67"/>
      <c r="DHG13" s="67"/>
      <c r="DHH13" s="67"/>
      <c r="DHI13" s="67"/>
      <c r="DHJ13" s="67"/>
      <c r="DHK13" s="67"/>
      <c r="DHL13" s="67"/>
      <c r="DHM13" s="67"/>
      <c r="DHN13" s="67"/>
      <c r="DHO13" s="67"/>
      <c r="DHP13" s="67"/>
      <c r="DHQ13" s="67"/>
      <c r="DHR13" s="67"/>
      <c r="DHS13" s="67"/>
      <c r="DHT13" s="67"/>
      <c r="DHU13" s="67"/>
      <c r="DHV13" s="67"/>
      <c r="DHW13" s="67"/>
      <c r="DHX13" s="67"/>
      <c r="DHY13" s="67"/>
      <c r="DHZ13" s="67"/>
      <c r="DIA13" s="67"/>
      <c r="DIB13" s="67"/>
      <c r="DIC13" s="67"/>
      <c r="DID13" s="67"/>
      <c r="DIE13" s="67"/>
      <c r="DIF13" s="67"/>
      <c r="DIG13" s="67"/>
      <c r="DIH13" s="67"/>
      <c r="DII13" s="67"/>
      <c r="DIJ13" s="67"/>
      <c r="DIK13" s="67"/>
      <c r="DIL13" s="67"/>
      <c r="DIM13" s="67"/>
      <c r="DIN13" s="67"/>
      <c r="DIO13" s="67"/>
      <c r="DIP13" s="67"/>
      <c r="DIQ13" s="67"/>
      <c r="DIR13" s="67"/>
      <c r="DIS13" s="67"/>
      <c r="DIT13" s="67"/>
      <c r="DIU13" s="67"/>
      <c r="DIV13" s="67"/>
      <c r="DIW13" s="67"/>
      <c r="DIX13" s="67"/>
      <c r="DIY13" s="67"/>
      <c r="DIZ13" s="67"/>
      <c r="DJA13" s="67"/>
      <c r="DJB13" s="67"/>
      <c r="DJC13" s="67"/>
      <c r="DJD13" s="67"/>
      <c r="DJE13" s="67"/>
      <c r="DJF13" s="67"/>
      <c r="DJG13" s="67"/>
      <c r="DJH13" s="67"/>
      <c r="DJI13" s="67"/>
      <c r="DJJ13" s="67"/>
      <c r="DJK13" s="67"/>
      <c r="DJL13" s="67"/>
      <c r="DJM13" s="67"/>
      <c r="DJN13" s="67"/>
      <c r="DJO13" s="67"/>
      <c r="DJP13" s="67"/>
      <c r="DJQ13" s="67"/>
      <c r="DJR13" s="67"/>
      <c r="DJS13" s="67"/>
      <c r="DJT13" s="67"/>
      <c r="DJU13" s="67"/>
      <c r="DJV13" s="67"/>
      <c r="DJW13" s="67"/>
      <c r="DJX13" s="67"/>
      <c r="DJY13" s="67"/>
      <c r="DJZ13" s="67"/>
      <c r="DKA13" s="67"/>
      <c r="DKB13" s="67"/>
      <c r="DKC13" s="67"/>
      <c r="DKD13" s="67"/>
      <c r="DKE13" s="67"/>
      <c r="DKF13" s="67"/>
      <c r="DKG13" s="67"/>
      <c r="DKH13" s="67"/>
      <c r="DKI13" s="67"/>
      <c r="DKJ13" s="67"/>
      <c r="DKK13" s="67"/>
      <c r="DKL13" s="67"/>
      <c r="DKM13" s="67"/>
      <c r="DKN13" s="67"/>
      <c r="DKO13" s="67"/>
      <c r="DKP13" s="67"/>
      <c r="DKQ13" s="67"/>
      <c r="DKR13" s="67"/>
      <c r="DKS13" s="67"/>
      <c r="DKT13" s="67"/>
      <c r="DKU13" s="67"/>
      <c r="DKV13" s="67"/>
      <c r="DKW13" s="67"/>
      <c r="DKX13" s="67"/>
      <c r="DKY13" s="67"/>
      <c r="DKZ13" s="67"/>
      <c r="DLA13" s="67"/>
      <c r="DLB13" s="67"/>
      <c r="DLC13" s="67"/>
      <c r="DLD13" s="67"/>
      <c r="DLE13" s="67"/>
      <c r="DLF13" s="67"/>
      <c r="DLG13" s="67"/>
      <c r="DLH13" s="67"/>
      <c r="DLI13" s="67"/>
      <c r="DLJ13" s="67"/>
      <c r="DLK13" s="67"/>
      <c r="DLL13" s="67"/>
      <c r="DLM13" s="67"/>
      <c r="DLN13" s="67"/>
      <c r="DLO13" s="67"/>
      <c r="DLP13" s="67"/>
      <c r="DLQ13" s="67"/>
      <c r="DLR13" s="67"/>
      <c r="DLS13" s="67"/>
      <c r="DLT13" s="67"/>
      <c r="DLU13" s="67"/>
      <c r="DLV13" s="67"/>
      <c r="DLW13" s="67"/>
      <c r="DLX13" s="67"/>
      <c r="DLY13" s="67"/>
      <c r="DLZ13" s="67"/>
      <c r="DMA13" s="67"/>
      <c r="DMB13" s="67"/>
      <c r="DMC13" s="67"/>
      <c r="DMD13" s="67"/>
      <c r="DME13" s="67"/>
      <c r="DMF13" s="67"/>
      <c r="DMG13" s="67"/>
      <c r="DMH13" s="67"/>
      <c r="DMI13" s="67"/>
      <c r="DMJ13" s="67"/>
      <c r="DMK13" s="67"/>
      <c r="DML13" s="67"/>
      <c r="DMM13" s="67"/>
      <c r="DMN13" s="67"/>
      <c r="DMO13" s="67"/>
      <c r="DMP13" s="67"/>
      <c r="DMQ13" s="67"/>
      <c r="DMR13" s="67"/>
      <c r="DMS13" s="67"/>
      <c r="DMT13" s="67"/>
      <c r="DMU13" s="67"/>
      <c r="DMV13" s="67"/>
      <c r="DMW13" s="67"/>
      <c r="DMX13" s="67"/>
      <c r="DMY13" s="67"/>
      <c r="DMZ13" s="67"/>
      <c r="DNA13" s="67"/>
      <c r="DNB13" s="67"/>
      <c r="DNC13" s="67"/>
      <c r="DND13" s="67"/>
      <c r="DNE13" s="67"/>
      <c r="DNF13" s="67"/>
      <c r="DNG13" s="67"/>
      <c r="DNH13" s="67"/>
      <c r="DNI13" s="67"/>
      <c r="DNJ13" s="67"/>
      <c r="DNK13" s="67"/>
      <c r="DNL13" s="67"/>
      <c r="DNM13" s="67"/>
      <c r="DNN13" s="67"/>
      <c r="DNO13" s="67"/>
      <c r="DNP13" s="67"/>
      <c r="DNQ13" s="67"/>
      <c r="DNR13" s="67"/>
      <c r="DNS13" s="67"/>
      <c r="DNT13" s="67"/>
      <c r="DNU13" s="67"/>
      <c r="DNV13" s="67"/>
      <c r="DNW13" s="67"/>
      <c r="DNX13" s="67"/>
      <c r="DNY13" s="67"/>
      <c r="DNZ13" s="67"/>
      <c r="DOA13" s="67"/>
      <c r="DOB13" s="67"/>
      <c r="DOC13" s="67"/>
      <c r="DOD13" s="67"/>
      <c r="DOE13" s="67"/>
      <c r="DOF13" s="67"/>
      <c r="DOG13" s="67"/>
      <c r="DOH13" s="67"/>
      <c r="DOI13" s="67"/>
      <c r="DOJ13" s="67"/>
      <c r="DOK13" s="67"/>
      <c r="DOL13" s="67"/>
      <c r="DOM13" s="67"/>
      <c r="DON13" s="67"/>
      <c r="DOO13" s="67"/>
      <c r="DOP13" s="67"/>
      <c r="DOQ13" s="67"/>
      <c r="DOR13" s="67"/>
      <c r="DOS13" s="67"/>
      <c r="DOT13" s="67"/>
      <c r="DOU13" s="67"/>
      <c r="DOV13" s="67"/>
      <c r="DOW13" s="67"/>
      <c r="DOX13" s="67"/>
      <c r="DOY13" s="67"/>
      <c r="DOZ13" s="67"/>
      <c r="DPA13" s="67"/>
      <c r="DPB13" s="67"/>
      <c r="DPC13" s="67"/>
      <c r="DPD13" s="67"/>
      <c r="DPE13" s="67"/>
      <c r="DPF13" s="67"/>
      <c r="DPG13" s="67"/>
      <c r="DPH13" s="67"/>
      <c r="DPI13" s="67"/>
      <c r="DPJ13" s="67"/>
      <c r="DPK13" s="67"/>
      <c r="DPL13" s="67"/>
      <c r="DPM13" s="67"/>
      <c r="DPN13" s="67"/>
      <c r="DPO13" s="67"/>
      <c r="DPP13" s="67"/>
      <c r="DPQ13" s="67"/>
      <c r="DPR13" s="67"/>
      <c r="DPS13" s="67"/>
      <c r="DPT13" s="67"/>
      <c r="DPU13" s="67"/>
      <c r="DPV13" s="67"/>
      <c r="DPW13" s="67"/>
      <c r="DPX13" s="67"/>
      <c r="DPY13" s="67"/>
      <c r="DPZ13" s="67"/>
      <c r="DQA13" s="67"/>
      <c r="DQB13" s="67"/>
      <c r="DQC13" s="67"/>
      <c r="DQD13" s="67"/>
      <c r="DQE13" s="67"/>
      <c r="DQF13" s="67"/>
      <c r="DQG13" s="67"/>
      <c r="DQH13" s="67"/>
      <c r="DQI13" s="67"/>
      <c r="DQJ13" s="67"/>
      <c r="DQK13" s="67"/>
      <c r="DQL13" s="67"/>
      <c r="DQM13" s="67"/>
      <c r="DQN13" s="67"/>
      <c r="DQO13" s="67"/>
      <c r="DQP13" s="67"/>
      <c r="DQQ13" s="67"/>
      <c r="DQR13" s="67"/>
      <c r="DQS13" s="67"/>
      <c r="DQT13" s="67"/>
      <c r="DQU13" s="67"/>
      <c r="DQV13" s="67"/>
      <c r="DQW13" s="67"/>
      <c r="DQX13" s="67"/>
      <c r="DQY13" s="67"/>
      <c r="DQZ13" s="67"/>
      <c r="DRA13" s="67"/>
      <c r="DRB13" s="67"/>
      <c r="DRC13" s="67"/>
      <c r="DRD13" s="67"/>
      <c r="DRE13" s="67"/>
      <c r="DRF13" s="67"/>
      <c r="DRG13" s="67"/>
      <c r="DRH13" s="67"/>
      <c r="DRI13" s="67"/>
      <c r="DRJ13" s="67"/>
      <c r="DRK13" s="67"/>
      <c r="DRL13" s="67"/>
      <c r="DRM13" s="67"/>
      <c r="DRN13" s="67"/>
      <c r="DRO13" s="67"/>
      <c r="DRP13" s="67"/>
      <c r="DRQ13" s="67"/>
      <c r="DRR13" s="67"/>
      <c r="DRS13" s="67"/>
      <c r="DRT13" s="67"/>
      <c r="DRU13" s="67"/>
      <c r="DRV13" s="67"/>
      <c r="DRW13" s="67"/>
      <c r="DRX13" s="67"/>
      <c r="DRY13" s="67"/>
      <c r="DRZ13" s="67"/>
      <c r="DSA13" s="67"/>
      <c r="DSB13" s="67"/>
      <c r="DSC13" s="67"/>
      <c r="DSD13" s="67"/>
      <c r="DSE13" s="67"/>
      <c r="DSF13" s="67"/>
      <c r="DSG13" s="67"/>
      <c r="DSH13" s="67"/>
      <c r="DSI13" s="67"/>
      <c r="DSJ13" s="67"/>
      <c r="DSK13" s="67"/>
      <c r="DSL13" s="67"/>
      <c r="DSM13" s="67"/>
      <c r="DSN13" s="67"/>
      <c r="DSO13" s="67"/>
      <c r="DSP13" s="67"/>
      <c r="DSQ13" s="67"/>
      <c r="DSR13" s="67"/>
      <c r="DSS13" s="67"/>
      <c r="DST13" s="67"/>
      <c r="DSU13" s="67"/>
      <c r="DSV13" s="67"/>
      <c r="DSW13" s="67"/>
      <c r="DSX13" s="67"/>
      <c r="DSY13" s="67"/>
      <c r="DSZ13" s="67"/>
      <c r="DTA13" s="67"/>
      <c r="DTB13" s="67"/>
      <c r="DTC13" s="67"/>
      <c r="DTD13" s="67"/>
      <c r="DTE13" s="67"/>
      <c r="DTF13" s="67"/>
      <c r="DTG13" s="67"/>
      <c r="DTH13" s="67"/>
      <c r="DTI13" s="67"/>
      <c r="DTJ13" s="67"/>
      <c r="DTK13" s="67"/>
      <c r="DTL13" s="67"/>
      <c r="DTM13" s="67"/>
      <c r="DTN13" s="67"/>
      <c r="DTO13" s="67"/>
      <c r="DTP13" s="67"/>
      <c r="DTQ13" s="67"/>
      <c r="DTR13" s="67"/>
      <c r="DTS13" s="67"/>
      <c r="DTT13" s="67"/>
      <c r="DTU13" s="67"/>
      <c r="DTV13" s="67"/>
      <c r="DTW13" s="67"/>
      <c r="DTX13" s="67"/>
      <c r="DTY13" s="67"/>
      <c r="DTZ13" s="67"/>
      <c r="DUA13" s="67"/>
      <c r="DUB13" s="67"/>
      <c r="DUC13" s="67"/>
      <c r="DUD13" s="67"/>
      <c r="DUE13" s="67"/>
      <c r="DUF13" s="67"/>
      <c r="DUG13" s="67"/>
      <c r="DUH13" s="67"/>
      <c r="DUI13" s="67"/>
      <c r="DUJ13" s="67"/>
      <c r="DUK13" s="67"/>
      <c r="DUL13" s="67"/>
      <c r="DUM13" s="67"/>
      <c r="DUN13" s="67"/>
      <c r="DUO13" s="67"/>
      <c r="DUP13" s="67"/>
      <c r="DUQ13" s="67"/>
      <c r="DUR13" s="67"/>
      <c r="DUS13" s="67"/>
      <c r="DUT13" s="67"/>
      <c r="DUU13" s="67"/>
      <c r="DUV13" s="67"/>
      <c r="DUW13" s="67"/>
      <c r="DUX13" s="67"/>
      <c r="DUY13" s="67"/>
      <c r="DUZ13" s="67"/>
      <c r="DVA13" s="67"/>
      <c r="DVB13" s="67"/>
      <c r="DVC13" s="67"/>
      <c r="DVD13" s="67"/>
      <c r="DVE13" s="67"/>
      <c r="DVF13" s="67"/>
      <c r="DVG13" s="67"/>
      <c r="DVH13" s="67"/>
      <c r="DVI13" s="67"/>
      <c r="DVJ13" s="67"/>
      <c r="DVK13" s="67"/>
      <c r="DVL13" s="67"/>
      <c r="DVM13" s="67"/>
      <c r="DVN13" s="67"/>
      <c r="DVO13" s="67"/>
      <c r="DVP13" s="67"/>
      <c r="DVQ13" s="67"/>
      <c r="DVR13" s="67"/>
      <c r="DVS13" s="67"/>
      <c r="DVT13" s="67"/>
      <c r="DVU13" s="67"/>
      <c r="DVV13" s="67"/>
      <c r="DVW13" s="67"/>
      <c r="DVX13" s="67"/>
      <c r="DVY13" s="67"/>
      <c r="DVZ13" s="67"/>
      <c r="DWA13" s="67"/>
      <c r="DWB13" s="67"/>
      <c r="DWC13" s="67"/>
      <c r="DWD13" s="67"/>
      <c r="DWE13" s="67"/>
      <c r="DWF13" s="67"/>
      <c r="DWG13" s="67"/>
      <c r="DWH13" s="67"/>
      <c r="DWI13" s="67"/>
      <c r="DWJ13" s="67"/>
      <c r="DWK13" s="67"/>
      <c r="DWL13" s="67"/>
      <c r="DWM13" s="67"/>
      <c r="DWN13" s="67"/>
      <c r="DWO13" s="67"/>
      <c r="DWP13" s="67"/>
      <c r="DWQ13" s="67"/>
      <c r="DWR13" s="67"/>
      <c r="DWS13" s="67"/>
      <c r="DWT13" s="67"/>
      <c r="DWU13" s="67"/>
      <c r="DWV13" s="67"/>
      <c r="DWW13" s="67"/>
      <c r="DWX13" s="67"/>
      <c r="DWY13" s="67"/>
      <c r="DWZ13" s="67"/>
      <c r="DXA13" s="67"/>
      <c r="DXB13" s="67"/>
      <c r="DXC13" s="67"/>
      <c r="DXD13" s="67"/>
      <c r="DXE13" s="67"/>
      <c r="DXF13" s="67"/>
      <c r="DXG13" s="67"/>
      <c r="DXH13" s="67"/>
      <c r="DXI13" s="67"/>
      <c r="DXJ13" s="67"/>
      <c r="DXK13" s="67"/>
      <c r="DXL13" s="67"/>
      <c r="DXM13" s="67"/>
      <c r="DXN13" s="67"/>
      <c r="DXO13" s="67"/>
      <c r="DXP13" s="67"/>
      <c r="DXQ13" s="67"/>
      <c r="DXR13" s="67"/>
      <c r="DXS13" s="67"/>
      <c r="DXT13" s="67"/>
      <c r="DXU13" s="67"/>
      <c r="DXV13" s="67"/>
      <c r="DXW13" s="67"/>
      <c r="DXX13" s="67"/>
      <c r="DXY13" s="67"/>
      <c r="DXZ13" s="67"/>
      <c r="DYA13" s="67"/>
      <c r="DYB13" s="67"/>
      <c r="DYC13" s="67"/>
      <c r="DYD13" s="67"/>
      <c r="DYE13" s="67"/>
      <c r="DYF13" s="67"/>
      <c r="DYG13" s="67"/>
      <c r="DYH13" s="67"/>
      <c r="DYI13" s="67"/>
      <c r="DYJ13" s="67"/>
      <c r="DYK13" s="67"/>
      <c r="DYL13" s="67"/>
      <c r="DYM13" s="67"/>
      <c r="DYN13" s="67"/>
      <c r="DYO13" s="67"/>
      <c r="DYP13" s="67"/>
      <c r="DYQ13" s="67"/>
      <c r="DYR13" s="67"/>
      <c r="DYS13" s="67"/>
      <c r="DYT13" s="67"/>
      <c r="DYU13" s="67"/>
      <c r="DYV13" s="67"/>
      <c r="DYW13" s="67"/>
      <c r="DYX13" s="67"/>
      <c r="DYY13" s="67"/>
      <c r="DYZ13" s="67"/>
      <c r="DZA13" s="67"/>
      <c r="DZB13" s="67"/>
      <c r="DZC13" s="67"/>
      <c r="DZD13" s="67"/>
      <c r="DZE13" s="67"/>
      <c r="DZF13" s="67"/>
      <c r="DZG13" s="67"/>
      <c r="DZH13" s="67"/>
      <c r="DZI13" s="67"/>
      <c r="DZJ13" s="67"/>
      <c r="DZK13" s="67"/>
      <c r="DZL13" s="67"/>
      <c r="DZM13" s="67"/>
      <c r="DZN13" s="67"/>
      <c r="DZO13" s="67"/>
      <c r="DZP13" s="67"/>
      <c r="DZQ13" s="67"/>
      <c r="DZR13" s="67"/>
      <c r="DZS13" s="67"/>
      <c r="DZT13" s="67"/>
      <c r="DZU13" s="67"/>
      <c r="DZV13" s="67"/>
      <c r="DZW13" s="67"/>
      <c r="DZX13" s="67"/>
      <c r="DZY13" s="67"/>
      <c r="DZZ13" s="67"/>
      <c r="EAA13" s="67"/>
      <c r="EAB13" s="67"/>
      <c r="EAC13" s="67"/>
      <c r="EAD13" s="67"/>
      <c r="EAE13" s="67"/>
      <c r="EAF13" s="67"/>
      <c r="EAG13" s="67"/>
      <c r="EAH13" s="67"/>
      <c r="EAI13" s="67"/>
      <c r="EAJ13" s="67"/>
      <c r="EAK13" s="67"/>
      <c r="EAL13" s="67"/>
      <c r="EAM13" s="67"/>
      <c r="EAN13" s="67"/>
      <c r="EAO13" s="67"/>
      <c r="EAP13" s="67"/>
      <c r="EAQ13" s="67"/>
      <c r="EAR13" s="67"/>
      <c r="EAS13" s="67"/>
      <c r="EAT13" s="67"/>
      <c r="EAU13" s="67"/>
      <c r="EAV13" s="67"/>
      <c r="EAW13" s="67"/>
      <c r="EAX13" s="67"/>
      <c r="EAY13" s="67"/>
      <c r="EAZ13" s="67"/>
      <c r="EBA13" s="67"/>
      <c r="EBB13" s="67"/>
      <c r="EBC13" s="67"/>
      <c r="EBD13" s="67"/>
      <c r="EBE13" s="67"/>
      <c r="EBF13" s="67"/>
      <c r="EBG13" s="67"/>
      <c r="EBH13" s="67"/>
      <c r="EBI13" s="67"/>
      <c r="EBJ13" s="67"/>
      <c r="EBK13" s="67"/>
      <c r="EBL13" s="67"/>
      <c r="EBM13" s="67"/>
      <c r="EBN13" s="67"/>
      <c r="EBO13" s="67"/>
      <c r="EBP13" s="67"/>
      <c r="EBQ13" s="67"/>
      <c r="EBR13" s="67"/>
      <c r="EBS13" s="67"/>
      <c r="EBT13" s="67"/>
      <c r="EBU13" s="67"/>
      <c r="EBV13" s="67"/>
      <c r="EBW13" s="67"/>
      <c r="EBX13" s="67"/>
      <c r="EBY13" s="67"/>
      <c r="EBZ13" s="67"/>
      <c r="ECA13" s="67"/>
      <c r="ECB13" s="67"/>
      <c r="ECC13" s="67"/>
      <c r="ECD13" s="67"/>
      <c r="ECE13" s="67"/>
      <c r="ECF13" s="67"/>
      <c r="ECG13" s="67"/>
      <c r="ECH13" s="67"/>
      <c r="ECI13" s="67"/>
      <c r="ECJ13" s="67"/>
      <c r="ECK13" s="67"/>
      <c r="ECL13" s="67"/>
      <c r="ECM13" s="67"/>
      <c r="ECN13" s="67"/>
      <c r="ECO13" s="67"/>
      <c r="ECP13" s="67"/>
      <c r="ECQ13" s="67"/>
      <c r="ECR13" s="67"/>
      <c r="ECS13" s="67"/>
      <c r="ECT13" s="67"/>
      <c r="ECU13" s="67"/>
      <c r="ECV13" s="67"/>
      <c r="ECW13" s="67"/>
      <c r="ECX13" s="67"/>
      <c r="ECY13" s="67"/>
      <c r="ECZ13" s="67"/>
      <c r="EDA13" s="67"/>
      <c r="EDB13" s="67"/>
      <c r="EDC13" s="67"/>
      <c r="EDD13" s="67"/>
      <c r="EDE13" s="67"/>
      <c r="EDF13" s="67"/>
      <c r="EDG13" s="67"/>
      <c r="EDH13" s="67"/>
      <c r="EDI13" s="67"/>
      <c r="EDJ13" s="67"/>
      <c r="EDK13" s="67"/>
      <c r="EDL13" s="67"/>
      <c r="EDM13" s="67"/>
      <c r="EDN13" s="67"/>
      <c r="EDO13" s="67"/>
      <c r="EDP13" s="67"/>
      <c r="EDQ13" s="67"/>
      <c r="EDR13" s="67"/>
      <c r="EDS13" s="67"/>
      <c r="EDT13" s="67"/>
      <c r="EDU13" s="67"/>
      <c r="EDV13" s="67"/>
      <c r="EDW13" s="67"/>
      <c r="EDX13" s="67"/>
      <c r="EDY13" s="67"/>
      <c r="EDZ13" s="67"/>
      <c r="EEA13" s="67"/>
      <c r="EEB13" s="67"/>
      <c r="EEC13" s="67"/>
      <c r="EED13" s="67"/>
      <c r="EEE13" s="67"/>
      <c r="EEF13" s="67"/>
      <c r="EEG13" s="67"/>
      <c r="EEH13" s="67"/>
      <c r="EEI13" s="67"/>
      <c r="EEJ13" s="67"/>
      <c r="EEK13" s="67"/>
      <c r="EEL13" s="67"/>
      <c r="EEM13" s="67"/>
      <c r="EEN13" s="67"/>
      <c r="EEO13" s="67"/>
      <c r="EEP13" s="67"/>
      <c r="EEQ13" s="67"/>
      <c r="EER13" s="67"/>
      <c r="EES13" s="67"/>
      <c r="EET13" s="67"/>
      <c r="EEU13" s="67"/>
      <c r="EEV13" s="67"/>
      <c r="EEW13" s="67"/>
      <c r="EEX13" s="67"/>
      <c r="EEY13" s="67"/>
      <c r="EEZ13" s="67"/>
      <c r="EFA13" s="67"/>
      <c r="EFB13" s="67"/>
      <c r="EFC13" s="67"/>
      <c r="EFD13" s="67"/>
      <c r="EFE13" s="67"/>
      <c r="EFF13" s="67"/>
      <c r="EFG13" s="67"/>
      <c r="EFH13" s="67"/>
      <c r="EFI13" s="67"/>
      <c r="EFJ13" s="67"/>
      <c r="EFK13" s="67"/>
      <c r="EFL13" s="67"/>
      <c r="EFM13" s="67"/>
      <c r="EFN13" s="67"/>
      <c r="EFO13" s="67"/>
      <c r="EFP13" s="67"/>
      <c r="EFQ13" s="67"/>
      <c r="EFR13" s="67"/>
      <c r="EFS13" s="67"/>
      <c r="EFT13" s="67"/>
      <c r="EFU13" s="67"/>
      <c r="EFV13" s="67"/>
      <c r="EFW13" s="67"/>
      <c r="EFX13" s="67"/>
      <c r="EFY13" s="67"/>
      <c r="EFZ13" s="67"/>
      <c r="EGA13" s="67"/>
      <c r="EGB13" s="67"/>
      <c r="EGC13" s="67"/>
      <c r="EGD13" s="67"/>
      <c r="EGE13" s="67"/>
      <c r="EGF13" s="67"/>
      <c r="EGG13" s="67"/>
      <c r="EGH13" s="67"/>
      <c r="EGI13" s="67"/>
      <c r="EGJ13" s="67"/>
      <c r="EGK13" s="67"/>
      <c r="EGL13" s="67"/>
      <c r="EGM13" s="67"/>
      <c r="EGN13" s="67"/>
      <c r="EGO13" s="67"/>
      <c r="EGP13" s="67"/>
      <c r="EGQ13" s="67"/>
      <c r="EGR13" s="67"/>
      <c r="EGS13" s="67"/>
      <c r="EGT13" s="67"/>
      <c r="EGU13" s="67"/>
      <c r="EGV13" s="67"/>
      <c r="EGW13" s="67"/>
      <c r="EGX13" s="67"/>
      <c r="EGY13" s="67"/>
      <c r="EGZ13" s="67"/>
      <c r="EHA13" s="67"/>
      <c r="EHB13" s="67"/>
      <c r="EHC13" s="67"/>
      <c r="EHD13" s="67"/>
      <c r="EHE13" s="67"/>
      <c r="EHF13" s="67"/>
      <c r="EHG13" s="67"/>
      <c r="EHH13" s="67"/>
      <c r="EHI13" s="67"/>
      <c r="EHJ13" s="67"/>
      <c r="EHK13" s="67"/>
      <c r="EHL13" s="67"/>
      <c r="EHM13" s="67"/>
      <c r="EHN13" s="67"/>
      <c r="EHO13" s="67"/>
      <c r="EHP13" s="67"/>
      <c r="EHQ13" s="67"/>
      <c r="EHR13" s="67"/>
      <c r="EHS13" s="67"/>
      <c r="EHT13" s="67"/>
      <c r="EHU13" s="67"/>
      <c r="EHV13" s="67"/>
      <c r="EHW13" s="67"/>
      <c r="EHX13" s="67"/>
      <c r="EHY13" s="67"/>
      <c r="EHZ13" s="67"/>
      <c r="EIA13" s="67"/>
      <c r="EIB13" s="67"/>
      <c r="EIC13" s="67"/>
      <c r="EID13" s="67"/>
      <c r="EIE13" s="67"/>
      <c r="EIF13" s="67"/>
      <c r="EIG13" s="67"/>
      <c r="EIH13" s="67"/>
      <c r="EII13" s="67"/>
      <c r="EIJ13" s="67"/>
      <c r="EIK13" s="67"/>
      <c r="EIL13" s="67"/>
      <c r="EIM13" s="67"/>
      <c r="EIN13" s="67"/>
      <c r="EIO13" s="67"/>
      <c r="EIP13" s="67"/>
      <c r="EIQ13" s="67"/>
      <c r="EIR13" s="67"/>
      <c r="EIS13" s="67"/>
      <c r="EIT13" s="67"/>
      <c r="EIU13" s="67"/>
      <c r="EIV13" s="67"/>
      <c r="EIW13" s="67"/>
      <c r="EIX13" s="67"/>
      <c r="EIY13" s="67"/>
      <c r="EIZ13" s="67"/>
      <c r="EJA13" s="67"/>
      <c r="EJB13" s="67"/>
      <c r="EJC13" s="67"/>
      <c r="EJD13" s="67"/>
      <c r="EJE13" s="67"/>
      <c r="EJF13" s="67"/>
      <c r="EJG13" s="67"/>
      <c r="EJH13" s="67"/>
      <c r="EJI13" s="67"/>
      <c r="EJJ13" s="67"/>
      <c r="EJK13" s="67"/>
      <c r="EJL13" s="67"/>
      <c r="EJM13" s="67"/>
      <c r="EJN13" s="67"/>
      <c r="EJO13" s="67"/>
      <c r="EJP13" s="67"/>
      <c r="EJQ13" s="67"/>
      <c r="EJR13" s="67"/>
      <c r="EJS13" s="67"/>
      <c r="EJT13" s="67"/>
      <c r="EJU13" s="67"/>
      <c r="EJV13" s="67"/>
      <c r="EJW13" s="67"/>
      <c r="EJX13" s="67"/>
      <c r="EJY13" s="67"/>
      <c r="EJZ13" s="67"/>
      <c r="EKA13" s="67"/>
      <c r="EKB13" s="67"/>
      <c r="EKC13" s="67"/>
      <c r="EKD13" s="67"/>
      <c r="EKE13" s="67"/>
      <c r="EKF13" s="67"/>
      <c r="EKG13" s="67"/>
      <c r="EKH13" s="67"/>
      <c r="EKI13" s="67"/>
      <c r="EKJ13" s="67"/>
      <c r="EKK13" s="67"/>
      <c r="EKL13" s="67"/>
      <c r="EKM13" s="67"/>
      <c r="EKN13" s="67"/>
      <c r="EKO13" s="67"/>
      <c r="EKP13" s="67"/>
      <c r="EKQ13" s="67"/>
      <c r="EKR13" s="67"/>
      <c r="EKS13" s="67"/>
      <c r="EKT13" s="67"/>
      <c r="EKU13" s="67"/>
      <c r="EKV13" s="67"/>
      <c r="EKW13" s="67"/>
      <c r="EKX13" s="67"/>
      <c r="EKY13" s="67"/>
      <c r="EKZ13" s="67"/>
      <c r="ELA13" s="67"/>
      <c r="ELB13" s="67"/>
      <c r="ELC13" s="67"/>
      <c r="ELD13" s="67"/>
      <c r="ELE13" s="67"/>
      <c r="ELF13" s="67"/>
      <c r="ELG13" s="67"/>
      <c r="ELH13" s="67"/>
      <c r="ELI13" s="67"/>
      <c r="ELJ13" s="67"/>
      <c r="ELK13" s="67"/>
      <c r="ELL13" s="67"/>
      <c r="ELM13" s="67"/>
      <c r="ELN13" s="67"/>
      <c r="ELO13" s="67"/>
      <c r="ELP13" s="67"/>
      <c r="ELQ13" s="67"/>
      <c r="ELR13" s="67"/>
      <c r="ELS13" s="67"/>
      <c r="ELT13" s="67"/>
      <c r="ELU13" s="67"/>
      <c r="ELV13" s="67"/>
      <c r="ELW13" s="67"/>
      <c r="ELX13" s="67"/>
      <c r="ELY13" s="67"/>
      <c r="ELZ13" s="67"/>
      <c r="EMA13" s="67"/>
      <c r="EMB13" s="67"/>
      <c r="EMC13" s="67"/>
      <c r="EMD13" s="67"/>
      <c r="EME13" s="67"/>
      <c r="EMF13" s="67"/>
      <c r="EMG13" s="67"/>
      <c r="EMH13" s="67"/>
      <c r="EMI13" s="67"/>
      <c r="EMJ13" s="67"/>
      <c r="EMK13" s="67"/>
      <c r="EML13" s="67"/>
      <c r="EMM13" s="67"/>
      <c r="EMN13" s="67"/>
      <c r="EMO13" s="67"/>
      <c r="EMP13" s="67"/>
      <c r="EMQ13" s="67"/>
      <c r="EMR13" s="67"/>
      <c r="EMS13" s="67"/>
      <c r="EMT13" s="67"/>
      <c r="EMU13" s="67"/>
      <c r="EMV13" s="67"/>
      <c r="EMW13" s="67"/>
      <c r="EMX13" s="67"/>
      <c r="EMY13" s="67"/>
      <c r="EMZ13" s="67"/>
      <c r="ENA13" s="67"/>
      <c r="ENB13" s="67"/>
      <c r="ENC13" s="67"/>
      <c r="END13" s="67"/>
      <c r="ENE13" s="67"/>
      <c r="ENF13" s="67"/>
      <c r="ENG13" s="67"/>
      <c r="ENH13" s="67"/>
      <c r="ENI13" s="67"/>
      <c r="ENJ13" s="67"/>
      <c r="ENK13" s="67"/>
      <c r="ENL13" s="67"/>
      <c r="ENM13" s="67"/>
      <c r="ENN13" s="67"/>
      <c r="ENO13" s="67"/>
      <c r="ENP13" s="67"/>
      <c r="ENQ13" s="67"/>
      <c r="ENR13" s="67"/>
      <c r="ENS13" s="67"/>
      <c r="ENT13" s="67"/>
      <c r="ENU13" s="67"/>
      <c r="ENV13" s="67"/>
      <c r="ENW13" s="67"/>
      <c r="ENX13" s="67"/>
      <c r="ENY13" s="67"/>
      <c r="ENZ13" s="67"/>
      <c r="EOA13" s="67"/>
      <c r="EOB13" s="67"/>
      <c r="EOC13" s="67"/>
      <c r="EOD13" s="67"/>
      <c r="EOE13" s="67"/>
      <c r="EOF13" s="67"/>
      <c r="EOG13" s="67"/>
      <c r="EOH13" s="67"/>
      <c r="EOI13" s="67"/>
      <c r="EOJ13" s="67"/>
      <c r="EOK13" s="67"/>
      <c r="EOL13" s="67"/>
      <c r="EOM13" s="67"/>
      <c r="EON13" s="67"/>
      <c r="EOO13" s="67"/>
      <c r="EOP13" s="67"/>
      <c r="EOQ13" s="67"/>
      <c r="EOR13" s="67"/>
      <c r="EOS13" s="67"/>
      <c r="EOT13" s="67"/>
      <c r="EOU13" s="67"/>
      <c r="EOV13" s="67"/>
      <c r="EOW13" s="67"/>
      <c r="EOX13" s="67"/>
      <c r="EOY13" s="67"/>
      <c r="EOZ13" s="67"/>
      <c r="EPA13" s="67"/>
      <c r="EPB13" s="67"/>
      <c r="EPC13" s="67"/>
      <c r="EPD13" s="67"/>
      <c r="EPE13" s="67"/>
      <c r="EPF13" s="67"/>
      <c r="EPG13" s="67"/>
      <c r="EPH13" s="67"/>
      <c r="EPI13" s="67"/>
      <c r="EPJ13" s="67"/>
      <c r="EPK13" s="67"/>
      <c r="EPL13" s="67"/>
      <c r="EPM13" s="67"/>
      <c r="EPN13" s="67"/>
      <c r="EPO13" s="67"/>
      <c r="EPP13" s="67"/>
      <c r="EPQ13" s="67"/>
      <c r="EPR13" s="67"/>
      <c r="EPS13" s="67"/>
      <c r="EPT13" s="67"/>
      <c r="EPU13" s="67"/>
      <c r="EPV13" s="67"/>
      <c r="EPW13" s="67"/>
      <c r="EPX13" s="67"/>
      <c r="EPY13" s="67"/>
      <c r="EPZ13" s="67"/>
      <c r="EQA13" s="67"/>
      <c r="EQB13" s="67"/>
      <c r="EQC13" s="67"/>
      <c r="EQD13" s="67"/>
      <c r="EQE13" s="67"/>
      <c r="EQF13" s="67"/>
      <c r="EQG13" s="67"/>
      <c r="EQH13" s="67"/>
      <c r="EQI13" s="67"/>
      <c r="EQJ13" s="67"/>
      <c r="EQK13" s="67"/>
      <c r="EQL13" s="67"/>
      <c r="EQM13" s="67"/>
      <c r="EQN13" s="67"/>
      <c r="EQO13" s="67"/>
      <c r="EQP13" s="67"/>
      <c r="EQQ13" s="67"/>
      <c r="EQR13" s="67"/>
      <c r="EQS13" s="67"/>
      <c r="EQT13" s="67"/>
      <c r="EQU13" s="67"/>
      <c r="EQV13" s="67"/>
      <c r="EQW13" s="67"/>
      <c r="EQX13" s="67"/>
      <c r="EQY13" s="67"/>
      <c r="EQZ13" s="67"/>
      <c r="ERA13" s="67"/>
      <c r="ERB13" s="67"/>
      <c r="ERC13" s="67"/>
      <c r="ERD13" s="67"/>
      <c r="ERE13" s="67"/>
      <c r="ERF13" s="67"/>
      <c r="ERG13" s="67"/>
      <c r="ERH13" s="67"/>
      <c r="ERI13" s="67"/>
      <c r="ERJ13" s="67"/>
      <c r="ERK13" s="67"/>
      <c r="ERL13" s="67"/>
      <c r="ERM13" s="67"/>
      <c r="ERN13" s="67"/>
      <c r="ERO13" s="67"/>
      <c r="ERP13" s="67"/>
      <c r="ERQ13" s="67"/>
      <c r="ERR13" s="67"/>
      <c r="ERS13" s="67"/>
      <c r="ERT13" s="67"/>
      <c r="ERU13" s="67"/>
      <c r="ERV13" s="67"/>
      <c r="ERW13" s="67"/>
      <c r="ERX13" s="67"/>
      <c r="ERY13" s="67"/>
      <c r="ERZ13" s="67"/>
      <c r="ESA13" s="67"/>
      <c r="ESB13" s="67"/>
      <c r="ESC13" s="67"/>
      <c r="ESD13" s="67"/>
      <c r="ESE13" s="67"/>
      <c r="ESF13" s="67"/>
      <c r="ESG13" s="67"/>
      <c r="ESH13" s="67"/>
      <c r="ESI13" s="67"/>
      <c r="ESJ13" s="67"/>
      <c r="ESK13" s="67"/>
      <c r="ESL13" s="67"/>
      <c r="ESM13" s="67"/>
      <c r="ESN13" s="67"/>
      <c r="ESO13" s="67"/>
      <c r="ESP13" s="67"/>
      <c r="ESQ13" s="67"/>
      <c r="ESR13" s="67"/>
      <c r="ESS13" s="67"/>
      <c r="EST13" s="67"/>
      <c r="ESU13" s="67"/>
      <c r="ESV13" s="67"/>
      <c r="ESW13" s="67"/>
      <c r="ESX13" s="67"/>
      <c r="ESY13" s="67"/>
      <c r="ESZ13" s="67"/>
      <c r="ETA13" s="67"/>
      <c r="ETB13" s="67"/>
      <c r="ETC13" s="67"/>
      <c r="ETD13" s="67"/>
      <c r="ETE13" s="67"/>
      <c r="ETF13" s="67"/>
      <c r="ETG13" s="67"/>
      <c r="ETH13" s="67"/>
      <c r="ETI13" s="67"/>
      <c r="ETJ13" s="67"/>
      <c r="ETK13" s="67"/>
      <c r="ETL13" s="67"/>
      <c r="ETM13" s="67"/>
      <c r="ETN13" s="67"/>
      <c r="ETO13" s="67"/>
      <c r="ETP13" s="67"/>
      <c r="ETQ13" s="67"/>
      <c r="ETR13" s="67"/>
      <c r="ETS13" s="67"/>
      <c r="ETT13" s="67"/>
      <c r="ETU13" s="67"/>
      <c r="ETV13" s="67"/>
      <c r="ETW13" s="67"/>
      <c r="ETX13" s="67"/>
      <c r="ETY13" s="67"/>
      <c r="ETZ13" s="67"/>
      <c r="EUA13" s="67"/>
      <c r="EUB13" s="67"/>
      <c r="EUC13" s="67"/>
      <c r="EUD13" s="67"/>
      <c r="EUE13" s="67"/>
      <c r="EUF13" s="67"/>
      <c r="EUG13" s="67"/>
      <c r="EUH13" s="67"/>
      <c r="EUI13" s="67"/>
      <c r="EUJ13" s="67"/>
      <c r="EUK13" s="67"/>
      <c r="EUL13" s="67"/>
      <c r="EUM13" s="67"/>
      <c r="EUN13" s="67"/>
      <c r="EUO13" s="67"/>
      <c r="EUP13" s="67"/>
      <c r="EUQ13" s="67"/>
      <c r="EUR13" s="67"/>
      <c r="EUS13" s="67"/>
      <c r="EUT13" s="67"/>
      <c r="EUU13" s="67"/>
      <c r="EUV13" s="67"/>
      <c r="EUW13" s="67"/>
      <c r="EUX13" s="67"/>
      <c r="EUY13" s="67"/>
      <c r="EUZ13" s="67"/>
      <c r="EVA13" s="67"/>
      <c r="EVB13" s="67"/>
      <c r="EVC13" s="67"/>
      <c r="EVD13" s="67"/>
      <c r="EVE13" s="67"/>
      <c r="EVF13" s="67"/>
      <c r="EVG13" s="67"/>
      <c r="EVH13" s="67"/>
      <c r="EVI13" s="67"/>
      <c r="EVJ13" s="67"/>
      <c r="EVK13" s="67"/>
      <c r="EVL13" s="67"/>
      <c r="EVM13" s="67"/>
      <c r="EVN13" s="67"/>
      <c r="EVO13" s="67"/>
      <c r="EVP13" s="67"/>
      <c r="EVQ13" s="67"/>
      <c r="EVR13" s="67"/>
      <c r="EVS13" s="67"/>
      <c r="EVT13" s="67"/>
      <c r="EVU13" s="67"/>
      <c r="EVV13" s="67"/>
      <c r="EVW13" s="67"/>
      <c r="EVX13" s="67"/>
      <c r="EVY13" s="67"/>
      <c r="EVZ13" s="67"/>
      <c r="EWA13" s="67"/>
      <c r="EWB13" s="67"/>
      <c r="EWC13" s="67"/>
      <c r="EWD13" s="67"/>
      <c r="EWE13" s="67"/>
      <c r="EWF13" s="67"/>
      <c r="EWG13" s="67"/>
      <c r="EWH13" s="67"/>
      <c r="EWI13" s="67"/>
      <c r="EWJ13" s="67"/>
      <c r="EWK13" s="67"/>
      <c r="EWL13" s="67"/>
      <c r="EWM13" s="67"/>
      <c r="EWN13" s="67"/>
      <c r="EWO13" s="67"/>
      <c r="EWP13" s="67"/>
      <c r="EWQ13" s="67"/>
      <c r="EWR13" s="67"/>
      <c r="EWS13" s="67"/>
      <c r="EWT13" s="67"/>
      <c r="EWU13" s="67"/>
      <c r="EWV13" s="67"/>
      <c r="EWW13" s="67"/>
      <c r="EWX13" s="67"/>
      <c r="EWY13" s="67"/>
      <c r="EWZ13" s="67"/>
      <c r="EXA13" s="67"/>
      <c r="EXB13" s="67"/>
      <c r="EXC13" s="67"/>
      <c r="EXD13" s="67"/>
      <c r="EXE13" s="67"/>
      <c r="EXF13" s="67"/>
      <c r="EXG13" s="67"/>
      <c r="EXH13" s="67"/>
      <c r="EXI13" s="67"/>
      <c r="EXJ13" s="67"/>
      <c r="EXK13" s="67"/>
      <c r="EXL13" s="67"/>
      <c r="EXM13" s="67"/>
      <c r="EXN13" s="67"/>
      <c r="EXO13" s="67"/>
      <c r="EXP13" s="67"/>
      <c r="EXQ13" s="67"/>
      <c r="EXR13" s="67"/>
      <c r="EXS13" s="67"/>
      <c r="EXT13" s="67"/>
      <c r="EXU13" s="67"/>
      <c r="EXV13" s="67"/>
      <c r="EXW13" s="67"/>
      <c r="EXX13" s="67"/>
      <c r="EXY13" s="67"/>
      <c r="EXZ13" s="67"/>
      <c r="EYA13" s="67"/>
      <c r="EYB13" s="67"/>
      <c r="EYC13" s="67"/>
      <c r="EYD13" s="67"/>
      <c r="EYE13" s="67"/>
      <c r="EYF13" s="67"/>
      <c r="EYG13" s="67"/>
      <c r="EYH13" s="67"/>
      <c r="EYI13" s="67"/>
      <c r="EYJ13" s="67"/>
      <c r="EYK13" s="67"/>
      <c r="EYL13" s="67"/>
      <c r="EYM13" s="67"/>
      <c r="EYN13" s="67"/>
      <c r="EYO13" s="67"/>
      <c r="EYP13" s="67"/>
      <c r="EYQ13" s="67"/>
      <c r="EYR13" s="67"/>
      <c r="EYS13" s="67"/>
      <c r="EYT13" s="67"/>
      <c r="EYU13" s="67"/>
      <c r="EYV13" s="67"/>
      <c r="EYW13" s="67"/>
      <c r="EYX13" s="67"/>
      <c r="EYY13" s="67"/>
      <c r="EYZ13" s="67"/>
      <c r="EZA13" s="67"/>
      <c r="EZB13" s="67"/>
      <c r="EZC13" s="67"/>
      <c r="EZD13" s="67"/>
      <c r="EZE13" s="67"/>
      <c r="EZF13" s="67"/>
      <c r="EZG13" s="67"/>
      <c r="EZH13" s="67"/>
      <c r="EZI13" s="67"/>
      <c r="EZJ13" s="67"/>
      <c r="EZK13" s="67"/>
      <c r="EZL13" s="67"/>
      <c r="EZM13" s="67"/>
      <c r="EZN13" s="67"/>
      <c r="EZO13" s="67"/>
      <c r="EZP13" s="67"/>
      <c r="EZQ13" s="67"/>
      <c r="EZR13" s="67"/>
      <c r="EZS13" s="67"/>
      <c r="EZT13" s="67"/>
      <c r="EZU13" s="67"/>
      <c r="EZV13" s="67"/>
      <c r="EZW13" s="67"/>
      <c r="EZX13" s="67"/>
      <c r="EZY13" s="67"/>
      <c r="EZZ13" s="67"/>
      <c r="FAA13" s="67"/>
      <c r="FAB13" s="67"/>
      <c r="FAC13" s="67"/>
      <c r="FAD13" s="67"/>
      <c r="FAE13" s="67"/>
      <c r="FAF13" s="67"/>
      <c r="FAG13" s="67"/>
      <c r="FAH13" s="67"/>
      <c r="FAI13" s="67"/>
      <c r="FAJ13" s="67"/>
      <c r="FAK13" s="67"/>
      <c r="FAL13" s="67"/>
      <c r="FAM13" s="67"/>
      <c r="FAN13" s="67"/>
      <c r="FAO13" s="67"/>
      <c r="FAP13" s="67"/>
      <c r="FAQ13" s="67"/>
      <c r="FAR13" s="67"/>
      <c r="FAS13" s="67"/>
      <c r="FAT13" s="67"/>
      <c r="FAU13" s="67"/>
      <c r="FAV13" s="67"/>
      <c r="FAW13" s="67"/>
      <c r="FAX13" s="67"/>
      <c r="FAY13" s="67"/>
      <c r="FAZ13" s="67"/>
      <c r="FBA13" s="67"/>
      <c r="FBB13" s="67"/>
      <c r="FBC13" s="67"/>
      <c r="FBD13" s="67"/>
      <c r="FBE13" s="67"/>
      <c r="FBF13" s="67"/>
      <c r="FBG13" s="67"/>
      <c r="FBH13" s="67"/>
      <c r="FBI13" s="67"/>
      <c r="FBJ13" s="67"/>
      <c r="FBK13" s="67"/>
      <c r="FBL13" s="67"/>
      <c r="FBM13" s="67"/>
      <c r="FBN13" s="67"/>
      <c r="FBO13" s="67"/>
      <c r="FBP13" s="67"/>
      <c r="FBQ13" s="67"/>
      <c r="FBR13" s="67"/>
      <c r="FBS13" s="67"/>
      <c r="FBT13" s="67"/>
      <c r="FBU13" s="67"/>
      <c r="FBV13" s="67"/>
      <c r="FBW13" s="67"/>
      <c r="FBX13" s="67"/>
      <c r="FBY13" s="67"/>
      <c r="FBZ13" s="67"/>
      <c r="FCA13" s="67"/>
      <c r="FCB13" s="67"/>
      <c r="FCC13" s="67"/>
      <c r="FCD13" s="67"/>
      <c r="FCE13" s="67"/>
      <c r="FCF13" s="67"/>
      <c r="FCG13" s="67"/>
      <c r="FCH13" s="67"/>
      <c r="FCI13" s="67"/>
      <c r="FCJ13" s="67"/>
      <c r="FCK13" s="67"/>
      <c r="FCL13" s="67"/>
      <c r="FCM13" s="67"/>
      <c r="FCN13" s="67"/>
      <c r="FCO13" s="67"/>
      <c r="FCP13" s="67"/>
      <c r="FCQ13" s="67"/>
      <c r="FCR13" s="67"/>
      <c r="FCS13" s="67"/>
      <c r="FCT13" s="67"/>
      <c r="FCU13" s="67"/>
      <c r="FCV13" s="67"/>
      <c r="FCW13" s="67"/>
      <c r="FCX13" s="67"/>
      <c r="FCY13" s="67"/>
      <c r="FCZ13" s="67"/>
      <c r="FDA13" s="67"/>
      <c r="FDB13" s="67"/>
      <c r="FDC13" s="67"/>
      <c r="FDD13" s="67"/>
      <c r="FDE13" s="67"/>
      <c r="FDF13" s="67"/>
      <c r="FDG13" s="67"/>
      <c r="FDH13" s="67"/>
      <c r="FDI13" s="67"/>
      <c r="FDJ13" s="67"/>
      <c r="FDK13" s="67"/>
      <c r="FDL13" s="67"/>
      <c r="FDM13" s="67"/>
      <c r="FDN13" s="67"/>
      <c r="FDO13" s="67"/>
      <c r="FDP13" s="67"/>
      <c r="FDQ13" s="67"/>
      <c r="FDR13" s="67"/>
      <c r="FDS13" s="67"/>
      <c r="FDT13" s="67"/>
      <c r="FDU13" s="67"/>
      <c r="FDV13" s="67"/>
      <c r="FDW13" s="67"/>
      <c r="FDX13" s="67"/>
      <c r="FDY13" s="67"/>
      <c r="FDZ13" s="67"/>
      <c r="FEA13" s="67"/>
      <c r="FEB13" s="67"/>
      <c r="FEC13" s="67"/>
      <c r="FED13" s="67"/>
      <c r="FEE13" s="67"/>
      <c r="FEF13" s="67"/>
      <c r="FEG13" s="67"/>
      <c r="FEH13" s="67"/>
      <c r="FEI13" s="67"/>
      <c r="FEJ13" s="67"/>
      <c r="FEK13" s="67"/>
      <c r="FEL13" s="67"/>
      <c r="FEM13" s="67"/>
      <c r="FEN13" s="67"/>
      <c r="FEO13" s="67"/>
      <c r="FEP13" s="67"/>
      <c r="FEQ13" s="67"/>
      <c r="FER13" s="67"/>
      <c r="FES13" s="67"/>
      <c r="FET13" s="67"/>
      <c r="FEU13" s="67"/>
      <c r="FEV13" s="67"/>
      <c r="FEW13" s="67"/>
      <c r="FEX13" s="67"/>
      <c r="FEY13" s="67"/>
      <c r="FEZ13" s="67"/>
      <c r="FFA13" s="67"/>
      <c r="FFB13" s="67"/>
      <c r="FFC13" s="67"/>
      <c r="FFD13" s="67"/>
      <c r="FFE13" s="67"/>
      <c r="FFF13" s="67"/>
      <c r="FFG13" s="67"/>
      <c r="FFH13" s="67"/>
      <c r="FFI13" s="67"/>
      <c r="FFJ13" s="67"/>
      <c r="FFK13" s="67"/>
      <c r="FFL13" s="67"/>
      <c r="FFM13" s="67"/>
      <c r="FFN13" s="67"/>
      <c r="FFO13" s="67"/>
      <c r="FFP13" s="67"/>
      <c r="FFQ13" s="67"/>
      <c r="FFR13" s="67"/>
      <c r="FFS13" s="67"/>
      <c r="FFT13" s="67"/>
      <c r="FFU13" s="67"/>
      <c r="FFV13" s="67"/>
      <c r="FFW13" s="67"/>
      <c r="FFX13" s="67"/>
      <c r="FFY13" s="67"/>
      <c r="FFZ13" s="67"/>
      <c r="FGA13" s="67"/>
      <c r="FGB13" s="67"/>
      <c r="FGC13" s="67"/>
      <c r="FGD13" s="67"/>
      <c r="FGE13" s="67"/>
      <c r="FGF13" s="67"/>
      <c r="FGG13" s="67"/>
      <c r="FGH13" s="67"/>
      <c r="FGI13" s="67"/>
      <c r="FGJ13" s="67"/>
      <c r="FGK13" s="67"/>
      <c r="FGL13" s="67"/>
      <c r="FGM13" s="67"/>
      <c r="FGN13" s="67"/>
      <c r="FGO13" s="67"/>
      <c r="FGP13" s="67"/>
      <c r="FGQ13" s="67"/>
      <c r="FGR13" s="67"/>
      <c r="FGS13" s="67"/>
      <c r="FGT13" s="67"/>
      <c r="FGU13" s="67"/>
      <c r="FGV13" s="67"/>
      <c r="FGW13" s="67"/>
      <c r="FGX13" s="67"/>
      <c r="FGY13" s="67"/>
      <c r="FGZ13" s="67"/>
      <c r="FHA13" s="67"/>
      <c r="FHB13" s="67"/>
      <c r="FHC13" s="67"/>
      <c r="FHD13" s="67"/>
      <c r="FHE13" s="67"/>
      <c r="FHF13" s="67"/>
      <c r="FHG13" s="67"/>
      <c r="FHH13" s="67"/>
      <c r="FHI13" s="67"/>
      <c r="FHJ13" s="67"/>
      <c r="FHK13" s="67"/>
      <c r="FHL13" s="67"/>
      <c r="FHM13" s="67"/>
      <c r="FHN13" s="67"/>
      <c r="FHO13" s="67"/>
      <c r="FHP13" s="67"/>
      <c r="FHQ13" s="67"/>
      <c r="FHR13" s="67"/>
      <c r="FHS13" s="67"/>
      <c r="FHT13" s="67"/>
      <c r="FHU13" s="67"/>
      <c r="FHV13" s="67"/>
      <c r="FHW13" s="67"/>
      <c r="FHX13" s="67"/>
      <c r="FHY13" s="67"/>
      <c r="FHZ13" s="67"/>
      <c r="FIA13" s="67"/>
      <c r="FIB13" s="67"/>
      <c r="FIC13" s="67"/>
      <c r="FID13" s="67"/>
      <c r="FIE13" s="67"/>
      <c r="FIF13" s="67"/>
      <c r="FIG13" s="67"/>
      <c r="FIH13" s="67"/>
      <c r="FII13" s="67"/>
      <c r="FIJ13" s="67"/>
      <c r="FIK13" s="67"/>
      <c r="FIL13" s="67"/>
      <c r="FIM13" s="67"/>
      <c r="FIN13" s="67"/>
      <c r="FIO13" s="67"/>
      <c r="FIP13" s="67"/>
      <c r="FIQ13" s="67"/>
      <c r="FIR13" s="67"/>
      <c r="FIS13" s="67"/>
      <c r="FIT13" s="67"/>
      <c r="FIU13" s="67"/>
      <c r="FIV13" s="67"/>
      <c r="FIW13" s="67"/>
      <c r="FIX13" s="67"/>
      <c r="FIY13" s="67"/>
      <c r="FIZ13" s="67"/>
      <c r="FJA13" s="67"/>
      <c r="FJB13" s="67"/>
      <c r="FJC13" s="67"/>
      <c r="FJD13" s="67"/>
      <c r="FJE13" s="67"/>
      <c r="FJF13" s="67"/>
      <c r="FJG13" s="67"/>
      <c r="FJH13" s="67"/>
      <c r="FJI13" s="67"/>
      <c r="FJJ13" s="67"/>
      <c r="FJK13" s="67"/>
      <c r="FJL13" s="67"/>
      <c r="FJM13" s="67"/>
      <c r="FJN13" s="67"/>
      <c r="FJO13" s="67"/>
      <c r="FJP13" s="67"/>
      <c r="FJQ13" s="67"/>
      <c r="FJR13" s="67"/>
      <c r="FJS13" s="67"/>
      <c r="FJT13" s="67"/>
      <c r="FJU13" s="67"/>
      <c r="FJV13" s="67"/>
      <c r="FJW13" s="67"/>
      <c r="FJX13" s="67"/>
      <c r="FJY13" s="67"/>
      <c r="FJZ13" s="67"/>
      <c r="FKA13" s="67"/>
      <c r="FKB13" s="67"/>
      <c r="FKC13" s="67"/>
      <c r="FKD13" s="67"/>
      <c r="FKE13" s="67"/>
      <c r="FKF13" s="67"/>
      <c r="FKG13" s="67"/>
      <c r="FKH13" s="67"/>
      <c r="FKI13" s="67"/>
      <c r="FKJ13" s="67"/>
      <c r="FKK13" s="67"/>
      <c r="FKL13" s="67"/>
      <c r="FKM13" s="67"/>
      <c r="FKN13" s="67"/>
      <c r="FKO13" s="67"/>
      <c r="FKP13" s="67"/>
      <c r="FKQ13" s="67"/>
      <c r="FKR13" s="67"/>
      <c r="FKS13" s="67"/>
      <c r="FKT13" s="67"/>
      <c r="FKU13" s="67"/>
      <c r="FKV13" s="67"/>
      <c r="FKW13" s="67"/>
      <c r="FKX13" s="67"/>
      <c r="FKY13" s="67"/>
      <c r="FKZ13" s="67"/>
      <c r="FLA13" s="67"/>
      <c r="FLB13" s="67"/>
      <c r="FLC13" s="67"/>
      <c r="FLD13" s="67"/>
      <c r="FLE13" s="67"/>
      <c r="FLF13" s="67"/>
      <c r="FLG13" s="67"/>
      <c r="FLH13" s="67"/>
      <c r="FLI13" s="67"/>
      <c r="FLJ13" s="67"/>
      <c r="FLK13" s="67"/>
      <c r="FLL13" s="67"/>
      <c r="FLM13" s="67"/>
      <c r="FLN13" s="67"/>
      <c r="FLO13" s="67"/>
      <c r="FLP13" s="67"/>
      <c r="FLQ13" s="67"/>
      <c r="FLR13" s="67"/>
      <c r="FLS13" s="67"/>
      <c r="FLT13" s="67"/>
      <c r="FLU13" s="67"/>
      <c r="FLV13" s="67"/>
      <c r="FLW13" s="67"/>
      <c r="FLX13" s="67"/>
      <c r="FLY13" s="67"/>
      <c r="FLZ13" s="67"/>
      <c r="FMA13" s="67"/>
      <c r="FMB13" s="67"/>
      <c r="FMC13" s="67"/>
      <c r="FMD13" s="67"/>
      <c r="FME13" s="67"/>
      <c r="FMF13" s="67"/>
      <c r="FMG13" s="67"/>
      <c r="FMH13" s="67"/>
      <c r="FMI13" s="67"/>
      <c r="FMJ13" s="67"/>
      <c r="FMK13" s="67"/>
      <c r="FML13" s="67"/>
      <c r="FMM13" s="67"/>
      <c r="FMN13" s="67"/>
      <c r="FMO13" s="67"/>
      <c r="FMP13" s="67"/>
      <c r="FMQ13" s="67"/>
      <c r="FMR13" s="67"/>
      <c r="FMS13" s="67"/>
      <c r="FMT13" s="67"/>
      <c r="FMU13" s="67"/>
      <c r="FMV13" s="67"/>
      <c r="FMW13" s="67"/>
      <c r="FMX13" s="67"/>
      <c r="FMY13" s="67"/>
      <c r="FMZ13" s="67"/>
      <c r="FNA13" s="67"/>
      <c r="FNB13" s="67"/>
      <c r="FNC13" s="67"/>
      <c r="FND13" s="67"/>
      <c r="FNE13" s="67"/>
      <c r="FNF13" s="67"/>
      <c r="FNG13" s="67"/>
      <c r="FNH13" s="67"/>
      <c r="FNI13" s="67"/>
      <c r="FNJ13" s="67"/>
      <c r="FNK13" s="67"/>
      <c r="FNL13" s="67"/>
      <c r="FNM13" s="67"/>
      <c r="FNN13" s="67"/>
      <c r="FNO13" s="67"/>
      <c r="FNP13" s="67"/>
      <c r="FNQ13" s="67"/>
      <c r="FNR13" s="67"/>
      <c r="FNS13" s="67"/>
      <c r="FNT13" s="67"/>
      <c r="FNU13" s="67"/>
      <c r="FNV13" s="67"/>
      <c r="FNW13" s="67"/>
      <c r="FNX13" s="67"/>
      <c r="FNY13" s="67"/>
      <c r="FNZ13" s="67"/>
      <c r="FOA13" s="67"/>
      <c r="FOB13" s="67"/>
      <c r="FOC13" s="67"/>
      <c r="FOD13" s="67"/>
      <c r="FOE13" s="67"/>
      <c r="FOF13" s="67"/>
      <c r="FOG13" s="67"/>
      <c r="FOH13" s="67"/>
      <c r="FOI13" s="67"/>
      <c r="FOJ13" s="67"/>
      <c r="FOK13" s="67"/>
      <c r="FOL13" s="67"/>
      <c r="FOM13" s="67"/>
      <c r="FON13" s="67"/>
      <c r="FOO13" s="67"/>
      <c r="FOP13" s="67"/>
      <c r="FOQ13" s="67"/>
      <c r="FOR13" s="67"/>
      <c r="FOS13" s="67"/>
      <c r="FOT13" s="67"/>
      <c r="FOU13" s="67"/>
      <c r="FOV13" s="67"/>
      <c r="FOW13" s="67"/>
      <c r="FOX13" s="67"/>
      <c r="FOY13" s="67"/>
      <c r="FOZ13" s="67"/>
      <c r="FPA13" s="67"/>
      <c r="FPB13" s="67"/>
      <c r="FPC13" s="67"/>
      <c r="FPD13" s="67"/>
      <c r="FPE13" s="67"/>
      <c r="FPF13" s="67"/>
      <c r="FPG13" s="67"/>
      <c r="FPH13" s="67"/>
      <c r="FPI13" s="67"/>
      <c r="FPJ13" s="67"/>
      <c r="FPK13" s="67"/>
      <c r="FPL13" s="67"/>
      <c r="FPM13" s="67"/>
      <c r="FPN13" s="67"/>
      <c r="FPO13" s="67"/>
      <c r="FPP13" s="67"/>
      <c r="FPQ13" s="67"/>
      <c r="FPR13" s="67"/>
      <c r="FPS13" s="67"/>
      <c r="FPT13" s="67"/>
      <c r="FPU13" s="67"/>
      <c r="FPV13" s="67"/>
      <c r="FPW13" s="67"/>
      <c r="FPX13" s="67"/>
      <c r="FPY13" s="67"/>
      <c r="FPZ13" s="67"/>
      <c r="FQA13" s="67"/>
      <c r="FQB13" s="67"/>
      <c r="FQC13" s="67"/>
      <c r="FQD13" s="67"/>
      <c r="FQE13" s="67"/>
      <c r="FQF13" s="67"/>
      <c r="FQG13" s="67"/>
      <c r="FQH13" s="67"/>
      <c r="FQI13" s="67"/>
      <c r="FQJ13" s="67"/>
      <c r="FQK13" s="67"/>
      <c r="FQL13" s="67"/>
      <c r="FQM13" s="67"/>
      <c r="FQN13" s="67"/>
      <c r="FQO13" s="67"/>
      <c r="FQP13" s="67"/>
      <c r="FQQ13" s="67"/>
      <c r="FQR13" s="67"/>
      <c r="FQS13" s="67"/>
      <c r="FQT13" s="67"/>
      <c r="FQU13" s="67"/>
      <c r="FQV13" s="67"/>
      <c r="FQW13" s="67"/>
      <c r="FQX13" s="67"/>
      <c r="FQY13" s="67"/>
      <c r="FQZ13" s="67"/>
      <c r="FRA13" s="67"/>
      <c r="FRB13" s="67"/>
      <c r="FRC13" s="67"/>
      <c r="FRD13" s="67"/>
      <c r="FRE13" s="67"/>
      <c r="FRF13" s="67"/>
      <c r="FRG13" s="67"/>
      <c r="FRH13" s="67"/>
      <c r="FRI13" s="67"/>
      <c r="FRJ13" s="67"/>
      <c r="FRK13" s="67"/>
      <c r="FRL13" s="67"/>
      <c r="FRM13" s="67"/>
      <c r="FRN13" s="67"/>
      <c r="FRO13" s="67"/>
      <c r="FRP13" s="67"/>
      <c r="FRQ13" s="67"/>
      <c r="FRR13" s="67"/>
      <c r="FRS13" s="67"/>
      <c r="FRT13" s="67"/>
      <c r="FRU13" s="67"/>
      <c r="FRV13" s="67"/>
      <c r="FRW13" s="67"/>
      <c r="FRX13" s="67"/>
      <c r="FRY13" s="67"/>
      <c r="FRZ13" s="67"/>
      <c r="FSA13" s="67"/>
      <c r="FSB13" s="67"/>
      <c r="FSC13" s="67"/>
      <c r="FSD13" s="67"/>
      <c r="FSE13" s="67"/>
      <c r="FSF13" s="67"/>
      <c r="FSG13" s="67"/>
      <c r="FSH13" s="67"/>
      <c r="FSI13" s="67"/>
      <c r="FSJ13" s="67"/>
      <c r="FSK13" s="67"/>
      <c r="FSL13" s="67"/>
      <c r="FSM13" s="67"/>
      <c r="FSN13" s="67"/>
      <c r="FSO13" s="67"/>
      <c r="FSP13" s="67"/>
      <c r="FSQ13" s="67"/>
      <c r="FSR13" s="67"/>
      <c r="FSS13" s="67"/>
      <c r="FST13" s="67"/>
      <c r="FSU13" s="67"/>
      <c r="FSV13" s="67"/>
      <c r="FSW13" s="67"/>
      <c r="FSX13" s="67"/>
      <c r="FSY13" s="67"/>
      <c r="FSZ13" s="67"/>
      <c r="FTA13" s="67"/>
      <c r="FTB13" s="67"/>
      <c r="FTC13" s="67"/>
      <c r="FTD13" s="67"/>
      <c r="FTE13" s="67"/>
      <c r="FTF13" s="67"/>
      <c r="FTG13" s="67"/>
      <c r="FTH13" s="67"/>
      <c r="FTI13" s="67"/>
      <c r="FTJ13" s="67"/>
      <c r="FTK13" s="67"/>
      <c r="FTL13" s="67"/>
      <c r="FTM13" s="67"/>
      <c r="FTN13" s="67"/>
      <c r="FTO13" s="67"/>
      <c r="FTP13" s="67"/>
      <c r="FTQ13" s="67"/>
      <c r="FTR13" s="67"/>
      <c r="FTS13" s="67"/>
      <c r="FTT13" s="67"/>
      <c r="FTU13" s="67"/>
      <c r="FTV13" s="67"/>
      <c r="FTW13" s="67"/>
      <c r="FTX13" s="67"/>
      <c r="FTY13" s="67"/>
      <c r="FTZ13" s="67"/>
      <c r="FUA13" s="67"/>
      <c r="FUB13" s="67"/>
      <c r="FUC13" s="67"/>
      <c r="FUD13" s="67"/>
      <c r="FUE13" s="67"/>
      <c r="FUF13" s="67"/>
      <c r="FUG13" s="67"/>
      <c r="FUH13" s="67"/>
      <c r="FUI13" s="67"/>
      <c r="FUJ13" s="67"/>
      <c r="FUK13" s="67"/>
      <c r="FUL13" s="67"/>
      <c r="FUM13" s="67"/>
      <c r="FUN13" s="67"/>
      <c r="FUO13" s="67"/>
      <c r="FUP13" s="67"/>
      <c r="FUQ13" s="67"/>
      <c r="FUR13" s="67"/>
      <c r="FUS13" s="67"/>
      <c r="FUT13" s="67"/>
      <c r="FUU13" s="67"/>
      <c r="FUV13" s="67"/>
      <c r="FUW13" s="67"/>
      <c r="FUX13" s="67"/>
      <c r="FUY13" s="67"/>
      <c r="FUZ13" s="67"/>
      <c r="FVA13" s="67"/>
      <c r="FVB13" s="67"/>
      <c r="FVC13" s="67"/>
      <c r="FVD13" s="67"/>
      <c r="FVE13" s="67"/>
      <c r="FVF13" s="67"/>
      <c r="FVG13" s="67"/>
      <c r="FVH13" s="67"/>
      <c r="FVI13" s="67"/>
      <c r="FVJ13" s="67"/>
      <c r="FVK13" s="67"/>
      <c r="FVL13" s="67"/>
      <c r="FVM13" s="67"/>
      <c r="FVN13" s="67"/>
      <c r="FVO13" s="67"/>
      <c r="FVP13" s="67"/>
      <c r="FVQ13" s="67"/>
      <c r="FVR13" s="67"/>
      <c r="FVS13" s="67"/>
      <c r="FVT13" s="67"/>
      <c r="FVU13" s="67"/>
      <c r="FVV13" s="67"/>
      <c r="FVW13" s="67"/>
      <c r="FVX13" s="67"/>
      <c r="FVY13" s="67"/>
      <c r="FVZ13" s="67"/>
      <c r="FWA13" s="67"/>
      <c r="FWB13" s="67"/>
      <c r="FWC13" s="67"/>
      <c r="FWD13" s="67"/>
      <c r="FWE13" s="67"/>
      <c r="FWF13" s="67"/>
      <c r="FWG13" s="67"/>
      <c r="FWH13" s="67"/>
      <c r="FWI13" s="67"/>
      <c r="FWJ13" s="67"/>
      <c r="FWK13" s="67"/>
      <c r="FWL13" s="67"/>
      <c r="FWM13" s="67"/>
      <c r="FWN13" s="67"/>
      <c r="FWO13" s="67"/>
      <c r="FWP13" s="67"/>
      <c r="FWQ13" s="67"/>
      <c r="FWR13" s="67"/>
      <c r="FWS13" s="67"/>
      <c r="FWT13" s="67"/>
      <c r="FWU13" s="67"/>
      <c r="FWV13" s="67"/>
      <c r="FWW13" s="67"/>
      <c r="FWX13" s="67"/>
      <c r="FWY13" s="67"/>
      <c r="FWZ13" s="67"/>
      <c r="FXA13" s="67"/>
      <c r="FXB13" s="67"/>
      <c r="FXC13" s="67"/>
      <c r="FXD13" s="67"/>
      <c r="FXE13" s="67"/>
      <c r="FXF13" s="67"/>
      <c r="FXG13" s="67"/>
      <c r="FXH13" s="67"/>
      <c r="FXI13" s="67"/>
      <c r="FXJ13" s="67"/>
      <c r="FXK13" s="67"/>
      <c r="FXL13" s="67"/>
      <c r="FXM13" s="67"/>
      <c r="FXN13" s="67"/>
      <c r="FXO13" s="67"/>
      <c r="FXP13" s="67"/>
      <c r="FXQ13" s="67"/>
      <c r="FXR13" s="67"/>
      <c r="FXS13" s="67"/>
      <c r="FXT13" s="67"/>
      <c r="FXU13" s="67"/>
      <c r="FXV13" s="67"/>
      <c r="FXW13" s="67"/>
      <c r="FXX13" s="67"/>
      <c r="FXY13" s="67"/>
      <c r="FXZ13" s="67"/>
      <c r="FYA13" s="67"/>
      <c r="FYB13" s="67"/>
      <c r="FYC13" s="67"/>
      <c r="FYD13" s="67"/>
      <c r="FYE13" s="67"/>
      <c r="FYF13" s="67"/>
      <c r="FYG13" s="67"/>
      <c r="FYH13" s="67"/>
      <c r="FYI13" s="67"/>
      <c r="FYJ13" s="67"/>
      <c r="FYK13" s="67"/>
      <c r="FYL13" s="67"/>
      <c r="FYM13" s="67"/>
      <c r="FYN13" s="67"/>
      <c r="FYO13" s="67"/>
      <c r="FYP13" s="67"/>
      <c r="FYQ13" s="67"/>
      <c r="FYR13" s="67"/>
      <c r="FYS13" s="67"/>
      <c r="FYT13" s="67"/>
      <c r="FYU13" s="67"/>
      <c r="FYV13" s="67"/>
      <c r="FYW13" s="67"/>
      <c r="FYX13" s="67"/>
      <c r="FYY13" s="67"/>
      <c r="FYZ13" s="67"/>
      <c r="FZA13" s="67"/>
      <c r="FZB13" s="67"/>
      <c r="FZC13" s="67"/>
      <c r="FZD13" s="67"/>
      <c r="FZE13" s="67"/>
      <c r="FZF13" s="67"/>
      <c r="FZG13" s="67"/>
      <c r="FZH13" s="67"/>
      <c r="FZI13" s="67"/>
      <c r="FZJ13" s="67"/>
      <c r="FZK13" s="67"/>
      <c r="FZL13" s="67"/>
      <c r="FZM13" s="67"/>
      <c r="FZN13" s="67"/>
      <c r="FZO13" s="67"/>
      <c r="FZP13" s="67"/>
      <c r="FZQ13" s="67"/>
      <c r="FZR13" s="67"/>
      <c r="FZS13" s="67"/>
      <c r="FZT13" s="67"/>
      <c r="FZU13" s="67"/>
      <c r="FZV13" s="67"/>
      <c r="FZW13" s="67"/>
      <c r="FZX13" s="67"/>
      <c r="FZY13" s="67"/>
      <c r="FZZ13" s="67"/>
      <c r="GAA13" s="67"/>
      <c r="GAB13" s="67"/>
      <c r="GAC13" s="67"/>
      <c r="GAD13" s="67"/>
      <c r="GAE13" s="67"/>
      <c r="GAF13" s="67"/>
      <c r="GAG13" s="67"/>
      <c r="GAH13" s="67"/>
      <c r="GAI13" s="67"/>
      <c r="GAJ13" s="67"/>
      <c r="GAK13" s="67"/>
      <c r="GAL13" s="67"/>
      <c r="GAM13" s="67"/>
      <c r="GAN13" s="67"/>
      <c r="GAO13" s="67"/>
      <c r="GAP13" s="67"/>
      <c r="GAQ13" s="67"/>
      <c r="GAR13" s="67"/>
      <c r="GAS13" s="67"/>
      <c r="GAT13" s="67"/>
      <c r="GAU13" s="67"/>
      <c r="GAV13" s="67"/>
      <c r="GAW13" s="67"/>
      <c r="GAX13" s="67"/>
      <c r="GAY13" s="67"/>
      <c r="GAZ13" s="67"/>
      <c r="GBA13" s="67"/>
      <c r="GBB13" s="67"/>
      <c r="GBC13" s="67"/>
      <c r="GBD13" s="67"/>
      <c r="GBE13" s="67"/>
      <c r="GBF13" s="67"/>
      <c r="GBG13" s="67"/>
      <c r="GBH13" s="67"/>
      <c r="GBI13" s="67"/>
      <c r="GBJ13" s="67"/>
      <c r="GBK13" s="67"/>
      <c r="GBL13" s="67"/>
      <c r="GBM13" s="67"/>
      <c r="GBN13" s="67"/>
      <c r="GBO13" s="67"/>
      <c r="GBP13" s="67"/>
      <c r="GBQ13" s="67"/>
      <c r="GBR13" s="67"/>
      <c r="GBS13" s="67"/>
      <c r="GBT13" s="67"/>
      <c r="GBU13" s="67"/>
      <c r="GBV13" s="67"/>
      <c r="GBW13" s="67"/>
      <c r="GBX13" s="67"/>
      <c r="GBY13" s="67"/>
      <c r="GBZ13" s="67"/>
      <c r="GCA13" s="67"/>
      <c r="GCB13" s="67"/>
      <c r="GCC13" s="67"/>
      <c r="GCD13" s="67"/>
      <c r="GCE13" s="67"/>
      <c r="GCF13" s="67"/>
      <c r="GCG13" s="67"/>
      <c r="GCH13" s="67"/>
      <c r="GCI13" s="67"/>
      <c r="GCJ13" s="67"/>
      <c r="GCK13" s="67"/>
      <c r="GCL13" s="67"/>
      <c r="GCM13" s="67"/>
      <c r="GCN13" s="67"/>
      <c r="GCO13" s="67"/>
      <c r="GCP13" s="67"/>
      <c r="GCQ13" s="67"/>
      <c r="GCR13" s="67"/>
      <c r="GCS13" s="67"/>
      <c r="GCT13" s="67"/>
      <c r="GCU13" s="67"/>
      <c r="GCV13" s="67"/>
      <c r="GCW13" s="67"/>
      <c r="GCX13" s="67"/>
      <c r="GCY13" s="67"/>
      <c r="GCZ13" s="67"/>
      <c r="GDA13" s="67"/>
      <c r="GDB13" s="67"/>
      <c r="GDC13" s="67"/>
      <c r="GDD13" s="67"/>
      <c r="GDE13" s="67"/>
      <c r="GDF13" s="67"/>
      <c r="GDG13" s="67"/>
      <c r="GDH13" s="67"/>
      <c r="GDI13" s="67"/>
      <c r="GDJ13" s="67"/>
      <c r="GDK13" s="67"/>
      <c r="GDL13" s="67"/>
      <c r="GDM13" s="67"/>
      <c r="GDN13" s="67"/>
      <c r="GDO13" s="67"/>
      <c r="GDP13" s="67"/>
      <c r="GDQ13" s="67"/>
      <c r="GDR13" s="67"/>
      <c r="GDS13" s="67"/>
      <c r="GDT13" s="67"/>
      <c r="GDU13" s="67"/>
      <c r="GDV13" s="67"/>
      <c r="GDW13" s="67"/>
      <c r="GDX13" s="67"/>
      <c r="GDY13" s="67"/>
      <c r="GDZ13" s="67"/>
      <c r="GEA13" s="67"/>
      <c r="GEB13" s="67"/>
      <c r="GEC13" s="67"/>
      <c r="GED13" s="67"/>
      <c r="GEE13" s="67"/>
      <c r="GEF13" s="67"/>
      <c r="GEG13" s="67"/>
      <c r="GEH13" s="67"/>
      <c r="GEI13" s="67"/>
      <c r="GEJ13" s="67"/>
      <c r="GEK13" s="67"/>
      <c r="GEL13" s="67"/>
      <c r="GEM13" s="67"/>
      <c r="GEN13" s="67"/>
      <c r="GEO13" s="67"/>
      <c r="GEP13" s="67"/>
      <c r="GEQ13" s="67"/>
      <c r="GER13" s="67"/>
      <c r="GES13" s="67"/>
      <c r="GET13" s="67"/>
      <c r="GEU13" s="67"/>
      <c r="GEV13" s="67"/>
      <c r="GEW13" s="67"/>
      <c r="GEX13" s="67"/>
      <c r="GEY13" s="67"/>
      <c r="GEZ13" s="67"/>
      <c r="GFA13" s="67"/>
      <c r="GFB13" s="67"/>
      <c r="GFC13" s="67"/>
      <c r="GFD13" s="67"/>
      <c r="GFE13" s="67"/>
      <c r="GFF13" s="67"/>
      <c r="GFG13" s="67"/>
      <c r="GFH13" s="67"/>
      <c r="GFI13" s="67"/>
      <c r="GFJ13" s="67"/>
      <c r="GFK13" s="67"/>
      <c r="GFL13" s="67"/>
      <c r="GFM13" s="67"/>
      <c r="GFN13" s="67"/>
      <c r="GFO13" s="67"/>
      <c r="GFP13" s="67"/>
      <c r="GFQ13" s="67"/>
      <c r="GFR13" s="67"/>
      <c r="GFS13" s="67"/>
      <c r="GFT13" s="67"/>
      <c r="GFU13" s="67"/>
      <c r="GFV13" s="67"/>
      <c r="GFW13" s="67"/>
      <c r="GFX13" s="67"/>
      <c r="GFY13" s="67"/>
      <c r="GFZ13" s="67"/>
      <c r="GGA13" s="67"/>
      <c r="GGB13" s="67"/>
      <c r="GGC13" s="67"/>
      <c r="GGD13" s="67"/>
      <c r="GGE13" s="67"/>
      <c r="GGF13" s="67"/>
      <c r="GGG13" s="67"/>
      <c r="GGH13" s="67"/>
      <c r="GGI13" s="67"/>
      <c r="GGJ13" s="67"/>
      <c r="GGK13" s="67"/>
      <c r="GGL13" s="67"/>
      <c r="GGM13" s="67"/>
      <c r="GGN13" s="67"/>
      <c r="GGO13" s="67"/>
      <c r="GGP13" s="67"/>
      <c r="GGQ13" s="67"/>
      <c r="GGR13" s="67"/>
      <c r="GGS13" s="67"/>
      <c r="GGT13" s="67"/>
      <c r="GGU13" s="67"/>
      <c r="GGV13" s="67"/>
      <c r="GGW13" s="67"/>
      <c r="GGX13" s="67"/>
      <c r="GGY13" s="67"/>
      <c r="GGZ13" s="67"/>
      <c r="GHA13" s="67"/>
      <c r="GHB13" s="67"/>
      <c r="GHC13" s="67"/>
      <c r="GHD13" s="67"/>
      <c r="GHE13" s="67"/>
      <c r="GHF13" s="67"/>
      <c r="GHG13" s="67"/>
      <c r="GHH13" s="67"/>
      <c r="GHI13" s="67"/>
      <c r="GHJ13" s="67"/>
      <c r="GHK13" s="67"/>
      <c r="GHL13" s="67"/>
      <c r="GHM13" s="67"/>
      <c r="GHN13" s="67"/>
      <c r="GHO13" s="67"/>
      <c r="GHP13" s="67"/>
      <c r="GHQ13" s="67"/>
      <c r="GHR13" s="67"/>
      <c r="GHS13" s="67"/>
      <c r="GHT13" s="67"/>
      <c r="GHU13" s="67"/>
      <c r="GHV13" s="67"/>
      <c r="GHW13" s="67"/>
      <c r="GHX13" s="67"/>
      <c r="GHY13" s="67"/>
      <c r="GHZ13" s="67"/>
      <c r="GIA13" s="67"/>
      <c r="GIB13" s="67"/>
      <c r="GIC13" s="67"/>
      <c r="GID13" s="67"/>
      <c r="GIE13" s="67"/>
      <c r="GIF13" s="67"/>
      <c r="GIG13" s="67"/>
      <c r="GIH13" s="67"/>
      <c r="GII13" s="67"/>
      <c r="GIJ13" s="67"/>
      <c r="GIK13" s="67"/>
      <c r="GIL13" s="67"/>
      <c r="GIM13" s="67"/>
      <c r="GIN13" s="67"/>
      <c r="GIO13" s="67"/>
      <c r="GIP13" s="67"/>
      <c r="GIQ13" s="67"/>
      <c r="GIR13" s="67"/>
      <c r="GIS13" s="67"/>
      <c r="GIT13" s="67"/>
      <c r="GIU13" s="67"/>
      <c r="GIV13" s="67"/>
      <c r="GIW13" s="67"/>
      <c r="GIX13" s="67"/>
      <c r="GIY13" s="67"/>
      <c r="GIZ13" s="67"/>
      <c r="GJA13" s="67"/>
      <c r="GJB13" s="67"/>
      <c r="GJC13" s="67"/>
      <c r="GJD13" s="67"/>
      <c r="GJE13" s="67"/>
      <c r="GJF13" s="67"/>
      <c r="GJG13" s="67"/>
      <c r="GJH13" s="67"/>
      <c r="GJI13" s="67"/>
      <c r="GJJ13" s="67"/>
      <c r="GJK13" s="67"/>
      <c r="GJL13" s="67"/>
      <c r="GJM13" s="67"/>
      <c r="GJN13" s="67"/>
      <c r="GJO13" s="67"/>
      <c r="GJP13" s="67"/>
      <c r="GJQ13" s="67"/>
      <c r="GJR13" s="67"/>
      <c r="GJS13" s="67"/>
      <c r="GJT13" s="67"/>
      <c r="GJU13" s="67"/>
      <c r="GJV13" s="67"/>
      <c r="GJW13" s="67"/>
      <c r="GJX13" s="67"/>
      <c r="GJY13" s="67"/>
      <c r="GJZ13" s="67"/>
      <c r="GKA13" s="67"/>
      <c r="GKB13" s="67"/>
      <c r="GKC13" s="67"/>
      <c r="GKD13" s="67"/>
      <c r="GKE13" s="67"/>
      <c r="GKF13" s="67"/>
      <c r="GKG13" s="67"/>
      <c r="GKH13" s="67"/>
      <c r="GKI13" s="67"/>
      <c r="GKJ13" s="67"/>
      <c r="GKK13" s="67"/>
      <c r="GKL13" s="67"/>
      <c r="GKM13" s="67"/>
      <c r="GKN13" s="67"/>
      <c r="GKO13" s="67"/>
      <c r="GKP13" s="67"/>
      <c r="GKQ13" s="67"/>
      <c r="GKR13" s="67"/>
      <c r="GKS13" s="67"/>
      <c r="GKT13" s="67"/>
      <c r="GKU13" s="67"/>
      <c r="GKV13" s="67"/>
      <c r="GKW13" s="67"/>
      <c r="GKX13" s="67"/>
      <c r="GKY13" s="67"/>
      <c r="GKZ13" s="67"/>
      <c r="GLA13" s="67"/>
      <c r="GLB13" s="67"/>
      <c r="GLC13" s="67"/>
      <c r="GLD13" s="67"/>
      <c r="GLE13" s="67"/>
      <c r="GLF13" s="67"/>
      <c r="GLG13" s="67"/>
      <c r="GLH13" s="67"/>
      <c r="GLI13" s="67"/>
      <c r="GLJ13" s="67"/>
      <c r="GLK13" s="67"/>
      <c r="GLL13" s="67"/>
      <c r="GLM13" s="67"/>
      <c r="GLN13" s="67"/>
      <c r="GLO13" s="67"/>
      <c r="GLP13" s="67"/>
      <c r="GLQ13" s="67"/>
      <c r="GLR13" s="67"/>
      <c r="GLS13" s="67"/>
      <c r="GLT13" s="67"/>
      <c r="GLU13" s="67"/>
      <c r="GLV13" s="67"/>
      <c r="GLW13" s="67"/>
      <c r="GLX13" s="67"/>
      <c r="GLY13" s="67"/>
      <c r="GLZ13" s="67"/>
      <c r="GMA13" s="67"/>
      <c r="GMB13" s="67"/>
      <c r="GMC13" s="67"/>
      <c r="GMD13" s="67"/>
      <c r="GME13" s="67"/>
      <c r="GMF13" s="67"/>
      <c r="GMG13" s="67"/>
      <c r="GMH13" s="67"/>
      <c r="GMI13" s="67"/>
      <c r="GMJ13" s="67"/>
      <c r="GMK13" s="67"/>
      <c r="GML13" s="67"/>
      <c r="GMM13" s="67"/>
      <c r="GMN13" s="67"/>
      <c r="GMO13" s="67"/>
      <c r="GMP13" s="67"/>
      <c r="GMQ13" s="67"/>
      <c r="GMR13" s="67"/>
      <c r="GMS13" s="67"/>
      <c r="GMT13" s="67"/>
      <c r="GMU13" s="67"/>
      <c r="GMV13" s="67"/>
      <c r="GMW13" s="67"/>
      <c r="GMX13" s="67"/>
      <c r="GMY13" s="67"/>
      <c r="GMZ13" s="67"/>
      <c r="GNA13" s="67"/>
      <c r="GNB13" s="67"/>
      <c r="GNC13" s="67"/>
      <c r="GND13" s="67"/>
      <c r="GNE13" s="67"/>
      <c r="GNF13" s="67"/>
      <c r="GNG13" s="67"/>
      <c r="GNH13" s="67"/>
      <c r="GNI13" s="67"/>
      <c r="GNJ13" s="67"/>
      <c r="GNK13" s="67"/>
      <c r="GNL13" s="67"/>
      <c r="GNM13" s="67"/>
      <c r="GNN13" s="67"/>
      <c r="GNO13" s="67"/>
      <c r="GNP13" s="67"/>
      <c r="GNQ13" s="67"/>
      <c r="GNR13" s="67"/>
      <c r="GNS13" s="67"/>
      <c r="GNT13" s="67"/>
      <c r="GNU13" s="67"/>
      <c r="GNV13" s="67"/>
      <c r="GNW13" s="67"/>
      <c r="GNX13" s="67"/>
      <c r="GNY13" s="67"/>
      <c r="GNZ13" s="67"/>
      <c r="GOA13" s="67"/>
      <c r="GOB13" s="67"/>
      <c r="GOC13" s="67"/>
      <c r="GOD13" s="67"/>
      <c r="GOE13" s="67"/>
      <c r="GOF13" s="67"/>
      <c r="GOG13" s="67"/>
      <c r="GOH13" s="67"/>
      <c r="GOI13" s="67"/>
      <c r="GOJ13" s="67"/>
      <c r="GOK13" s="67"/>
      <c r="GOL13" s="67"/>
      <c r="GOM13" s="67"/>
      <c r="GON13" s="67"/>
      <c r="GOO13" s="67"/>
      <c r="GOP13" s="67"/>
      <c r="GOQ13" s="67"/>
      <c r="GOR13" s="67"/>
      <c r="GOS13" s="67"/>
      <c r="GOT13" s="67"/>
      <c r="GOU13" s="67"/>
      <c r="GOV13" s="67"/>
      <c r="GOW13" s="67"/>
      <c r="GOX13" s="67"/>
      <c r="GOY13" s="67"/>
      <c r="GOZ13" s="67"/>
      <c r="GPA13" s="67"/>
      <c r="GPB13" s="67"/>
      <c r="GPC13" s="67"/>
      <c r="GPD13" s="67"/>
      <c r="GPE13" s="67"/>
      <c r="GPF13" s="67"/>
      <c r="GPG13" s="67"/>
      <c r="GPH13" s="67"/>
      <c r="GPI13" s="67"/>
      <c r="GPJ13" s="67"/>
      <c r="GPK13" s="67"/>
      <c r="GPL13" s="67"/>
      <c r="GPM13" s="67"/>
      <c r="GPN13" s="67"/>
      <c r="GPO13" s="67"/>
      <c r="GPP13" s="67"/>
      <c r="GPQ13" s="67"/>
      <c r="GPR13" s="67"/>
      <c r="GPS13" s="67"/>
      <c r="GPT13" s="67"/>
      <c r="GPU13" s="67"/>
      <c r="GPV13" s="67"/>
      <c r="GPW13" s="67"/>
      <c r="GPX13" s="67"/>
      <c r="GPY13" s="67"/>
      <c r="GPZ13" s="67"/>
      <c r="GQA13" s="67"/>
      <c r="GQB13" s="67"/>
      <c r="GQC13" s="67"/>
      <c r="GQD13" s="67"/>
      <c r="GQE13" s="67"/>
      <c r="GQF13" s="67"/>
      <c r="GQG13" s="67"/>
      <c r="GQH13" s="67"/>
      <c r="GQI13" s="67"/>
      <c r="GQJ13" s="67"/>
      <c r="GQK13" s="67"/>
      <c r="GQL13" s="67"/>
      <c r="GQM13" s="67"/>
      <c r="GQN13" s="67"/>
      <c r="GQO13" s="67"/>
      <c r="GQP13" s="67"/>
      <c r="GQQ13" s="67"/>
      <c r="GQR13" s="67"/>
      <c r="GQS13" s="67"/>
      <c r="GQT13" s="67"/>
      <c r="GQU13" s="67"/>
      <c r="GQV13" s="67"/>
      <c r="GQW13" s="67"/>
      <c r="GQX13" s="67"/>
      <c r="GQY13" s="67"/>
      <c r="GQZ13" s="67"/>
      <c r="GRA13" s="67"/>
      <c r="GRB13" s="67"/>
      <c r="GRC13" s="67"/>
      <c r="GRD13" s="67"/>
      <c r="GRE13" s="67"/>
      <c r="GRF13" s="67"/>
      <c r="GRG13" s="67"/>
      <c r="GRH13" s="67"/>
      <c r="GRI13" s="67"/>
      <c r="GRJ13" s="67"/>
      <c r="GRK13" s="67"/>
      <c r="GRL13" s="67"/>
      <c r="GRM13" s="67"/>
      <c r="GRN13" s="67"/>
      <c r="GRO13" s="67"/>
      <c r="GRP13" s="67"/>
      <c r="GRQ13" s="67"/>
      <c r="GRR13" s="67"/>
      <c r="GRS13" s="67"/>
      <c r="GRT13" s="67"/>
      <c r="GRU13" s="67"/>
      <c r="GRV13" s="67"/>
      <c r="GRW13" s="67"/>
      <c r="GRX13" s="67"/>
      <c r="GRY13" s="67"/>
      <c r="GRZ13" s="67"/>
      <c r="GSA13" s="67"/>
      <c r="GSB13" s="67"/>
      <c r="GSC13" s="67"/>
      <c r="GSD13" s="67"/>
      <c r="GSE13" s="67"/>
      <c r="GSF13" s="67"/>
      <c r="GSG13" s="67"/>
      <c r="GSH13" s="67"/>
      <c r="GSI13" s="67"/>
      <c r="GSJ13" s="67"/>
      <c r="GSK13" s="67"/>
      <c r="GSL13" s="67"/>
      <c r="GSM13" s="67"/>
      <c r="GSN13" s="67"/>
      <c r="GSO13" s="67"/>
      <c r="GSP13" s="67"/>
      <c r="GSQ13" s="67"/>
      <c r="GSR13" s="67"/>
      <c r="GSS13" s="67"/>
      <c r="GST13" s="67"/>
      <c r="GSU13" s="67"/>
      <c r="GSV13" s="67"/>
      <c r="GSW13" s="67"/>
      <c r="GSX13" s="67"/>
      <c r="GSY13" s="67"/>
      <c r="GSZ13" s="67"/>
      <c r="GTA13" s="67"/>
      <c r="GTB13" s="67"/>
      <c r="GTC13" s="67"/>
      <c r="GTD13" s="67"/>
      <c r="GTE13" s="67"/>
      <c r="GTF13" s="67"/>
      <c r="GTG13" s="67"/>
      <c r="GTH13" s="67"/>
      <c r="GTI13" s="67"/>
      <c r="GTJ13" s="67"/>
      <c r="GTK13" s="67"/>
      <c r="GTL13" s="67"/>
      <c r="GTM13" s="67"/>
      <c r="GTN13" s="67"/>
      <c r="GTO13" s="67"/>
      <c r="GTP13" s="67"/>
      <c r="GTQ13" s="67"/>
      <c r="GTR13" s="67"/>
      <c r="GTS13" s="67"/>
      <c r="GTT13" s="67"/>
      <c r="GTU13" s="67"/>
      <c r="GTV13" s="67"/>
      <c r="GTW13" s="67"/>
      <c r="GTX13" s="67"/>
      <c r="GTY13" s="67"/>
      <c r="GTZ13" s="67"/>
      <c r="GUA13" s="67"/>
      <c r="GUB13" s="67"/>
      <c r="GUC13" s="67"/>
      <c r="GUD13" s="67"/>
      <c r="GUE13" s="67"/>
      <c r="GUF13" s="67"/>
      <c r="GUG13" s="67"/>
      <c r="GUH13" s="67"/>
      <c r="GUI13" s="67"/>
      <c r="GUJ13" s="67"/>
      <c r="GUK13" s="67"/>
      <c r="GUL13" s="67"/>
      <c r="GUM13" s="67"/>
      <c r="GUN13" s="67"/>
      <c r="GUO13" s="67"/>
      <c r="GUP13" s="67"/>
      <c r="GUQ13" s="67"/>
      <c r="GUR13" s="67"/>
      <c r="GUS13" s="67"/>
      <c r="GUT13" s="67"/>
      <c r="GUU13" s="67"/>
      <c r="GUV13" s="67"/>
      <c r="GUW13" s="67"/>
      <c r="GUX13" s="67"/>
      <c r="GUY13" s="67"/>
      <c r="GUZ13" s="67"/>
      <c r="GVA13" s="67"/>
      <c r="GVB13" s="67"/>
      <c r="GVC13" s="67"/>
      <c r="GVD13" s="67"/>
      <c r="GVE13" s="67"/>
      <c r="GVF13" s="67"/>
      <c r="GVG13" s="67"/>
      <c r="GVH13" s="67"/>
      <c r="GVI13" s="67"/>
      <c r="GVJ13" s="67"/>
      <c r="GVK13" s="67"/>
      <c r="GVL13" s="67"/>
      <c r="GVM13" s="67"/>
      <c r="GVN13" s="67"/>
      <c r="GVO13" s="67"/>
      <c r="GVP13" s="67"/>
      <c r="GVQ13" s="67"/>
      <c r="GVR13" s="67"/>
      <c r="GVS13" s="67"/>
      <c r="GVT13" s="67"/>
      <c r="GVU13" s="67"/>
      <c r="GVV13" s="67"/>
      <c r="GVW13" s="67"/>
      <c r="GVX13" s="67"/>
      <c r="GVY13" s="67"/>
      <c r="GVZ13" s="67"/>
      <c r="GWA13" s="67"/>
      <c r="GWB13" s="67"/>
      <c r="GWC13" s="67"/>
      <c r="GWD13" s="67"/>
      <c r="GWE13" s="67"/>
      <c r="GWF13" s="67"/>
      <c r="GWG13" s="67"/>
      <c r="GWH13" s="67"/>
      <c r="GWI13" s="67"/>
      <c r="GWJ13" s="67"/>
      <c r="GWK13" s="67"/>
      <c r="GWL13" s="67"/>
      <c r="GWM13" s="67"/>
      <c r="GWN13" s="67"/>
      <c r="GWO13" s="67"/>
      <c r="GWP13" s="67"/>
      <c r="GWQ13" s="67"/>
      <c r="GWR13" s="67"/>
      <c r="GWS13" s="67"/>
      <c r="GWT13" s="67"/>
      <c r="GWU13" s="67"/>
      <c r="GWV13" s="67"/>
      <c r="GWW13" s="67"/>
      <c r="GWX13" s="67"/>
      <c r="GWY13" s="67"/>
      <c r="GWZ13" s="67"/>
      <c r="GXA13" s="67"/>
      <c r="GXB13" s="67"/>
      <c r="GXC13" s="67"/>
      <c r="GXD13" s="67"/>
      <c r="GXE13" s="67"/>
      <c r="GXF13" s="67"/>
      <c r="GXG13" s="67"/>
      <c r="GXH13" s="67"/>
      <c r="GXI13" s="67"/>
      <c r="GXJ13" s="67"/>
      <c r="GXK13" s="67"/>
      <c r="GXL13" s="67"/>
      <c r="GXM13" s="67"/>
      <c r="GXN13" s="67"/>
      <c r="GXO13" s="67"/>
      <c r="GXP13" s="67"/>
      <c r="GXQ13" s="67"/>
      <c r="GXR13" s="67"/>
      <c r="GXS13" s="67"/>
      <c r="GXT13" s="67"/>
      <c r="GXU13" s="67"/>
      <c r="GXV13" s="67"/>
      <c r="GXW13" s="67"/>
      <c r="GXX13" s="67"/>
      <c r="GXY13" s="67"/>
      <c r="GXZ13" s="67"/>
      <c r="GYA13" s="67"/>
      <c r="GYB13" s="67"/>
      <c r="GYC13" s="67"/>
      <c r="GYD13" s="67"/>
      <c r="GYE13" s="67"/>
      <c r="GYF13" s="67"/>
      <c r="GYG13" s="67"/>
      <c r="GYH13" s="67"/>
      <c r="GYI13" s="67"/>
      <c r="GYJ13" s="67"/>
      <c r="GYK13" s="67"/>
      <c r="GYL13" s="67"/>
      <c r="GYM13" s="67"/>
      <c r="GYN13" s="67"/>
      <c r="GYO13" s="67"/>
      <c r="GYP13" s="67"/>
      <c r="GYQ13" s="67"/>
      <c r="GYR13" s="67"/>
      <c r="GYS13" s="67"/>
      <c r="GYT13" s="67"/>
      <c r="GYU13" s="67"/>
      <c r="GYV13" s="67"/>
      <c r="GYW13" s="67"/>
      <c r="GYX13" s="67"/>
      <c r="GYY13" s="67"/>
      <c r="GYZ13" s="67"/>
      <c r="GZA13" s="67"/>
      <c r="GZB13" s="67"/>
      <c r="GZC13" s="67"/>
      <c r="GZD13" s="67"/>
      <c r="GZE13" s="67"/>
      <c r="GZF13" s="67"/>
      <c r="GZG13" s="67"/>
      <c r="GZH13" s="67"/>
      <c r="GZI13" s="67"/>
      <c r="GZJ13" s="67"/>
      <c r="GZK13" s="67"/>
      <c r="GZL13" s="67"/>
      <c r="GZM13" s="67"/>
      <c r="GZN13" s="67"/>
      <c r="GZO13" s="67"/>
      <c r="GZP13" s="67"/>
      <c r="GZQ13" s="67"/>
      <c r="GZR13" s="67"/>
      <c r="GZS13" s="67"/>
      <c r="GZT13" s="67"/>
      <c r="GZU13" s="67"/>
      <c r="GZV13" s="67"/>
      <c r="GZW13" s="67"/>
      <c r="GZX13" s="67"/>
      <c r="GZY13" s="67"/>
      <c r="GZZ13" s="67"/>
      <c r="HAA13" s="67"/>
      <c r="HAB13" s="67"/>
      <c r="HAC13" s="67"/>
      <c r="HAD13" s="67"/>
      <c r="HAE13" s="67"/>
      <c r="HAF13" s="67"/>
      <c r="HAG13" s="67"/>
      <c r="HAH13" s="67"/>
      <c r="HAI13" s="67"/>
      <c r="HAJ13" s="67"/>
      <c r="HAK13" s="67"/>
      <c r="HAL13" s="67"/>
      <c r="HAM13" s="67"/>
      <c r="HAN13" s="67"/>
      <c r="HAO13" s="67"/>
      <c r="HAP13" s="67"/>
      <c r="HAQ13" s="67"/>
      <c r="HAR13" s="67"/>
      <c r="HAS13" s="67"/>
      <c r="HAT13" s="67"/>
      <c r="HAU13" s="67"/>
      <c r="HAV13" s="67"/>
      <c r="HAW13" s="67"/>
      <c r="HAX13" s="67"/>
      <c r="HAY13" s="67"/>
      <c r="HAZ13" s="67"/>
      <c r="HBA13" s="67"/>
      <c r="HBB13" s="67"/>
      <c r="HBC13" s="67"/>
      <c r="HBD13" s="67"/>
      <c r="HBE13" s="67"/>
      <c r="HBF13" s="67"/>
      <c r="HBG13" s="67"/>
      <c r="HBH13" s="67"/>
      <c r="HBI13" s="67"/>
      <c r="HBJ13" s="67"/>
      <c r="HBK13" s="67"/>
      <c r="HBL13" s="67"/>
      <c r="HBM13" s="67"/>
      <c r="HBN13" s="67"/>
      <c r="HBO13" s="67"/>
      <c r="HBP13" s="67"/>
      <c r="HBQ13" s="67"/>
      <c r="HBR13" s="67"/>
      <c r="HBS13" s="67"/>
      <c r="HBT13" s="67"/>
      <c r="HBU13" s="67"/>
      <c r="HBV13" s="67"/>
      <c r="HBW13" s="67"/>
      <c r="HBX13" s="67"/>
      <c r="HBY13" s="67"/>
      <c r="HBZ13" s="67"/>
      <c r="HCA13" s="67"/>
      <c r="HCB13" s="67"/>
      <c r="HCC13" s="67"/>
      <c r="HCD13" s="67"/>
      <c r="HCE13" s="67"/>
      <c r="HCF13" s="67"/>
      <c r="HCG13" s="67"/>
      <c r="HCH13" s="67"/>
      <c r="HCI13" s="67"/>
      <c r="HCJ13" s="67"/>
      <c r="HCK13" s="67"/>
      <c r="HCL13" s="67"/>
      <c r="HCM13" s="67"/>
      <c r="HCN13" s="67"/>
      <c r="HCO13" s="67"/>
      <c r="HCP13" s="67"/>
      <c r="HCQ13" s="67"/>
      <c r="HCR13" s="67"/>
      <c r="HCS13" s="67"/>
      <c r="HCT13" s="67"/>
      <c r="HCU13" s="67"/>
      <c r="HCV13" s="67"/>
      <c r="HCW13" s="67"/>
      <c r="HCX13" s="67"/>
      <c r="HCY13" s="67"/>
      <c r="HCZ13" s="67"/>
      <c r="HDA13" s="67"/>
      <c r="HDB13" s="67"/>
      <c r="HDC13" s="67"/>
      <c r="HDD13" s="67"/>
      <c r="HDE13" s="67"/>
      <c r="HDF13" s="67"/>
      <c r="HDG13" s="67"/>
      <c r="HDH13" s="67"/>
      <c r="HDI13" s="67"/>
      <c r="HDJ13" s="67"/>
      <c r="HDK13" s="67"/>
      <c r="HDL13" s="67"/>
      <c r="HDM13" s="67"/>
      <c r="HDN13" s="67"/>
      <c r="HDO13" s="67"/>
      <c r="HDP13" s="67"/>
      <c r="HDQ13" s="67"/>
      <c r="HDR13" s="67"/>
      <c r="HDS13" s="67"/>
      <c r="HDT13" s="67"/>
      <c r="HDU13" s="67"/>
      <c r="HDV13" s="67"/>
      <c r="HDW13" s="67"/>
      <c r="HDX13" s="67"/>
      <c r="HDY13" s="67"/>
      <c r="HDZ13" s="67"/>
      <c r="HEA13" s="67"/>
      <c r="HEB13" s="67"/>
      <c r="HEC13" s="67"/>
      <c r="HED13" s="67"/>
      <c r="HEE13" s="67"/>
      <c r="HEF13" s="67"/>
      <c r="HEG13" s="67"/>
      <c r="HEH13" s="67"/>
      <c r="HEI13" s="67"/>
      <c r="HEJ13" s="67"/>
      <c r="HEK13" s="67"/>
      <c r="HEL13" s="67"/>
      <c r="HEM13" s="67"/>
      <c r="HEN13" s="67"/>
      <c r="HEO13" s="67"/>
      <c r="HEP13" s="67"/>
      <c r="HEQ13" s="67"/>
      <c r="HER13" s="67"/>
      <c r="HES13" s="67"/>
      <c r="HET13" s="67"/>
      <c r="HEU13" s="67"/>
      <c r="HEV13" s="67"/>
      <c r="HEW13" s="67"/>
      <c r="HEX13" s="67"/>
      <c r="HEY13" s="67"/>
      <c r="HEZ13" s="67"/>
      <c r="HFA13" s="67"/>
      <c r="HFB13" s="67"/>
      <c r="HFC13" s="67"/>
      <c r="HFD13" s="67"/>
      <c r="HFE13" s="67"/>
      <c r="HFF13" s="67"/>
      <c r="HFG13" s="67"/>
      <c r="HFH13" s="67"/>
      <c r="HFI13" s="67"/>
      <c r="HFJ13" s="67"/>
      <c r="HFK13" s="67"/>
      <c r="HFL13" s="67"/>
      <c r="HFM13" s="67"/>
      <c r="HFN13" s="67"/>
      <c r="HFO13" s="67"/>
      <c r="HFP13" s="67"/>
      <c r="HFQ13" s="67"/>
      <c r="HFR13" s="67"/>
      <c r="HFS13" s="67"/>
      <c r="HFT13" s="67"/>
      <c r="HFU13" s="67"/>
      <c r="HFV13" s="67"/>
      <c r="HFW13" s="67"/>
      <c r="HFX13" s="67"/>
      <c r="HFY13" s="67"/>
      <c r="HFZ13" s="67"/>
      <c r="HGA13" s="67"/>
      <c r="HGB13" s="67"/>
      <c r="HGC13" s="67"/>
      <c r="HGD13" s="67"/>
      <c r="HGE13" s="67"/>
      <c r="HGF13" s="67"/>
      <c r="HGG13" s="67"/>
      <c r="HGH13" s="67"/>
      <c r="HGI13" s="67"/>
      <c r="HGJ13" s="67"/>
      <c r="HGK13" s="67"/>
      <c r="HGL13" s="67"/>
      <c r="HGM13" s="67"/>
      <c r="HGN13" s="67"/>
      <c r="HGO13" s="67"/>
      <c r="HGP13" s="67"/>
      <c r="HGQ13" s="67"/>
      <c r="HGR13" s="67"/>
      <c r="HGS13" s="67"/>
      <c r="HGT13" s="67"/>
      <c r="HGU13" s="67"/>
      <c r="HGV13" s="67"/>
      <c r="HGW13" s="67"/>
      <c r="HGX13" s="67"/>
      <c r="HGY13" s="67"/>
      <c r="HGZ13" s="67"/>
      <c r="HHA13" s="67"/>
      <c r="HHB13" s="67"/>
      <c r="HHC13" s="67"/>
      <c r="HHD13" s="67"/>
      <c r="HHE13" s="67"/>
      <c r="HHF13" s="67"/>
      <c r="HHG13" s="67"/>
      <c r="HHH13" s="67"/>
      <c r="HHI13" s="67"/>
      <c r="HHJ13" s="67"/>
      <c r="HHK13" s="67"/>
      <c r="HHL13" s="67"/>
      <c r="HHM13" s="67"/>
      <c r="HHN13" s="67"/>
      <c r="HHO13" s="67"/>
      <c r="HHP13" s="67"/>
      <c r="HHQ13" s="67"/>
      <c r="HHR13" s="67"/>
      <c r="HHS13" s="67"/>
      <c r="HHT13" s="67"/>
      <c r="HHU13" s="67"/>
      <c r="HHV13" s="67"/>
      <c r="HHW13" s="67"/>
      <c r="HHX13" s="67"/>
      <c r="HHY13" s="67"/>
      <c r="HHZ13" s="67"/>
      <c r="HIA13" s="67"/>
      <c r="HIB13" s="67"/>
      <c r="HIC13" s="67"/>
      <c r="HID13" s="67"/>
      <c r="HIE13" s="67"/>
      <c r="HIF13" s="67"/>
      <c r="HIG13" s="67"/>
      <c r="HIH13" s="67"/>
      <c r="HII13" s="67"/>
      <c r="HIJ13" s="67"/>
      <c r="HIK13" s="67"/>
      <c r="HIL13" s="67"/>
      <c r="HIM13" s="67"/>
      <c r="HIN13" s="67"/>
      <c r="HIO13" s="67"/>
      <c r="HIP13" s="67"/>
      <c r="HIQ13" s="67"/>
      <c r="HIR13" s="67"/>
      <c r="HIS13" s="67"/>
      <c r="HIT13" s="67"/>
      <c r="HIU13" s="67"/>
      <c r="HIV13" s="67"/>
      <c r="HIW13" s="67"/>
      <c r="HIX13" s="67"/>
      <c r="HIY13" s="67"/>
      <c r="HIZ13" s="67"/>
      <c r="HJA13" s="67"/>
      <c r="HJB13" s="67"/>
      <c r="HJC13" s="67"/>
      <c r="HJD13" s="67"/>
      <c r="HJE13" s="67"/>
      <c r="HJF13" s="67"/>
      <c r="HJG13" s="67"/>
      <c r="HJH13" s="67"/>
      <c r="HJI13" s="67"/>
      <c r="HJJ13" s="67"/>
      <c r="HJK13" s="67"/>
      <c r="HJL13" s="67"/>
      <c r="HJM13" s="67"/>
      <c r="HJN13" s="67"/>
      <c r="HJO13" s="67"/>
      <c r="HJP13" s="67"/>
      <c r="HJQ13" s="67"/>
      <c r="HJR13" s="67"/>
      <c r="HJS13" s="67"/>
      <c r="HJT13" s="67"/>
      <c r="HJU13" s="67"/>
      <c r="HJV13" s="67"/>
      <c r="HJW13" s="67"/>
      <c r="HJX13" s="67"/>
      <c r="HJY13" s="67"/>
      <c r="HJZ13" s="67"/>
      <c r="HKA13" s="67"/>
      <c r="HKB13" s="67"/>
      <c r="HKC13" s="67"/>
      <c r="HKD13" s="67"/>
      <c r="HKE13" s="67"/>
      <c r="HKF13" s="67"/>
      <c r="HKG13" s="67"/>
      <c r="HKH13" s="67"/>
      <c r="HKI13" s="67"/>
      <c r="HKJ13" s="67"/>
      <c r="HKK13" s="67"/>
      <c r="HKL13" s="67"/>
      <c r="HKM13" s="67"/>
      <c r="HKN13" s="67"/>
      <c r="HKO13" s="67"/>
      <c r="HKP13" s="67"/>
      <c r="HKQ13" s="67"/>
      <c r="HKR13" s="67"/>
      <c r="HKS13" s="67"/>
      <c r="HKT13" s="67"/>
      <c r="HKU13" s="67"/>
      <c r="HKV13" s="67"/>
      <c r="HKW13" s="67"/>
      <c r="HKX13" s="67"/>
      <c r="HKY13" s="67"/>
      <c r="HKZ13" s="67"/>
      <c r="HLA13" s="67"/>
      <c r="HLB13" s="67"/>
      <c r="HLC13" s="67"/>
      <c r="HLD13" s="67"/>
      <c r="HLE13" s="67"/>
      <c r="HLF13" s="67"/>
      <c r="HLG13" s="67"/>
      <c r="HLH13" s="67"/>
      <c r="HLI13" s="67"/>
      <c r="HLJ13" s="67"/>
      <c r="HLK13" s="67"/>
      <c r="HLL13" s="67"/>
      <c r="HLM13" s="67"/>
      <c r="HLN13" s="67"/>
      <c r="HLO13" s="67"/>
      <c r="HLP13" s="67"/>
      <c r="HLQ13" s="67"/>
      <c r="HLR13" s="67"/>
      <c r="HLS13" s="67"/>
      <c r="HLT13" s="67"/>
      <c r="HLU13" s="67"/>
      <c r="HLV13" s="67"/>
      <c r="HLW13" s="67"/>
      <c r="HLX13" s="67"/>
      <c r="HLY13" s="67"/>
      <c r="HLZ13" s="67"/>
      <c r="HMA13" s="67"/>
      <c r="HMB13" s="67"/>
      <c r="HMC13" s="67"/>
      <c r="HMD13" s="67"/>
      <c r="HME13" s="67"/>
      <c r="HMF13" s="67"/>
      <c r="HMG13" s="67"/>
      <c r="HMH13" s="67"/>
      <c r="HMI13" s="67"/>
      <c r="HMJ13" s="67"/>
      <c r="HMK13" s="67"/>
      <c r="HML13" s="67"/>
      <c r="HMM13" s="67"/>
      <c r="HMN13" s="67"/>
      <c r="HMO13" s="67"/>
      <c r="HMP13" s="67"/>
      <c r="HMQ13" s="67"/>
      <c r="HMR13" s="67"/>
      <c r="HMS13" s="67"/>
      <c r="HMT13" s="67"/>
      <c r="HMU13" s="67"/>
      <c r="HMV13" s="67"/>
      <c r="HMW13" s="67"/>
      <c r="HMX13" s="67"/>
      <c r="HMY13" s="67"/>
      <c r="HMZ13" s="67"/>
      <c r="HNA13" s="67"/>
      <c r="HNB13" s="67"/>
      <c r="HNC13" s="67"/>
      <c r="HND13" s="67"/>
      <c r="HNE13" s="67"/>
      <c r="HNF13" s="67"/>
      <c r="HNG13" s="67"/>
      <c r="HNH13" s="67"/>
      <c r="HNI13" s="67"/>
      <c r="HNJ13" s="67"/>
      <c r="HNK13" s="67"/>
      <c r="HNL13" s="67"/>
      <c r="HNM13" s="67"/>
      <c r="HNN13" s="67"/>
      <c r="HNO13" s="67"/>
      <c r="HNP13" s="67"/>
      <c r="HNQ13" s="67"/>
      <c r="HNR13" s="67"/>
      <c r="HNS13" s="67"/>
      <c r="HNT13" s="67"/>
      <c r="HNU13" s="67"/>
      <c r="HNV13" s="67"/>
      <c r="HNW13" s="67"/>
      <c r="HNX13" s="67"/>
      <c r="HNY13" s="67"/>
      <c r="HNZ13" s="67"/>
      <c r="HOA13" s="67"/>
      <c r="HOB13" s="67"/>
      <c r="HOC13" s="67"/>
      <c r="HOD13" s="67"/>
      <c r="HOE13" s="67"/>
      <c r="HOF13" s="67"/>
      <c r="HOG13" s="67"/>
      <c r="HOH13" s="67"/>
      <c r="HOI13" s="67"/>
      <c r="HOJ13" s="67"/>
      <c r="HOK13" s="67"/>
      <c r="HOL13" s="67"/>
      <c r="HOM13" s="67"/>
      <c r="HON13" s="67"/>
      <c r="HOO13" s="67"/>
      <c r="HOP13" s="67"/>
      <c r="HOQ13" s="67"/>
      <c r="HOR13" s="67"/>
      <c r="HOS13" s="67"/>
      <c r="HOT13" s="67"/>
      <c r="HOU13" s="67"/>
      <c r="HOV13" s="67"/>
      <c r="HOW13" s="67"/>
      <c r="HOX13" s="67"/>
      <c r="HOY13" s="67"/>
      <c r="HOZ13" s="67"/>
      <c r="HPA13" s="67"/>
      <c r="HPB13" s="67"/>
      <c r="HPC13" s="67"/>
      <c r="HPD13" s="67"/>
      <c r="HPE13" s="67"/>
      <c r="HPF13" s="67"/>
      <c r="HPG13" s="67"/>
      <c r="HPH13" s="67"/>
      <c r="HPI13" s="67"/>
      <c r="HPJ13" s="67"/>
      <c r="HPK13" s="67"/>
      <c r="HPL13" s="67"/>
      <c r="HPM13" s="67"/>
      <c r="HPN13" s="67"/>
      <c r="HPO13" s="67"/>
      <c r="HPP13" s="67"/>
      <c r="HPQ13" s="67"/>
      <c r="HPR13" s="67"/>
      <c r="HPS13" s="67"/>
      <c r="HPT13" s="67"/>
      <c r="HPU13" s="67"/>
      <c r="HPV13" s="67"/>
      <c r="HPW13" s="67"/>
      <c r="HPX13" s="67"/>
      <c r="HPY13" s="67"/>
      <c r="HPZ13" s="67"/>
      <c r="HQA13" s="67"/>
      <c r="HQB13" s="67"/>
      <c r="HQC13" s="67"/>
      <c r="HQD13" s="67"/>
      <c r="HQE13" s="67"/>
      <c r="HQF13" s="67"/>
      <c r="HQG13" s="67"/>
      <c r="HQH13" s="67"/>
      <c r="HQI13" s="67"/>
      <c r="HQJ13" s="67"/>
      <c r="HQK13" s="67"/>
      <c r="HQL13" s="67"/>
      <c r="HQM13" s="67"/>
      <c r="HQN13" s="67"/>
      <c r="HQO13" s="67"/>
      <c r="HQP13" s="67"/>
      <c r="HQQ13" s="67"/>
      <c r="HQR13" s="67"/>
      <c r="HQS13" s="67"/>
      <c r="HQT13" s="67"/>
      <c r="HQU13" s="67"/>
      <c r="HQV13" s="67"/>
      <c r="HQW13" s="67"/>
      <c r="HQX13" s="67"/>
      <c r="HQY13" s="67"/>
      <c r="HQZ13" s="67"/>
      <c r="HRA13" s="67"/>
      <c r="HRB13" s="67"/>
      <c r="HRC13" s="67"/>
      <c r="HRD13" s="67"/>
      <c r="HRE13" s="67"/>
      <c r="HRF13" s="67"/>
      <c r="HRG13" s="67"/>
      <c r="HRH13" s="67"/>
      <c r="HRI13" s="67"/>
      <c r="HRJ13" s="67"/>
      <c r="HRK13" s="67"/>
      <c r="HRL13" s="67"/>
      <c r="HRM13" s="67"/>
      <c r="HRN13" s="67"/>
      <c r="HRO13" s="67"/>
      <c r="HRP13" s="67"/>
      <c r="HRQ13" s="67"/>
      <c r="HRR13" s="67"/>
      <c r="HRS13" s="67"/>
      <c r="HRT13" s="67"/>
      <c r="HRU13" s="67"/>
      <c r="HRV13" s="67"/>
      <c r="HRW13" s="67"/>
      <c r="HRX13" s="67"/>
      <c r="HRY13" s="67"/>
      <c r="HRZ13" s="67"/>
      <c r="HSA13" s="67"/>
      <c r="HSB13" s="67"/>
      <c r="HSC13" s="67"/>
      <c r="HSD13" s="67"/>
      <c r="HSE13" s="67"/>
      <c r="HSF13" s="67"/>
      <c r="HSG13" s="67"/>
      <c r="HSH13" s="67"/>
      <c r="HSI13" s="67"/>
      <c r="HSJ13" s="67"/>
      <c r="HSK13" s="67"/>
      <c r="HSL13" s="67"/>
      <c r="HSM13" s="67"/>
      <c r="HSN13" s="67"/>
      <c r="HSO13" s="67"/>
      <c r="HSP13" s="67"/>
      <c r="HSQ13" s="67"/>
      <c r="HSR13" s="67"/>
      <c r="HSS13" s="67"/>
      <c r="HST13" s="67"/>
      <c r="HSU13" s="67"/>
      <c r="HSV13" s="67"/>
      <c r="HSW13" s="67"/>
      <c r="HSX13" s="67"/>
      <c r="HSY13" s="67"/>
      <c r="HSZ13" s="67"/>
      <c r="HTA13" s="67"/>
      <c r="HTB13" s="67"/>
      <c r="HTC13" s="67"/>
      <c r="HTD13" s="67"/>
      <c r="HTE13" s="67"/>
      <c r="HTF13" s="67"/>
      <c r="HTG13" s="67"/>
      <c r="HTH13" s="67"/>
      <c r="HTI13" s="67"/>
      <c r="HTJ13" s="67"/>
      <c r="HTK13" s="67"/>
      <c r="HTL13" s="67"/>
      <c r="HTM13" s="67"/>
      <c r="HTN13" s="67"/>
      <c r="HTO13" s="67"/>
      <c r="HTP13" s="67"/>
      <c r="HTQ13" s="67"/>
      <c r="HTR13" s="67"/>
      <c r="HTS13" s="67"/>
      <c r="HTT13" s="67"/>
      <c r="HTU13" s="67"/>
      <c r="HTV13" s="67"/>
      <c r="HTW13" s="67"/>
      <c r="HTX13" s="67"/>
      <c r="HTY13" s="67"/>
      <c r="HTZ13" s="67"/>
      <c r="HUA13" s="67"/>
      <c r="HUB13" s="67"/>
      <c r="HUC13" s="67"/>
      <c r="HUD13" s="67"/>
      <c r="HUE13" s="67"/>
      <c r="HUF13" s="67"/>
      <c r="HUG13" s="67"/>
      <c r="HUH13" s="67"/>
      <c r="HUI13" s="67"/>
      <c r="HUJ13" s="67"/>
      <c r="HUK13" s="67"/>
      <c r="HUL13" s="67"/>
      <c r="HUM13" s="67"/>
      <c r="HUN13" s="67"/>
      <c r="HUO13" s="67"/>
      <c r="HUP13" s="67"/>
      <c r="HUQ13" s="67"/>
      <c r="HUR13" s="67"/>
      <c r="HUS13" s="67"/>
      <c r="HUT13" s="67"/>
      <c r="HUU13" s="67"/>
      <c r="HUV13" s="67"/>
      <c r="HUW13" s="67"/>
      <c r="HUX13" s="67"/>
      <c r="HUY13" s="67"/>
      <c r="HUZ13" s="67"/>
      <c r="HVA13" s="67"/>
      <c r="HVB13" s="67"/>
      <c r="HVC13" s="67"/>
      <c r="HVD13" s="67"/>
      <c r="HVE13" s="67"/>
      <c r="HVF13" s="67"/>
      <c r="HVG13" s="67"/>
      <c r="HVH13" s="67"/>
      <c r="HVI13" s="67"/>
      <c r="HVJ13" s="67"/>
      <c r="HVK13" s="67"/>
      <c r="HVL13" s="67"/>
      <c r="HVM13" s="67"/>
      <c r="HVN13" s="67"/>
      <c r="HVO13" s="67"/>
      <c r="HVP13" s="67"/>
      <c r="HVQ13" s="67"/>
      <c r="HVR13" s="67"/>
      <c r="HVS13" s="67"/>
      <c r="HVT13" s="67"/>
      <c r="HVU13" s="67"/>
      <c r="HVV13" s="67"/>
      <c r="HVW13" s="67"/>
      <c r="HVX13" s="67"/>
      <c r="HVY13" s="67"/>
      <c r="HVZ13" s="67"/>
      <c r="HWA13" s="67"/>
      <c r="HWB13" s="67"/>
      <c r="HWC13" s="67"/>
      <c r="HWD13" s="67"/>
      <c r="HWE13" s="67"/>
      <c r="HWF13" s="67"/>
      <c r="HWG13" s="67"/>
      <c r="HWH13" s="67"/>
      <c r="HWI13" s="67"/>
      <c r="HWJ13" s="67"/>
      <c r="HWK13" s="67"/>
      <c r="HWL13" s="67"/>
      <c r="HWM13" s="67"/>
      <c r="HWN13" s="67"/>
      <c r="HWO13" s="67"/>
      <c r="HWP13" s="67"/>
      <c r="HWQ13" s="67"/>
      <c r="HWR13" s="67"/>
      <c r="HWS13" s="67"/>
      <c r="HWT13" s="67"/>
      <c r="HWU13" s="67"/>
      <c r="HWV13" s="67"/>
      <c r="HWW13" s="67"/>
      <c r="HWX13" s="67"/>
      <c r="HWY13" s="67"/>
      <c r="HWZ13" s="67"/>
      <c r="HXA13" s="67"/>
      <c r="HXB13" s="67"/>
      <c r="HXC13" s="67"/>
      <c r="HXD13" s="67"/>
      <c r="HXE13" s="67"/>
      <c r="HXF13" s="67"/>
      <c r="HXG13" s="67"/>
      <c r="HXH13" s="67"/>
      <c r="HXI13" s="67"/>
      <c r="HXJ13" s="67"/>
      <c r="HXK13" s="67"/>
      <c r="HXL13" s="67"/>
      <c r="HXM13" s="67"/>
      <c r="HXN13" s="67"/>
      <c r="HXO13" s="67"/>
      <c r="HXP13" s="67"/>
      <c r="HXQ13" s="67"/>
      <c r="HXR13" s="67"/>
      <c r="HXS13" s="67"/>
      <c r="HXT13" s="67"/>
      <c r="HXU13" s="67"/>
      <c r="HXV13" s="67"/>
      <c r="HXW13" s="67"/>
      <c r="HXX13" s="67"/>
      <c r="HXY13" s="67"/>
      <c r="HXZ13" s="67"/>
      <c r="HYA13" s="67"/>
      <c r="HYB13" s="67"/>
      <c r="HYC13" s="67"/>
      <c r="HYD13" s="67"/>
      <c r="HYE13" s="67"/>
      <c r="HYF13" s="67"/>
      <c r="HYG13" s="67"/>
      <c r="HYH13" s="67"/>
      <c r="HYI13" s="67"/>
      <c r="HYJ13" s="67"/>
      <c r="HYK13" s="67"/>
      <c r="HYL13" s="67"/>
      <c r="HYM13" s="67"/>
      <c r="HYN13" s="67"/>
      <c r="HYO13" s="67"/>
      <c r="HYP13" s="67"/>
      <c r="HYQ13" s="67"/>
      <c r="HYR13" s="67"/>
      <c r="HYS13" s="67"/>
      <c r="HYT13" s="67"/>
      <c r="HYU13" s="67"/>
      <c r="HYV13" s="67"/>
      <c r="HYW13" s="67"/>
      <c r="HYX13" s="67"/>
      <c r="HYY13" s="67"/>
      <c r="HYZ13" s="67"/>
      <c r="HZA13" s="67"/>
      <c r="HZB13" s="67"/>
      <c r="HZC13" s="67"/>
      <c r="HZD13" s="67"/>
      <c r="HZE13" s="67"/>
      <c r="HZF13" s="67"/>
      <c r="HZG13" s="67"/>
      <c r="HZH13" s="67"/>
      <c r="HZI13" s="67"/>
      <c r="HZJ13" s="67"/>
      <c r="HZK13" s="67"/>
      <c r="HZL13" s="67"/>
      <c r="HZM13" s="67"/>
      <c r="HZN13" s="67"/>
      <c r="HZO13" s="67"/>
      <c r="HZP13" s="67"/>
      <c r="HZQ13" s="67"/>
      <c r="HZR13" s="67"/>
      <c r="HZS13" s="67"/>
      <c r="HZT13" s="67"/>
      <c r="HZU13" s="67"/>
      <c r="HZV13" s="67"/>
      <c r="HZW13" s="67"/>
      <c r="HZX13" s="67"/>
      <c r="HZY13" s="67"/>
      <c r="HZZ13" s="67"/>
      <c r="IAA13" s="67"/>
      <c r="IAB13" s="67"/>
      <c r="IAC13" s="67"/>
      <c r="IAD13" s="67"/>
      <c r="IAE13" s="67"/>
      <c r="IAF13" s="67"/>
      <c r="IAG13" s="67"/>
      <c r="IAH13" s="67"/>
      <c r="IAI13" s="67"/>
      <c r="IAJ13" s="67"/>
      <c r="IAK13" s="67"/>
      <c r="IAL13" s="67"/>
      <c r="IAM13" s="67"/>
      <c r="IAN13" s="67"/>
      <c r="IAO13" s="67"/>
      <c r="IAP13" s="67"/>
      <c r="IAQ13" s="67"/>
      <c r="IAR13" s="67"/>
      <c r="IAS13" s="67"/>
      <c r="IAT13" s="67"/>
      <c r="IAU13" s="67"/>
      <c r="IAV13" s="67"/>
      <c r="IAW13" s="67"/>
      <c r="IAX13" s="67"/>
      <c r="IAY13" s="67"/>
      <c r="IAZ13" s="67"/>
      <c r="IBA13" s="67"/>
      <c r="IBB13" s="67"/>
      <c r="IBC13" s="67"/>
      <c r="IBD13" s="67"/>
      <c r="IBE13" s="67"/>
      <c r="IBF13" s="67"/>
      <c r="IBG13" s="67"/>
      <c r="IBH13" s="67"/>
      <c r="IBI13" s="67"/>
      <c r="IBJ13" s="67"/>
      <c r="IBK13" s="67"/>
      <c r="IBL13" s="67"/>
      <c r="IBM13" s="67"/>
      <c r="IBN13" s="67"/>
      <c r="IBO13" s="67"/>
      <c r="IBP13" s="67"/>
      <c r="IBQ13" s="67"/>
      <c r="IBR13" s="67"/>
      <c r="IBS13" s="67"/>
      <c r="IBT13" s="67"/>
      <c r="IBU13" s="67"/>
      <c r="IBV13" s="67"/>
      <c r="IBW13" s="67"/>
      <c r="IBX13" s="67"/>
      <c r="IBY13" s="67"/>
      <c r="IBZ13" s="67"/>
      <c r="ICA13" s="67"/>
      <c r="ICB13" s="67"/>
      <c r="ICC13" s="67"/>
      <c r="ICD13" s="67"/>
      <c r="ICE13" s="67"/>
      <c r="ICF13" s="67"/>
      <c r="ICG13" s="67"/>
      <c r="ICH13" s="67"/>
      <c r="ICI13" s="67"/>
      <c r="ICJ13" s="67"/>
      <c r="ICK13" s="67"/>
      <c r="ICL13" s="67"/>
      <c r="ICM13" s="67"/>
      <c r="ICN13" s="67"/>
      <c r="ICO13" s="67"/>
      <c r="ICP13" s="67"/>
      <c r="ICQ13" s="67"/>
      <c r="ICR13" s="67"/>
      <c r="ICS13" s="67"/>
      <c r="ICT13" s="67"/>
      <c r="ICU13" s="67"/>
      <c r="ICV13" s="67"/>
      <c r="ICW13" s="67"/>
      <c r="ICX13" s="67"/>
      <c r="ICY13" s="67"/>
      <c r="ICZ13" s="67"/>
      <c r="IDA13" s="67"/>
      <c r="IDB13" s="67"/>
      <c r="IDC13" s="67"/>
      <c r="IDD13" s="67"/>
      <c r="IDE13" s="67"/>
      <c r="IDF13" s="67"/>
      <c r="IDG13" s="67"/>
      <c r="IDH13" s="67"/>
      <c r="IDI13" s="67"/>
      <c r="IDJ13" s="67"/>
      <c r="IDK13" s="67"/>
      <c r="IDL13" s="67"/>
      <c r="IDM13" s="67"/>
      <c r="IDN13" s="67"/>
      <c r="IDO13" s="67"/>
      <c r="IDP13" s="67"/>
      <c r="IDQ13" s="67"/>
      <c r="IDR13" s="67"/>
      <c r="IDS13" s="67"/>
      <c r="IDT13" s="67"/>
      <c r="IDU13" s="67"/>
      <c r="IDV13" s="67"/>
      <c r="IDW13" s="67"/>
      <c r="IDX13" s="67"/>
      <c r="IDY13" s="67"/>
      <c r="IDZ13" s="67"/>
      <c r="IEA13" s="67"/>
      <c r="IEB13" s="67"/>
      <c r="IEC13" s="67"/>
      <c r="IED13" s="67"/>
      <c r="IEE13" s="67"/>
      <c r="IEF13" s="67"/>
      <c r="IEG13" s="67"/>
      <c r="IEH13" s="67"/>
      <c r="IEI13" s="67"/>
      <c r="IEJ13" s="67"/>
      <c r="IEK13" s="67"/>
      <c r="IEL13" s="67"/>
      <c r="IEM13" s="67"/>
      <c r="IEN13" s="67"/>
      <c r="IEO13" s="67"/>
      <c r="IEP13" s="67"/>
      <c r="IEQ13" s="67"/>
      <c r="IER13" s="67"/>
      <c r="IES13" s="67"/>
      <c r="IET13" s="67"/>
      <c r="IEU13" s="67"/>
      <c r="IEV13" s="67"/>
      <c r="IEW13" s="67"/>
      <c r="IEX13" s="67"/>
      <c r="IEY13" s="67"/>
      <c r="IEZ13" s="67"/>
      <c r="IFA13" s="67"/>
      <c r="IFB13" s="67"/>
      <c r="IFC13" s="67"/>
      <c r="IFD13" s="67"/>
      <c r="IFE13" s="67"/>
      <c r="IFF13" s="67"/>
      <c r="IFG13" s="67"/>
      <c r="IFH13" s="67"/>
      <c r="IFI13" s="67"/>
      <c r="IFJ13" s="67"/>
      <c r="IFK13" s="67"/>
      <c r="IFL13" s="67"/>
      <c r="IFM13" s="67"/>
      <c r="IFN13" s="67"/>
      <c r="IFO13" s="67"/>
      <c r="IFP13" s="67"/>
      <c r="IFQ13" s="67"/>
      <c r="IFR13" s="67"/>
      <c r="IFS13" s="67"/>
      <c r="IFT13" s="67"/>
      <c r="IFU13" s="67"/>
      <c r="IFV13" s="67"/>
      <c r="IFW13" s="67"/>
      <c r="IFX13" s="67"/>
      <c r="IFY13" s="67"/>
      <c r="IFZ13" s="67"/>
      <c r="IGA13" s="67"/>
      <c r="IGB13" s="67"/>
      <c r="IGC13" s="67"/>
      <c r="IGD13" s="67"/>
      <c r="IGE13" s="67"/>
      <c r="IGF13" s="67"/>
      <c r="IGG13" s="67"/>
      <c r="IGH13" s="67"/>
      <c r="IGI13" s="67"/>
      <c r="IGJ13" s="67"/>
      <c r="IGK13" s="67"/>
      <c r="IGL13" s="67"/>
      <c r="IGM13" s="67"/>
      <c r="IGN13" s="67"/>
      <c r="IGO13" s="67"/>
      <c r="IGP13" s="67"/>
      <c r="IGQ13" s="67"/>
      <c r="IGR13" s="67"/>
      <c r="IGS13" s="67"/>
      <c r="IGT13" s="67"/>
      <c r="IGU13" s="67"/>
      <c r="IGV13" s="67"/>
      <c r="IGW13" s="67"/>
      <c r="IGX13" s="67"/>
      <c r="IGY13" s="67"/>
      <c r="IGZ13" s="67"/>
      <c r="IHA13" s="67"/>
      <c r="IHB13" s="67"/>
      <c r="IHC13" s="67"/>
      <c r="IHD13" s="67"/>
      <c r="IHE13" s="67"/>
      <c r="IHF13" s="67"/>
      <c r="IHG13" s="67"/>
      <c r="IHH13" s="67"/>
      <c r="IHI13" s="67"/>
      <c r="IHJ13" s="67"/>
      <c r="IHK13" s="67"/>
      <c r="IHL13" s="67"/>
      <c r="IHM13" s="67"/>
      <c r="IHN13" s="67"/>
      <c r="IHO13" s="67"/>
      <c r="IHP13" s="67"/>
      <c r="IHQ13" s="67"/>
      <c r="IHR13" s="67"/>
      <c r="IHS13" s="67"/>
      <c r="IHT13" s="67"/>
      <c r="IHU13" s="67"/>
      <c r="IHV13" s="67"/>
      <c r="IHW13" s="67"/>
      <c r="IHX13" s="67"/>
      <c r="IHY13" s="67"/>
      <c r="IHZ13" s="67"/>
      <c r="IIA13" s="67"/>
      <c r="IIB13" s="67"/>
      <c r="IIC13" s="67"/>
      <c r="IID13" s="67"/>
      <c r="IIE13" s="67"/>
      <c r="IIF13" s="67"/>
      <c r="IIG13" s="67"/>
      <c r="IIH13" s="67"/>
      <c r="III13" s="67"/>
      <c r="IIJ13" s="67"/>
      <c r="IIK13" s="67"/>
      <c r="IIL13" s="67"/>
      <c r="IIM13" s="67"/>
      <c r="IIN13" s="67"/>
      <c r="IIO13" s="67"/>
      <c r="IIP13" s="67"/>
      <c r="IIQ13" s="67"/>
      <c r="IIR13" s="67"/>
      <c r="IIS13" s="67"/>
      <c r="IIT13" s="67"/>
      <c r="IIU13" s="67"/>
      <c r="IIV13" s="67"/>
      <c r="IIW13" s="67"/>
      <c r="IIX13" s="67"/>
      <c r="IIY13" s="67"/>
      <c r="IIZ13" s="67"/>
      <c r="IJA13" s="67"/>
      <c r="IJB13" s="67"/>
      <c r="IJC13" s="67"/>
      <c r="IJD13" s="67"/>
      <c r="IJE13" s="67"/>
      <c r="IJF13" s="67"/>
      <c r="IJG13" s="67"/>
      <c r="IJH13" s="67"/>
      <c r="IJI13" s="67"/>
      <c r="IJJ13" s="67"/>
      <c r="IJK13" s="67"/>
      <c r="IJL13" s="67"/>
      <c r="IJM13" s="67"/>
      <c r="IJN13" s="67"/>
      <c r="IJO13" s="67"/>
      <c r="IJP13" s="67"/>
      <c r="IJQ13" s="67"/>
      <c r="IJR13" s="67"/>
      <c r="IJS13" s="67"/>
      <c r="IJT13" s="67"/>
      <c r="IJU13" s="67"/>
      <c r="IJV13" s="67"/>
      <c r="IJW13" s="67"/>
      <c r="IJX13" s="67"/>
      <c r="IJY13" s="67"/>
      <c r="IJZ13" s="67"/>
      <c r="IKA13" s="67"/>
      <c r="IKB13" s="67"/>
      <c r="IKC13" s="67"/>
      <c r="IKD13" s="67"/>
      <c r="IKE13" s="67"/>
      <c r="IKF13" s="67"/>
      <c r="IKG13" s="67"/>
      <c r="IKH13" s="67"/>
      <c r="IKI13" s="67"/>
      <c r="IKJ13" s="67"/>
      <c r="IKK13" s="67"/>
      <c r="IKL13" s="67"/>
      <c r="IKM13" s="67"/>
      <c r="IKN13" s="67"/>
      <c r="IKO13" s="67"/>
      <c r="IKP13" s="67"/>
      <c r="IKQ13" s="67"/>
      <c r="IKR13" s="67"/>
      <c r="IKS13" s="67"/>
      <c r="IKT13" s="67"/>
      <c r="IKU13" s="67"/>
      <c r="IKV13" s="67"/>
      <c r="IKW13" s="67"/>
      <c r="IKX13" s="67"/>
      <c r="IKY13" s="67"/>
      <c r="IKZ13" s="67"/>
      <c r="ILA13" s="67"/>
      <c r="ILB13" s="67"/>
      <c r="ILC13" s="67"/>
      <c r="ILD13" s="67"/>
      <c r="ILE13" s="67"/>
      <c r="ILF13" s="67"/>
      <c r="ILG13" s="67"/>
      <c r="ILH13" s="67"/>
      <c r="ILI13" s="67"/>
      <c r="ILJ13" s="67"/>
      <c r="ILK13" s="67"/>
      <c r="ILL13" s="67"/>
      <c r="ILM13" s="67"/>
      <c r="ILN13" s="67"/>
      <c r="ILO13" s="67"/>
      <c r="ILP13" s="67"/>
      <c r="ILQ13" s="67"/>
      <c r="ILR13" s="67"/>
      <c r="ILS13" s="67"/>
      <c r="ILT13" s="67"/>
      <c r="ILU13" s="67"/>
      <c r="ILV13" s="67"/>
      <c r="ILW13" s="67"/>
      <c r="ILX13" s="67"/>
      <c r="ILY13" s="67"/>
      <c r="ILZ13" s="67"/>
      <c r="IMA13" s="67"/>
      <c r="IMB13" s="67"/>
      <c r="IMC13" s="67"/>
      <c r="IMD13" s="67"/>
      <c r="IME13" s="67"/>
      <c r="IMF13" s="67"/>
      <c r="IMG13" s="67"/>
      <c r="IMH13" s="67"/>
      <c r="IMI13" s="67"/>
      <c r="IMJ13" s="67"/>
      <c r="IMK13" s="67"/>
      <c r="IML13" s="67"/>
      <c r="IMM13" s="67"/>
      <c r="IMN13" s="67"/>
      <c r="IMO13" s="67"/>
      <c r="IMP13" s="67"/>
      <c r="IMQ13" s="67"/>
      <c r="IMR13" s="67"/>
      <c r="IMS13" s="67"/>
      <c r="IMT13" s="67"/>
      <c r="IMU13" s="67"/>
      <c r="IMV13" s="67"/>
      <c r="IMW13" s="67"/>
      <c r="IMX13" s="67"/>
      <c r="IMY13" s="67"/>
      <c r="IMZ13" s="67"/>
      <c r="INA13" s="67"/>
      <c r="INB13" s="67"/>
      <c r="INC13" s="67"/>
      <c r="IND13" s="67"/>
      <c r="INE13" s="67"/>
      <c r="INF13" s="67"/>
      <c r="ING13" s="67"/>
      <c r="INH13" s="67"/>
      <c r="INI13" s="67"/>
      <c r="INJ13" s="67"/>
      <c r="INK13" s="67"/>
      <c r="INL13" s="67"/>
      <c r="INM13" s="67"/>
      <c r="INN13" s="67"/>
      <c r="INO13" s="67"/>
      <c r="INP13" s="67"/>
      <c r="INQ13" s="67"/>
      <c r="INR13" s="67"/>
      <c r="INS13" s="67"/>
      <c r="INT13" s="67"/>
      <c r="INU13" s="67"/>
      <c r="INV13" s="67"/>
      <c r="INW13" s="67"/>
      <c r="INX13" s="67"/>
      <c r="INY13" s="67"/>
      <c r="INZ13" s="67"/>
      <c r="IOA13" s="67"/>
      <c r="IOB13" s="67"/>
      <c r="IOC13" s="67"/>
      <c r="IOD13" s="67"/>
      <c r="IOE13" s="67"/>
      <c r="IOF13" s="67"/>
      <c r="IOG13" s="67"/>
      <c r="IOH13" s="67"/>
      <c r="IOI13" s="67"/>
      <c r="IOJ13" s="67"/>
      <c r="IOK13" s="67"/>
      <c r="IOL13" s="67"/>
      <c r="IOM13" s="67"/>
      <c r="ION13" s="67"/>
      <c r="IOO13" s="67"/>
      <c r="IOP13" s="67"/>
      <c r="IOQ13" s="67"/>
      <c r="IOR13" s="67"/>
      <c r="IOS13" s="67"/>
      <c r="IOT13" s="67"/>
      <c r="IOU13" s="67"/>
      <c r="IOV13" s="67"/>
      <c r="IOW13" s="67"/>
      <c r="IOX13" s="67"/>
      <c r="IOY13" s="67"/>
      <c r="IOZ13" s="67"/>
      <c r="IPA13" s="67"/>
      <c r="IPB13" s="67"/>
      <c r="IPC13" s="67"/>
      <c r="IPD13" s="67"/>
      <c r="IPE13" s="67"/>
      <c r="IPF13" s="67"/>
      <c r="IPG13" s="67"/>
      <c r="IPH13" s="67"/>
      <c r="IPI13" s="67"/>
      <c r="IPJ13" s="67"/>
      <c r="IPK13" s="67"/>
      <c r="IPL13" s="67"/>
      <c r="IPM13" s="67"/>
      <c r="IPN13" s="67"/>
      <c r="IPO13" s="67"/>
      <c r="IPP13" s="67"/>
      <c r="IPQ13" s="67"/>
      <c r="IPR13" s="67"/>
      <c r="IPS13" s="67"/>
      <c r="IPT13" s="67"/>
      <c r="IPU13" s="67"/>
      <c r="IPV13" s="67"/>
      <c r="IPW13" s="67"/>
      <c r="IPX13" s="67"/>
      <c r="IPY13" s="67"/>
      <c r="IPZ13" s="67"/>
      <c r="IQA13" s="67"/>
      <c r="IQB13" s="67"/>
      <c r="IQC13" s="67"/>
      <c r="IQD13" s="67"/>
      <c r="IQE13" s="67"/>
      <c r="IQF13" s="67"/>
      <c r="IQG13" s="67"/>
      <c r="IQH13" s="67"/>
      <c r="IQI13" s="67"/>
      <c r="IQJ13" s="67"/>
      <c r="IQK13" s="67"/>
      <c r="IQL13" s="67"/>
      <c r="IQM13" s="67"/>
      <c r="IQN13" s="67"/>
      <c r="IQO13" s="67"/>
      <c r="IQP13" s="67"/>
      <c r="IQQ13" s="67"/>
      <c r="IQR13" s="67"/>
      <c r="IQS13" s="67"/>
      <c r="IQT13" s="67"/>
      <c r="IQU13" s="67"/>
      <c r="IQV13" s="67"/>
      <c r="IQW13" s="67"/>
      <c r="IQX13" s="67"/>
      <c r="IQY13" s="67"/>
      <c r="IQZ13" s="67"/>
      <c r="IRA13" s="67"/>
      <c r="IRB13" s="67"/>
      <c r="IRC13" s="67"/>
      <c r="IRD13" s="67"/>
      <c r="IRE13" s="67"/>
      <c r="IRF13" s="67"/>
      <c r="IRG13" s="67"/>
      <c r="IRH13" s="67"/>
      <c r="IRI13" s="67"/>
      <c r="IRJ13" s="67"/>
      <c r="IRK13" s="67"/>
      <c r="IRL13" s="67"/>
      <c r="IRM13" s="67"/>
      <c r="IRN13" s="67"/>
      <c r="IRO13" s="67"/>
      <c r="IRP13" s="67"/>
      <c r="IRQ13" s="67"/>
      <c r="IRR13" s="67"/>
      <c r="IRS13" s="67"/>
      <c r="IRT13" s="67"/>
      <c r="IRU13" s="67"/>
      <c r="IRV13" s="67"/>
      <c r="IRW13" s="67"/>
      <c r="IRX13" s="67"/>
      <c r="IRY13" s="67"/>
      <c r="IRZ13" s="67"/>
      <c r="ISA13" s="67"/>
      <c r="ISB13" s="67"/>
      <c r="ISC13" s="67"/>
      <c r="ISD13" s="67"/>
      <c r="ISE13" s="67"/>
      <c r="ISF13" s="67"/>
      <c r="ISG13" s="67"/>
      <c r="ISH13" s="67"/>
      <c r="ISI13" s="67"/>
      <c r="ISJ13" s="67"/>
      <c r="ISK13" s="67"/>
      <c r="ISL13" s="67"/>
      <c r="ISM13" s="67"/>
      <c r="ISN13" s="67"/>
      <c r="ISO13" s="67"/>
      <c r="ISP13" s="67"/>
      <c r="ISQ13" s="67"/>
      <c r="ISR13" s="67"/>
      <c r="ISS13" s="67"/>
      <c r="IST13" s="67"/>
      <c r="ISU13" s="67"/>
      <c r="ISV13" s="67"/>
      <c r="ISW13" s="67"/>
      <c r="ISX13" s="67"/>
      <c r="ISY13" s="67"/>
      <c r="ISZ13" s="67"/>
      <c r="ITA13" s="67"/>
      <c r="ITB13" s="67"/>
      <c r="ITC13" s="67"/>
      <c r="ITD13" s="67"/>
      <c r="ITE13" s="67"/>
      <c r="ITF13" s="67"/>
      <c r="ITG13" s="67"/>
      <c r="ITH13" s="67"/>
      <c r="ITI13" s="67"/>
      <c r="ITJ13" s="67"/>
      <c r="ITK13" s="67"/>
      <c r="ITL13" s="67"/>
      <c r="ITM13" s="67"/>
      <c r="ITN13" s="67"/>
      <c r="ITO13" s="67"/>
      <c r="ITP13" s="67"/>
      <c r="ITQ13" s="67"/>
      <c r="ITR13" s="67"/>
      <c r="ITS13" s="67"/>
      <c r="ITT13" s="67"/>
      <c r="ITU13" s="67"/>
      <c r="ITV13" s="67"/>
      <c r="ITW13" s="67"/>
      <c r="ITX13" s="67"/>
      <c r="ITY13" s="67"/>
      <c r="ITZ13" s="67"/>
      <c r="IUA13" s="67"/>
      <c r="IUB13" s="67"/>
      <c r="IUC13" s="67"/>
      <c r="IUD13" s="67"/>
      <c r="IUE13" s="67"/>
      <c r="IUF13" s="67"/>
      <c r="IUG13" s="67"/>
      <c r="IUH13" s="67"/>
      <c r="IUI13" s="67"/>
      <c r="IUJ13" s="67"/>
      <c r="IUK13" s="67"/>
      <c r="IUL13" s="67"/>
      <c r="IUM13" s="67"/>
      <c r="IUN13" s="67"/>
      <c r="IUO13" s="67"/>
      <c r="IUP13" s="67"/>
      <c r="IUQ13" s="67"/>
      <c r="IUR13" s="67"/>
      <c r="IUS13" s="67"/>
      <c r="IUT13" s="67"/>
      <c r="IUU13" s="67"/>
      <c r="IUV13" s="67"/>
      <c r="IUW13" s="67"/>
      <c r="IUX13" s="67"/>
      <c r="IUY13" s="67"/>
      <c r="IUZ13" s="67"/>
      <c r="IVA13" s="67"/>
      <c r="IVB13" s="67"/>
      <c r="IVC13" s="67"/>
      <c r="IVD13" s="67"/>
      <c r="IVE13" s="67"/>
      <c r="IVF13" s="67"/>
      <c r="IVG13" s="67"/>
      <c r="IVH13" s="67"/>
      <c r="IVI13" s="67"/>
      <c r="IVJ13" s="67"/>
      <c r="IVK13" s="67"/>
      <c r="IVL13" s="67"/>
      <c r="IVM13" s="67"/>
      <c r="IVN13" s="67"/>
      <c r="IVO13" s="67"/>
      <c r="IVP13" s="67"/>
      <c r="IVQ13" s="67"/>
      <c r="IVR13" s="67"/>
      <c r="IVS13" s="67"/>
      <c r="IVT13" s="67"/>
      <c r="IVU13" s="67"/>
      <c r="IVV13" s="67"/>
      <c r="IVW13" s="67"/>
      <c r="IVX13" s="67"/>
      <c r="IVY13" s="67"/>
      <c r="IVZ13" s="67"/>
      <c r="IWA13" s="67"/>
      <c r="IWB13" s="67"/>
      <c r="IWC13" s="67"/>
      <c r="IWD13" s="67"/>
      <c r="IWE13" s="67"/>
      <c r="IWF13" s="67"/>
      <c r="IWG13" s="67"/>
      <c r="IWH13" s="67"/>
      <c r="IWI13" s="67"/>
      <c r="IWJ13" s="67"/>
      <c r="IWK13" s="67"/>
      <c r="IWL13" s="67"/>
      <c r="IWM13" s="67"/>
      <c r="IWN13" s="67"/>
      <c r="IWO13" s="67"/>
      <c r="IWP13" s="67"/>
      <c r="IWQ13" s="67"/>
      <c r="IWR13" s="67"/>
      <c r="IWS13" s="67"/>
      <c r="IWT13" s="67"/>
      <c r="IWU13" s="67"/>
      <c r="IWV13" s="67"/>
      <c r="IWW13" s="67"/>
      <c r="IWX13" s="67"/>
      <c r="IWY13" s="67"/>
      <c r="IWZ13" s="67"/>
      <c r="IXA13" s="67"/>
      <c r="IXB13" s="67"/>
      <c r="IXC13" s="67"/>
      <c r="IXD13" s="67"/>
      <c r="IXE13" s="67"/>
      <c r="IXF13" s="67"/>
      <c r="IXG13" s="67"/>
      <c r="IXH13" s="67"/>
      <c r="IXI13" s="67"/>
      <c r="IXJ13" s="67"/>
      <c r="IXK13" s="67"/>
      <c r="IXL13" s="67"/>
      <c r="IXM13" s="67"/>
      <c r="IXN13" s="67"/>
      <c r="IXO13" s="67"/>
      <c r="IXP13" s="67"/>
      <c r="IXQ13" s="67"/>
      <c r="IXR13" s="67"/>
      <c r="IXS13" s="67"/>
      <c r="IXT13" s="67"/>
      <c r="IXU13" s="67"/>
      <c r="IXV13" s="67"/>
      <c r="IXW13" s="67"/>
      <c r="IXX13" s="67"/>
      <c r="IXY13" s="67"/>
      <c r="IXZ13" s="67"/>
      <c r="IYA13" s="67"/>
      <c r="IYB13" s="67"/>
      <c r="IYC13" s="67"/>
      <c r="IYD13" s="67"/>
      <c r="IYE13" s="67"/>
      <c r="IYF13" s="67"/>
      <c r="IYG13" s="67"/>
      <c r="IYH13" s="67"/>
      <c r="IYI13" s="67"/>
      <c r="IYJ13" s="67"/>
      <c r="IYK13" s="67"/>
      <c r="IYL13" s="67"/>
      <c r="IYM13" s="67"/>
      <c r="IYN13" s="67"/>
      <c r="IYO13" s="67"/>
      <c r="IYP13" s="67"/>
      <c r="IYQ13" s="67"/>
      <c r="IYR13" s="67"/>
      <c r="IYS13" s="67"/>
      <c r="IYT13" s="67"/>
      <c r="IYU13" s="67"/>
      <c r="IYV13" s="67"/>
      <c r="IYW13" s="67"/>
      <c r="IYX13" s="67"/>
      <c r="IYY13" s="67"/>
      <c r="IYZ13" s="67"/>
      <c r="IZA13" s="67"/>
      <c r="IZB13" s="67"/>
      <c r="IZC13" s="67"/>
      <c r="IZD13" s="67"/>
      <c r="IZE13" s="67"/>
      <c r="IZF13" s="67"/>
      <c r="IZG13" s="67"/>
      <c r="IZH13" s="67"/>
      <c r="IZI13" s="67"/>
      <c r="IZJ13" s="67"/>
      <c r="IZK13" s="67"/>
      <c r="IZL13" s="67"/>
      <c r="IZM13" s="67"/>
      <c r="IZN13" s="67"/>
      <c r="IZO13" s="67"/>
      <c r="IZP13" s="67"/>
      <c r="IZQ13" s="67"/>
      <c r="IZR13" s="67"/>
      <c r="IZS13" s="67"/>
      <c r="IZT13" s="67"/>
      <c r="IZU13" s="67"/>
      <c r="IZV13" s="67"/>
      <c r="IZW13" s="67"/>
      <c r="IZX13" s="67"/>
      <c r="IZY13" s="67"/>
      <c r="IZZ13" s="67"/>
      <c r="JAA13" s="67"/>
      <c r="JAB13" s="67"/>
      <c r="JAC13" s="67"/>
      <c r="JAD13" s="67"/>
      <c r="JAE13" s="67"/>
      <c r="JAF13" s="67"/>
      <c r="JAG13" s="67"/>
      <c r="JAH13" s="67"/>
      <c r="JAI13" s="67"/>
      <c r="JAJ13" s="67"/>
      <c r="JAK13" s="67"/>
      <c r="JAL13" s="67"/>
      <c r="JAM13" s="67"/>
      <c r="JAN13" s="67"/>
      <c r="JAO13" s="67"/>
      <c r="JAP13" s="67"/>
      <c r="JAQ13" s="67"/>
      <c r="JAR13" s="67"/>
      <c r="JAS13" s="67"/>
      <c r="JAT13" s="67"/>
      <c r="JAU13" s="67"/>
      <c r="JAV13" s="67"/>
      <c r="JAW13" s="67"/>
      <c r="JAX13" s="67"/>
      <c r="JAY13" s="67"/>
      <c r="JAZ13" s="67"/>
      <c r="JBA13" s="67"/>
      <c r="JBB13" s="67"/>
      <c r="JBC13" s="67"/>
      <c r="JBD13" s="67"/>
      <c r="JBE13" s="67"/>
      <c r="JBF13" s="67"/>
      <c r="JBG13" s="67"/>
      <c r="JBH13" s="67"/>
      <c r="JBI13" s="67"/>
      <c r="JBJ13" s="67"/>
      <c r="JBK13" s="67"/>
      <c r="JBL13" s="67"/>
      <c r="JBM13" s="67"/>
      <c r="JBN13" s="67"/>
      <c r="JBO13" s="67"/>
      <c r="JBP13" s="67"/>
      <c r="JBQ13" s="67"/>
      <c r="JBR13" s="67"/>
      <c r="JBS13" s="67"/>
      <c r="JBT13" s="67"/>
      <c r="JBU13" s="67"/>
      <c r="JBV13" s="67"/>
      <c r="JBW13" s="67"/>
      <c r="JBX13" s="67"/>
      <c r="JBY13" s="67"/>
      <c r="JBZ13" s="67"/>
      <c r="JCA13" s="67"/>
      <c r="JCB13" s="67"/>
      <c r="JCC13" s="67"/>
      <c r="JCD13" s="67"/>
      <c r="JCE13" s="67"/>
      <c r="JCF13" s="67"/>
      <c r="JCG13" s="67"/>
      <c r="JCH13" s="67"/>
      <c r="JCI13" s="67"/>
      <c r="JCJ13" s="67"/>
      <c r="JCK13" s="67"/>
      <c r="JCL13" s="67"/>
      <c r="JCM13" s="67"/>
      <c r="JCN13" s="67"/>
      <c r="JCO13" s="67"/>
      <c r="JCP13" s="67"/>
      <c r="JCQ13" s="67"/>
      <c r="JCR13" s="67"/>
      <c r="JCS13" s="67"/>
      <c r="JCT13" s="67"/>
      <c r="JCU13" s="67"/>
      <c r="JCV13" s="67"/>
      <c r="JCW13" s="67"/>
      <c r="JCX13" s="67"/>
      <c r="JCY13" s="67"/>
      <c r="JCZ13" s="67"/>
      <c r="JDA13" s="67"/>
      <c r="JDB13" s="67"/>
      <c r="JDC13" s="67"/>
      <c r="JDD13" s="67"/>
      <c r="JDE13" s="67"/>
      <c r="JDF13" s="67"/>
      <c r="JDG13" s="67"/>
      <c r="JDH13" s="67"/>
      <c r="JDI13" s="67"/>
      <c r="JDJ13" s="67"/>
      <c r="JDK13" s="67"/>
      <c r="JDL13" s="67"/>
      <c r="JDM13" s="67"/>
      <c r="JDN13" s="67"/>
      <c r="JDO13" s="67"/>
      <c r="JDP13" s="67"/>
      <c r="JDQ13" s="67"/>
      <c r="JDR13" s="67"/>
      <c r="JDS13" s="67"/>
      <c r="JDT13" s="67"/>
      <c r="JDU13" s="67"/>
      <c r="JDV13" s="67"/>
      <c r="JDW13" s="67"/>
      <c r="JDX13" s="67"/>
      <c r="JDY13" s="67"/>
      <c r="JDZ13" s="67"/>
      <c r="JEA13" s="67"/>
      <c r="JEB13" s="67"/>
      <c r="JEC13" s="67"/>
      <c r="JED13" s="67"/>
      <c r="JEE13" s="67"/>
      <c r="JEF13" s="67"/>
      <c r="JEG13" s="67"/>
      <c r="JEH13" s="67"/>
      <c r="JEI13" s="67"/>
      <c r="JEJ13" s="67"/>
      <c r="JEK13" s="67"/>
      <c r="JEL13" s="67"/>
      <c r="JEM13" s="67"/>
      <c r="JEN13" s="67"/>
      <c r="JEO13" s="67"/>
      <c r="JEP13" s="67"/>
      <c r="JEQ13" s="67"/>
      <c r="JER13" s="67"/>
      <c r="JES13" s="67"/>
      <c r="JET13" s="67"/>
      <c r="JEU13" s="67"/>
      <c r="JEV13" s="67"/>
      <c r="JEW13" s="67"/>
      <c r="JEX13" s="67"/>
      <c r="JEY13" s="67"/>
      <c r="JEZ13" s="67"/>
      <c r="JFA13" s="67"/>
      <c r="JFB13" s="67"/>
      <c r="JFC13" s="67"/>
      <c r="JFD13" s="67"/>
      <c r="JFE13" s="67"/>
      <c r="JFF13" s="67"/>
      <c r="JFG13" s="67"/>
      <c r="JFH13" s="67"/>
      <c r="JFI13" s="67"/>
      <c r="JFJ13" s="67"/>
      <c r="JFK13" s="67"/>
      <c r="JFL13" s="67"/>
      <c r="JFM13" s="67"/>
      <c r="JFN13" s="67"/>
      <c r="JFO13" s="67"/>
      <c r="JFP13" s="67"/>
      <c r="JFQ13" s="67"/>
      <c r="JFR13" s="67"/>
      <c r="JFS13" s="67"/>
      <c r="JFT13" s="67"/>
      <c r="JFU13" s="67"/>
      <c r="JFV13" s="67"/>
      <c r="JFW13" s="67"/>
      <c r="JFX13" s="67"/>
      <c r="JFY13" s="67"/>
      <c r="JFZ13" s="67"/>
      <c r="JGA13" s="67"/>
      <c r="JGB13" s="67"/>
      <c r="JGC13" s="67"/>
      <c r="JGD13" s="67"/>
      <c r="JGE13" s="67"/>
      <c r="JGF13" s="67"/>
      <c r="JGG13" s="67"/>
      <c r="JGH13" s="67"/>
      <c r="JGI13" s="67"/>
      <c r="JGJ13" s="67"/>
      <c r="JGK13" s="67"/>
      <c r="JGL13" s="67"/>
      <c r="JGM13" s="67"/>
      <c r="JGN13" s="67"/>
      <c r="JGO13" s="67"/>
      <c r="JGP13" s="67"/>
      <c r="JGQ13" s="67"/>
      <c r="JGR13" s="67"/>
      <c r="JGS13" s="67"/>
      <c r="JGT13" s="67"/>
      <c r="JGU13" s="67"/>
      <c r="JGV13" s="67"/>
      <c r="JGW13" s="67"/>
      <c r="JGX13" s="67"/>
      <c r="JGY13" s="67"/>
      <c r="JGZ13" s="67"/>
      <c r="JHA13" s="67"/>
      <c r="JHB13" s="67"/>
      <c r="JHC13" s="67"/>
      <c r="JHD13" s="67"/>
      <c r="JHE13" s="67"/>
      <c r="JHF13" s="67"/>
      <c r="JHG13" s="67"/>
      <c r="JHH13" s="67"/>
      <c r="JHI13" s="67"/>
      <c r="JHJ13" s="67"/>
      <c r="JHK13" s="67"/>
      <c r="JHL13" s="67"/>
      <c r="JHM13" s="67"/>
      <c r="JHN13" s="67"/>
      <c r="JHO13" s="67"/>
      <c r="JHP13" s="67"/>
      <c r="JHQ13" s="67"/>
      <c r="JHR13" s="67"/>
      <c r="JHS13" s="67"/>
      <c r="JHT13" s="67"/>
      <c r="JHU13" s="67"/>
      <c r="JHV13" s="67"/>
      <c r="JHW13" s="67"/>
      <c r="JHX13" s="67"/>
      <c r="JHY13" s="67"/>
      <c r="JHZ13" s="67"/>
      <c r="JIA13" s="67"/>
      <c r="JIB13" s="67"/>
      <c r="JIC13" s="67"/>
      <c r="JID13" s="67"/>
      <c r="JIE13" s="67"/>
      <c r="JIF13" s="67"/>
      <c r="JIG13" s="67"/>
      <c r="JIH13" s="67"/>
      <c r="JII13" s="67"/>
      <c r="JIJ13" s="67"/>
      <c r="JIK13" s="67"/>
      <c r="JIL13" s="67"/>
      <c r="JIM13" s="67"/>
      <c r="JIN13" s="67"/>
      <c r="JIO13" s="67"/>
      <c r="JIP13" s="67"/>
      <c r="JIQ13" s="67"/>
      <c r="JIR13" s="67"/>
      <c r="JIS13" s="67"/>
      <c r="JIT13" s="67"/>
      <c r="JIU13" s="67"/>
      <c r="JIV13" s="67"/>
      <c r="JIW13" s="67"/>
      <c r="JIX13" s="67"/>
      <c r="JIY13" s="67"/>
      <c r="JIZ13" s="67"/>
      <c r="JJA13" s="67"/>
      <c r="JJB13" s="67"/>
      <c r="JJC13" s="67"/>
      <c r="JJD13" s="67"/>
      <c r="JJE13" s="67"/>
      <c r="JJF13" s="67"/>
      <c r="JJG13" s="67"/>
      <c r="JJH13" s="67"/>
      <c r="JJI13" s="67"/>
      <c r="JJJ13" s="67"/>
      <c r="JJK13" s="67"/>
      <c r="JJL13" s="67"/>
      <c r="JJM13" s="67"/>
      <c r="JJN13" s="67"/>
      <c r="JJO13" s="67"/>
      <c r="JJP13" s="67"/>
      <c r="JJQ13" s="67"/>
      <c r="JJR13" s="67"/>
      <c r="JJS13" s="67"/>
      <c r="JJT13" s="67"/>
      <c r="JJU13" s="67"/>
      <c r="JJV13" s="67"/>
      <c r="JJW13" s="67"/>
      <c r="JJX13" s="67"/>
      <c r="JJY13" s="67"/>
      <c r="JJZ13" s="67"/>
      <c r="JKA13" s="67"/>
      <c r="JKB13" s="67"/>
      <c r="JKC13" s="67"/>
      <c r="JKD13" s="67"/>
      <c r="JKE13" s="67"/>
      <c r="JKF13" s="67"/>
      <c r="JKG13" s="67"/>
      <c r="JKH13" s="67"/>
      <c r="JKI13" s="67"/>
      <c r="JKJ13" s="67"/>
      <c r="JKK13" s="67"/>
      <c r="JKL13" s="67"/>
      <c r="JKM13" s="67"/>
      <c r="JKN13" s="67"/>
      <c r="JKO13" s="67"/>
      <c r="JKP13" s="67"/>
      <c r="JKQ13" s="67"/>
      <c r="JKR13" s="67"/>
      <c r="JKS13" s="67"/>
      <c r="JKT13" s="67"/>
      <c r="JKU13" s="67"/>
      <c r="JKV13" s="67"/>
      <c r="JKW13" s="67"/>
      <c r="JKX13" s="67"/>
      <c r="JKY13" s="67"/>
      <c r="JKZ13" s="67"/>
      <c r="JLA13" s="67"/>
      <c r="JLB13" s="67"/>
      <c r="JLC13" s="67"/>
      <c r="JLD13" s="67"/>
      <c r="JLE13" s="67"/>
      <c r="JLF13" s="67"/>
      <c r="JLG13" s="67"/>
      <c r="JLH13" s="67"/>
      <c r="JLI13" s="67"/>
      <c r="JLJ13" s="67"/>
      <c r="JLK13" s="67"/>
      <c r="JLL13" s="67"/>
      <c r="JLM13" s="67"/>
      <c r="JLN13" s="67"/>
      <c r="JLO13" s="67"/>
      <c r="JLP13" s="67"/>
      <c r="JLQ13" s="67"/>
      <c r="JLR13" s="67"/>
      <c r="JLS13" s="67"/>
      <c r="JLT13" s="67"/>
      <c r="JLU13" s="67"/>
      <c r="JLV13" s="67"/>
      <c r="JLW13" s="67"/>
      <c r="JLX13" s="67"/>
      <c r="JLY13" s="67"/>
      <c r="JLZ13" s="67"/>
      <c r="JMA13" s="67"/>
      <c r="JMB13" s="67"/>
      <c r="JMC13" s="67"/>
      <c r="JMD13" s="67"/>
      <c r="JME13" s="67"/>
      <c r="JMF13" s="67"/>
      <c r="JMG13" s="67"/>
      <c r="JMH13" s="67"/>
      <c r="JMI13" s="67"/>
      <c r="JMJ13" s="67"/>
      <c r="JMK13" s="67"/>
      <c r="JML13" s="67"/>
      <c r="JMM13" s="67"/>
      <c r="JMN13" s="67"/>
      <c r="JMO13" s="67"/>
      <c r="JMP13" s="67"/>
      <c r="JMQ13" s="67"/>
      <c r="JMR13" s="67"/>
      <c r="JMS13" s="67"/>
      <c r="JMT13" s="67"/>
      <c r="JMU13" s="67"/>
      <c r="JMV13" s="67"/>
      <c r="JMW13" s="67"/>
      <c r="JMX13" s="67"/>
      <c r="JMY13" s="67"/>
      <c r="JMZ13" s="67"/>
      <c r="JNA13" s="67"/>
      <c r="JNB13" s="67"/>
      <c r="JNC13" s="67"/>
      <c r="JND13" s="67"/>
      <c r="JNE13" s="67"/>
      <c r="JNF13" s="67"/>
      <c r="JNG13" s="67"/>
      <c r="JNH13" s="67"/>
      <c r="JNI13" s="67"/>
      <c r="JNJ13" s="67"/>
      <c r="JNK13" s="67"/>
      <c r="JNL13" s="67"/>
      <c r="JNM13" s="67"/>
      <c r="JNN13" s="67"/>
      <c r="JNO13" s="67"/>
      <c r="JNP13" s="67"/>
      <c r="JNQ13" s="67"/>
      <c r="JNR13" s="67"/>
      <c r="JNS13" s="67"/>
      <c r="JNT13" s="67"/>
      <c r="JNU13" s="67"/>
      <c r="JNV13" s="67"/>
      <c r="JNW13" s="67"/>
      <c r="JNX13" s="67"/>
      <c r="JNY13" s="67"/>
      <c r="JNZ13" s="67"/>
      <c r="JOA13" s="67"/>
      <c r="JOB13" s="67"/>
      <c r="JOC13" s="67"/>
      <c r="JOD13" s="67"/>
      <c r="JOE13" s="67"/>
      <c r="JOF13" s="67"/>
      <c r="JOG13" s="67"/>
      <c r="JOH13" s="67"/>
      <c r="JOI13" s="67"/>
      <c r="JOJ13" s="67"/>
      <c r="JOK13" s="67"/>
      <c r="JOL13" s="67"/>
      <c r="JOM13" s="67"/>
      <c r="JON13" s="67"/>
      <c r="JOO13" s="67"/>
      <c r="JOP13" s="67"/>
      <c r="JOQ13" s="67"/>
      <c r="JOR13" s="67"/>
      <c r="JOS13" s="67"/>
      <c r="JOT13" s="67"/>
      <c r="JOU13" s="67"/>
      <c r="JOV13" s="67"/>
      <c r="JOW13" s="67"/>
      <c r="JOX13" s="67"/>
      <c r="JOY13" s="67"/>
      <c r="JOZ13" s="67"/>
      <c r="JPA13" s="67"/>
      <c r="JPB13" s="67"/>
      <c r="JPC13" s="67"/>
      <c r="JPD13" s="67"/>
      <c r="JPE13" s="67"/>
      <c r="JPF13" s="67"/>
      <c r="JPG13" s="67"/>
      <c r="JPH13" s="67"/>
      <c r="JPI13" s="67"/>
      <c r="JPJ13" s="67"/>
      <c r="JPK13" s="67"/>
      <c r="JPL13" s="67"/>
      <c r="JPM13" s="67"/>
      <c r="JPN13" s="67"/>
      <c r="JPO13" s="67"/>
      <c r="JPP13" s="67"/>
      <c r="JPQ13" s="67"/>
      <c r="JPR13" s="67"/>
      <c r="JPS13" s="67"/>
      <c r="JPT13" s="67"/>
      <c r="JPU13" s="67"/>
      <c r="JPV13" s="67"/>
      <c r="JPW13" s="67"/>
      <c r="JPX13" s="67"/>
      <c r="JPY13" s="67"/>
      <c r="JPZ13" s="67"/>
      <c r="JQA13" s="67"/>
      <c r="JQB13" s="67"/>
      <c r="JQC13" s="67"/>
      <c r="JQD13" s="67"/>
      <c r="JQE13" s="67"/>
      <c r="JQF13" s="67"/>
      <c r="JQG13" s="67"/>
      <c r="JQH13" s="67"/>
      <c r="JQI13" s="67"/>
      <c r="JQJ13" s="67"/>
      <c r="JQK13" s="67"/>
      <c r="JQL13" s="67"/>
      <c r="JQM13" s="67"/>
      <c r="JQN13" s="67"/>
      <c r="JQO13" s="67"/>
      <c r="JQP13" s="67"/>
      <c r="JQQ13" s="67"/>
      <c r="JQR13" s="67"/>
      <c r="JQS13" s="67"/>
      <c r="JQT13" s="67"/>
      <c r="JQU13" s="67"/>
      <c r="JQV13" s="67"/>
      <c r="JQW13" s="67"/>
      <c r="JQX13" s="67"/>
      <c r="JQY13" s="67"/>
      <c r="JQZ13" s="67"/>
      <c r="JRA13" s="67"/>
      <c r="JRB13" s="67"/>
      <c r="JRC13" s="67"/>
      <c r="JRD13" s="67"/>
      <c r="JRE13" s="67"/>
      <c r="JRF13" s="67"/>
      <c r="JRG13" s="67"/>
      <c r="JRH13" s="67"/>
      <c r="JRI13" s="67"/>
      <c r="JRJ13" s="67"/>
      <c r="JRK13" s="67"/>
      <c r="JRL13" s="67"/>
      <c r="JRM13" s="67"/>
      <c r="JRN13" s="67"/>
      <c r="JRO13" s="67"/>
      <c r="JRP13" s="67"/>
      <c r="JRQ13" s="67"/>
      <c r="JRR13" s="67"/>
      <c r="JRS13" s="67"/>
      <c r="JRT13" s="67"/>
      <c r="JRU13" s="67"/>
      <c r="JRV13" s="67"/>
      <c r="JRW13" s="67"/>
      <c r="JRX13" s="67"/>
      <c r="JRY13" s="67"/>
      <c r="JRZ13" s="67"/>
      <c r="JSA13" s="67"/>
      <c r="JSB13" s="67"/>
      <c r="JSC13" s="67"/>
      <c r="JSD13" s="67"/>
      <c r="JSE13" s="67"/>
      <c r="JSF13" s="67"/>
      <c r="JSG13" s="67"/>
      <c r="JSH13" s="67"/>
      <c r="JSI13" s="67"/>
      <c r="JSJ13" s="67"/>
      <c r="JSK13" s="67"/>
      <c r="JSL13" s="67"/>
      <c r="JSM13" s="67"/>
      <c r="JSN13" s="67"/>
      <c r="JSO13" s="67"/>
      <c r="JSP13" s="67"/>
      <c r="JSQ13" s="67"/>
      <c r="JSR13" s="67"/>
      <c r="JSS13" s="67"/>
      <c r="JST13" s="67"/>
      <c r="JSU13" s="67"/>
      <c r="JSV13" s="67"/>
      <c r="JSW13" s="67"/>
      <c r="JSX13" s="67"/>
      <c r="JSY13" s="67"/>
      <c r="JSZ13" s="67"/>
      <c r="JTA13" s="67"/>
      <c r="JTB13" s="67"/>
      <c r="JTC13" s="67"/>
      <c r="JTD13" s="67"/>
      <c r="JTE13" s="67"/>
      <c r="JTF13" s="67"/>
      <c r="JTG13" s="67"/>
      <c r="JTH13" s="67"/>
      <c r="JTI13" s="67"/>
      <c r="JTJ13" s="67"/>
      <c r="JTK13" s="67"/>
      <c r="JTL13" s="67"/>
      <c r="JTM13" s="67"/>
      <c r="JTN13" s="67"/>
      <c r="JTO13" s="67"/>
      <c r="JTP13" s="67"/>
      <c r="JTQ13" s="67"/>
      <c r="JTR13" s="67"/>
      <c r="JTS13" s="67"/>
      <c r="JTT13" s="67"/>
      <c r="JTU13" s="67"/>
      <c r="JTV13" s="67"/>
      <c r="JTW13" s="67"/>
      <c r="JTX13" s="67"/>
      <c r="JTY13" s="67"/>
      <c r="JTZ13" s="67"/>
      <c r="JUA13" s="67"/>
      <c r="JUB13" s="67"/>
      <c r="JUC13" s="67"/>
      <c r="JUD13" s="67"/>
      <c r="JUE13" s="67"/>
      <c r="JUF13" s="67"/>
      <c r="JUG13" s="67"/>
      <c r="JUH13" s="67"/>
      <c r="JUI13" s="67"/>
      <c r="JUJ13" s="67"/>
      <c r="JUK13" s="67"/>
      <c r="JUL13" s="67"/>
      <c r="JUM13" s="67"/>
      <c r="JUN13" s="67"/>
      <c r="JUO13" s="67"/>
      <c r="JUP13" s="67"/>
      <c r="JUQ13" s="67"/>
      <c r="JUR13" s="67"/>
      <c r="JUS13" s="67"/>
      <c r="JUT13" s="67"/>
      <c r="JUU13" s="67"/>
      <c r="JUV13" s="67"/>
      <c r="JUW13" s="67"/>
      <c r="JUX13" s="67"/>
      <c r="JUY13" s="67"/>
      <c r="JUZ13" s="67"/>
      <c r="JVA13" s="67"/>
      <c r="JVB13" s="67"/>
      <c r="JVC13" s="67"/>
      <c r="JVD13" s="67"/>
      <c r="JVE13" s="67"/>
      <c r="JVF13" s="67"/>
      <c r="JVG13" s="67"/>
      <c r="JVH13" s="67"/>
      <c r="JVI13" s="67"/>
      <c r="JVJ13" s="67"/>
      <c r="JVK13" s="67"/>
      <c r="JVL13" s="67"/>
      <c r="JVM13" s="67"/>
      <c r="JVN13" s="67"/>
      <c r="JVO13" s="67"/>
      <c r="JVP13" s="67"/>
      <c r="JVQ13" s="67"/>
      <c r="JVR13" s="67"/>
      <c r="JVS13" s="67"/>
      <c r="JVT13" s="67"/>
      <c r="JVU13" s="67"/>
      <c r="JVV13" s="67"/>
      <c r="JVW13" s="67"/>
      <c r="JVX13" s="67"/>
      <c r="JVY13" s="67"/>
      <c r="JVZ13" s="67"/>
      <c r="JWA13" s="67"/>
      <c r="JWB13" s="67"/>
      <c r="JWC13" s="67"/>
      <c r="JWD13" s="67"/>
      <c r="JWE13" s="67"/>
      <c r="JWF13" s="67"/>
      <c r="JWG13" s="67"/>
      <c r="JWH13" s="67"/>
      <c r="JWI13" s="67"/>
      <c r="JWJ13" s="67"/>
      <c r="JWK13" s="67"/>
      <c r="JWL13" s="67"/>
      <c r="JWM13" s="67"/>
      <c r="JWN13" s="67"/>
      <c r="JWO13" s="67"/>
      <c r="JWP13" s="67"/>
      <c r="JWQ13" s="67"/>
      <c r="JWR13" s="67"/>
      <c r="JWS13" s="67"/>
      <c r="JWT13" s="67"/>
      <c r="JWU13" s="67"/>
      <c r="JWV13" s="67"/>
      <c r="JWW13" s="67"/>
      <c r="JWX13" s="67"/>
      <c r="JWY13" s="67"/>
      <c r="JWZ13" s="67"/>
      <c r="JXA13" s="67"/>
      <c r="JXB13" s="67"/>
      <c r="JXC13" s="67"/>
      <c r="JXD13" s="67"/>
      <c r="JXE13" s="67"/>
      <c r="JXF13" s="67"/>
      <c r="JXG13" s="67"/>
      <c r="JXH13" s="67"/>
      <c r="JXI13" s="67"/>
      <c r="JXJ13" s="67"/>
      <c r="JXK13" s="67"/>
      <c r="JXL13" s="67"/>
      <c r="JXM13" s="67"/>
      <c r="JXN13" s="67"/>
      <c r="JXO13" s="67"/>
      <c r="JXP13" s="67"/>
      <c r="JXQ13" s="67"/>
      <c r="JXR13" s="67"/>
      <c r="JXS13" s="67"/>
      <c r="JXT13" s="67"/>
      <c r="JXU13" s="67"/>
      <c r="JXV13" s="67"/>
      <c r="JXW13" s="67"/>
      <c r="JXX13" s="67"/>
      <c r="JXY13" s="67"/>
      <c r="JXZ13" s="67"/>
      <c r="JYA13" s="67"/>
      <c r="JYB13" s="67"/>
      <c r="JYC13" s="67"/>
      <c r="JYD13" s="67"/>
      <c r="JYE13" s="67"/>
      <c r="JYF13" s="67"/>
      <c r="JYG13" s="67"/>
      <c r="JYH13" s="67"/>
      <c r="JYI13" s="67"/>
      <c r="JYJ13" s="67"/>
      <c r="JYK13" s="67"/>
      <c r="JYL13" s="67"/>
      <c r="JYM13" s="67"/>
      <c r="JYN13" s="67"/>
      <c r="JYO13" s="67"/>
      <c r="JYP13" s="67"/>
      <c r="JYQ13" s="67"/>
      <c r="JYR13" s="67"/>
      <c r="JYS13" s="67"/>
      <c r="JYT13" s="67"/>
      <c r="JYU13" s="67"/>
      <c r="JYV13" s="67"/>
      <c r="JYW13" s="67"/>
      <c r="JYX13" s="67"/>
      <c r="JYY13" s="67"/>
      <c r="JYZ13" s="67"/>
      <c r="JZA13" s="67"/>
      <c r="JZB13" s="67"/>
      <c r="JZC13" s="67"/>
      <c r="JZD13" s="67"/>
      <c r="JZE13" s="67"/>
      <c r="JZF13" s="67"/>
      <c r="JZG13" s="67"/>
      <c r="JZH13" s="67"/>
      <c r="JZI13" s="67"/>
      <c r="JZJ13" s="67"/>
      <c r="JZK13" s="67"/>
      <c r="JZL13" s="67"/>
      <c r="JZM13" s="67"/>
      <c r="JZN13" s="67"/>
      <c r="JZO13" s="67"/>
      <c r="JZP13" s="67"/>
      <c r="JZQ13" s="67"/>
      <c r="JZR13" s="67"/>
      <c r="JZS13" s="67"/>
      <c r="JZT13" s="67"/>
      <c r="JZU13" s="67"/>
      <c r="JZV13" s="67"/>
      <c r="JZW13" s="67"/>
      <c r="JZX13" s="67"/>
      <c r="JZY13" s="67"/>
      <c r="JZZ13" s="67"/>
      <c r="KAA13" s="67"/>
      <c r="KAB13" s="67"/>
      <c r="KAC13" s="67"/>
      <c r="KAD13" s="67"/>
      <c r="KAE13" s="67"/>
      <c r="KAF13" s="67"/>
      <c r="KAG13" s="67"/>
      <c r="KAH13" s="67"/>
      <c r="KAI13" s="67"/>
      <c r="KAJ13" s="67"/>
      <c r="KAK13" s="67"/>
      <c r="KAL13" s="67"/>
      <c r="KAM13" s="67"/>
      <c r="KAN13" s="67"/>
      <c r="KAO13" s="67"/>
      <c r="KAP13" s="67"/>
      <c r="KAQ13" s="67"/>
      <c r="KAR13" s="67"/>
      <c r="KAS13" s="67"/>
      <c r="KAT13" s="67"/>
      <c r="KAU13" s="67"/>
      <c r="KAV13" s="67"/>
      <c r="KAW13" s="67"/>
      <c r="KAX13" s="67"/>
      <c r="KAY13" s="67"/>
      <c r="KAZ13" s="67"/>
      <c r="KBA13" s="67"/>
      <c r="KBB13" s="67"/>
      <c r="KBC13" s="67"/>
      <c r="KBD13" s="67"/>
      <c r="KBE13" s="67"/>
      <c r="KBF13" s="67"/>
      <c r="KBG13" s="67"/>
      <c r="KBH13" s="67"/>
      <c r="KBI13" s="67"/>
      <c r="KBJ13" s="67"/>
      <c r="KBK13" s="67"/>
      <c r="KBL13" s="67"/>
      <c r="KBM13" s="67"/>
      <c r="KBN13" s="67"/>
      <c r="KBO13" s="67"/>
      <c r="KBP13" s="67"/>
      <c r="KBQ13" s="67"/>
      <c r="KBR13" s="67"/>
      <c r="KBS13" s="67"/>
      <c r="KBT13" s="67"/>
      <c r="KBU13" s="67"/>
      <c r="KBV13" s="67"/>
      <c r="KBW13" s="67"/>
      <c r="KBX13" s="67"/>
      <c r="KBY13" s="67"/>
      <c r="KBZ13" s="67"/>
      <c r="KCA13" s="67"/>
      <c r="KCB13" s="67"/>
      <c r="KCC13" s="67"/>
      <c r="KCD13" s="67"/>
      <c r="KCE13" s="67"/>
      <c r="KCF13" s="67"/>
      <c r="KCG13" s="67"/>
      <c r="KCH13" s="67"/>
      <c r="KCI13" s="67"/>
      <c r="KCJ13" s="67"/>
      <c r="KCK13" s="67"/>
      <c r="KCL13" s="67"/>
      <c r="KCM13" s="67"/>
      <c r="KCN13" s="67"/>
      <c r="KCO13" s="67"/>
      <c r="KCP13" s="67"/>
      <c r="KCQ13" s="67"/>
      <c r="KCR13" s="67"/>
      <c r="KCS13" s="67"/>
      <c r="KCT13" s="67"/>
      <c r="KCU13" s="67"/>
      <c r="KCV13" s="67"/>
      <c r="KCW13" s="67"/>
      <c r="KCX13" s="67"/>
      <c r="KCY13" s="67"/>
      <c r="KCZ13" s="67"/>
      <c r="KDA13" s="67"/>
      <c r="KDB13" s="67"/>
      <c r="KDC13" s="67"/>
      <c r="KDD13" s="67"/>
      <c r="KDE13" s="67"/>
      <c r="KDF13" s="67"/>
      <c r="KDG13" s="67"/>
      <c r="KDH13" s="67"/>
      <c r="KDI13" s="67"/>
      <c r="KDJ13" s="67"/>
      <c r="KDK13" s="67"/>
      <c r="KDL13" s="67"/>
      <c r="KDM13" s="67"/>
      <c r="KDN13" s="67"/>
      <c r="KDO13" s="67"/>
      <c r="KDP13" s="67"/>
      <c r="KDQ13" s="67"/>
      <c r="KDR13" s="67"/>
      <c r="KDS13" s="67"/>
      <c r="KDT13" s="67"/>
      <c r="KDU13" s="67"/>
      <c r="KDV13" s="67"/>
      <c r="KDW13" s="67"/>
      <c r="KDX13" s="67"/>
      <c r="KDY13" s="67"/>
      <c r="KDZ13" s="67"/>
      <c r="KEA13" s="67"/>
      <c r="KEB13" s="67"/>
      <c r="KEC13" s="67"/>
      <c r="KED13" s="67"/>
      <c r="KEE13" s="67"/>
      <c r="KEF13" s="67"/>
      <c r="KEG13" s="67"/>
      <c r="KEH13" s="67"/>
      <c r="KEI13" s="67"/>
      <c r="KEJ13" s="67"/>
      <c r="KEK13" s="67"/>
      <c r="KEL13" s="67"/>
      <c r="KEM13" s="67"/>
      <c r="KEN13" s="67"/>
      <c r="KEO13" s="67"/>
      <c r="KEP13" s="67"/>
      <c r="KEQ13" s="67"/>
      <c r="KER13" s="67"/>
      <c r="KES13" s="67"/>
      <c r="KET13" s="67"/>
      <c r="KEU13" s="67"/>
      <c r="KEV13" s="67"/>
      <c r="KEW13" s="67"/>
      <c r="KEX13" s="67"/>
      <c r="KEY13" s="67"/>
      <c r="KEZ13" s="67"/>
      <c r="KFA13" s="67"/>
      <c r="KFB13" s="67"/>
      <c r="KFC13" s="67"/>
      <c r="KFD13" s="67"/>
      <c r="KFE13" s="67"/>
      <c r="KFF13" s="67"/>
      <c r="KFG13" s="67"/>
      <c r="KFH13" s="67"/>
      <c r="KFI13" s="67"/>
      <c r="KFJ13" s="67"/>
      <c r="KFK13" s="67"/>
      <c r="KFL13" s="67"/>
      <c r="KFM13" s="67"/>
      <c r="KFN13" s="67"/>
      <c r="KFO13" s="67"/>
      <c r="KFP13" s="67"/>
      <c r="KFQ13" s="67"/>
      <c r="KFR13" s="67"/>
      <c r="KFS13" s="67"/>
      <c r="KFT13" s="67"/>
      <c r="KFU13" s="67"/>
      <c r="KFV13" s="67"/>
      <c r="KFW13" s="67"/>
      <c r="KFX13" s="67"/>
      <c r="KFY13" s="67"/>
      <c r="KFZ13" s="67"/>
      <c r="KGA13" s="67"/>
      <c r="KGB13" s="67"/>
      <c r="KGC13" s="67"/>
      <c r="KGD13" s="67"/>
      <c r="KGE13" s="67"/>
      <c r="KGF13" s="67"/>
      <c r="KGG13" s="67"/>
      <c r="KGH13" s="67"/>
      <c r="KGI13" s="67"/>
      <c r="KGJ13" s="67"/>
      <c r="KGK13" s="67"/>
      <c r="KGL13" s="67"/>
      <c r="KGM13" s="67"/>
      <c r="KGN13" s="67"/>
      <c r="KGO13" s="67"/>
      <c r="KGP13" s="67"/>
      <c r="KGQ13" s="67"/>
      <c r="KGR13" s="67"/>
      <c r="KGS13" s="67"/>
      <c r="KGT13" s="67"/>
      <c r="KGU13" s="67"/>
      <c r="KGV13" s="67"/>
      <c r="KGW13" s="67"/>
      <c r="KGX13" s="67"/>
      <c r="KGY13" s="67"/>
      <c r="KGZ13" s="67"/>
      <c r="KHA13" s="67"/>
      <c r="KHB13" s="67"/>
      <c r="KHC13" s="67"/>
      <c r="KHD13" s="67"/>
      <c r="KHE13" s="67"/>
      <c r="KHF13" s="67"/>
      <c r="KHG13" s="67"/>
      <c r="KHH13" s="67"/>
      <c r="KHI13" s="67"/>
      <c r="KHJ13" s="67"/>
      <c r="KHK13" s="67"/>
      <c r="KHL13" s="67"/>
      <c r="KHM13" s="67"/>
      <c r="KHN13" s="67"/>
      <c r="KHO13" s="67"/>
      <c r="KHP13" s="67"/>
      <c r="KHQ13" s="67"/>
      <c r="KHR13" s="67"/>
      <c r="KHS13" s="67"/>
      <c r="KHT13" s="67"/>
      <c r="KHU13" s="67"/>
      <c r="KHV13" s="67"/>
      <c r="KHW13" s="67"/>
      <c r="KHX13" s="67"/>
      <c r="KHY13" s="67"/>
      <c r="KHZ13" s="67"/>
      <c r="KIA13" s="67"/>
      <c r="KIB13" s="67"/>
      <c r="KIC13" s="67"/>
      <c r="KID13" s="67"/>
      <c r="KIE13" s="67"/>
      <c r="KIF13" s="67"/>
      <c r="KIG13" s="67"/>
      <c r="KIH13" s="67"/>
      <c r="KII13" s="67"/>
      <c r="KIJ13" s="67"/>
      <c r="KIK13" s="67"/>
      <c r="KIL13" s="67"/>
      <c r="KIM13" s="67"/>
      <c r="KIN13" s="67"/>
      <c r="KIO13" s="67"/>
      <c r="KIP13" s="67"/>
      <c r="KIQ13" s="67"/>
      <c r="KIR13" s="67"/>
      <c r="KIS13" s="67"/>
      <c r="KIT13" s="67"/>
      <c r="KIU13" s="67"/>
      <c r="KIV13" s="67"/>
      <c r="KIW13" s="67"/>
      <c r="KIX13" s="67"/>
      <c r="KIY13" s="67"/>
      <c r="KIZ13" s="67"/>
      <c r="KJA13" s="67"/>
      <c r="KJB13" s="67"/>
      <c r="KJC13" s="67"/>
      <c r="KJD13" s="67"/>
      <c r="KJE13" s="67"/>
      <c r="KJF13" s="67"/>
      <c r="KJG13" s="67"/>
      <c r="KJH13" s="67"/>
      <c r="KJI13" s="67"/>
      <c r="KJJ13" s="67"/>
      <c r="KJK13" s="67"/>
      <c r="KJL13" s="67"/>
      <c r="KJM13" s="67"/>
      <c r="KJN13" s="67"/>
      <c r="KJO13" s="67"/>
      <c r="KJP13" s="67"/>
      <c r="KJQ13" s="67"/>
      <c r="KJR13" s="67"/>
      <c r="KJS13" s="67"/>
      <c r="KJT13" s="67"/>
      <c r="KJU13" s="67"/>
      <c r="KJV13" s="67"/>
      <c r="KJW13" s="67"/>
      <c r="KJX13" s="67"/>
      <c r="KJY13" s="67"/>
      <c r="KJZ13" s="67"/>
      <c r="KKA13" s="67"/>
      <c r="KKB13" s="67"/>
      <c r="KKC13" s="67"/>
      <c r="KKD13" s="67"/>
      <c r="KKE13" s="67"/>
      <c r="KKF13" s="67"/>
      <c r="KKG13" s="67"/>
      <c r="KKH13" s="67"/>
      <c r="KKI13" s="67"/>
      <c r="KKJ13" s="67"/>
      <c r="KKK13" s="67"/>
      <c r="KKL13" s="67"/>
      <c r="KKM13" s="67"/>
      <c r="KKN13" s="67"/>
      <c r="KKO13" s="67"/>
      <c r="KKP13" s="67"/>
      <c r="KKQ13" s="67"/>
      <c r="KKR13" s="67"/>
      <c r="KKS13" s="67"/>
      <c r="KKT13" s="67"/>
      <c r="KKU13" s="67"/>
      <c r="KKV13" s="67"/>
      <c r="KKW13" s="67"/>
      <c r="KKX13" s="67"/>
      <c r="KKY13" s="67"/>
      <c r="KKZ13" s="67"/>
      <c r="KLA13" s="67"/>
      <c r="KLB13" s="67"/>
      <c r="KLC13" s="67"/>
      <c r="KLD13" s="67"/>
      <c r="KLE13" s="67"/>
      <c r="KLF13" s="67"/>
      <c r="KLG13" s="67"/>
      <c r="KLH13" s="67"/>
      <c r="KLI13" s="67"/>
      <c r="KLJ13" s="67"/>
      <c r="KLK13" s="67"/>
      <c r="KLL13" s="67"/>
      <c r="KLM13" s="67"/>
      <c r="KLN13" s="67"/>
      <c r="KLO13" s="67"/>
      <c r="KLP13" s="67"/>
      <c r="KLQ13" s="67"/>
      <c r="KLR13" s="67"/>
      <c r="KLS13" s="67"/>
      <c r="KLT13" s="67"/>
      <c r="KLU13" s="67"/>
      <c r="KLV13" s="67"/>
      <c r="KLW13" s="67"/>
      <c r="KLX13" s="67"/>
      <c r="KLY13" s="67"/>
      <c r="KLZ13" s="67"/>
      <c r="KMA13" s="67"/>
      <c r="KMB13" s="67"/>
      <c r="KMC13" s="67"/>
      <c r="KMD13" s="67"/>
      <c r="KME13" s="67"/>
      <c r="KMF13" s="67"/>
      <c r="KMG13" s="67"/>
      <c r="KMH13" s="67"/>
      <c r="KMI13" s="67"/>
      <c r="KMJ13" s="67"/>
      <c r="KMK13" s="67"/>
      <c r="KML13" s="67"/>
      <c r="KMM13" s="67"/>
      <c r="KMN13" s="67"/>
      <c r="KMO13" s="67"/>
      <c r="KMP13" s="67"/>
      <c r="KMQ13" s="67"/>
      <c r="KMR13" s="67"/>
      <c r="KMS13" s="67"/>
      <c r="KMT13" s="67"/>
      <c r="KMU13" s="67"/>
      <c r="KMV13" s="67"/>
      <c r="KMW13" s="67"/>
      <c r="KMX13" s="67"/>
      <c r="KMY13" s="67"/>
      <c r="KMZ13" s="67"/>
      <c r="KNA13" s="67"/>
      <c r="KNB13" s="67"/>
      <c r="KNC13" s="67"/>
      <c r="KND13" s="67"/>
      <c r="KNE13" s="67"/>
      <c r="KNF13" s="67"/>
      <c r="KNG13" s="67"/>
      <c r="KNH13" s="67"/>
      <c r="KNI13" s="67"/>
      <c r="KNJ13" s="67"/>
      <c r="KNK13" s="67"/>
      <c r="KNL13" s="67"/>
      <c r="KNM13" s="67"/>
      <c r="KNN13" s="67"/>
      <c r="KNO13" s="67"/>
      <c r="KNP13" s="67"/>
      <c r="KNQ13" s="67"/>
      <c r="KNR13" s="67"/>
      <c r="KNS13" s="67"/>
      <c r="KNT13" s="67"/>
      <c r="KNU13" s="67"/>
      <c r="KNV13" s="67"/>
      <c r="KNW13" s="67"/>
      <c r="KNX13" s="67"/>
      <c r="KNY13" s="67"/>
      <c r="KNZ13" s="67"/>
      <c r="KOA13" s="67"/>
      <c r="KOB13" s="67"/>
      <c r="KOC13" s="67"/>
      <c r="KOD13" s="67"/>
      <c r="KOE13" s="67"/>
      <c r="KOF13" s="67"/>
      <c r="KOG13" s="67"/>
      <c r="KOH13" s="67"/>
      <c r="KOI13" s="67"/>
      <c r="KOJ13" s="67"/>
      <c r="KOK13" s="67"/>
      <c r="KOL13" s="67"/>
      <c r="KOM13" s="67"/>
      <c r="KON13" s="67"/>
      <c r="KOO13" s="67"/>
      <c r="KOP13" s="67"/>
      <c r="KOQ13" s="67"/>
      <c r="KOR13" s="67"/>
      <c r="KOS13" s="67"/>
      <c r="KOT13" s="67"/>
      <c r="KOU13" s="67"/>
      <c r="KOV13" s="67"/>
      <c r="KOW13" s="67"/>
      <c r="KOX13" s="67"/>
      <c r="KOY13" s="67"/>
      <c r="KOZ13" s="67"/>
      <c r="KPA13" s="67"/>
      <c r="KPB13" s="67"/>
      <c r="KPC13" s="67"/>
      <c r="KPD13" s="67"/>
      <c r="KPE13" s="67"/>
      <c r="KPF13" s="67"/>
      <c r="KPG13" s="67"/>
      <c r="KPH13" s="67"/>
      <c r="KPI13" s="67"/>
      <c r="KPJ13" s="67"/>
      <c r="KPK13" s="67"/>
      <c r="KPL13" s="67"/>
      <c r="KPM13" s="67"/>
      <c r="KPN13" s="67"/>
      <c r="KPO13" s="67"/>
      <c r="KPP13" s="67"/>
      <c r="KPQ13" s="67"/>
      <c r="KPR13" s="67"/>
      <c r="KPS13" s="67"/>
      <c r="KPT13" s="67"/>
      <c r="KPU13" s="67"/>
      <c r="KPV13" s="67"/>
      <c r="KPW13" s="67"/>
      <c r="KPX13" s="67"/>
      <c r="KPY13" s="67"/>
      <c r="KPZ13" s="67"/>
      <c r="KQA13" s="67"/>
      <c r="KQB13" s="67"/>
      <c r="KQC13" s="67"/>
      <c r="KQD13" s="67"/>
      <c r="KQE13" s="67"/>
      <c r="KQF13" s="67"/>
      <c r="KQG13" s="67"/>
      <c r="KQH13" s="67"/>
      <c r="KQI13" s="67"/>
      <c r="KQJ13" s="67"/>
      <c r="KQK13" s="67"/>
      <c r="KQL13" s="67"/>
      <c r="KQM13" s="67"/>
      <c r="KQN13" s="67"/>
      <c r="KQO13" s="67"/>
      <c r="KQP13" s="67"/>
      <c r="KQQ13" s="67"/>
      <c r="KQR13" s="67"/>
      <c r="KQS13" s="67"/>
      <c r="KQT13" s="67"/>
      <c r="KQU13" s="67"/>
      <c r="KQV13" s="67"/>
      <c r="KQW13" s="67"/>
      <c r="KQX13" s="67"/>
      <c r="KQY13" s="67"/>
      <c r="KQZ13" s="67"/>
      <c r="KRA13" s="67"/>
      <c r="KRB13" s="67"/>
      <c r="KRC13" s="67"/>
      <c r="KRD13" s="67"/>
      <c r="KRE13" s="67"/>
      <c r="KRF13" s="67"/>
      <c r="KRG13" s="67"/>
      <c r="KRH13" s="67"/>
      <c r="KRI13" s="67"/>
      <c r="KRJ13" s="67"/>
      <c r="KRK13" s="67"/>
      <c r="KRL13" s="67"/>
      <c r="KRM13" s="67"/>
      <c r="KRN13" s="67"/>
      <c r="KRO13" s="67"/>
      <c r="KRP13" s="67"/>
      <c r="KRQ13" s="67"/>
      <c r="KRR13" s="67"/>
      <c r="KRS13" s="67"/>
      <c r="KRT13" s="67"/>
      <c r="KRU13" s="67"/>
      <c r="KRV13" s="67"/>
      <c r="KRW13" s="67"/>
      <c r="KRX13" s="67"/>
      <c r="KRY13" s="67"/>
      <c r="KRZ13" s="67"/>
      <c r="KSA13" s="67"/>
      <c r="KSB13" s="67"/>
      <c r="KSC13" s="67"/>
      <c r="KSD13" s="67"/>
      <c r="KSE13" s="67"/>
      <c r="KSF13" s="67"/>
      <c r="KSG13" s="67"/>
      <c r="KSH13" s="67"/>
      <c r="KSI13" s="67"/>
      <c r="KSJ13" s="67"/>
      <c r="KSK13" s="67"/>
      <c r="KSL13" s="67"/>
      <c r="KSM13" s="67"/>
      <c r="KSN13" s="67"/>
      <c r="KSO13" s="67"/>
      <c r="KSP13" s="67"/>
      <c r="KSQ13" s="67"/>
      <c r="KSR13" s="67"/>
      <c r="KSS13" s="67"/>
      <c r="KST13" s="67"/>
      <c r="KSU13" s="67"/>
      <c r="KSV13" s="67"/>
      <c r="KSW13" s="67"/>
      <c r="KSX13" s="67"/>
      <c r="KSY13" s="67"/>
      <c r="KSZ13" s="67"/>
      <c r="KTA13" s="67"/>
      <c r="KTB13" s="67"/>
      <c r="KTC13" s="67"/>
      <c r="KTD13" s="67"/>
      <c r="KTE13" s="67"/>
      <c r="KTF13" s="67"/>
      <c r="KTG13" s="67"/>
      <c r="KTH13" s="67"/>
      <c r="KTI13" s="67"/>
      <c r="KTJ13" s="67"/>
      <c r="KTK13" s="67"/>
      <c r="KTL13" s="67"/>
      <c r="KTM13" s="67"/>
      <c r="KTN13" s="67"/>
      <c r="KTO13" s="67"/>
      <c r="KTP13" s="67"/>
      <c r="KTQ13" s="67"/>
      <c r="KTR13" s="67"/>
      <c r="KTS13" s="67"/>
      <c r="KTT13" s="67"/>
      <c r="KTU13" s="67"/>
      <c r="KTV13" s="67"/>
      <c r="KTW13" s="67"/>
      <c r="KTX13" s="67"/>
      <c r="KTY13" s="67"/>
      <c r="KTZ13" s="67"/>
      <c r="KUA13" s="67"/>
      <c r="KUB13" s="67"/>
      <c r="KUC13" s="67"/>
      <c r="KUD13" s="67"/>
      <c r="KUE13" s="67"/>
      <c r="KUF13" s="67"/>
      <c r="KUG13" s="67"/>
      <c r="KUH13" s="67"/>
      <c r="KUI13" s="67"/>
      <c r="KUJ13" s="67"/>
      <c r="KUK13" s="67"/>
      <c r="KUL13" s="67"/>
      <c r="KUM13" s="67"/>
      <c r="KUN13" s="67"/>
      <c r="KUO13" s="67"/>
      <c r="KUP13" s="67"/>
      <c r="KUQ13" s="67"/>
      <c r="KUR13" s="67"/>
      <c r="KUS13" s="67"/>
      <c r="KUT13" s="67"/>
      <c r="KUU13" s="67"/>
      <c r="KUV13" s="67"/>
      <c r="KUW13" s="67"/>
      <c r="KUX13" s="67"/>
      <c r="KUY13" s="67"/>
      <c r="KUZ13" s="67"/>
      <c r="KVA13" s="67"/>
      <c r="KVB13" s="67"/>
      <c r="KVC13" s="67"/>
      <c r="KVD13" s="67"/>
      <c r="KVE13" s="67"/>
      <c r="KVF13" s="67"/>
      <c r="KVG13" s="67"/>
      <c r="KVH13" s="67"/>
      <c r="KVI13" s="67"/>
      <c r="KVJ13" s="67"/>
      <c r="KVK13" s="67"/>
      <c r="KVL13" s="67"/>
      <c r="KVM13" s="67"/>
      <c r="KVN13" s="67"/>
      <c r="KVO13" s="67"/>
      <c r="KVP13" s="67"/>
      <c r="KVQ13" s="67"/>
      <c r="KVR13" s="67"/>
      <c r="KVS13" s="67"/>
      <c r="KVT13" s="67"/>
      <c r="KVU13" s="67"/>
      <c r="KVV13" s="67"/>
      <c r="KVW13" s="67"/>
      <c r="KVX13" s="67"/>
      <c r="KVY13" s="67"/>
      <c r="KVZ13" s="67"/>
      <c r="KWA13" s="67"/>
      <c r="KWB13" s="67"/>
      <c r="KWC13" s="67"/>
      <c r="KWD13" s="67"/>
      <c r="KWE13" s="67"/>
      <c r="KWF13" s="67"/>
      <c r="KWG13" s="67"/>
      <c r="KWH13" s="67"/>
      <c r="KWI13" s="67"/>
      <c r="KWJ13" s="67"/>
      <c r="KWK13" s="67"/>
      <c r="KWL13" s="67"/>
      <c r="KWM13" s="67"/>
      <c r="KWN13" s="67"/>
      <c r="KWO13" s="67"/>
      <c r="KWP13" s="67"/>
      <c r="KWQ13" s="67"/>
      <c r="KWR13" s="67"/>
      <c r="KWS13" s="67"/>
      <c r="KWT13" s="67"/>
      <c r="KWU13" s="67"/>
      <c r="KWV13" s="67"/>
      <c r="KWW13" s="67"/>
      <c r="KWX13" s="67"/>
      <c r="KWY13" s="67"/>
      <c r="KWZ13" s="67"/>
      <c r="KXA13" s="67"/>
      <c r="KXB13" s="67"/>
      <c r="KXC13" s="67"/>
      <c r="KXD13" s="67"/>
      <c r="KXE13" s="67"/>
      <c r="KXF13" s="67"/>
      <c r="KXG13" s="67"/>
      <c r="KXH13" s="67"/>
      <c r="KXI13" s="67"/>
      <c r="KXJ13" s="67"/>
      <c r="KXK13" s="67"/>
      <c r="KXL13" s="67"/>
      <c r="KXM13" s="67"/>
      <c r="KXN13" s="67"/>
      <c r="KXO13" s="67"/>
      <c r="KXP13" s="67"/>
      <c r="KXQ13" s="67"/>
      <c r="KXR13" s="67"/>
      <c r="KXS13" s="67"/>
      <c r="KXT13" s="67"/>
      <c r="KXU13" s="67"/>
      <c r="KXV13" s="67"/>
      <c r="KXW13" s="67"/>
      <c r="KXX13" s="67"/>
      <c r="KXY13" s="67"/>
      <c r="KXZ13" s="67"/>
      <c r="KYA13" s="67"/>
      <c r="KYB13" s="67"/>
      <c r="KYC13" s="67"/>
      <c r="KYD13" s="67"/>
      <c r="KYE13" s="67"/>
      <c r="KYF13" s="67"/>
      <c r="KYG13" s="67"/>
      <c r="KYH13" s="67"/>
      <c r="KYI13" s="67"/>
      <c r="KYJ13" s="67"/>
      <c r="KYK13" s="67"/>
      <c r="KYL13" s="67"/>
      <c r="KYM13" s="67"/>
      <c r="KYN13" s="67"/>
      <c r="KYO13" s="67"/>
      <c r="KYP13" s="67"/>
      <c r="KYQ13" s="67"/>
      <c r="KYR13" s="67"/>
      <c r="KYS13" s="67"/>
      <c r="KYT13" s="67"/>
      <c r="KYU13" s="67"/>
      <c r="KYV13" s="67"/>
      <c r="KYW13" s="67"/>
      <c r="KYX13" s="67"/>
      <c r="KYY13" s="67"/>
      <c r="KYZ13" s="67"/>
      <c r="KZA13" s="67"/>
      <c r="KZB13" s="67"/>
      <c r="KZC13" s="67"/>
      <c r="KZD13" s="67"/>
      <c r="KZE13" s="67"/>
      <c r="KZF13" s="67"/>
      <c r="KZG13" s="67"/>
      <c r="KZH13" s="67"/>
      <c r="KZI13" s="67"/>
      <c r="KZJ13" s="67"/>
      <c r="KZK13" s="67"/>
      <c r="KZL13" s="67"/>
      <c r="KZM13" s="67"/>
      <c r="KZN13" s="67"/>
      <c r="KZO13" s="67"/>
      <c r="KZP13" s="67"/>
      <c r="KZQ13" s="67"/>
      <c r="KZR13" s="67"/>
      <c r="KZS13" s="67"/>
      <c r="KZT13" s="67"/>
      <c r="KZU13" s="67"/>
      <c r="KZV13" s="67"/>
      <c r="KZW13" s="67"/>
      <c r="KZX13" s="67"/>
      <c r="KZY13" s="67"/>
      <c r="KZZ13" s="67"/>
      <c r="LAA13" s="67"/>
      <c r="LAB13" s="67"/>
      <c r="LAC13" s="67"/>
      <c r="LAD13" s="67"/>
      <c r="LAE13" s="67"/>
      <c r="LAF13" s="67"/>
      <c r="LAG13" s="67"/>
      <c r="LAH13" s="67"/>
      <c r="LAI13" s="67"/>
      <c r="LAJ13" s="67"/>
      <c r="LAK13" s="67"/>
      <c r="LAL13" s="67"/>
      <c r="LAM13" s="67"/>
      <c r="LAN13" s="67"/>
      <c r="LAO13" s="67"/>
      <c r="LAP13" s="67"/>
      <c r="LAQ13" s="67"/>
      <c r="LAR13" s="67"/>
      <c r="LAS13" s="67"/>
      <c r="LAT13" s="67"/>
      <c r="LAU13" s="67"/>
      <c r="LAV13" s="67"/>
      <c r="LAW13" s="67"/>
      <c r="LAX13" s="67"/>
      <c r="LAY13" s="67"/>
      <c r="LAZ13" s="67"/>
      <c r="LBA13" s="67"/>
      <c r="LBB13" s="67"/>
      <c r="LBC13" s="67"/>
      <c r="LBD13" s="67"/>
      <c r="LBE13" s="67"/>
      <c r="LBF13" s="67"/>
      <c r="LBG13" s="67"/>
      <c r="LBH13" s="67"/>
      <c r="LBI13" s="67"/>
      <c r="LBJ13" s="67"/>
      <c r="LBK13" s="67"/>
      <c r="LBL13" s="67"/>
      <c r="LBM13" s="67"/>
      <c r="LBN13" s="67"/>
      <c r="LBO13" s="67"/>
      <c r="LBP13" s="67"/>
      <c r="LBQ13" s="67"/>
      <c r="LBR13" s="67"/>
      <c r="LBS13" s="67"/>
      <c r="LBT13" s="67"/>
      <c r="LBU13" s="67"/>
      <c r="LBV13" s="67"/>
      <c r="LBW13" s="67"/>
      <c r="LBX13" s="67"/>
      <c r="LBY13" s="67"/>
      <c r="LBZ13" s="67"/>
      <c r="LCA13" s="67"/>
      <c r="LCB13" s="67"/>
      <c r="LCC13" s="67"/>
      <c r="LCD13" s="67"/>
      <c r="LCE13" s="67"/>
      <c r="LCF13" s="67"/>
      <c r="LCG13" s="67"/>
      <c r="LCH13" s="67"/>
      <c r="LCI13" s="67"/>
      <c r="LCJ13" s="67"/>
      <c r="LCK13" s="67"/>
      <c r="LCL13" s="67"/>
      <c r="LCM13" s="67"/>
      <c r="LCN13" s="67"/>
      <c r="LCO13" s="67"/>
      <c r="LCP13" s="67"/>
      <c r="LCQ13" s="67"/>
      <c r="LCR13" s="67"/>
      <c r="LCS13" s="67"/>
      <c r="LCT13" s="67"/>
      <c r="LCU13" s="67"/>
      <c r="LCV13" s="67"/>
      <c r="LCW13" s="67"/>
      <c r="LCX13" s="67"/>
      <c r="LCY13" s="67"/>
      <c r="LCZ13" s="67"/>
      <c r="LDA13" s="67"/>
      <c r="LDB13" s="67"/>
      <c r="LDC13" s="67"/>
      <c r="LDD13" s="67"/>
      <c r="LDE13" s="67"/>
      <c r="LDF13" s="67"/>
      <c r="LDG13" s="67"/>
      <c r="LDH13" s="67"/>
      <c r="LDI13" s="67"/>
      <c r="LDJ13" s="67"/>
      <c r="LDK13" s="67"/>
      <c r="LDL13" s="67"/>
      <c r="LDM13" s="67"/>
      <c r="LDN13" s="67"/>
      <c r="LDO13" s="67"/>
      <c r="LDP13" s="67"/>
      <c r="LDQ13" s="67"/>
      <c r="LDR13" s="67"/>
      <c r="LDS13" s="67"/>
      <c r="LDT13" s="67"/>
      <c r="LDU13" s="67"/>
      <c r="LDV13" s="67"/>
      <c r="LDW13" s="67"/>
      <c r="LDX13" s="67"/>
      <c r="LDY13" s="67"/>
      <c r="LDZ13" s="67"/>
      <c r="LEA13" s="67"/>
      <c r="LEB13" s="67"/>
      <c r="LEC13" s="67"/>
      <c r="LED13" s="67"/>
      <c r="LEE13" s="67"/>
      <c r="LEF13" s="67"/>
      <c r="LEG13" s="67"/>
      <c r="LEH13" s="67"/>
      <c r="LEI13" s="67"/>
      <c r="LEJ13" s="67"/>
      <c r="LEK13" s="67"/>
      <c r="LEL13" s="67"/>
      <c r="LEM13" s="67"/>
      <c r="LEN13" s="67"/>
      <c r="LEO13" s="67"/>
      <c r="LEP13" s="67"/>
      <c r="LEQ13" s="67"/>
      <c r="LER13" s="67"/>
      <c r="LES13" s="67"/>
      <c r="LET13" s="67"/>
      <c r="LEU13" s="67"/>
      <c r="LEV13" s="67"/>
      <c r="LEW13" s="67"/>
      <c r="LEX13" s="67"/>
      <c r="LEY13" s="67"/>
      <c r="LEZ13" s="67"/>
      <c r="LFA13" s="67"/>
      <c r="LFB13" s="67"/>
      <c r="LFC13" s="67"/>
      <c r="LFD13" s="67"/>
      <c r="LFE13" s="67"/>
      <c r="LFF13" s="67"/>
      <c r="LFG13" s="67"/>
      <c r="LFH13" s="67"/>
      <c r="LFI13" s="67"/>
      <c r="LFJ13" s="67"/>
      <c r="LFK13" s="67"/>
      <c r="LFL13" s="67"/>
      <c r="LFM13" s="67"/>
      <c r="LFN13" s="67"/>
      <c r="LFO13" s="67"/>
      <c r="LFP13" s="67"/>
      <c r="LFQ13" s="67"/>
      <c r="LFR13" s="67"/>
      <c r="LFS13" s="67"/>
      <c r="LFT13" s="67"/>
      <c r="LFU13" s="67"/>
      <c r="LFV13" s="67"/>
      <c r="LFW13" s="67"/>
      <c r="LFX13" s="67"/>
      <c r="LFY13" s="67"/>
      <c r="LFZ13" s="67"/>
      <c r="LGA13" s="67"/>
      <c r="LGB13" s="67"/>
      <c r="LGC13" s="67"/>
      <c r="LGD13" s="67"/>
      <c r="LGE13" s="67"/>
      <c r="LGF13" s="67"/>
      <c r="LGG13" s="67"/>
      <c r="LGH13" s="67"/>
      <c r="LGI13" s="67"/>
      <c r="LGJ13" s="67"/>
      <c r="LGK13" s="67"/>
      <c r="LGL13" s="67"/>
      <c r="LGM13" s="67"/>
      <c r="LGN13" s="67"/>
      <c r="LGO13" s="67"/>
      <c r="LGP13" s="67"/>
      <c r="LGQ13" s="67"/>
      <c r="LGR13" s="67"/>
      <c r="LGS13" s="67"/>
      <c r="LGT13" s="67"/>
      <c r="LGU13" s="67"/>
      <c r="LGV13" s="67"/>
      <c r="LGW13" s="67"/>
      <c r="LGX13" s="67"/>
      <c r="LGY13" s="67"/>
      <c r="LGZ13" s="67"/>
      <c r="LHA13" s="67"/>
      <c r="LHB13" s="67"/>
      <c r="LHC13" s="67"/>
      <c r="LHD13" s="67"/>
      <c r="LHE13" s="67"/>
      <c r="LHF13" s="67"/>
      <c r="LHG13" s="67"/>
      <c r="LHH13" s="67"/>
      <c r="LHI13" s="67"/>
      <c r="LHJ13" s="67"/>
      <c r="LHK13" s="67"/>
      <c r="LHL13" s="67"/>
      <c r="LHM13" s="67"/>
      <c r="LHN13" s="67"/>
      <c r="LHO13" s="67"/>
      <c r="LHP13" s="67"/>
      <c r="LHQ13" s="67"/>
      <c r="LHR13" s="67"/>
      <c r="LHS13" s="67"/>
      <c r="LHT13" s="67"/>
      <c r="LHU13" s="67"/>
      <c r="LHV13" s="67"/>
      <c r="LHW13" s="67"/>
      <c r="LHX13" s="67"/>
      <c r="LHY13" s="67"/>
      <c r="LHZ13" s="67"/>
      <c r="LIA13" s="67"/>
      <c r="LIB13" s="67"/>
      <c r="LIC13" s="67"/>
      <c r="LID13" s="67"/>
      <c r="LIE13" s="67"/>
      <c r="LIF13" s="67"/>
      <c r="LIG13" s="67"/>
      <c r="LIH13" s="67"/>
      <c r="LII13" s="67"/>
      <c r="LIJ13" s="67"/>
      <c r="LIK13" s="67"/>
      <c r="LIL13" s="67"/>
      <c r="LIM13" s="67"/>
      <c r="LIN13" s="67"/>
      <c r="LIO13" s="67"/>
      <c r="LIP13" s="67"/>
      <c r="LIQ13" s="67"/>
      <c r="LIR13" s="67"/>
      <c r="LIS13" s="67"/>
      <c r="LIT13" s="67"/>
      <c r="LIU13" s="67"/>
      <c r="LIV13" s="67"/>
      <c r="LIW13" s="67"/>
      <c r="LIX13" s="67"/>
      <c r="LIY13" s="67"/>
      <c r="LIZ13" s="67"/>
      <c r="LJA13" s="67"/>
      <c r="LJB13" s="67"/>
      <c r="LJC13" s="67"/>
      <c r="LJD13" s="67"/>
      <c r="LJE13" s="67"/>
      <c r="LJF13" s="67"/>
      <c r="LJG13" s="67"/>
      <c r="LJH13" s="67"/>
      <c r="LJI13" s="67"/>
      <c r="LJJ13" s="67"/>
      <c r="LJK13" s="67"/>
      <c r="LJL13" s="67"/>
      <c r="LJM13" s="67"/>
      <c r="LJN13" s="67"/>
      <c r="LJO13" s="67"/>
      <c r="LJP13" s="67"/>
      <c r="LJQ13" s="67"/>
      <c r="LJR13" s="67"/>
      <c r="LJS13" s="67"/>
      <c r="LJT13" s="67"/>
      <c r="LJU13" s="67"/>
      <c r="LJV13" s="67"/>
      <c r="LJW13" s="67"/>
      <c r="LJX13" s="67"/>
      <c r="LJY13" s="67"/>
      <c r="LJZ13" s="67"/>
      <c r="LKA13" s="67"/>
      <c r="LKB13" s="67"/>
      <c r="LKC13" s="67"/>
      <c r="LKD13" s="67"/>
      <c r="LKE13" s="67"/>
      <c r="LKF13" s="67"/>
      <c r="LKG13" s="67"/>
      <c r="LKH13" s="67"/>
      <c r="LKI13" s="67"/>
      <c r="LKJ13" s="67"/>
      <c r="LKK13" s="67"/>
      <c r="LKL13" s="67"/>
      <c r="LKM13" s="67"/>
      <c r="LKN13" s="67"/>
      <c r="LKO13" s="67"/>
      <c r="LKP13" s="67"/>
      <c r="LKQ13" s="67"/>
      <c r="LKR13" s="67"/>
      <c r="LKS13" s="67"/>
      <c r="LKT13" s="67"/>
      <c r="LKU13" s="67"/>
      <c r="LKV13" s="67"/>
      <c r="LKW13" s="67"/>
      <c r="LKX13" s="67"/>
      <c r="LKY13" s="67"/>
      <c r="LKZ13" s="67"/>
      <c r="LLA13" s="67"/>
      <c r="LLB13" s="67"/>
      <c r="LLC13" s="67"/>
      <c r="LLD13" s="67"/>
      <c r="LLE13" s="67"/>
      <c r="LLF13" s="67"/>
      <c r="LLG13" s="67"/>
      <c r="LLH13" s="67"/>
      <c r="LLI13" s="67"/>
      <c r="LLJ13" s="67"/>
      <c r="LLK13" s="67"/>
      <c r="LLL13" s="67"/>
      <c r="LLM13" s="67"/>
      <c r="LLN13" s="67"/>
      <c r="LLO13" s="67"/>
      <c r="LLP13" s="67"/>
      <c r="LLQ13" s="67"/>
      <c r="LLR13" s="67"/>
      <c r="LLS13" s="67"/>
      <c r="LLT13" s="67"/>
      <c r="LLU13" s="67"/>
      <c r="LLV13" s="67"/>
      <c r="LLW13" s="67"/>
      <c r="LLX13" s="67"/>
      <c r="LLY13" s="67"/>
      <c r="LLZ13" s="67"/>
      <c r="LMA13" s="67"/>
      <c r="LMB13" s="67"/>
      <c r="LMC13" s="67"/>
      <c r="LMD13" s="67"/>
      <c r="LME13" s="67"/>
      <c r="LMF13" s="67"/>
      <c r="LMG13" s="67"/>
      <c r="LMH13" s="67"/>
      <c r="LMI13" s="67"/>
      <c r="LMJ13" s="67"/>
      <c r="LMK13" s="67"/>
      <c r="LML13" s="67"/>
      <c r="LMM13" s="67"/>
      <c r="LMN13" s="67"/>
      <c r="LMO13" s="67"/>
      <c r="LMP13" s="67"/>
      <c r="LMQ13" s="67"/>
      <c r="LMR13" s="67"/>
      <c r="LMS13" s="67"/>
      <c r="LMT13" s="67"/>
      <c r="LMU13" s="67"/>
      <c r="LMV13" s="67"/>
      <c r="LMW13" s="67"/>
      <c r="LMX13" s="67"/>
      <c r="LMY13" s="67"/>
      <c r="LMZ13" s="67"/>
      <c r="LNA13" s="67"/>
      <c r="LNB13" s="67"/>
      <c r="LNC13" s="67"/>
      <c r="LND13" s="67"/>
      <c r="LNE13" s="67"/>
      <c r="LNF13" s="67"/>
      <c r="LNG13" s="67"/>
      <c r="LNH13" s="67"/>
      <c r="LNI13" s="67"/>
      <c r="LNJ13" s="67"/>
      <c r="LNK13" s="67"/>
      <c r="LNL13" s="67"/>
      <c r="LNM13" s="67"/>
      <c r="LNN13" s="67"/>
      <c r="LNO13" s="67"/>
      <c r="LNP13" s="67"/>
      <c r="LNQ13" s="67"/>
      <c r="LNR13" s="67"/>
      <c r="LNS13" s="67"/>
      <c r="LNT13" s="67"/>
      <c r="LNU13" s="67"/>
      <c r="LNV13" s="67"/>
      <c r="LNW13" s="67"/>
      <c r="LNX13" s="67"/>
      <c r="LNY13" s="67"/>
      <c r="LNZ13" s="67"/>
      <c r="LOA13" s="67"/>
      <c r="LOB13" s="67"/>
      <c r="LOC13" s="67"/>
      <c r="LOD13" s="67"/>
      <c r="LOE13" s="67"/>
      <c r="LOF13" s="67"/>
      <c r="LOG13" s="67"/>
      <c r="LOH13" s="67"/>
      <c r="LOI13" s="67"/>
      <c r="LOJ13" s="67"/>
      <c r="LOK13" s="67"/>
      <c r="LOL13" s="67"/>
      <c r="LOM13" s="67"/>
      <c r="LON13" s="67"/>
      <c r="LOO13" s="67"/>
      <c r="LOP13" s="67"/>
      <c r="LOQ13" s="67"/>
      <c r="LOR13" s="67"/>
      <c r="LOS13" s="67"/>
      <c r="LOT13" s="67"/>
      <c r="LOU13" s="67"/>
      <c r="LOV13" s="67"/>
      <c r="LOW13" s="67"/>
      <c r="LOX13" s="67"/>
      <c r="LOY13" s="67"/>
      <c r="LOZ13" s="67"/>
      <c r="LPA13" s="67"/>
      <c r="LPB13" s="67"/>
      <c r="LPC13" s="67"/>
      <c r="LPD13" s="67"/>
      <c r="LPE13" s="67"/>
      <c r="LPF13" s="67"/>
      <c r="LPG13" s="67"/>
      <c r="LPH13" s="67"/>
      <c r="LPI13" s="67"/>
      <c r="LPJ13" s="67"/>
      <c r="LPK13" s="67"/>
      <c r="LPL13" s="67"/>
      <c r="LPM13" s="67"/>
      <c r="LPN13" s="67"/>
      <c r="LPO13" s="67"/>
      <c r="LPP13" s="67"/>
      <c r="LPQ13" s="67"/>
      <c r="LPR13" s="67"/>
      <c r="LPS13" s="67"/>
      <c r="LPT13" s="67"/>
      <c r="LPU13" s="67"/>
      <c r="LPV13" s="67"/>
      <c r="LPW13" s="67"/>
      <c r="LPX13" s="67"/>
      <c r="LPY13" s="67"/>
      <c r="LPZ13" s="67"/>
      <c r="LQA13" s="67"/>
      <c r="LQB13" s="67"/>
      <c r="LQC13" s="67"/>
      <c r="LQD13" s="67"/>
      <c r="LQE13" s="67"/>
      <c r="LQF13" s="67"/>
      <c r="LQG13" s="67"/>
      <c r="LQH13" s="67"/>
      <c r="LQI13" s="67"/>
      <c r="LQJ13" s="67"/>
      <c r="LQK13" s="67"/>
      <c r="LQL13" s="67"/>
      <c r="LQM13" s="67"/>
      <c r="LQN13" s="67"/>
      <c r="LQO13" s="67"/>
      <c r="LQP13" s="67"/>
      <c r="LQQ13" s="67"/>
      <c r="LQR13" s="67"/>
      <c r="LQS13" s="67"/>
      <c r="LQT13" s="67"/>
      <c r="LQU13" s="67"/>
      <c r="LQV13" s="67"/>
      <c r="LQW13" s="67"/>
      <c r="LQX13" s="67"/>
      <c r="LQY13" s="67"/>
      <c r="LQZ13" s="67"/>
      <c r="LRA13" s="67"/>
      <c r="LRB13" s="67"/>
      <c r="LRC13" s="67"/>
      <c r="LRD13" s="67"/>
      <c r="LRE13" s="67"/>
      <c r="LRF13" s="67"/>
      <c r="LRG13" s="67"/>
      <c r="LRH13" s="67"/>
      <c r="LRI13" s="67"/>
      <c r="LRJ13" s="67"/>
      <c r="LRK13" s="67"/>
      <c r="LRL13" s="67"/>
      <c r="LRM13" s="67"/>
      <c r="LRN13" s="67"/>
      <c r="LRO13" s="67"/>
      <c r="LRP13" s="67"/>
      <c r="LRQ13" s="67"/>
      <c r="LRR13" s="67"/>
      <c r="LRS13" s="67"/>
      <c r="LRT13" s="67"/>
      <c r="LRU13" s="67"/>
      <c r="LRV13" s="67"/>
      <c r="LRW13" s="67"/>
      <c r="LRX13" s="67"/>
      <c r="LRY13" s="67"/>
      <c r="LRZ13" s="67"/>
      <c r="LSA13" s="67"/>
      <c r="LSB13" s="67"/>
      <c r="LSC13" s="67"/>
      <c r="LSD13" s="67"/>
      <c r="LSE13" s="67"/>
      <c r="LSF13" s="67"/>
      <c r="LSG13" s="67"/>
      <c r="LSH13" s="67"/>
      <c r="LSI13" s="67"/>
      <c r="LSJ13" s="67"/>
      <c r="LSK13" s="67"/>
      <c r="LSL13" s="67"/>
      <c r="LSM13" s="67"/>
      <c r="LSN13" s="67"/>
      <c r="LSO13" s="67"/>
      <c r="LSP13" s="67"/>
      <c r="LSQ13" s="67"/>
      <c r="LSR13" s="67"/>
      <c r="LSS13" s="67"/>
      <c r="LST13" s="67"/>
      <c r="LSU13" s="67"/>
      <c r="LSV13" s="67"/>
      <c r="LSW13" s="67"/>
      <c r="LSX13" s="67"/>
      <c r="LSY13" s="67"/>
      <c r="LSZ13" s="67"/>
      <c r="LTA13" s="67"/>
      <c r="LTB13" s="67"/>
      <c r="LTC13" s="67"/>
      <c r="LTD13" s="67"/>
      <c r="LTE13" s="67"/>
      <c r="LTF13" s="67"/>
      <c r="LTG13" s="67"/>
      <c r="LTH13" s="67"/>
      <c r="LTI13" s="67"/>
      <c r="LTJ13" s="67"/>
      <c r="LTK13" s="67"/>
      <c r="LTL13" s="67"/>
      <c r="LTM13" s="67"/>
      <c r="LTN13" s="67"/>
      <c r="LTO13" s="67"/>
      <c r="LTP13" s="67"/>
      <c r="LTQ13" s="67"/>
      <c r="LTR13" s="67"/>
      <c r="LTS13" s="67"/>
      <c r="LTT13" s="67"/>
      <c r="LTU13" s="67"/>
      <c r="LTV13" s="67"/>
      <c r="LTW13" s="67"/>
      <c r="LTX13" s="67"/>
      <c r="LTY13" s="67"/>
      <c r="LTZ13" s="67"/>
      <c r="LUA13" s="67"/>
      <c r="LUB13" s="67"/>
      <c r="LUC13" s="67"/>
      <c r="LUD13" s="67"/>
      <c r="LUE13" s="67"/>
      <c r="LUF13" s="67"/>
      <c r="LUG13" s="67"/>
      <c r="LUH13" s="67"/>
      <c r="LUI13" s="67"/>
      <c r="LUJ13" s="67"/>
      <c r="LUK13" s="67"/>
      <c r="LUL13" s="67"/>
      <c r="LUM13" s="67"/>
      <c r="LUN13" s="67"/>
      <c r="LUO13" s="67"/>
      <c r="LUP13" s="67"/>
      <c r="LUQ13" s="67"/>
      <c r="LUR13" s="67"/>
      <c r="LUS13" s="67"/>
      <c r="LUT13" s="67"/>
      <c r="LUU13" s="67"/>
      <c r="LUV13" s="67"/>
      <c r="LUW13" s="67"/>
      <c r="LUX13" s="67"/>
      <c r="LUY13" s="67"/>
      <c r="LUZ13" s="67"/>
      <c r="LVA13" s="67"/>
      <c r="LVB13" s="67"/>
      <c r="LVC13" s="67"/>
      <c r="LVD13" s="67"/>
      <c r="LVE13" s="67"/>
      <c r="LVF13" s="67"/>
      <c r="LVG13" s="67"/>
      <c r="LVH13" s="67"/>
      <c r="LVI13" s="67"/>
      <c r="LVJ13" s="67"/>
      <c r="LVK13" s="67"/>
      <c r="LVL13" s="67"/>
      <c r="LVM13" s="67"/>
      <c r="LVN13" s="67"/>
      <c r="LVO13" s="67"/>
      <c r="LVP13" s="67"/>
      <c r="LVQ13" s="67"/>
      <c r="LVR13" s="67"/>
      <c r="LVS13" s="67"/>
      <c r="LVT13" s="67"/>
      <c r="LVU13" s="67"/>
      <c r="LVV13" s="67"/>
      <c r="LVW13" s="67"/>
      <c r="LVX13" s="67"/>
      <c r="LVY13" s="67"/>
      <c r="LVZ13" s="67"/>
      <c r="LWA13" s="67"/>
      <c r="LWB13" s="67"/>
      <c r="LWC13" s="67"/>
      <c r="LWD13" s="67"/>
      <c r="LWE13" s="67"/>
      <c r="LWF13" s="67"/>
      <c r="LWG13" s="67"/>
      <c r="LWH13" s="67"/>
      <c r="LWI13" s="67"/>
      <c r="LWJ13" s="67"/>
      <c r="LWK13" s="67"/>
      <c r="LWL13" s="67"/>
      <c r="LWM13" s="67"/>
      <c r="LWN13" s="67"/>
      <c r="LWO13" s="67"/>
      <c r="LWP13" s="67"/>
      <c r="LWQ13" s="67"/>
      <c r="LWR13" s="67"/>
      <c r="LWS13" s="67"/>
      <c r="LWT13" s="67"/>
      <c r="LWU13" s="67"/>
      <c r="LWV13" s="67"/>
      <c r="LWW13" s="67"/>
      <c r="LWX13" s="67"/>
      <c r="LWY13" s="67"/>
      <c r="LWZ13" s="67"/>
      <c r="LXA13" s="67"/>
      <c r="LXB13" s="67"/>
      <c r="LXC13" s="67"/>
      <c r="LXD13" s="67"/>
      <c r="LXE13" s="67"/>
      <c r="LXF13" s="67"/>
      <c r="LXG13" s="67"/>
      <c r="LXH13" s="67"/>
      <c r="LXI13" s="67"/>
      <c r="LXJ13" s="67"/>
      <c r="LXK13" s="67"/>
      <c r="LXL13" s="67"/>
      <c r="LXM13" s="67"/>
      <c r="LXN13" s="67"/>
      <c r="LXO13" s="67"/>
      <c r="LXP13" s="67"/>
      <c r="LXQ13" s="67"/>
      <c r="LXR13" s="67"/>
      <c r="LXS13" s="67"/>
      <c r="LXT13" s="67"/>
      <c r="LXU13" s="67"/>
      <c r="LXV13" s="67"/>
      <c r="LXW13" s="67"/>
      <c r="LXX13" s="67"/>
      <c r="LXY13" s="67"/>
      <c r="LXZ13" s="67"/>
      <c r="LYA13" s="67"/>
      <c r="LYB13" s="67"/>
      <c r="LYC13" s="67"/>
      <c r="LYD13" s="67"/>
      <c r="LYE13" s="67"/>
      <c r="LYF13" s="67"/>
      <c r="LYG13" s="67"/>
      <c r="LYH13" s="67"/>
      <c r="LYI13" s="67"/>
      <c r="LYJ13" s="67"/>
      <c r="LYK13" s="67"/>
      <c r="LYL13" s="67"/>
      <c r="LYM13" s="67"/>
      <c r="LYN13" s="67"/>
      <c r="LYO13" s="67"/>
      <c r="LYP13" s="67"/>
      <c r="LYQ13" s="67"/>
      <c r="LYR13" s="67"/>
      <c r="LYS13" s="67"/>
      <c r="LYT13" s="67"/>
      <c r="LYU13" s="67"/>
      <c r="LYV13" s="67"/>
      <c r="LYW13" s="67"/>
      <c r="LYX13" s="67"/>
      <c r="LYY13" s="67"/>
      <c r="LYZ13" s="67"/>
      <c r="LZA13" s="67"/>
      <c r="LZB13" s="67"/>
      <c r="LZC13" s="67"/>
      <c r="LZD13" s="67"/>
      <c r="LZE13" s="67"/>
      <c r="LZF13" s="67"/>
      <c r="LZG13" s="67"/>
      <c r="LZH13" s="67"/>
      <c r="LZI13" s="67"/>
      <c r="LZJ13" s="67"/>
      <c r="LZK13" s="67"/>
      <c r="LZL13" s="67"/>
      <c r="LZM13" s="67"/>
      <c r="LZN13" s="67"/>
      <c r="LZO13" s="67"/>
      <c r="LZP13" s="67"/>
      <c r="LZQ13" s="67"/>
      <c r="LZR13" s="67"/>
      <c r="LZS13" s="67"/>
      <c r="LZT13" s="67"/>
      <c r="LZU13" s="67"/>
      <c r="LZV13" s="67"/>
      <c r="LZW13" s="67"/>
      <c r="LZX13" s="67"/>
      <c r="LZY13" s="67"/>
      <c r="LZZ13" s="67"/>
      <c r="MAA13" s="67"/>
      <c r="MAB13" s="67"/>
      <c r="MAC13" s="67"/>
      <c r="MAD13" s="67"/>
      <c r="MAE13" s="67"/>
      <c r="MAF13" s="67"/>
      <c r="MAG13" s="67"/>
      <c r="MAH13" s="67"/>
      <c r="MAI13" s="67"/>
      <c r="MAJ13" s="67"/>
      <c r="MAK13" s="67"/>
      <c r="MAL13" s="67"/>
      <c r="MAM13" s="67"/>
      <c r="MAN13" s="67"/>
      <c r="MAO13" s="67"/>
      <c r="MAP13" s="67"/>
      <c r="MAQ13" s="67"/>
      <c r="MAR13" s="67"/>
      <c r="MAS13" s="67"/>
      <c r="MAT13" s="67"/>
      <c r="MAU13" s="67"/>
      <c r="MAV13" s="67"/>
      <c r="MAW13" s="67"/>
      <c r="MAX13" s="67"/>
      <c r="MAY13" s="67"/>
      <c r="MAZ13" s="67"/>
      <c r="MBA13" s="67"/>
      <c r="MBB13" s="67"/>
      <c r="MBC13" s="67"/>
      <c r="MBD13" s="67"/>
      <c r="MBE13" s="67"/>
      <c r="MBF13" s="67"/>
      <c r="MBG13" s="67"/>
      <c r="MBH13" s="67"/>
      <c r="MBI13" s="67"/>
      <c r="MBJ13" s="67"/>
      <c r="MBK13" s="67"/>
      <c r="MBL13" s="67"/>
      <c r="MBM13" s="67"/>
      <c r="MBN13" s="67"/>
      <c r="MBO13" s="67"/>
      <c r="MBP13" s="67"/>
      <c r="MBQ13" s="67"/>
      <c r="MBR13" s="67"/>
      <c r="MBS13" s="67"/>
      <c r="MBT13" s="67"/>
      <c r="MBU13" s="67"/>
      <c r="MBV13" s="67"/>
      <c r="MBW13" s="67"/>
      <c r="MBX13" s="67"/>
      <c r="MBY13" s="67"/>
      <c r="MBZ13" s="67"/>
      <c r="MCA13" s="67"/>
      <c r="MCB13" s="67"/>
      <c r="MCC13" s="67"/>
      <c r="MCD13" s="67"/>
      <c r="MCE13" s="67"/>
      <c r="MCF13" s="67"/>
      <c r="MCG13" s="67"/>
      <c r="MCH13" s="67"/>
      <c r="MCI13" s="67"/>
      <c r="MCJ13" s="67"/>
      <c r="MCK13" s="67"/>
      <c r="MCL13" s="67"/>
      <c r="MCM13" s="67"/>
      <c r="MCN13" s="67"/>
      <c r="MCO13" s="67"/>
      <c r="MCP13" s="67"/>
      <c r="MCQ13" s="67"/>
      <c r="MCR13" s="67"/>
      <c r="MCS13" s="67"/>
      <c r="MCT13" s="67"/>
      <c r="MCU13" s="67"/>
      <c r="MCV13" s="67"/>
      <c r="MCW13" s="67"/>
      <c r="MCX13" s="67"/>
      <c r="MCY13" s="67"/>
      <c r="MCZ13" s="67"/>
      <c r="MDA13" s="67"/>
      <c r="MDB13" s="67"/>
      <c r="MDC13" s="67"/>
      <c r="MDD13" s="67"/>
      <c r="MDE13" s="67"/>
      <c r="MDF13" s="67"/>
      <c r="MDG13" s="67"/>
      <c r="MDH13" s="67"/>
      <c r="MDI13" s="67"/>
      <c r="MDJ13" s="67"/>
      <c r="MDK13" s="67"/>
      <c r="MDL13" s="67"/>
      <c r="MDM13" s="67"/>
      <c r="MDN13" s="67"/>
      <c r="MDO13" s="67"/>
      <c r="MDP13" s="67"/>
      <c r="MDQ13" s="67"/>
      <c r="MDR13" s="67"/>
      <c r="MDS13" s="67"/>
      <c r="MDT13" s="67"/>
      <c r="MDU13" s="67"/>
      <c r="MDV13" s="67"/>
      <c r="MDW13" s="67"/>
      <c r="MDX13" s="67"/>
      <c r="MDY13" s="67"/>
      <c r="MDZ13" s="67"/>
      <c r="MEA13" s="67"/>
      <c r="MEB13" s="67"/>
      <c r="MEC13" s="67"/>
      <c r="MED13" s="67"/>
      <c r="MEE13" s="67"/>
      <c r="MEF13" s="67"/>
      <c r="MEG13" s="67"/>
      <c r="MEH13" s="67"/>
      <c r="MEI13" s="67"/>
      <c r="MEJ13" s="67"/>
      <c r="MEK13" s="67"/>
      <c r="MEL13" s="67"/>
      <c r="MEM13" s="67"/>
      <c r="MEN13" s="67"/>
      <c r="MEO13" s="67"/>
      <c r="MEP13" s="67"/>
      <c r="MEQ13" s="67"/>
      <c r="MER13" s="67"/>
      <c r="MES13" s="67"/>
      <c r="MET13" s="67"/>
      <c r="MEU13" s="67"/>
      <c r="MEV13" s="67"/>
      <c r="MEW13" s="67"/>
      <c r="MEX13" s="67"/>
      <c r="MEY13" s="67"/>
      <c r="MEZ13" s="67"/>
      <c r="MFA13" s="67"/>
      <c r="MFB13" s="67"/>
      <c r="MFC13" s="67"/>
      <c r="MFD13" s="67"/>
      <c r="MFE13" s="67"/>
      <c r="MFF13" s="67"/>
      <c r="MFG13" s="67"/>
      <c r="MFH13" s="67"/>
      <c r="MFI13" s="67"/>
      <c r="MFJ13" s="67"/>
      <c r="MFK13" s="67"/>
      <c r="MFL13" s="67"/>
      <c r="MFM13" s="67"/>
      <c r="MFN13" s="67"/>
      <c r="MFO13" s="67"/>
      <c r="MFP13" s="67"/>
      <c r="MFQ13" s="67"/>
      <c r="MFR13" s="67"/>
      <c r="MFS13" s="67"/>
      <c r="MFT13" s="67"/>
      <c r="MFU13" s="67"/>
      <c r="MFV13" s="67"/>
      <c r="MFW13" s="67"/>
      <c r="MFX13" s="67"/>
      <c r="MFY13" s="67"/>
      <c r="MFZ13" s="67"/>
      <c r="MGA13" s="67"/>
      <c r="MGB13" s="67"/>
      <c r="MGC13" s="67"/>
      <c r="MGD13" s="67"/>
      <c r="MGE13" s="67"/>
      <c r="MGF13" s="67"/>
      <c r="MGG13" s="67"/>
      <c r="MGH13" s="67"/>
      <c r="MGI13" s="67"/>
      <c r="MGJ13" s="67"/>
      <c r="MGK13" s="67"/>
      <c r="MGL13" s="67"/>
      <c r="MGM13" s="67"/>
      <c r="MGN13" s="67"/>
      <c r="MGO13" s="67"/>
      <c r="MGP13" s="67"/>
      <c r="MGQ13" s="67"/>
      <c r="MGR13" s="67"/>
      <c r="MGS13" s="67"/>
      <c r="MGT13" s="67"/>
      <c r="MGU13" s="67"/>
      <c r="MGV13" s="67"/>
      <c r="MGW13" s="67"/>
      <c r="MGX13" s="67"/>
      <c r="MGY13" s="67"/>
      <c r="MGZ13" s="67"/>
      <c r="MHA13" s="67"/>
      <c r="MHB13" s="67"/>
      <c r="MHC13" s="67"/>
      <c r="MHD13" s="67"/>
      <c r="MHE13" s="67"/>
      <c r="MHF13" s="67"/>
      <c r="MHG13" s="67"/>
      <c r="MHH13" s="67"/>
      <c r="MHI13" s="67"/>
      <c r="MHJ13" s="67"/>
      <c r="MHK13" s="67"/>
      <c r="MHL13" s="67"/>
      <c r="MHM13" s="67"/>
      <c r="MHN13" s="67"/>
      <c r="MHO13" s="67"/>
      <c r="MHP13" s="67"/>
      <c r="MHQ13" s="67"/>
      <c r="MHR13" s="67"/>
      <c r="MHS13" s="67"/>
      <c r="MHT13" s="67"/>
      <c r="MHU13" s="67"/>
      <c r="MHV13" s="67"/>
      <c r="MHW13" s="67"/>
      <c r="MHX13" s="67"/>
      <c r="MHY13" s="67"/>
      <c r="MHZ13" s="67"/>
      <c r="MIA13" s="67"/>
      <c r="MIB13" s="67"/>
      <c r="MIC13" s="67"/>
      <c r="MID13" s="67"/>
      <c r="MIE13" s="67"/>
      <c r="MIF13" s="67"/>
      <c r="MIG13" s="67"/>
      <c r="MIH13" s="67"/>
      <c r="MII13" s="67"/>
      <c r="MIJ13" s="67"/>
      <c r="MIK13" s="67"/>
      <c r="MIL13" s="67"/>
      <c r="MIM13" s="67"/>
      <c r="MIN13" s="67"/>
      <c r="MIO13" s="67"/>
      <c r="MIP13" s="67"/>
      <c r="MIQ13" s="67"/>
      <c r="MIR13" s="67"/>
      <c r="MIS13" s="67"/>
      <c r="MIT13" s="67"/>
      <c r="MIU13" s="67"/>
      <c r="MIV13" s="67"/>
      <c r="MIW13" s="67"/>
      <c r="MIX13" s="67"/>
      <c r="MIY13" s="67"/>
      <c r="MIZ13" s="67"/>
      <c r="MJA13" s="67"/>
      <c r="MJB13" s="67"/>
      <c r="MJC13" s="67"/>
      <c r="MJD13" s="67"/>
      <c r="MJE13" s="67"/>
      <c r="MJF13" s="67"/>
      <c r="MJG13" s="67"/>
      <c r="MJH13" s="67"/>
      <c r="MJI13" s="67"/>
      <c r="MJJ13" s="67"/>
      <c r="MJK13" s="67"/>
      <c r="MJL13" s="67"/>
      <c r="MJM13" s="67"/>
      <c r="MJN13" s="67"/>
      <c r="MJO13" s="67"/>
      <c r="MJP13" s="67"/>
      <c r="MJQ13" s="67"/>
      <c r="MJR13" s="67"/>
      <c r="MJS13" s="67"/>
      <c r="MJT13" s="67"/>
      <c r="MJU13" s="67"/>
      <c r="MJV13" s="67"/>
      <c r="MJW13" s="67"/>
      <c r="MJX13" s="67"/>
      <c r="MJY13" s="67"/>
      <c r="MJZ13" s="67"/>
      <c r="MKA13" s="67"/>
      <c r="MKB13" s="67"/>
      <c r="MKC13" s="67"/>
      <c r="MKD13" s="67"/>
      <c r="MKE13" s="67"/>
      <c r="MKF13" s="67"/>
      <c r="MKG13" s="67"/>
      <c r="MKH13" s="67"/>
      <c r="MKI13" s="67"/>
      <c r="MKJ13" s="67"/>
      <c r="MKK13" s="67"/>
      <c r="MKL13" s="67"/>
      <c r="MKM13" s="67"/>
      <c r="MKN13" s="67"/>
      <c r="MKO13" s="67"/>
      <c r="MKP13" s="67"/>
      <c r="MKQ13" s="67"/>
      <c r="MKR13" s="67"/>
      <c r="MKS13" s="67"/>
      <c r="MKT13" s="67"/>
      <c r="MKU13" s="67"/>
      <c r="MKV13" s="67"/>
      <c r="MKW13" s="67"/>
      <c r="MKX13" s="67"/>
      <c r="MKY13" s="67"/>
      <c r="MKZ13" s="67"/>
      <c r="MLA13" s="67"/>
      <c r="MLB13" s="67"/>
      <c r="MLC13" s="67"/>
      <c r="MLD13" s="67"/>
      <c r="MLE13" s="67"/>
      <c r="MLF13" s="67"/>
      <c r="MLG13" s="67"/>
      <c r="MLH13" s="67"/>
      <c r="MLI13" s="67"/>
      <c r="MLJ13" s="67"/>
      <c r="MLK13" s="67"/>
      <c r="MLL13" s="67"/>
      <c r="MLM13" s="67"/>
      <c r="MLN13" s="67"/>
      <c r="MLO13" s="67"/>
      <c r="MLP13" s="67"/>
      <c r="MLQ13" s="67"/>
      <c r="MLR13" s="67"/>
      <c r="MLS13" s="67"/>
      <c r="MLT13" s="67"/>
      <c r="MLU13" s="67"/>
      <c r="MLV13" s="67"/>
      <c r="MLW13" s="67"/>
      <c r="MLX13" s="67"/>
      <c r="MLY13" s="67"/>
      <c r="MLZ13" s="67"/>
      <c r="MMA13" s="67"/>
      <c r="MMB13" s="67"/>
      <c r="MMC13" s="67"/>
      <c r="MMD13" s="67"/>
      <c r="MME13" s="67"/>
      <c r="MMF13" s="67"/>
      <c r="MMG13" s="67"/>
      <c r="MMH13" s="67"/>
      <c r="MMI13" s="67"/>
      <c r="MMJ13" s="67"/>
      <c r="MMK13" s="67"/>
      <c r="MML13" s="67"/>
      <c r="MMM13" s="67"/>
      <c r="MMN13" s="67"/>
      <c r="MMO13" s="67"/>
      <c r="MMP13" s="67"/>
      <c r="MMQ13" s="67"/>
      <c r="MMR13" s="67"/>
      <c r="MMS13" s="67"/>
      <c r="MMT13" s="67"/>
      <c r="MMU13" s="67"/>
      <c r="MMV13" s="67"/>
      <c r="MMW13" s="67"/>
      <c r="MMX13" s="67"/>
      <c r="MMY13" s="67"/>
      <c r="MMZ13" s="67"/>
      <c r="MNA13" s="67"/>
      <c r="MNB13" s="67"/>
      <c r="MNC13" s="67"/>
      <c r="MND13" s="67"/>
      <c r="MNE13" s="67"/>
      <c r="MNF13" s="67"/>
      <c r="MNG13" s="67"/>
      <c r="MNH13" s="67"/>
      <c r="MNI13" s="67"/>
      <c r="MNJ13" s="67"/>
      <c r="MNK13" s="67"/>
      <c r="MNL13" s="67"/>
      <c r="MNM13" s="67"/>
      <c r="MNN13" s="67"/>
      <c r="MNO13" s="67"/>
      <c r="MNP13" s="67"/>
      <c r="MNQ13" s="67"/>
      <c r="MNR13" s="67"/>
      <c r="MNS13" s="67"/>
      <c r="MNT13" s="67"/>
      <c r="MNU13" s="67"/>
      <c r="MNV13" s="67"/>
      <c r="MNW13" s="67"/>
      <c r="MNX13" s="67"/>
      <c r="MNY13" s="67"/>
      <c r="MNZ13" s="67"/>
      <c r="MOA13" s="67"/>
      <c r="MOB13" s="67"/>
      <c r="MOC13" s="67"/>
      <c r="MOD13" s="67"/>
      <c r="MOE13" s="67"/>
      <c r="MOF13" s="67"/>
      <c r="MOG13" s="67"/>
      <c r="MOH13" s="67"/>
      <c r="MOI13" s="67"/>
      <c r="MOJ13" s="67"/>
      <c r="MOK13" s="67"/>
      <c r="MOL13" s="67"/>
      <c r="MOM13" s="67"/>
      <c r="MON13" s="67"/>
      <c r="MOO13" s="67"/>
      <c r="MOP13" s="67"/>
      <c r="MOQ13" s="67"/>
      <c r="MOR13" s="67"/>
      <c r="MOS13" s="67"/>
      <c r="MOT13" s="67"/>
      <c r="MOU13" s="67"/>
      <c r="MOV13" s="67"/>
      <c r="MOW13" s="67"/>
      <c r="MOX13" s="67"/>
      <c r="MOY13" s="67"/>
      <c r="MOZ13" s="67"/>
      <c r="MPA13" s="67"/>
      <c r="MPB13" s="67"/>
      <c r="MPC13" s="67"/>
      <c r="MPD13" s="67"/>
      <c r="MPE13" s="67"/>
      <c r="MPF13" s="67"/>
      <c r="MPG13" s="67"/>
      <c r="MPH13" s="67"/>
      <c r="MPI13" s="67"/>
      <c r="MPJ13" s="67"/>
      <c r="MPK13" s="67"/>
      <c r="MPL13" s="67"/>
      <c r="MPM13" s="67"/>
      <c r="MPN13" s="67"/>
      <c r="MPO13" s="67"/>
      <c r="MPP13" s="67"/>
      <c r="MPQ13" s="67"/>
      <c r="MPR13" s="67"/>
      <c r="MPS13" s="67"/>
      <c r="MPT13" s="67"/>
      <c r="MPU13" s="67"/>
      <c r="MPV13" s="67"/>
      <c r="MPW13" s="67"/>
      <c r="MPX13" s="67"/>
      <c r="MPY13" s="67"/>
      <c r="MPZ13" s="67"/>
      <c r="MQA13" s="67"/>
      <c r="MQB13" s="67"/>
      <c r="MQC13" s="67"/>
      <c r="MQD13" s="67"/>
      <c r="MQE13" s="67"/>
      <c r="MQF13" s="67"/>
      <c r="MQG13" s="67"/>
      <c r="MQH13" s="67"/>
      <c r="MQI13" s="67"/>
      <c r="MQJ13" s="67"/>
      <c r="MQK13" s="67"/>
      <c r="MQL13" s="67"/>
      <c r="MQM13" s="67"/>
      <c r="MQN13" s="67"/>
      <c r="MQO13" s="67"/>
      <c r="MQP13" s="67"/>
      <c r="MQQ13" s="67"/>
      <c r="MQR13" s="67"/>
      <c r="MQS13" s="67"/>
      <c r="MQT13" s="67"/>
      <c r="MQU13" s="67"/>
      <c r="MQV13" s="67"/>
      <c r="MQW13" s="67"/>
      <c r="MQX13" s="67"/>
      <c r="MQY13" s="67"/>
      <c r="MQZ13" s="67"/>
      <c r="MRA13" s="67"/>
      <c r="MRB13" s="67"/>
      <c r="MRC13" s="67"/>
      <c r="MRD13" s="67"/>
      <c r="MRE13" s="67"/>
      <c r="MRF13" s="67"/>
      <c r="MRG13" s="67"/>
      <c r="MRH13" s="67"/>
      <c r="MRI13" s="67"/>
      <c r="MRJ13" s="67"/>
      <c r="MRK13" s="67"/>
      <c r="MRL13" s="67"/>
      <c r="MRM13" s="67"/>
      <c r="MRN13" s="67"/>
      <c r="MRO13" s="67"/>
      <c r="MRP13" s="67"/>
      <c r="MRQ13" s="67"/>
      <c r="MRR13" s="67"/>
      <c r="MRS13" s="67"/>
      <c r="MRT13" s="67"/>
      <c r="MRU13" s="67"/>
      <c r="MRV13" s="67"/>
      <c r="MRW13" s="67"/>
      <c r="MRX13" s="67"/>
      <c r="MRY13" s="67"/>
      <c r="MRZ13" s="67"/>
      <c r="MSA13" s="67"/>
      <c r="MSB13" s="67"/>
      <c r="MSC13" s="67"/>
      <c r="MSD13" s="67"/>
      <c r="MSE13" s="67"/>
      <c r="MSF13" s="67"/>
      <c r="MSG13" s="67"/>
      <c r="MSH13" s="67"/>
      <c r="MSI13" s="67"/>
      <c r="MSJ13" s="67"/>
      <c r="MSK13" s="67"/>
      <c r="MSL13" s="67"/>
      <c r="MSM13" s="67"/>
      <c r="MSN13" s="67"/>
      <c r="MSO13" s="67"/>
      <c r="MSP13" s="67"/>
      <c r="MSQ13" s="67"/>
      <c r="MSR13" s="67"/>
      <c r="MSS13" s="67"/>
      <c r="MST13" s="67"/>
      <c r="MSU13" s="67"/>
      <c r="MSV13" s="67"/>
      <c r="MSW13" s="67"/>
      <c r="MSX13" s="67"/>
      <c r="MSY13" s="67"/>
      <c r="MSZ13" s="67"/>
      <c r="MTA13" s="67"/>
      <c r="MTB13" s="67"/>
      <c r="MTC13" s="67"/>
      <c r="MTD13" s="67"/>
      <c r="MTE13" s="67"/>
      <c r="MTF13" s="67"/>
      <c r="MTG13" s="67"/>
      <c r="MTH13" s="67"/>
      <c r="MTI13" s="67"/>
      <c r="MTJ13" s="67"/>
      <c r="MTK13" s="67"/>
      <c r="MTL13" s="67"/>
      <c r="MTM13" s="67"/>
      <c r="MTN13" s="67"/>
      <c r="MTO13" s="67"/>
      <c r="MTP13" s="67"/>
      <c r="MTQ13" s="67"/>
      <c r="MTR13" s="67"/>
      <c r="MTS13" s="67"/>
      <c r="MTT13" s="67"/>
      <c r="MTU13" s="67"/>
      <c r="MTV13" s="67"/>
      <c r="MTW13" s="67"/>
      <c r="MTX13" s="67"/>
      <c r="MTY13" s="67"/>
      <c r="MTZ13" s="67"/>
      <c r="MUA13" s="67"/>
      <c r="MUB13" s="67"/>
      <c r="MUC13" s="67"/>
      <c r="MUD13" s="67"/>
      <c r="MUE13" s="67"/>
      <c r="MUF13" s="67"/>
      <c r="MUG13" s="67"/>
      <c r="MUH13" s="67"/>
      <c r="MUI13" s="67"/>
      <c r="MUJ13" s="67"/>
      <c r="MUK13" s="67"/>
      <c r="MUL13" s="67"/>
      <c r="MUM13" s="67"/>
      <c r="MUN13" s="67"/>
      <c r="MUO13" s="67"/>
      <c r="MUP13" s="67"/>
      <c r="MUQ13" s="67"/>
      <c r="MUR13" s="67"/>
      <c r="MUS13" s="67"/>
      <c r="MUT13" s="67"/>
      <c r="MUU13" s="67"/>
      <c r="MUV13" s="67"/>
      <c r="MUW13" s="67"/>
      <c r="MUX13" s="67"/>
      <c r="MUY13" s="67"/>
      <c r="MUZ13" s="67"/>
      <c r="MVA13" s="67"/>
      <c r="MVB13" s="67"/>
      <c r="MVC13" s="67"/>
      <c r="MVD13" s="67"/>
      <c r="MVE13" s="67"/>
      <c r="MVF13" s="67"/>
      <c r="MVG13" s="67"/>
      <c r="MVH13" s="67"/>
      <c r="MVI13" s="67"/>
      <c r="MVJ13" s="67"/>
      <c r="MVK13" s="67"/>
      <c r="MVL13" s="67"/>
      <c r="MVM13" s="67"/>
      <c r="MVN13" s="67"/>
      <c r="MVO13" s="67"/>
      <c r="MVP13" s="67"/>
      <c r="MVQ13" s="67"/>
      <c r="MVR13" s="67"/>
      <c r="MVS13" s="67"/>
      <c r="MVT13" s="67"/>
      <c r="MVU13" s="67"/>
      <c r="MVV13" s="67"/>
      <c r="MVW13" s="67"/>
      <c r="MVX13" s="67"/>
      <c r="MVY13" s="67"/>
      <c r="MVZ13" s="67"/>
      <c r="MWA13" s="67"/>
      <c r="MWB13" s="67"/>
      <c r="MWC13" s="67"/>
      <c r="MWD13" s="67"/>
      <c r="MWE13" s="67"/>
      <c r="MWF13" s="67"/>
      <c r="MWG13" s="67"/>
      <c r="MWH13" s="67"/>
      <c r="MWI13" s="67"/>
      <c r="MWJ13" s="67"/>
      <c r="MWK13" s="67"/>
      <c r="MWL13" s="67"/>
      <c r="MWM13" s="67"/>
      <c r="MWN13" s="67"/>
      <c r="MWO13" s="67"/>
      <c r="MWP13" s="67"/>
      <c r="MWQ13" s="67"/>
      <c r="MWR13" s="67"/>
      <c r="MWS13" s="67"/>
      <c r="MWT13" s="67"/>
      <c r="MWU13" s="67"/>
      <c r="MWV13" s="67"/>
      <c r="MWW13" s="67"/>
      <c r="MWX13" s="67"/>
      <c r="MWY13" s="67"/>
      <c r="MWZ13" s="67"/>
      <c r="MXA13" s="67"/>
      <c r="MXB13" s="67"/>
      <c r="MXC13" s="67"/>
      <c r="MXD13" s="67"/>
      <c r="MXE13" s="67"/>
      <c r="MXF13" s="67"/>
      <c r="MXG13" s="67"/>
      <c r="MXH13" s="67"/>
      <c r="MXI13" s="67"/>
      <c r="MXJ13" s="67"/>
      <c r="MXK13" s="67"/>
      <c r="MXL13" s="67"/>
      <c r="MXM13" s="67"/>
      <c r="MXN13" s="67"/>
      <c r="MXO13" s="67"/>
      <c r="MXP13" s="67"/>
      <c r="MXQ13" s="67"/>
      <c r="MXR13" s="67"/>
      <c r="MXS13" s="67"/>
      <c r="MXT13" s="67"/>
      <c r="MXU13" s="67"/>
      <c r="MXV13" s="67"/>
      <c r="MXW13" s="67"/>
      <c r="MXX13" s="67"/>
      <c r="MXY13" s="67"/>
      <c r="MXZ13" s="67"/>
      <c r="MYA13" s="67"/>
      <c r="MYB13" s="67"/>
      <c r="MYC13" s="67"/>
      <c r="MYD13" s="67"/>
      <c r="MYE13" s="67"/>
      <c r="MYF13" s="67"/>
      <c r="MYG13" s="67"/>
      <c r="MYH13" s="67"/>
      <c r="MYI13" s="67"/>
      <c r="MYJ13" s="67"/>
      <c r="MYK13" s="67"/>
      <c r="MYL13" s="67"/>
      <c r="MYM13" s="67"/>
      <c r="MYN13" s="67"/>
      <c r="MYO13" s="67"/>
      <c r="MYP13" s="67"/>
      <c r="MYQ13" s="67"/>
      <c r="MYR13" s="67"/>
      <c r="MYS13" s="67"/>
      <c r="MYT13" s="67"/>
      <c r="MYU13" s="67"/>
      <c r="MYV13" s="67"/>
      <c r="MYW13" s="67"/>
      <c r="MYX13" s="67"/>
      <c r="MYY13" s="67"/>
      <c r="MYZ13" s="67"/>
      <c r="MZA13" s="67"/>
      <c r="MZB13" s="67"/>
      <c r="MZC13" s="67"/>
      <c r="MZD13" s="67"/>
      <c r="MZE13" s="67"/>
      <c r="MZF13" s="67"/>
      <c r="MZG13" s="67"/>
      <c r="MZH13" s="67"/>
      <c r="MZI13" s="67"/>
      <c r="MZJ13" s="67"/>
      <c r="MZK13" s="67"/>
      <c r="MZL13" s="67"/>
      <c r="MZM13" s="67"/>
      <c r="MZN13" s="67"/>
      <c r="MZO13" s="67"/>
      <c r="MZP13" s="67"/>
      <c r="MZQ13" s="67"/>
      <c r="MZR13" s="67"/>
      <c r="MZS13" s="67"/>
      <c r="MZT13" s="67"/>
      <c r="MZU13" s="67"/>
      <c r="MZV13" s="67"/>
      <c r="MZW13" s="67"/>
      <c r="MZX13" s="67"/>
      <c r="MZY13" s="67"/>
      <c r="MZZ13" s="67"/>
      <c r="NAA13" s="67"/>
      <c r="NAB13" s="67"/>
      <c r="NAC13" s="67"/>
      <c r="NAD13" s="67"/>
      <c r="NAE13" s="67"/>
      <c r="NAF13" s="67"/>
      <c r="NAG13" s="67"/>
      <c r="NAH13" s="67"/>
      <c r="NAI13" s="67"/>
      <c r="NAJ13" s="67"/>
      <c r="NAK13" s="67"/>
      <c r="NAL13" s="67"/>
      <c r="NAM13" s="67"/>
      <c r="NAN13" s="67"/>
      <c r="NAO13" s="67"/>
      <c r="NAP13" s="67"/>
      <c r="NAQ13" s="67"/>
      <c r="NAR13" s="67"/>
      <c r="NAS13" s="67"/>
      <c r="NAT13" s="67"/>
      <c r="NAU13" s="67"/>
      <c r="NAV13" s="67"/>
      <c r="NAW13" s="67"/>
      <c r="NAX13" s="67"/>
      <c r="NAY13" s="67"/>
      <c r="NAZ13" s="67"/>
      <c r="NBA13" s="67"/>
      <c r="NBB13" s="67"/>
      <c r="NBC13" s="67"/>
      <c r="NBD13" s="67"/>
      <c r="NBE13" s="67"/>
      <c r="NBF13" s="67"/>
      <c r="NBG13" s="67"/>
      <c r="NBH13" s="67"/>
      <c r="NBI13" s="67"/>
      <c r="NBJ13" s="67"/>
      <c r="NBK13" s="67"/>
      <c r="NBL13" s="67"/>
      <c r="NBM13" s="67"/>
      <c r="NBN13" s="67"/>
      <c r="NBO13" s="67"/>
      <c r="NBP13" s="67"/>
      <c r="NBQ13" s="67"/>
      <c r="NBR13" s="67"/>
      <c r="NBS13" s="67"/>
      <c r="NBT13" s="67"/>
      <c r="NBU13" s="67"/>
      <c r="NBV13" s="67"/>
      <c r="NBW13" s="67"/>
      <c r="NBX13" s="67"/>
      <c r="NBY13" s="67"/>
      <c r="NBZ13" s="67"/>
      <c r="NCA13" s="67"/>
      <c r="NCB13" s="67"/>
      <c r="NCC13" s="67"/>
      <c r="NCD13" s="67"/>
      <c r="NCE13" s="67"/>
      <c r="NCF13" s="67"/>
      <c r="NCG13" s="67"/>
      <c r="NCH13" s="67"/>
      <c r="NCI13" s="67"/>
      <c r="NCJ13" s="67"/>
      <c r="NCK13" s="67"/>
      <c r="NCL13" s="67"/>
      <c r="NCM13" s="67"/>
      <c r="NCN13" s="67"/>
      <c r="NCO13" s="67"/>
      <c r="NCP13" s="67"/>
      <c r="NCQ13" s="67"/>
      <c r="NCR13" s="67"/>
      <c r="NCS13" s="67"/>
      <c r="NCT13" s="67"/>
      <c r="NCU13" s="67"/>
      <c r="NCV13" s="67"/>
      <c r="NCW13" s="67"/>
      <c r="NCX13" s="67"/>
      <c r="NCY13" s="67"/>
      <c r="NCZ13" s="67"/>
      <c r="NDA13" s="67"/>
      <c r="NDB13" s="67"/>
      <c r="NDC13" s="67"/>
      <c r="NDD13" s="67"/>
      <c r="NDE13" s="67"/>
      <c r="NDF13" s="67"/>
      <c r="NDG13" s="67"/>
      <c r="NDH13" s="67"/>
      <c r="NDI13" s="67"/>
      <c r="NDJ13" s="67"/>
      <c r="NDK13" s="67"/>
      <c r="NDL13" s="67"/>
      <c r="NDM13" s="67"/>
      <c r="NDN13" s="67"/>
      <c r="NDO13" s="67"/>
      <c r="NDP13" s="67"/>
      <c r="NDQ13" s="67"/>
      <c r="NDR13" s="67"/>
      <c r="NDS13" s="67"/>
      <c r="NDT13" s="67"/>
      <c r="NDU13" s="67"/>
      <c r="NDV13" s="67"/>
      <c r="NDW13" s="67"/>
      <c r="NDX13" s="67"/>
      <c r="NDY13" s="67"/>
      <c r="NDZ13" s="67"/>
      <c r="NEA13" s="67"/>
      <c r="NEB13" s="67"/>
      <c r="NEC13" s="67"/>
      <c r="NED13" s="67"/>
      <c r="NEE13" s="67"/>
      <c r="NEF13" s="67"/>
      <c r="NEG13" s="67"/>
      <c r="NEH13" s="67"/>
      <c r="NEI13" s="67"/>
      <c r="NEJ13" s="67"/>
      <c r="NEK13" s="67"/>
      <c r="NEL13" s="67"/>
      <c r="NEM13" s="67"/>
      <c r="NEN13" s="67"/>
      <c r="NEO13" s="67"/>
      <c r="NEP13" s="67"/>
      <c r="NEQ13" s="67"/>
      <c r="NER13" s="67"/>
      <c r="NES13" s="67"/>
      <c r="NET13" s="67"/>
      <c r="NEU13" s="67"/>
      <c r="NEV13" s="67"/>
      <c r="NEW13" s="67"/>
      <c r="NEX13" s="67"/>
      <c r="NEY13" s="67"/>
      <c r="NEZ13" s="67"/>
      <c r="NFA13" s="67"/>
      <c r="NFB13" s="67"/>
      <c r="NFC13" s="67"/>
      <c r="NFD13" s="67"/>
      <c r="NFE13" s="67"/>
      <c r="NFF13" s="67"/>
      <c r="NFG13" s="67"/>
      <c r="NFH13" s="67"/>
      <c r="NFI13" s="67"/>
      <c r="NFJ13" s="67"/>
      <c r="NFK13" s="67"/>
      <c r="NFL13" s="67"/>
      <c r="NFM13" s="67"/>
      <c r="NFN13" s="67"/>
      <c r="NFO13" s="67"/>
      <c r="NFP13" s="67"/>
      <c r="NFQ13" s="67"/>
      <c r="NFR13" s="67"/>
      <c r="NFS13" s="67"/>
      <c r="NFT13" s="67"/>
      <c r="NFU13" s="67"/>
      <c r="NFV13" s="67"/>
      <c r="NFW13" s="67"/>
      <c r="NFX13" s="67"/>
      <c r="NFY13" s="67"/>
      <c r="NFZ13" s="67"/>
      <c r="NGA13" s="67"/>
      <c r="NGB13" s="67"/>
      <c r="NGC13" s="67"/>
      <c r="NGD13" s="67"/>
      <c r="NGE13" s="67"/>
      <c r="NGF13" s="67"/>
      <c r="NGG13" s="67"/>
      <c r="NGH13" s="67"/>
      <c r="NGI13" s="67"/>
      <c r="NGJ13" s="67"/>
      <c r="NGK13" s="67"/>
      <c r="NGL13" s="67"/>
      <c r="NGM13" s="67"/>
      <c r="NGN13" s="67"/>
      <c r="NGO13" s="67"/>
      <c r="NGP13" s="67"/>
      <c r="NGQ13" s="67"/>
      <c r="NGR13" s="67"/>
      <c r="NGS13" s="67"/>
      <c r="NGT13" s="67"/>
      <c r="NGU13" s="67"/>
      <c r="NGV13" s="67"/>
      <c r="NGW13" s="67"/>
      <c r="NGX13" s="67"/>
      <c r="NGY13" s="67"/>
      <c r="NGZ13" s="67"/>
      <c r="NHA13" s="67"/>
      <c r="NHB13" s="67"/>
      <c r="NHC13" s="67"/>
      <c r="NHD13" s="67"/>
      <c r="NHE13" s="67"/>
      <c r="NHF13" s="67"/>
      <c r="NHG13" s="67"/>
      <c r="NHH13" s="67"/>
      <c r="NHI13" s="67"/>
      <c r="NHJ13" s="67"/>
      <c r="NHK13" s="67"/>
      <c r="NHL13" s="67"/>
      <c r="NHM13" s="67"/>
      <c r="NHN13" s="67"/>
      <c r="NHO13" s="67"/>
      <c r="NHP13" s="67"/>
      <c r="NHQ13" s="67"/>
      <c r="NHR13" s="67"/>
      <c r="NHS13" s="67"/>
      <c r="NHT13" s="67"/>
      <c r="NHU13" s="67"/>
      <c r="NHV13" s="67"/>
      <c r="NHW13" s="67"/>
      <c r="NHX13" s="67"/>
      <c r="NHY13" s="67"/>
      <c r="NHZ13" s="67"/>
      <c r="NIA13" s="67"/>
      <c r="NIB13" s="67"/>
      <c r="NIC13" s="67"/>
      <c r="NID13" s="67"/>
      <c r="NIE13" s="67"/>
      <c r="NIF13" s="67"/>
      <c r="NIG13" s="67"/>
      <c r="NIH13" s="67"/>
      <c r="NII13" s="67"/>
      <c r="NIJ13" s="67"/>
      <c r="NIK13" s="67"/>
      <c r="NIL13" s="67"/>
      <c r="NIM13" s="67"/>
      <c r="NIN13" s="67"/>
      <c r="NIO13" s="67"/>
      <c r="NIP13" s="67"/>
      <c r="NIQ13" s="67"/>
      <c r="NIR13" s="67"/>
      <c r="NIS13" s="67"/>
      <c r="NIT13" s="67"/>
      <c r="NIU13" s="67"/>
      <c r="NIV13" s="67"/>
      <c r="NIW13" s="67"/>
      <c r="NIX13" s="67"/>
      <c r="NIY13" s="67"/>
      <c r="NIZ13" s="67"/>
      <c r="NJA13" s="67"/>
      <c r="NJB13" s="67"/>
      <c r="NJC13" s="67"/>
      <c r="NJD13" s="67"/>
      <c r="NJE13" s="67"/>
      <c r="NJF13" s="67"/>
      <c r="NJG13" s="67"/>
      <c r="NJH13" s="67"/>
      <c r="NJI13" s="67"/>
      <c r="NJJ13" s="67"/>
      <c r="NJK13" s="67"/>
      <c r="NJL13" s="67"/>
      <c r="NJM13" s="67"/>
      <c r="NJN13" s="67"/>
      <c r="NJO13" s="67"/>
      <c r="NJP13" s="67"/>
      <c r="NJQ13" s="67"/>
      <c r="NJR13" s="67"/>
      <c r="NJS13" s="67"/>
      <c r="NJT13" s="67"/>
      <c r="NJU13" s="67"/>
      <c r="NJV13" s="67"/>
      <c r="NJW13" s="67"/>
      <c r="NJX13" s="67"/>
      <c r="NJY13" s="67"/>
      <c r="NJZ13" s="67"/>
      <c r="NKA13" s="67"/>
      <c r="NKB13" s="67"/>
      <c r="NKC13" s="67"/>
      <c r="NKD13" s="67"/>
      <c r="NKE13" s="67"/>
      <c r="NKF13" s="67"/>
      <c r="NKG13" s="67"/>
      <c r="NKH13" s="67"/>
      <c r="NKI13" s="67"/>
      <c r="NKJ13" s="67"/>
      <c r="NKK13" s="67"/>
      <c r="NKL13" s="67"/>
      <c r="NKM13" s="67"/>
      <c r="NKN13" s="67"/>
      <c r="NKO13" s="67"/>
      <c r="NKP13" s="67"/>
      <c r="NKQ13" s="67"/>
      <c r="NKR13" s="67"/>
      <c r="NKS13" s="67"/>
      <c r="NKT13" s="67"/>
      <c r="NKU13" s="67"/>
      <c r="NKV13" s="67"/>
      <c r="NKW13" s="67"/>
      <c r="NKX13" s="67"/>
      <c r="NKY13" s="67"/>
      <c r="NKZ13" s="67"/>
      <c r="NLA13" s="67"/>
      <c r="NLB13" s="67"/>
      <c r="NLC13" s="67"/>
      <c r="NLD13" s="67"/>
      <c r="NLE13" s="67"/>
      <c r="NLF13" s="67"/>
      <c r="NLG13" s="67"/>
      <c r="NLH13" s="67"/>
      <c r="NLI13" s="67"/>
      <c r="NLJ13" s="67"/>
      <c r="NLK13" s="67"/>
      <c r="NLL13" s="67"/>
      <c r="NLM13" s="67"/>
      <c r="NLN13" s="67"/>
      <c r="NLO13" s="67"/>
      <c r="NLP13" s="67"/>
      <c r="NLQ13" s="67"/>
      <c r="NLR13" s="67"/>
      <c r="NLS13" s="67"/>
      <c r="NLT13" s="67"/>
      <c r="NLU13" s="67"/>
      <c r="NLV13" s="67"/>
      <c r="NLW13" s="67"/>
      <c r="NLX13" s="67"/>
      <c r="NLY13" s="67"/>
      <c r="NLZ13" s="67"/>
      <c r="NMA13" s="67"/>
      <c r="NMB13" s="67"/>
      <c r="NMC13" s="67"/>
      <c r="NMD13" s="67"/>
      <c r="NME13" s="67"/>
      <c r="NMF13" s="67"/>
      <c r="NMG13" s="67"/>
      <c r="NMH13" s="67"/>
      <c r="NMI13" s="67"/>
      <c r="NMJ13" s="67"/>
      <c r="NMK13" s="67"/>
      <c r="NML13" s="67"/>
      <c r="NMM13" s="67"/>
      <c r="NMN13" s="67"/>
      <c r="NMO13" s="67"/>
      <c r="NMP13" s="67"/>
      <c r="NMQ13" s="67"/>
      <c r="NMR13" s="67"/>
      <c r="NMS13" s="67"/>
      <c r="NMT13" s="67"/>
      <c r="NMU13" s="67"/>
      <c r="NMV13" s="67"/>
      <c r="NMW13" s="67"/>
      <c r="NMX13" s="67"/>
      <c r="NMY13" s="67"/>
      <c r="NMZ13" s="67"/>
      <c r="NNA13" s="67"/>
      <c r="NNB13" s="67"/>
      <c r="NNC13" s="67"/>
      <c r="NND13" s="67"/>
      <c r="NNE13" s="67"/>
      <c r="NNF13" s="67"/>
      <c r="NNG13" s="67"/>
      <c r="NNH13" s="67"/>
      <c r="NNI13" s="67"/>
      <c r="NNJ13" s="67"/>
      <c r="NNK13" s="67"/>
      <c r="NNL13" s="67"/>
      <c r="NNM13" s="67"/>
      <c r="NNN13" s="67"/>
      <c r="NNO13" s="67"/>
      <c r="NNP13" s="67"/>
      <c r="NNQ13" s="67"/>
      <c r="NNR13" s="67"/>
      <c r="NNS13" s="67"/>
      <c r="NNT13" s="67"/>
      <c r="NNU13" s="67"/>
      <c r="NNV13" s="67"/>
      <c r="NNW13" s="67"/>
      <c r="NNX13" s="67"/>
      <c r="NNY13" s="67"/>
      <c r="NNZ13" s="67"/>
      <c r="NOA13" s="67"/>
      <c r="NOB13" s="67"/>
      <c r="NOC13" s="67"/>
      <c r="NOD13" s="67"/>
      <c r="NOE13" s="67"/>
      <c r="NOF13" s="67"/>
      <c r="NOG13" s="67"/>
      <c r="NOH13" s="67"/>
      <c r="NOI13" s="67"/>
      <c r="NOJ13" s="67"/>
      <c r="NOK13" s="67"/>
      <c r="NOL13" s="67"/>
      <c r="NOM13" s="67"/>
      <c r="NON13" s="67"/>
      <c r="NOO13" s="67"/>
      <c r="NOP13" s="67"/>
      <c r="NOQ13" s="67"/>
      <c r="NOR13" s="67"/>
      <c r="NOS13" s="67"/>
      <c r="NOT13" s="67"/>
      <c r="NOU13" s="67"/>
      <c r="NOV13" s="67"/>
      <c r="NOW13" s="67"/>
      <c r="NOX13" s="67"/>
      <c r="NOY13" s="67"/>
      <c r="NOZ13" s="67"/>
      <c r="NPA13" s="67"/>
      <c r="NPB13" s="67"/>
      <c r="NPC13" s="67"/>
      <c r="NPD13" s="67"/>
      <c r="NPE13" s="67"/>
      <c r="NPF13" s="67"/>
      <c r="NPG13" s="67"/>
      <c r="NPH13" s="67"/>
      <c r="NPI13" s="67"/>
      <c r="NPJ13" s="67"/>
      <c r="NPK13" s="67"/>
      <c r="NPL13" s="67"/>
      <c r="NPM13" s="67"/>
      <c r="NPN13" s="67"/>
      <c r="NPO13" s="67"/>
      <c r="NPP13" s="67"/>
      <c r="NPQ13" s="67"/>
      <c r="NPR13" s="67"/>
      <c r="NPS13" s="67"/>
      <c r="NPT13" s="67"/>
      <c r="NPU13" s="67"/>
      <c r="NPV13" s="67"/>
      <c r="NPW13" s="67"/>
      <c r="NPX13" s="67"/>
      <c r="NPY13" s="67"/>
      <c r="NPZ13" s="67"/>
      <c r="NQA13" s="67"/>
      <c r="NQB13" s="67"/>
      <c r="NQC13" s="67"/>
      <c r="NQD13" s="67"/>
      <c r="NQE13" s="67"/>
      <c r="NQF13" s="67"/>
      <c r="NQG13" s="67"/>
      <c r="NQH13" s="67"/>
      <c r="NQI13" s="67"/>
      <c r="NQJ13" s="67"/>
      <c r="NQK13" s="67"/>
      <c r="NQL13" s="67"/>
      <c r="NQM13" s="67"/>
      <c r="NQN13" s="67"/>
      <c r="NQO13" s="67"/>
      <c r="NQP13" s="67"/>
      <c r="NQQ13" s="67"/>
      <c r="NQR13" s="67"/>
      <c r="NQS13" s="67"/>
      <c r="NQT13" s="67"/>
      <c r="NQU13" s="67"/>
      <c r="NQV13" s="67"/>
      <c r="NQW13" s="67"/>
      <c r="NQX13" s="67"/>
      <c r="NQY13" s="67"/>
      <c r="NQZ13" s="67"/>
      <c r="NRA13" s="67"/>
      <c r="NRB13" s="67"/>
      <c r="NRC13" s="67"/>
      <c r="NRD13" s="67"/>
      <c r="NRE13" s="67"/>
      <c r="NRF13" s="67"/>
      <c r="NRG13" s="67"/>
      <c r="NRH13" s="67"/>
      <c r="NRI13" s="67"/>
      <c r="NRJ13" s="67"/>
      <c r="NRK13" s="67"/>
      <c r="NRL13" s="67"/>
      <c r="NRM13" s="67"/>
      <c r="NRN13" s="67"/>
      <c r="NRO13" s="67"/>
      <c r="NRP13" s="67"/>
      <c r="NRQ13" s="67"/>
      <c r="NRR13" s="67"/>
      <c r="NRS13" s="67"/>
      <c r="NRT13" s="67"/>
      <c r="NRU13" s="67"/>
      <c r="NRV13" s="67"/>
      <c r="NRW13" s="67"/>
      <c r="NRX13" s="67"/>
      <c r="NRY13" s="67"/>
      <c r="NRZ13" s="67"/>
      <c r="NSA13" s="67"/>
      <c r="NSB13" s="67"/>
      <c r="NSC13" s="67"/>
      <c r="NSD13" s="67"/>
      <c r="NSE13" s="67"/>
      <c r="NSF13" s="67"/>
      <c r="NSG13" s="67"/>
      <c r="NSH13" s="67"/>
      <c r="NSI13" s="67"/>
      <c r="NSJ13" s="67"/>
      <c r="NSK13" s="67"/>
      <c r="NSL13" s="67"/>
      <c r="NSM13" s="67"/>
      <c r="NSN13" s="67"/>
      <c r="NSO13" s="67"/>
      <c r="NSP13" s="67"/>
      <c r="NSQ13" s="67"/>
      <c r="NSR13" s="67"/>
      <c r="NSS13" s="67"/>
      <c r="NST13" s="67"/>
      <c r="NSU13" s="67"/>
      <c r="NSV13" s="67"/>
      <c r="NSW13" s="67"/>
      <c r="NSX13" s="67"/>
      <c r="NSY13" s="67"/>
      <c r="NSZ13" s="67"/>
      <c r="NTA13" s="67"/>
      <c r="NTB13" s="67"/>
      <c r="NTC13" s="67"/>
      <c r="NTD13" s="67"/>
      <c r="NTE13" s="67"/>
      <c r="NTF13" s="67"/>
      <c r="NTG13" s="67"/>
      <c r="NTH13" s="67"/>
      <c r="NTI13" s="67"/>
      <c r="NTJ13" s="67"/>
      <c r="NTK13" s="67"/>
      <c r="NTL13" s="67"/>
      <c r="NTM13" s="67"/>
      <c r="NTN13" s="67"/>
      <c r="NTO13" s="67"/>
      <c r="NTP13" s="67"/>
      <c r="NTQ13" s="67"/>
      <c r="NTR13" s="67"/>
      <c r="NTS13" s="67"/>
      <c r="NTT13" s="67"/>
      <c r="NTU13" s="67"/>
      <c r="NTV13" s="67"/>
      <c r="NTW13" s="67"/>
      <c r="NTX13" s="67"/>
      <c r="NTY13" s="67"/>
      <c r="NTZ13" s="67"/>
      <c r="NUA13" s="67"/>
      <c r="NUB13" s="67"/>
      <c r="NUC13" s="67"/>
      <c r="NUD13" s="67"/>
      <c r="NUE13" s="67"/>
      <c r="NUF13" s="67"/>
      <c r="NUG13" s="67"/>
      <c r="NUH13" s="67"/>
      <c r="NUI13" s="67"/>
      <c r="NUJ13" s="67"/>
      <c r="NUK13" s="67"/>
      <c r="NUL13" s="67"/>
      <c r="NUM13" s="67"/>
      <c r="NUN13" s="67"/>
      <c r="NUO13" s="67"/>
      <c r="NUP13" s="67"/>
      <c r="NUQ13" s="67"/>
      <c r="NUR13" s="67"/>
      <c r="NUS13" s="67"/>
      <c r="NUT13" s="67"/>
      <c r="NUU13" s="67"/>
      <c r="NUV13" s="67"/>
      <c r="NUW13" s="67"/>
      <c r="NUX13" s="67"/>
      <c r="NUY13" s="67"/>
      <c r="NUZ13" s="67"/>
      <c r="NVA13" s="67"/>
      <c r="NVB13" s="67"/>
      <c r="NVC13" s="67"/>
      <c r="NVD13" s="67"/>
      <c r="NVE13" s="67"/>
      <c r="NVF13" s="67"/>
      <c r="NVG13" s="67"/>
      <c r="NVH13" s="67"/>
      <c r="NVI13" s="67"/>
      <c r="NVJ13" s="67"/>
      <c r="NVK13" s="67"/>
      <c r="NVL13" s="67"/>
      <c r="NVM13" s="67"/>
      <c r="NVN13" s="67"/>
      <c r="NVO13" s="67"/>
      <c r="NVP13" s="67"/>
      <c r="NVQ13" s="67"/>
      <c r="NVR13" s="67"/>
      <c r="NVS13" s="67"/>
      <c r="NVT13" s="67"/>
      <c r="NVU13" s="67"/>
      <c r="NVV13" s="67"/>
      <c r="NVW13" s="67"/>
      <c r="NVX13" s="67"/>
      <c r="NVY13" s="67"/>
      <c r="NVZ13" s="67"/>
      <c r="NWA13" s="67"/>
      <c r="NWB13" s="67"/>
      <c r="NWC13" s="67"/>
      <c r="NWD13" s="67"/>
      <c r="NWE13" s="67"/>
      <c r="NWF13" s="67"/>
      <c r="NWG13" s="67"/>
      <c r="NWH13" s="67"/>
      <c r="NWI13" s="67"/>
      <c r="NWJ13" s="67"/>
      <c r="NWK13" s="67"/>
      <c r="NWL13" s="67"/>
      <c r="NWM13" s="67"/>
      <c r="NWN13" s="67"/>
      <c r="NWO13" s="67"/>
      <c r="NWP13" s="67"/>
      <c r="NWQ13" s="67"/>
      <c r="NWR13" s="67"/>
      <c r="NWS13" s="67"/>
      <c r="NWT13" s="67"/>
      <c r="NWU13" s="67"/>
      <c r="NWV13" s="67"/>
      <c r="NWW13" s="67"/>
      <c r="NWX13" s="67"/>
      <c r="NWY13" s="67"/>
      <c r="NWZ13" s="67"/>
      <c r="NXA13" s="67"/>
      <c r="NXB13" s="67"/>
      <c r="NXC13" s="67"/>
      <c r="NXD13" s="67"/>
      <c r="NXE13" s="67"/>
      <c r="NXF13" s="67"/>
      <c r="NXG13" s="67"/>
      <c r="NXH13" s="67"/>
      <c r="NXI13" s="67"/>
      <c r="NXJ13" s="67"/>
      <c r="NXK13" s="67"/>
      <c r="NXL13" s="67"/>
      <c r="NXM13" s="67"/>
      <c r="NXN13" s="67"/>
      <c r="NXO13" s="67"/>
      <c r="NXP13" s="67"/>
      <c r="NXQ13" s="67"/>
      <c r="NXR13" s="67"/>
      <c r="NXS13" s="67"/>
      <c r="NXT13" s="67"/>
      <c r="NXU13" s="67"/>
      <c r="NXV13" s="67"/>
      <c r="NXW13" s="67"/>
      <c r="NXX13" s="67"/>
      <c r="NXY13" s="67"/>
      <c r="NXZ13" s="67"/>
      <c r="NYA13" s="67"/>
      <c r="NYB13" s="67"/>
      <c r="NYC13" s="67"/>
      <c r="NYD13" s="67"/>
      <c r="NYE13" s="67"/>
      <c r="NYF13" s="67"/>
      <c r="NYG13" s="67"/>
      <c r="NYH13" s="67"/>
      <c r="NYI13" s="67"/>
      <c r="NYJ13" s="67"/>
      <c r="NYK13" s="67"/>
      <c r="NYL13" s="67"/>
      <c r="NYM13" s="67"/>
      <c r="NYN13" s="67"/>
      <c r="NYO13" s="67"/>
      <c r="NYP13" s="67"/>
      <c r="NYQ13" s="67"/>
      <c r="NYR13" s="67"/>
      <c r="NYS13" s="67"/>
      <c r="NYT13" s="67"/>
      <c r="NYU13" s="67"/>
      <c r="NYV13" s="67"/>
      <c r="NYW13" s="67"/>
      <c r="NYX13" s="67"/>
      <c r="NYY13" s="67"/>
      <c r="NYZ13" s="67"/>
      <c r="NZA13" s="67"/>
      <c r="NZB13" s="67"/>
      <c r="NZC13" s="67"/>
      <c r="NZD13" s="67"/>
      <c r="NZE13" s="67"/>
      <c r="NZF13" s="67"/>
      <c r="NZG13" s="67"/>
      <c r="NZH13" s="67"/>
      <c r="NZI13" s="67"/>
      <c r="NZJ13" s="67"/>
      <c r="NZK13" s="67"/>
      <c r="NZL13" s="67"/>
      <c r="NZM13" s="67"/>
      <c r="NZN13" s="67"/>
      <c r="NZO13" s="67"/>
      <c r="NZP13" s="67"/>
      <c r="NZQ13" s="67"/>
      <c r="NZR13" s="67"/>
      <c r="NZS13" s="67"/>
      <c r="NZT13" s="67"/>
      <c r="NZU13" s="67"/>
      <c r="NZV13" s="67"/>
      <c r="NZW13" s="67"/>
      <c r="NZX13" s="67"/>
      <c r="NZY13" s="67"/>
      <c r="NZZ13" s="67"/>
      <c r="OAA13" s="67"/>
      <c r="OAB13" s="67"/>
      <c r="OAC13" s="67"/>
      <c r="OAD13" s="67"/>
      <c r="OAE13" s="67"/>
      <c r="OAF13" s="67"/>
      <c r="OAG13" s="67"/>
      <c r="OAH13" s="67"/>
      <c r="OAI13" s="67"/>
      <c r="OAJ13" s="67"/>
      <c r="OAK13" s="67"/>
      <c r="OAL13" s="67"/>
      <c r="OAM13" s="67"/>
      <c r="OAN13" s="67"/>
      <c r="OAO13" s="67"/>
      <c r="OAP13" s="67"/>
      <c r="OAQ13" s="67"/>
      <c r="OAR13" s="67"/>
      <c r="OAS13" s="67"/>
      <c r="OAT13" s="67"/>
      <c r="OAU13" s="67"/>
      <c r="OAV13" s="67"/>
      <c r="OAW13" s="67"/>
      <c r="OAX13" s="67"/>
      <c r="OAY13" s="67"/>
      <c r="OAZ13" s="67"/>
      <c r="OBA13" s="67"/>
      <c r="OBB13" s="67"/>
      <c r="OBC13" s="67"/>
      <c r="OBD13" s="67"/>
      <c r="OBE13" s="67"/>
      <c r="OBF13" s="67"/>
      <c r="OBG13" s="67"/>
      <c r="OBH13" s="67"/>
      <c r="OBI13" s="67"/>
      <c r="OBJ13" s="67"/>
      <c r="OBK13" s="67"/>
      <c r="OBL13" s="67"/>
      <c r="OBM13" s="67"/>
      <c r="OBN13" s="67"/>
      <c r="OBO13" s="67"/>
      <c r="OBP13" s="67"/>
      <c r="OBQ13" s="67"/>
      <c r="OBR13" s="67"/>
      <c r="OBS13" s="67"/>
      <c r="OBT13" s="67"/>
      <c r="OBU13" s="67"/>
      <c r="OBV13" s="67"/>
      <c r="OBW13" s="67"/>
      <c r="OBX13" s="67"/>
      <c r="OBY13" s="67"/>
      <c r="OBZ13" s="67"/>
      <c r="OCA13" s="67"/>
      <c r="OCB13" s="67"/>
      <c r="OCC13" s="67"/>
      <c r="OCD13" s="67"/>
      <c r="OCE13" s="67"/>
      <c r="OCF13" s="67"/>
      <c r="OCG13" s="67"/>
      <c r="OCH13" s="67"/>
      <c r="OCI13" s="67"/>
      <c r="OCJ13" s="67"/>
      <c r="OCK13" s="67"/>
      <c r="OCL13" s="67"/>
      <c r="OCM13" s="67"/>
      <c r="OCN13" s="67"/>
      <c r="OCO13" s="67"/>
      <c r="OCP13" s="67"/>
      <c r="OCQ13" s="67"/>
      <c r="OCR13" s="67"/>
      <c r="OCS13" s="67"/>
      <c r="OCT13" s="67"/>
      <c r="OCU13" s="67"/>
      <c r="OCV13" s="67"/>
      <c r="OCW13" s="67"/>
      <c r="OCX13" s="67"/>
      <c r="OCY13" s="67"/>
      <c r="OCZ13" s="67"/>
      <c r="ODA13" s="67"/>
      <c r="ODB13" s="67"/>
      <c r="ODC13" s="67"/>
      <c r="ODD13" s="67"/>
      <c r="ODE13" s="67"/>
      <c r="ODF13" s="67"/>
      <c r="ODG13" s="67"/>
      <c r="ODH13" s="67"/>
      <c r="ODI13" s="67"/>
      <c r="ODJ13" s="67"/>
      <c r="ODK13" s="67"/>
      <c r="ODL13" s="67"/>
      <c r="ODM13" s="67"/>
      <c r="ODN13" s="67"/>
      <c r="ODO13" s="67"/>
      <c r="ODP13" s="67"/>
      <c r="ODQ13" s="67"/>
      <c r="ODR13" s="67"/>
      <c r="ODS13" s="67"/>
      <c r="ODT13" s="67"/>
      <c r="ODU13" s="67"/>
      <c r="ODV13" s="67"/>
      <c r="ODW13" s="67"/>
      <c r="ODX13" s="67"/>
      <c r="ODY13" s="67"/>
      <c r="ODZ13" s="67"/>
      <c r="OEA13" s="67"/>
      <c r="OEB13" s="67"/>
      <c r="OEC13" s="67"/>
      <c r="OED13" s="67"/>
      <c r="OEE13" s="67"/>
      <c r="OEF13" s="67"/>
      <c r="OEG13" s="67"/>
      <c r="OEH13" s="67"/>
      <c r="OEI13" s="67"/>
      <c r="OEJ13" s="67"/>
      <c r="OEK13" s="67"/>
      <c r="OEL13" s="67"/>
      <c r="OEM13" s="67"/>
      <c r="OEN13" s="67"/>
      <c r="OEO13" s="67"/>
      <c r="OEP13" s="67"/>
      <c r="OEQ13" s="67"/>
      <c r="OER13" s="67"/>
      <c r="OES13" s="67"/>
      <c r="OET13" s="67"/>
      <c r="OEU13" s="67"/>
      <c r="OEV13" s="67"/>
      <c r="OEW13" s="67"/>
      <c r="OEX13" s="67"/>
      <c r="OEY13" s="67"/>
      <c r="OEZ13" s="67"/>
      <c r="OFA13" s="67"/>
      <c r="OFB13" s="67"/>
      <c r="OFC13" s="67"/>
      <c r="OFD13" s="67"/>
      <c r="OFE13" s="67"/>
      <c r="OFF13" s="67"/>
      <c r="OFG13" s="67"/>
      <c r="OFH13" s="67"/>
      <c r="OFI13" s="67"/>
      <c r="OFJ13" s="67"/>
      <c r="OFK13" s="67"/>
      <c r="OFL13" s="67"/>
      <c r="OFM13" s="67"/>
      <c r="OFN13" s="67"/>
      <c r="OFO13" s="67"/>
      <c r="OFP13" s="67"/>
      <c r="OFQ13" s="67"/>
      <c r="OFR13" s="67"/>
      <c r="OFS13" s="67"/>
      <c r="OFT13" s="67"/>
      <c r="OFU13" s="67"/>
      <c r="OFV13" s="67"/>
      <c r="OFW13" s="67"/>
      <c r="OFX13" s="67"/>
      <c r="OFY13" s="67"/>
      <c r="OFZ13" s="67"/>
      <c r="OGA13" s="67"/>
      <c r="OGB13" s="67"/>
      <c r="OGC13" s="67"/>
      <c r="OGD13" s="67"/>
      <c r="OGE13" s="67"/>
      <c r="OGF13" s="67"/>
      <c r="OGG13" s="67"/>
      <c r="OGH13" s="67"/>
      <c r="OGI13" s="67"/>
      <c r="OGJ13" s="67"/>
      <c r="OGK13" s="67"/>
      <c r="OGL13" s="67"/>
      <c r="OGM13" s="67"/>
      <c r="OGN13" s="67"/>
      <c r="OGO13" s="67"/>
      <c r="OGP13" s="67"/>
      <c r="OGQ13" s="67"/>
      <c r="OGR13" s="67"/>
      <c r="OGS13" s="67"/>
      <c r="OGT13" s="67"/>
      <c r="OGU13" s="67"/>
      <c r="OGV13" s="67"/>
      <c r="OGW13" s="67"/>
      <c r="OGX13" s="67"/>
      <c r="OGY13" s="67"/>
      <c r="OGZ13" s="67"/>
      <c r="OHA13" s="67"/>
      <c r="OHB13" s="67"/>
      <c r="OHC13" s="67"/>
      <c r="OHD13" s="67"/>
      <c r="OHE13" s="67"/>
      <c r="OHF13" s="67"/>
      <c r="OHG13" s="67"/>
      <c r="OHH13" s="67"/>
      <c r="OHI13" s="67"/>
      <c r="OHJ13" s="67"/>
      <c r="OHK13" s="67"/>
      <c r="OHL13" s="67"/>
      <c r="OHM13" s="67"/>
      <c r="OHN13" s="67"/>
      <c r="OHO13" s="67"/>
      <c r="OHP13" s="67"/>
      <c r="OHQ13" s="67"/>
      <c r="OHR13" s="67"/>
      <c r="OHS13" s="67"/>
      <c r="OHT13" s="67"/>
      <c r="OHU13" s="67"/>
      <c r="OHV13" s="67"/>
      <c r="OHW13" s="67"/>
      <c r="OHX13" s="67"/>
      <c r="OHY13" s="67"/>
      <c r="OHZ13" s="67"/>
      <c r="OIA13" s="67"/>
      <c r="OIB13" s="67"/>
      <c r="OIC13" s="67"/>
      <c r="OID13" s="67"/>
      <c r="OIE13" s="67"/>
      <c r="OIF13" s="67"/>
      <c r="OIG13" s="67"/>
      <c r="OIH13" s="67"/>
      <c r="OII13" s="67"/>
      <c r="OIJ13" s="67"/>
      <c r="OIK13" s="67"/>
      <c r="OIL13" s="67"/>
      <c r="OIM13" s="67"/>
      <c r="OIN13" s="67"/>
      <c r="OIO13" s="67"/>
      <c r="OIP13" s="67"/>
      <c r="OIQ13" s="67"/>
      <c r="OIR13" s="67"/>
      <c r="OIS13" s="67"/>
      <c r="OIT13" s="67"/>
      <c r="OIU13" s="67"/>
      <c r="OIV13" s="67"/>
      <c r="OIW13" s="67"/>
      <c r="OIX13" s="67"/>
      <c r="OIY13" s="67"/>
      <c r="OIZ13" s="67"/>
      <c r="OJA13" s="67"/>
      <c r="OJB13" s="67"/>
      <c r="OJC13" s="67"/>
      <c r="OJD13" s="67"/>
      <c r="OJE13" s="67"/>
      <c r="OJF13" s="67"/>
      <c r="OJG13" s="67"/>
      <c r="OJH13" s="67"/>
      <c r="OJI13" s="67"/>
      <c r="OJJ13" s="67"/>
      <c r="OJK13" s="67"/>
      <c r="OJL13" s="67"/>
      <c r="OJM13" s="67"/>
      <c r="OJN13" s="67"/>
      <c r="OJO13" s="67"/>
      <c r="OJP13" s="67"/>
      <c r="OJQ13" s="67"/>
      <c r="OJR13" s="67"/>
      <c r="OJS13" s="67"/>
      <c r="OJT13" s="67"/>
      <c r="OJU13" s="67"/>
      <c r="OJV13" s="67"/>
      <c r="OJW13" s="67"/>
      <c r="OJX13" s="67"/>
      <c r="OJY13" s="67"/>
      <c r="OJZ13" s="67"/>
      <c r="OKA13" s="67"/>
      <c r="OKB13" s="67"/>
      <c r="OKC13" s="67"/>
      <c r="OKD13" s="67"/>
      <c r="OKE13" s="67"/>
      <c r="OKF13" s="67"/>
      <c r="OKG13" s="67"/>
      <c r="OKH13" s="67"/>
      <c r="OKI13" s="67"/>
      <c r="OKJ13" s="67"/>
      <c r="OKK13" s="67"/>
      <c r="OKL13" s="67"/>
      <c r="OKM13" s="67"/>
      <c r="OKN13" s="67"/>
      <c r="OKO13" s="67"/>
      <c r="OKP13" s="67"/>
      <c r="OKQ13" s="67"/>
      <c r="OKR13" s="67"/>
      <c r="OKS13" s="67"/>
      <c r="OKT13" s="67"/>
      <c r="OKU13" s="67"/>
      <c r="OKV13" s="67"/>
      <c r="OKW13" s="67"/>
      <c r="OKX13" s="67"/>
      <c r="OKY13" s="67"/>
      <c r="OKZ13" s="67"/>
      <c r="OLA13" s="67"/>
      <c r="OLB13" s="67"/>
      <c r="OLC13" s="67"/>
      <c r="OLD13" s="67"/>
      <c r="OLE13" s="67"/>
      <c r="OLF13" s="67"/>
      <c r="OLG13" s="67"/>
      <c r="OLH13" s="67"/>
      <c r="OLI13" s="67"/>
      <c r="OLJ13" s="67"/>
      <c r="OLK13" s="67"/>
      <c r="OLL13" s="67"/>
      <c r="OLM13" s="67"/>
      <c r="OLN13" s="67"/>
      <c r="OLO13" s="67"/>
      <c r="OLP13" s="67"/>
      <c r="OLQ13" s="67"/>
      <c r="OLR13" s="67"/>
      <c r="OLS13" s="67"/>
      <c r="OLT13" s="67"/>
      <c r="OLU13" s="67"/>
      <c r="OLV13" s="67"/>
      <c r="OLW13" s="67"/>
      <c r="OLX13" s="67"/>
      <c r="OLY13" s="67"/>
      <c r="OLZ13" s="67"/>
      <c r="OMA13" s="67"/>
      <c r="OMB13" s="67"/>
      <c r="OMC13" s="67"/>
      <c r="OMD13" s="67"/>
      <c r="OME13" s="67"/>
      <c r="OMF13" s="67"/>
      <c r="OMG13" s="67"/>
      <c r="OMH13" s="67"/>
      <c r="OMI13" s="67"/>
      <c r="OMJ13" s="67"/>
      <c r="OMK13" s="67"/>
      <c r="OML13" s="67"/>
      <c r="OMM13" s="67"/>
      <c r="OMN13" s="67"/>
      <c r="OMO13" s="67"/>
      <c r="OMP13" s="67"/>
      <c r="OMQ13" s="67"/>
      <c r="OMR13" s="67"/>
      <c r="OMS13" s="67"/>
      <c r="OMT13" s="67"/>
      <c r="OMU13" s="67"/>
      <c r="OMV13" s="67"/>
      <c r="OMW13" s="67"/>
      <c r="OMX13" s="67"/>
      <c r="OMY13" s="67"/>
      <c r="OMZ13" s="67"/>
      <c r="ONA13" s="67"/>
      <c r="ONB13" s="67"/>
      <c r="ONC13" s="67"/>
      <c r="OND13" s="67"/>
      <c r="ONE13" s="67"/>
      <c r="ONF13" s="67"/>
      <c r="ONG13" s="67"/>
      <c r="ONH13" s="67"/>
      <c r="ONI13" s="67"/>
      <c r="ONJ13" s="67"/>
      <c r="ONK13" s="67"/>
      <c r="ONL13" s="67"/>
      <c r="ONM13" s="67"/>
      <c r="ONN13" s="67"/>
      <c r="ONO13" s="67"/>
      <c r="ONP13" s="67"/>
      <c r="ONQ13" s="67"/>
      <c r="ONR13" s="67"/>
      <c r="ONS13" s="67"/>
      <c r="ONT13" s="67"/>
      <c r="ONU13" s="67"/>
      <c r="ONV13" s="67"/>
      <c r="ONW13" s="67"/>
      <c r="ONX13" s="67"/>
      <c r="ONY13" s="67"/>
      <c r="ONZ13" s="67"/>
      <c r="OOA13" s="67"/>
      <c r="OOB13" s="67"/>
      <c r="OOC13" s="67"/>
      <c r="OOD13" s="67"/>
      <c r="OOE13" s="67"/>
      <c r="OOF13" s="67"/>
      <c r="OOG13" s="67"/>
      <c r="OOH13" s="67"/>
      <c r="OOI13" s="67"/>
      <c r="OOJ13" s="67"/>
      <c r="OOK13" s="67"/>
      <c r="OOL13" s="67"/>
      <c r="OOM13" s="67"/>
      <c r="OON13" s="67"/>
      <c r="OOO13" s="67"/>
      <c r="OOP13" s="67"/>
      <c r="OOQ13" s="67"/>
      <c r="OOR13" s="67"/>
      <c r="OOS13" s="67"/>
      <c r="OOT13" s="67"/>
      <c r="OOU13" s="67"/>
      <c r="OOV13" s="67"/>
      <c r="OOW13" s="67"/>
      <c r="OOX13" s="67"/>
      <c r="OOY13" s="67"/>
      <c r="OOZ13" s="67"/>
      <c r="OPA13" s="67"/>
      <c r="OPB13" s="67"/>
      <c r="OPC13" s="67"/>
      <c r="OPD13" s="67"/>
      <c r="OPE13" s="67"/>
      <c r="OPF13" s="67"/>
      <c r="OPG13" s="67"/>
      <c r="OPH13" s="67"/>
      <c r="OPI13" s="67"/>
      <c r="OPJ13" s="67"/>
      <c r="OPK13" s="67"/>
      <c r="OPL13" s="67"/>
      <c r="OPM13" s="67"/>
      <c r="OPN13" s="67"/>
      <c r="OPO13" s="67"/>
      <c r="OPP13" s="67"/>
      <c r="OPQ13" s="67"/>
      <c r="OPR13" s="67"/>
      <c r="OPS13" s="67"/>
      <c r="OPT13" s="67"/>
      <c r="OPU13" s="67"/>
      <c r="OPV13" s="67"/>
      <c r="OPW13" s="67"/>
      <c r="OPX13" s="67"/>
      <c r="OPY13" s="67"/>
      <c r="OPZ13" s="67"/>
      <c r="OQA13" s="67"/>
      <c r="OQB13" s="67"/>
      <c r="OQC13" s="67"/>
      <c r="OQD13" s="67"/>
      <c r="OQE13" s="67"/>
      <c r="OQF13" s="67"/>
      <c r="OQG13" s="67"/>
      <c r="OQH13" s="67"/>
      <c r="OQI13" s="67"/>
      <c r="OQJ13" s="67"/>
      <c r="OQK13" s="67"/>
      <c r="OQL13" s="67"/>
      <c r="OQM13" s="67"/>
      <c r="OQN13" s="67"/>
      <c r="OQO13" s="67"/>
      <c r="OQP13" s="67"/>
      <c r="OQQ13" s="67"/>
      <c r="OQR13" s="67"/>
      <c r="OQS13" s="67"/>
      <c r="OQT13" s="67"/>
      <c r="OQU13" s="67"/>
      <c r="OQV13" s="67"/>
      <c r="OQW13" s="67"/>
      <c r="OQX13" s="67"/>
      <c r="OQY13" s="67"/>
      <c r="OQZ13" s="67"/>
      <c r="ORA13" s="67"/>
      <c r="ORB13" s="67"/>
      <c r="ORC13" s="67"/>
      <c r="ORD13" s="67"/>
      <c r="ORE13" s="67"/>
      <c r="ORF13" s="67"/>
      <c r="ORG13" s="67"/>
      <c r="ORH13" s="67"/>
      <c r="ORI13" s="67"/>
      <c r="ORJ13" s="67"/>
      <c r="ORK13" s="67"/>
      <c r="ORL13" s="67"/>
      <c r="ORM13" s="67"/>
      <c r="ORN13" s="67"/>
      <c r="ORO13" s="67"/>
      <c r="ORP13" s="67"/>
      <c r="ORQ13" s="67"/>
      <c r="ORR13" s="67"/>
      <c r="ORS13" s="67"/>
      <c r="ORT13" s="67"/>
      <c r="ORU13" s="67"/>
      <c r="ORV13" s="67"/>
      <c r="ORW13" s="67"/>
      <c r="ORX13" s="67"/>
      <c r="ORY13" s="67"/>
      <c r="ORZ13" s="67"/>
      <c r="OSA13" s="67"/>
      <c r="OSB13" s="67"/>
      <c r="OSC13" s="67"/>
      <c r="OSD13" s="67"/>
      <c r="OSE13" s="67"/>
      <c r="OSF13" s="67"/>
      <c r="OSG13" s="67"/>
      <c r="OSH13" s="67"/>
      <c r="OSI13" s="67"/>
      <c r="OSJ13" s="67"/>
      <c r="OSK13" s="67"/>
      <c r="OSL13" s="67"/>
      <c r="OSM13" s="67"/>
      <c r="OSN13" s="67"/>
      <c r="OSO13" s="67"/>
      <c r="OSP13" s="67"/>
      <c r="OSQ13" s="67"/>
      <c r="OSR13" s="67"/>
      <c r="OSS13" s="67"/>
      <c r="OST13" s="67"/>
      <c r="OSU13" s="67"/>
      <c r="OSV13" s="67"/>
      <c r="OSW13" s="67"/>
      <c r="OSX13" s="67"/>
      <c r="OSY13" s="67"/>
      <c r="OSZ13" s="67"/>
      <c r="OTA13" s="67"/>
      <c r="OTB13" s="67"/>
      <c r="OTC13" s="67"/>
      <c r="OTD13" s="67"/>
      <c r="OTE13" s="67"/>
      <c r="OTF13" s="67"/>
      <c r="OTG13" s="67"/>
      <c r="OTH13" s="67"/>
      <c r="OTI13" s="67"/>
      <c r="OTJ13" s="67"/>
      <c r="OTK13" s="67"/>
      <c r="OTL13" s="67"/>
      <c r="OTM13" s="67"/>
      <c r="OTN13" s="67"/>
      <c r="OTO13" s="67"/>
      <c r="OTP13" s="67"/>
      <c r="OTQ13" s="67"/>
      <c r="OTR13" s="67"/>
      <c r="OTS13" s="67"/>
      <c r="OTT13" s="67"/>
      <c r="OTU13" s="67"/>
      <c r="OTV13" s="67"/>
      <c r="OTW13" s="67"/>
      <c r="OTX13" s="67"/>
      <c r="OTY13" s="67"/>
      <c r="OTZ13" s="67"/>
      <c r="OUA13" s="67"/>
      <c r="OUB13" s="67"/>
      <c r="OUC13" s="67"/>
      <c r="OUD13" s="67"/>
      <c r="OUE13" s="67"/>
      <c r="OUF13" s="67"/>
      <c r="OUG13" s="67"/>
      <c r="OUH13" s="67"/>
      <c r="OUI13" s="67"/>
      <c r="OUJ13" s="67"/>
      <c r="OUK13" s="67"/>
      <c r="OUL13" s="67"/>
      <c r="OUM13" s="67"/>
      <c r="OUN13" s="67"/>
      <c r="OUO13" s="67"/>
      <c r="OUP13" s="67"/>
      <c r="OUQ13" s="67"/>
      <c r="OUR13" s="67"/>
      <c r="OUS13" s="67"/>
      <c r="OUT13" s="67"/>
      <c r="OUU13" s="67"/>
      <c r="OUV13" s="67"/>
      <c r="OUW13" s="67"/>
      <c r="OUX13" s="67"/>
      <c r="OUY13" s="67"/>
      <c r="OUZ13" s="67"/>
      <c r="OVA13" s="67"/>
      <c r="OVB13" s="67"/>
      <c r="OVC13" s="67"/>
      <c r="OVD13" s="67"/>
      <c r="OVE13" s="67"/>
      <c r="OVF13" s="67"/>
      <c r="OVG13" s="67"/>
      <c r="OVH13" s="67"/>
      <c r="OVI13" s="67"/>
      <c r="OVJ13" s="67"/>
      <c r="OVK13" s="67"/>
      <c r="OVL13" s="67"/>
      <c r="OVM13" s="67"/>
      <c r="OVN13" s="67"/>
      <c r="OVO13" s="67"/>
      <c r="OVP13" s="67"/>
      <c r="OVQ13" s="67"/>
      <c r="OVR13" s="67"/>
      <c r="OVS13" s="67"/>
      <c r="OVT13" s="67"/>
      <c r="OVU13" s="67"/>
      <c r="OVV13" s="67"/>
      <c r="OVW13" s="67"/>
      <c r="OVX13" s="67"/>
      <c r="OVY13" s="67"/>
      <c r="OVZ13" s="67"/>
      <c r="OWA13" s="67"/>
      <c r="OWB13" s="67"/>
      <c r="OWC13" s="67"/>
      <c r="OWD13" s="67"/>
      <c r="OWE13" s="67"/>
      <c r="OWF13" s="67"/>
      <c r="OWG13" s="67"/>
      <c r="OWH13" s="67"/>
      <c r="OWI13" s="67"/>
      <c r="OWJ13" s="67"/>
      <c r="OWK13" s="67"/>
      <c r="OWL13" s="67"/>
      <c r="OWM13" s="67"/>
      <c r="OWN13" s="67"/>
      <c r="OWO13" s="67"/>
      <c r="OWP13" s="67"/>
      <c r="OWQ13" s="67"/>
      <c r="OWR13" s="67"/>
      <c r="OWS13" s="67"/>
      <c r="OWT13" s="67"/>
      <c r="OWU13" s="67"/>
      <c r="OWV13" s="67"/>
      <c r="OWW13" s="67"/>
      <c r="OWX13" s="67"/>
      <c r="OWY13" s="67"/>
      <c r="OWZ13" s="67"/>
      <c r="OXA13" s="67"/>
      <c r="OXB13" s="67"/>
      <c r="OXC13" s="67"/>
      <c r="OXD13" s="67"/>
      <c r="OXE13" s="67"/>
      <c r="OXF13" s="67"/>
      <c r="OXG13" s="67"/>
      <c r="OXH13" s="67"/>
      <c r="OXI13" s="67"/>
      <c r="OXJ13" s="67"/>
      <c r="OXK13" s="67"/>
      <c r="OXL13" s="67"/>
      <c r="OXM13" s="67"/>
      <c r="OXN13" s="67"/>
      <c r="OXO13" s="67"/>
      <c r="OXP13" s="67"/>
      <c r="OXQ13" s="67"/>
      <c r="OXR13" s="67"/>
      <c r="OXS13" s="67"/>
      <c r="OXT13" s="67"/>
      <c r="OXU13" s="67"/>
      <c r="OXV13" s="67"/>
      <c r="OXW13" s="67"/>
      <c r="OXX13" s="67"/>
      <c r="OXY13" s="67"/>
      <c r="OXZ13" s="67"/>
      <c r="OYA13" s="67"/>
      <c r="OYB13" s="67"/>
      <c r="OYC13" s="67"/>
      <c r="OYD13" s="67"/>
      <c r="OYE13" s="67"/>
      <c r="OYF13" s="67"/>
      <c r="OYG13" s="67"/>
      <c r="OYH13" s="67"/>
      <c r="OYI13" s="67"/>
      <c r="OYJ13" s="67"/>
      <c r="OYK13" s="67"/>
      <c r="OYL13" s="67"/>
      <c r="OYM13" s="67"/>
      <c r="OYN13" s="67"/>
      <c r="OYO13" s="67"/>
      <c r="OYP13" s="67"/>
      <c r="OYQ13" s="67"/>
      <c r="OYR13" s="67"/>
      <c r="OYS13" s="67"/>
      <c r="OYT13" s="67"/>
      <c r="OYU13" s="67"/>
      <c r="OYV13" s="67"/>
      <c r="OYW13" s="67"/>
      <c r="OYX13" s="67"/>
      <c r="OYY13" s="67"/>
      <c r="OYZ13" s="67"/>
      <c r="OZA13" s="67"/>
      <c r="OZB13" s="67"/>
      <c r="OZC13" s="67"/>
      <c r="OZD13" s="67"/>
      <c r="OZE13" s="67"/>
      <c r="OZF13" s="67"/>
      <c r="OZG13" s="67"/>
      <c r="OZH13" s="67"/>
      <c r="OZI13" s="67"/>
      <c r="OZJ13" s="67"/>
      <c r="OZK13" s="67"/>
      <c r="OZL13" s="67"/>
      <c r="OZM13" s="67"/>
      <c r="OZN13" s="67"/>
      <c r="OZO13" s="67"/>
      <c r="OZP13" s="67"/>
      <c r="OZQ13" s="67"/>
      <c r="OZR13" s="67"/>
      <c r="OZS13" s="67"/>
      <c r="OZT13" s="67"/>
      <c r="OZU13" s="67"/>
      <c r="OZV13" s="67"/>
      <c r="OZW13" s="67"/>
      <c r="OZX13" s="67"/>
      <c r="OZY13" s="67"/>
      <c r="OZZ13" s="67"/>
      <c r="PAA13" s="67"/>
      <c r="PAB13" s="67"/>
      <c r="PAC13" s="67"/>
      <c r="PAD13" s="67"/>
      <c r="PAE13" s="67"/>
      <c r="PAF13" s="67"/>
      <c r="PAG13" s="67"/>
      <c r="PAH13" s="67"/>
      <c r="PAI13" s="67"/>
      <c r="PAJ13" s="67"/>
      <c r="PAK13" s="67"/>
      <c r="PAL13" s="67"/>
      <c r="PAM13" s="67"/>
      <c r="PAN13" s="67"/>
      <c r="PAO13" s="67"/>
      <c r="PAP13" s="67"/>
      <c r="PAQ13" s="67"/>
      <c r="PAR13" s="67"/>
      <c r="PAS13" s="67"/>
      <c r="PAT13" s="67"/>
      <c r="PAU13" s="67"/>
      <c r="PAV13" s="67"/>
      <c r="PAW13" s="67"/>
      <c r="PAX13" s="67"/>
      <c r="PAY13" s="67"/>
      <c r="PAZ13" s="67"/>
      <c r="PBA13" s="67"/>
      <c r="PBB13" s="67"/>
      <c r="PBC13" s="67"/>
      <c r="PBD13" s="67"/>
      <c r="PBE13" s="67"/>
      <c r="PBF13" s="67"/>
      <c r="PBG13" s="67"/>
      <c r="PBH13" s="67"/>
      <c r="PBI13" s="67"/>
      <c r="PBJ13" s="67"/>
      <c r="PBK13" s="67"/>
      <c r="PBL13" s="67"/>
      <c r="PBM13" s="67"/>
      <c r="PBN13" s="67"/>
      <c r="PBO13" s="67"/>
      <c r="PBP13" s="67"/>
      <c r="PBQ13" s="67"/>
      <c r="PBR13" s="67"/>
      <c r="PBS13" s="67"/>
      <c r="PBT13" s="67"/>
      <c r="PBU13" s="67"/>
      <c r="PBV13" s="67"/>
      <c r="PBW13" s="67"/>
      <c r="PBX13" s="67"/>
      <c r="PBY13" s="67"/>
      <c r="PBZ13" s="67"/>
      <c r="PCA13" s="67"/>
      <c r="PCB13" s="67"/>
      <c r="PCC13" s="67"/>
      <c r="PCD13" s="67"/>
      <c r="PCE13" s="67"/>
      <c r="PCF13" s="67"/>
      <c r="PCG13" s="67"/>
      <c r="PCH13" s="67"/>
      <c r="PCI13" s="67"/>
      <c r="PCJ13" s="67"/>
      <c r="PCK13" s="67"/>
      <c r="PCL13" s="67"/>
      <c r="PCM13" s="67"/>
      <c r="PCN13" s="67"/>
      <c r="PCO13" s="67"/>
      <c r="PCP13" s="67"/>
      <c r="PCQ13" s="67"/>
      <c r="PCR13" s="67"/>
      <c r="PCS13" s="67"/>
      <c r="PCT13" s="67"/>
      <c r="PCU13" s="67"/>
      <c r="PCV13" s="67"/>
      <c r="PCW13" s="67"/>
      <c r="PCX13" s="67"/>
      <c r="PCY13" s="67"/>
      <c r="PCZ13" s="67"/>
      <c r="PDA13" s="67"/>
      <c r="PDB13" s="67"/>
      <c r="PDC13" s="67"/>
      <c r="PDD13" s="67"/>
      <c r="PDE13" s="67"/>
      <c r="PDF13" s="67"/>
      <c r="PDG13" s="67"/>
      <c r="PDH13" s="67"/>
      <c r="PDI13" s="67"/>
      <c r="PDJ13" s="67"/>
      <c r="PDK13" s="67"/>
      <c r="PDL13" s="67"/>
      <c r="PDM13" s="67"/>
      <c r="PDN13" s="67"/>
      <c r="PDO13" s="67"/>
      <c r="PDP13" s="67"/>
      <c r="PDQ13" s="67"/>
      <c r="PDR13" s="67"/>
      <c r="PDS13" s="67"/>
      <c r="PDT13" s="67"/>
      <c r="PDU13" s="67"/>
      <c r="PDV13" s="67"/>
      <c r="PDW13" s="67"/>
      <c r="PDX13" s="67"/>
      <c r="PDY13" s="67"/>
      <c r="PDZ13" s="67"/>
      <c r="PEA13" s="67"/>
      <c r="PEB13" s="67"/>
      <c r="PEC13" s="67"/>
      <c r="PED13" s="67"/>
      <c r="PEE13" s="67"/>
      <c r="PEF13" s="67"/>
      <c r="PEG13" s="67"/>
      <c r="PEH13" s="67"/>
      <c r="PEI13" s="67"/>
      <c r="PEJ13" s="67"/>
      <c r="PEK13" s="67"/>
      <c r="PEL13" s="67"/>
      <c r="PEM13" s="67"/>
      <c r="PEN13" s="67"/>
      <c r="PEO13" s="67"/>
      <c r="PEP13" s="67"/>
      <c r="PEQ13" s="67"/>
      <c r="PER13" s="67"/>
      <c r="PES13" s="67"/>
      <c r="PET13" s="67"/>
      <c r="PEU13" s="67"/>
      <c r="PEV13" s="67"/>
      <c r="PEW13" s="67"/>
      <c r="PEX13" s="67"/>
      <c r="PEY13" s="67"/>
      <c r="PEZ13" s="67"/>
      <c r="PFA13" s="67"/>
      <c r="PFB13" s="67"/>
      <c r="PFC13" s="67"/>
      <c r="PFD13" s="67"/>
      <c r="PFE13" s="67"/>
      <c r="PFF13" s="67"/>
      <c r="PFG13" s="67"/>
      <c r="PFH13" s="67"/>
      <c r="PFI13" s="67"/>
      <c r="PFJ13" s="67"/>
      <c r="PFK13" s="67"/>
      <c r="PFL13" s="67"/>
      <c r="PFM13" s="67"/>
      <c r="PFN13" s="67"/>
      <c r="PFO13" s="67"/>
      <c r="PFP13" s="67"/>
      <c r="PFQ13" s="67"/>
      <c r="PFR13" s="67"/>
      <c r="PFS13" s="67"/>
      <c r="PFT13" s="67"/>
      <c r="PFU13" s="67"/>
      <c r="PFV13" s="67"/>
      <c r="PFW13" s="67"/>
      <c r="PFX13" s="67"/>
      <c r="PFY13" s="67"/>
      <c r="PFZ13" s="67"/>
      <c r="PGA13" s="67"/>
      <c r="PGB13" s="67"/>
      <c r="PGC13" s="67"/>
      <c r="PGD13" s="67"/>
      <c r="PGE13" s="67"/>
      <c r="PGF13" s="67"/>
      <c r="PGG13" s="67"/>
      <c r="PGH13" s="67"/>
      <c r="PGI13" s="67"/>
      <c r="PGJ13" s="67"/>
      <c r="PGK13" s="67"/>
      <c r="PGL13" s="67"/>
      <c r="PGM13" s="67"/>
      <c r="PGN13" s="67"/>
      <c r="PGO13" s="67"/>
      <c r="PGP13" s="67"/>
      <c r="PGQ13" s="67"/>
      <c r="PGR13" s="67"/>
      <c r="PGS13" s="67"/>
      <c r="PGT13" s="67"/>
      <c r="PGU13" s="67"/>
      <c r="PGV13" s="67"/>
      <c r="PGW13" s="67"/>
      <c r="PGX13" s="67"/>
      <c r="PGY13" s="67"/>
      <c r="PGZ13" s="67"/>
      <c r="PHA13" s="67"/>
      <c r="PHB13" s="67"/>
      <c r="PHC13" s="67"/>
      <c r="PHD13" s="67"/>
      <c r="PHE13" s="67"/>
      <c r="PHF13" s="67"/>
      <c r="PHG13" s="67"/>
      <c r="PHH13" s="67"/>
      <c r="PHI13" s="67"/>
      <c r="PHJ13" s="67"/>
      <c r="PHK13" s="67"/>
      <c r="PHL13" s="67"/>
      <c r="PHM13" s="67"/>
      <c r="PHN13" s="67"/>
      <c r="PHO13" s="67"/>
      <c r="PHP13" s="67"/>
      <c r="PHQ13" s="67"/>
      <c r="PHR13" s="67"/>
      <c r="PHS13" s="67"/>
      <c r="PHT13" s="67"/>
      <c r="PHU13" s="67"/>
      <c r="PHV13" s="67"/>
      <c r="PHW13" s="67"/>
      <c r="PHX13" s="67"/>
      <c r="PHY13" s="67"/>
      <c r="PHZ13" s="67"/>
      <c r="PIA13" s="67"/>
      <c r="PIB13" s="67"/>
      <c r="PIC13" s="67"/>
      <c r="PID13" s="67"/>
      <c r="PIE13" s="67"/>
      <c r="PIF13" s="67"/>
      <c r="PIG13" s="67"/>
      <c r="PIH13" s="67"/>
      <c r="PII13" s="67"/>
      <c r="PIJ13" s="67"/>
      <c r="PIK13" s="67"/>
      <c r="PIL13" s="67"/>
      <c r="PIM13" s="67"/>
      <c r="PIN13" s="67"/>
      <c r="PIO13" s="67"/>
      <c r="PIP13" s="67"/>
      <c r="PIQ13" s="67"/>
      <c r="PIR13" s="67"/>
      <c r="PIS13" s="67"/>
      <c r="PIT13" s="67"/>
      <c r="PIU13" s="67"/>
      <c r="PIV13" s="67"/>
      <c r="PIW13" s="67"/>
      <c r="PIX13" s="67"/>
      <c r="PIY13" s="67"/>
      <c r="PIZ13" s="67"/>
      <c r="PJA13" s="67"/>
      <c r="PJB13" s="67"/>
      <c r="PJC13" s="67"/>
      <c r="PJD13" s="67"/>
      <c r="PJE13" s="67"/>
      <c r="PJF13" s="67"/>
      <c r="PJG13" s="67"/>
      <c r="PJH13" s="67"/>
      <c r="PJI13" s="67"/>
      <c r="PJJ13" s="67"/>
      <c r="PJK13" s="67"/>
      <c r="PJL13" s="67"/>
      <c r="PJM13" s="67"/>
      <c r="PJN13" s="67"/>
      <c r="PJO13" s="67"/>
      <c r="PJP13" s="67"/>
      <c r="PJQ13" s="67"/>
      <c r="PJR13" s="67"/>
      <c r="PJS13" s="67"/>
      <c r="PJT13" s="67"/>
      <c r="PJU13" s="67"/>
      <c r="PJV13" s="67"/>
      <c r="PJW13" s="67"/>
      <c r="PJX13" s="67"/>
      <c r="PJY13" s="67"/>
      <c r="PJZ13" s="67"/>
      <c r="PKA13" s="67"/>
      <c r="PKB13" s="67"/>
      <c r="PKC13" s="67"/>
      <c r="PKD13" s="67"/>
      <c r="PKE13" s="67"/>
      <c r="PKF13" s="67"/>
      <c r="PKG13" s="67"/>
      <c r="PKH13" s="67"/>
      <c r="PKI13" s="67"/>
      <c r="PKJ13" s="67"/>
      <c r="PKK13" s="67"/>
      <c r="PKL13" s="67"/>
      <c r="PKM13" s="67"/>
      <c r="PKN13" s="67"/>
      <c r="PKO13" s="67"/>
      <c r="PKP13" s="67"/>
      <c r="PKQ13" s="67"/>
      <c r="PKR13" s="67"/>
      <c r="PKS13" s="67"/>
      <c r="PKT13" s="67"/>
      <c r="PKU13" s="67"/>
      <c r="PKV13" s="67"/>
      <c r="PKW13" s="67"/>
      <c r="PKX13" s="67"/>
      <c r="PKY13" s="67"/>
      <c r="PKZ13" s="67"/>
      <c r="PLA13" s="67"/>
      <c r="PLB13" s="67"/>
      <c r="PLC13" s="67"/>
      <c r="PLD13" s="67"/>
      <c r="PLE13" s="67"/>
      <c r="PLF13" s="67"/>
      <c r="PLG13" s="67"/>
      <c r="PLH13" s="67"/>
      <c r="PLI13" s="67"/>
      <c r="PLJ13" s="67"/>
      <c r="PLK13" s="67"/>
      <c r="PLL13" s="67"/>
      <c r="PLM13" s="67"/>
      <c r="PLN13" s="67"/>
      <c r="PLO13" s="67"/>
      <c r="PLP13" s="67"/>
      <c r="PLQ13" s="67"/>
      <c r="PLR13" s="67"/>
      <c r="PLS13" s="67"/>
      <c r="PLT13" s="67"/>
      <c r="PLU13" s="67"/>
      <c r="PLV13" s="67"/>
      <c r="PLW13" s="67"/>
      <c r="PLX13" s="67"/>
      <c r="PLY13" s="67"/>
      <c r="PLZ13" s="67"/>
      <c r="PMA13" s="67"/>
      <c r="PMB13" s="67"/>
      <c r="PMC13" s="67"/>
      <c r="PMD13" s="67"/>
      <c r="PME13" s="67"/>
      <c r="PMF13" s="67"/>
      <c r="PMG13" s="67"/>
      <c r="PMH13" s="67"/>
      <c r="PMI13" s="67"/>
      <c r="PMJ13" s="67"/>
      <c r="PMK13" s="67"/>
      <c r="PML13" s="67"/>
      <c r="PMM13" s="67"/>
      <c r="PMN13" s="67"/>
      <c r="PMO13" s="67"/>
      <c r="PMP13" s="67"/>
      <c r="PMQ13" s="67"/>
      <c r="PMR13" s="67"/>
      <c r="PMS13" s="67"/>
      <c r="PMT13" s="67"/>
      <c r="PMU13" s="67"/>
      <c r="PMV13" s="67"/>
      <c r="PMW13" s="67"/>
      <c r="PMX13" s="67"/>
      <c r="PMY13" s="67"/>
      <c r="PMZ13" s="67"/>
      <c r="PNA13" s="67"/>
      <c r="PNB13" s="67"/>
      <c r="PNC13" s="67"/>
      <c r="PND13" s="67"/>
      <c r="PNE13" s="67"/>
      <c r="PNF13" s="67"/>
      <c r="PNG13" s="67"/>
      <c r="PNH13" s="67"/>
      <c r="PNI13" s="67"/>
      <c r="PNJ13" s="67"/>
      <c r="PNK13" s="67"/>
      <c r="PNL13" s="67"/>
      <c r="PNM13" s="67"/>
      <c r="PNN13" s="67"/>
      <c r="PNO13" s="67"/>
      <c r="PNP13" s="67"/>
      <c r="PNQ13" s="67"/>
      <c r="PNR13" s="67"/>
      <c r="PNS13" s="67"/>
      <c r="PNT13" s="67"/>
      <c r="PNU13" s="67"/>
      <c r="PNV13" s="67"/>
      <c r="PNW13" s="67"/>
      <c r="PNX13" s="67"/>
      <c r="PNY13" s="67"/>
      <c r="PNZ13" s="67"/>
      <c r="POA13" s="67"/>
      <c r="POB13" s="67"/>
      <c r="POC13" s="67"/>
      <c r="POD13" s="67"/>
      <c r="POE13" s="67"/>
      <c r="POF13" s="67"/>
      <c r="POG13" s="67"/>
      <c r="POH13" s="67"/>
      <c r="POI13" s="67"/>
      <c r="POJ13" s="67"/>
      <c r="POK13" s="67"/>
      <c r="POL13" s="67"/>
      <c r="POM13" s="67"/>
      <c r="PON13" s="67"/>
      <c r="POO13" s="67"/>
      <c r="POP13" s="67"/>
      <c r="POQ13" s="67"/>
      <c r="POR13" s="67"/>
      <c r="POS13" s="67"/>
      <c r="POT13" s="67"/>
      <c r="POU13" s="67"/>
      <c r="POV13" s="67"/>
      <c r="POW13" s="67"/>
      <c r="POX13" s="67"/>
      <c r="POY13" s="67"/>
      <c r="POZ13" s="67"/>
      <c r="PPA13" s="67"/>
      <c r="PPB13" s="67"/>
      <c r="PPC13" s="67"/>
      <c r="PPD13" s="67"/>
      <c r="PPE13" s="67"/>
      <c r="PPF13" s="67"/>
      <c r="PPG13" s="67"/>
      <c r="PPH13" s="67"/>
      <c r="PPI13" s="67"/>
      <c r="PPJ13" s="67"/>
      <c r="PPK13" s="67"/>
      <c r="PPL13" s="67"/>
      <c r="PPM13" s="67"/>
      <c r="PPN13" s="67"/>
      <c r="PPO13" s="67"/>
      <c r="PPP13" s="67"/>
      <c r="PPQ13" s="67"/>
      <c r="PPR13" s="67"/>
      <c r="PPS13" s="67"/>
      <c r="PPT13" s="67"/>
      <c r="PPU13" s="67"/>
      <c r="PPV13" s="67"/>
      <c r="PPW13" s="67"/>
      <c r="PPX13" s="67"/>
      <c r="PPY13" s="67"/>
      <c r="PPZ13" s="67"/>
      <c r="PQA13" s="67"/>
      <c r="PQB13" s="67"/>
      <c r="PQC13" s="67"/>
      <c r="PQD13" s="67"/>
      <c r="PQE13" s="67"/>
      <c r="PQF13" s="67"/>
      <c r="PQG13" s="67"/>
      <c r="PQH13" s="67"/>
      <c r="PQI13" s="67"/>
      <c r="PQJ13" s="67"/>
      <c r="PQK13" s="67"/>
      <c r="PQL13" s="67"/>
      <c r="PQM13" s="67"/>
      <c r="PQN13" s="67"/>
      <c r="PQO13" s="67"/>
      <c r="PQP13" s="67"/>
      <c r="PQQ13" s="67"/>
      <c r="PQR13" s="67"/>
      <c r="PQS13" s="67"/>
      <c r="PQT13" s="67"/>
      <c r="PQU13" s="67"/>
      <c r="PQV13" s="67"/>
      <c r="PQW13" s="67"/>
      <c r="PQX13" s="67"/>
      <c r="PQY13" s="67"/>
      <c r="PQZ13" s="67"/>
      <c r="PRA13" s="67"/>
      <c r="PRB13" s="67"/>
      <c r="PRC13" s="67"/>
      <c r="PRD13" s="67"/>
      <c r="PRE13" s="67"/>
      <c r="PRF13" s="67"/>
      <c r="PRG13" s="67"/>
      <c r="PRH13" s="67"/>
      <c r="PRI13" s="67"/>
      <c r="PRJ13" s="67"/>
      <c r="PRK13" s="67"/>
      <c r="PRL13" s="67"/>
      <c r="PRM13" s="67"/>
      <c r="PRN13" s="67"/>
      <c r="PRO13" s="67"/>
      <c r="PRP13" s="67"/>
      <c r="PRQ13" s="67"/>
      <c r="PRR13" s="67"/>
      <c r="PRS13" s="67"/>
      <c r="PRT13" s="67"/>
      <c r="PRU13" s="67"/>
      <c r="PRV13" s="67"/>
      <c r="PRW13" s="67"/>
      <c r="PRX13" s="67"/>
      <c r="PRY13" s="67"/>
      <c r="PRZ13" s="67"/>
      <c r="PSA13" s="67"/>
      <c r="PSB13" s="67"/>
      <c r="PSC13" s="67"/>
      <c r="PSD13" s="67"/>
      <c r="PSE13" s="67"/>
      <c r="PSF13" s="67"/>
      <c r="PSG13" s="67"/>
      <c r="PSH13" s="67"/>
      <c r="PSI13" s="67"/>
      <c r="PSJ13" s="67"/>
      <c r="PSK13" s="67"/>
      <c r="PSL13" s="67"/>
      <c r="PSM13" s="67"/>
      <c r="PSN13" s="67"/>
      <c r="PSO13" s="67"/>
      <c r="PSP13" s="67"/>
      <c r="PSQ13" s="67"/>
      <c r="PSR13" s="67"/>
      <c r="PSS13" s="67"/>
      <c r="PST13" s="67"/>
      <c r="PSU13" s="67"/>
      <c r="PSV13" s="67"/>
      <c r="PSW13" s="67"/>
      <c r="PSX13" s="67"/>
      <c r="PSY13" s="67"/>
      <c r="PSZ13" s="67"/>
      <c r="PTA13" s="67"/>
      <c r="PTB13" s="67"/>
      <c r="PTC13" s="67"/>
      <c r="PTD13" s="67"/>
      <c r="PTE13" s="67"/>
      <c r="PTF13" s="67"/>
      <c r="PTG13" s="67"/>
      <c r="PTH13" s="67"/>
      <c r="PTI13" s="67"/>
      <c r="PTJ13" s="67"/>
      <c r="PTK13" s="67"/>
      <c r="PTL13" s="67"/>
      <c r="PTM13" s="67"/>
      <c r="PTN13" s="67"/>
      <c r="PTO13" s="67"/>
      <c r="PTP13" s="67"/>
      <c r="PTQ13" s="67"/>
      <c r="PTR13" s="67"/>
      <c r="PTS13" s="67"/>
      <c r="PTT13" s="67"/>
      <c r="PTU13" s="67"/>
      <c r="PTV13" s="67"/>
      <c r="PTW13" s="67"/>
      <c r="PTX13" s="67"/>
      <c r="PTY13" s="67"/>
      <c r="PTZ13" s="67"/>
      <c r="PUA13" s="67"/>
      <c r="PUB13" s="67"/>
      <c r="PUC13" s="67"/>
      <c r="PUD13" s="67"/>
      <c r="PUE13" s="67"/>
      <c r="PUF13" s="67"/>
      <c r="PUG13" s="67"/>
      <c r="PUH13" s="67"/>
      <c r="PUI13" s="67"/>
      <c r="PUJ13" s="67"/>
      <c r="PUK13" s="67"/>
      <c r="PUL13" s="67"/>
      <c r="PUM13" s="67"/>
      <c r="PUN13" s="67"/>
      <c r="PUO13" s="67"/>
      <c r="PUP13" s="67"/>
      <c r="PUQ13" s="67"/>
      <c r="PUR13" s="67"/>
      <c r="PUS13" s="67"/>
      <c r="PUT13" s="67"/>
      <c r="PUU13" s="67"/>
      <c r="PUV13" s="67"/>
      <c r="PUW13" s="67"/>
      <c r="PUX13" s="67"/>
      <c r="PUY13" s="67"/>
      <c r="PUZ13" s="67"/>
      <c r="PVA13" s="67"/>
      <c r="PVB13" s="67"/>
      <c r="PVC13" s="67"/>
      <c r="PVD13" s="67"/>
      <c r="PVE13" s="67"/>
      <c r="PVF13" s="67"/>
      <c r="PVG13" s="67"/>
      <c r="PVH13" s="67"/>
      <c r="PVI13" s="67"/>
      <c r="PVJ13" s="67"/>
      <c r="PVK13" s="67"/>
      <c r="PVL13" s="67"/>
      <c r="PVM13" s="67"/>
      <c r="PVN13" s="67"/>
      <c r="PVO13" s="67"/>
      <c r="PVP13" s="67"/>
      <c r="PVQ13" s="67"/>
      <c r="PVR13" s="67"/>
      <c r="PVS13" s="67"/>
      <c r="PVT13" s="67"/>
      <c r="PVU13" s="67"/>
      <c r="PVV13" s="67"/>
      <c r="PVW13" s="67"/>
      <c r="PVX13" s="67"/>
      <c r="PVY13" s="67"/>
      <c r="PVZ13" s="67"/>
      <c r="PWA13" s="67"/>
      <c r="PWB13" s="67"/>
      <c r="PWC13" s="67"/>
      <c r="PWD13" s="67"/>
      <c r="PWE13" s="67"/>
      <c r="PWF13" s="67"/>
      <c r="PWG13" s="67"/>
      <c r="PWH13" s="67"/>
      <c r="PWI13" s="67"/>
      <c r="PWJ13" s="67"/>
      <c r="PWK13" s="67"/>
      <c r="PWL13" s="67"/>
      <c r="PWM13" s="67"/>
      <c r="PWN13" s="67"/>
      <c r="PWO13" s="67"/>
      <c r="PWP13" s="67"/>
      <c r="PWQ13" s="67"/>
      <c r="PWR13" s="67"/>
      <c r="PWS13" s="67"/>
      <c r="PWT13" s="67"/>
      <c r="PWU13" s="67"/>
      <c r="PWV13" s="67"/>
      <c r="PWW13" s="67"/>
      <c r="PWX13" s="67"/>
      <c r="PWY13" s="67"/>
      <c r="PWZ13" s="67"/>
      <c r="PXA13" s="67"/>
      <c r="PXB13" s="67"/>
      <c r="PXC13" s="67"/>
      <c r="PXD13" s="67"/>
      <c r="PXE13" s="67"/>
      <c r="PXF13" s="67"/>
      <c r="PXG13" s="67"/>
      <c r="PXH13" s="67"/>
      <c r="PXI13" s="67"/>
      <c r="PXJ13" s="67"/>
      <c r="PXK13" s="67"/>
      <c r="PXL13" s="67"/>
      <c r="PXM13" s="67"/>
      <c r="PXN13" s="67"/>
      <c r="PXO13" s="67"/>
      <c r="PXP13" s="67"/>
      <c r="PXQ13" s="67"/>
      <c r="PXR13" s="67"/>
      <c r="PXS13" s="67"/>
      <c r="PXT13" s="67"/>
      <c r="PXU13" s="67"/>
      <c r="PXV13" s="67"/>
      <c r="PXW13" s="67"/>
      <c r="PXX13" s="67"/>
      <c r="PXY13" s="67"/>
      <c r="PXZ13" s="67"/>
      <c r="PYA13" s="67"/>
      <c r="PYB13" s="67"/>
      <c r="PYC13" s="67"/>
      <c r="PYD13" s="67"/>
      <c r="PYE13" s="67"/>
      <c r="PYF13" s="67"/>
      <c r="PYG13" s="67"/>
      <c r="PYH13" s="67"/>
      <c r="PYI13" s="67"/>
      <c r="PYJ13" s="67"/>
      <c r="PYK13" s="67"/>
      <c r="PYL13" s="67"/>
      <c r="PYM13" s="67"/>
      <c r="PYN13" s="67"/>
      <c r="PYO13" s="67"/>
      <c r="PYP13" s="67"/>
      <c r="PYQ13" s="67"/>
      <c r="PYR13" s="67"/>
      <c r="PYS13" s="67"/>
      <c r="PYT13" s="67"/>
      <c r="PYU13" s="67"/>
      <c r="PYV13" s="67"/>
      <c r="PYW13" s="67"/>
      <c r="PYX13" s="67"/>
      <c r="PYY13" s="67"/>
      <c r="PYZ13" s="67"/>
      <c r="PZA13" s="67"/>
      <c r="PZB13" s="67"/>
      <c r="PZC13" s="67"/>
      <c r="PZD13" s="67"/>
      <c r="PZE13" s="67"/>
      <c r="PZF13" s="67"/>
      <c r="PZG13" s="67"/>
      <c r="PZH13" s="67"/>
      <c r="PZI13" s="67"/>
      <c r="PZJ13" s="67"/>
      <c r="PZK13" s="67"/>
      <c r="PZL13" s="67"/>
      <c r="PZM13" s="67"/>
      <c r="PZN13" s="67"/>
      <c r="PZO13" s="67"/>
      <c r="PZP13" s="67"/>
      <c r="PZQ13" s="67"/>
      <c r="PZR13" s="67"/>
      <c r="PZS13" s="67"/>
      <c r="PZT13" s="67"/>
      <c r="PZU13" s="67"/>
      <c r="PZV13" s="67"/>
      <c r="PZW13" s="67"/>
      <c r="PZX13" s="67"/>
      <c r="PZY13" s="67"/>
      <c r="PZZ13" s="67"/>
      <c r="QAA13" s="67"/>
      <c r="QAB13" s="67"/>
      <c r="QAC13" s="67"/>
      <c r="QAD13" s="67"/>
      <c r="QAE13" s="67"/>
      <c r="QAF13" s="67"/>
      <c r="QAG13" s="67"/>
      <c r="QAH13" s="67"/>
      <c r="QAI13" s="67"/>
      <c r="QAJ13" s="67"/>
      <c r="QAK13" s="67"/>
      <c r="QAL13" s="67"/>
      <c r="QAM13" s="67"/>
      <c r="QAN13" s="67"/>
      <c r="QAO13" s="67"/>
      <c r="QAP13" s="67"/>
      <c r="QAQ13" s="67"/>
      <c r="QAR13" s="67"/>
      <c r="QAS13" s="67"/>
      <c r="QAT13" s="67"/>
      <c r="QAU13" s="67"/>
      <c r="QAV13" s="67"/>
      <c r="QAW13" s="67"/>
      <c r="QAX13" s="67"/>
      <c r="QAY13" s="67"/>
      <c r="QAZ13" s="67"/>
      <c r="QBA13" s="67"/>
      <c r="QBB13" s="67"/>
      <c r="QBC13" s="67"/>
      <c r="QBD13" s="67"/>
      <c r="QBE13" s="67"/>
      <c r="QBF13" s="67"/>
      <c r="QBG13" s="67"/>
      <c r="QBH13" s="67"/>
      <c r="QBI13" s="67"/>
      <c r="QBJ13" s="67"/>
      <c r="QBK13" s="67"/>
      <c r="QBL13" s="67"/>
      <c r="QBM13" s="67"/>
      <c r="QBN13" s="67"/>
      <c r="QBO13" s="67"/>
      <c r="QBP13" s="67"/>
      <c r="QBQ13" s="67"/>
      <c r="QBR13" s="67"/>
      <c r="QBS13" s="67"/>
      <c r="QBT13" s="67"/>
      <c r="QBU13" s="67"/>
      <c r="QBV13" s="67"/>
      <c r="QBW13" s="67"/>
      <c r="QBX13" s="67"/>
      <c r="QBY13" s="67"/>
      <c r="QBZ13" s="67"/>
      <c r="QCA13" s="67"/>
      <c r="QCB13" s="67"/>
      <c r="QCC13" s="67"/>
      <c r="QCD13" s="67"/>
      <c r="QCE13" s="67"/>
      <c r="QCF13" s="67"/>
      <c r="QCG13" s="67"/>
      <c r="QCH13" s="67"/>
      <c r="QCI13" s="67"/>
      <c r="QCJ13" s="67"/>
      <c r="QCK13" s="67"/>
      <c r="QCL13" s="67"/>
      <c r="QCM13" s="67"/>
      <c r="QCN13" s="67"/>
      <c r="QCO13" s="67"/>
      <c r="QCP13" s="67"/>
      <c r="QCQ13" s="67"/>
      <c r="QCR13" s="67"/>
      <c r="QCS13" s="67"/>
      <c r="QCT13" s="67"/>
      <c r="QCU13" s="67"/>
      <c r="QCV13" s="67"/>
      <c r="QCW13" s="67"/>
      <c r="QCX13" s="67"/>
      <c r="QCY13" s="67"/>
      <c r="QCZ13" s="67"/>
      <c r="QDA13" s="67"/>
      <c r="QDB13" s="67"/>
      <c r="QDC13" s="67"/>
      <c r="QDD13" s="67"/>
      <c r="QDE13" s="67"/>
      <c r="QDF13" s="67"/>
      <c r="QDG13" s="67"/>
      <c r="QDH13" s="67"/>
      <c r="QDI13" s="67"/>
      <c r="QDJ13" s="67"/>
      <c r="QDK13" s="67"/>
      <c r="QDL13" s="67"/>
      <c r="QDM13" s="67"/>
      <c r="QDN13" s="67"/>
      <c r="QDO13" s="67"/>
      <c r="QDP13" s="67"/>
      <c r="QDQ13" s="67"/>
      <c r="QDR13" s="67"/>
      <c r="QDS13" s="67"/>
      <c r="QDT13" s="67"/>
      <c r="QDU13" s="67"/>
      <c r="QDV13" s="67"/>
      <c r="QDW13" s="67"/>
      <c r="QDX13" s="67"/>
      <c r="QDY13" s="67"/>
      <c r="QDZ13" s="67"/>
      <c r="QEA13" s="67"/>
      <c r="QEB13" s="67"/>
      <c r="QEC13" s="67"/>
      <c r="QED13" s="67"/>
      <c r="QEE13" s="67"/>
      <c r="QEF13" s="67"/>
      <c r="QEG13" s="67"/>
      <c r="QEH13" s="67"/>
      <c r="QEI13" s="67"/>
      <c r="QEJ13" s="67"/>
      <c r="QEK13" s="67"/>
      <c r="QEL13" s="67"/>
      <c r="QEM13" s="67"/>
      <c r="QEN13" s="67"/>
      <c r="QEO13" s="67"/>
      <c r="QEP13" s="67"/>
      <c r="QEQ13" s="67"/>
      <c r="QER13" s="67"/>
      <c r="QES13" s="67"/>
      <c r="QET13" s="67"/>
      <c r="QEU13" s="67"/>
      <c r="QEV13" s="67"/>
      <c r="QEW13" s="67"/>
      <c r="QEX13" s="67"/>
      <c r="QEY13" s="67"/>
      <c r="QEZ13" s="67"/>
      <c r="QFA13" s="67"/>
      <c r="QFB13" s="67"/>
      <c r="QFC13" s="67"/>
      <c r="QFD13" s="67"/>
      <c r="QFE13" s="67"/>
      <c r="QFF13" s="67"/>
      <c r="QFG13" s="67"/>
      <c r="QFH13" s="67"/>
      <c r="QFI13" s="67"/>
      <c r="QFJ13" s="67"/>
      <c r="QFK13" s="67"/>
      <c r="QFL13" s="67"/>
      <c r="QFM13" s="67"/>
      <c r="QFN13" s="67"/>
      <c r="QFO13" s="67"/>
      <c r="QFP13" s="67"/>
      <c r="QFQ13" s="67"/>
      <c r="QFR13" s="67"/>
      <c r="QFS13" s="67"/>
      <c r="QFT13" s="67"/>
      <c r="QFU13" s="67"/>
      <c r="QFV13" s="67"/>
      <c r="QFW13" s="67"/>
      <c r="QFX13" s="67"/>
      <c r="QFY13" s="67"/>
      <c r="QFZ13" s="67"/>
      <c r="QGA13" s="67"/>
      <c r="QGB13" s="67"/>
      <c r="QGC13" s="67"/>
      <c r="QGD13" s="67"/>
      <c r="QGE13" s="67"/>
      <c r="QGF13" s="67"/>
      <c r="QGG13" s="67"/>
      <c r="QGH13" s="67"/>
      <c r="QGI13" s="67"/>
      <c r="QGJ13" s="67"/>
      <c r="QGK13" s="67"/>
      <c r="QGL13" s="67"/>
      <c r="QGM13" s="67"/>
      <c r="QGN13" s="67"/>
      <c r="QGO13" s="67"/>
      <c r="QGP13" s="67"/>
      <c r="QGQ13" s="67"/>
      <c r="QGR13" s="67"/>
      <c r="QGS13" s="67"/>
      <c r="QGT13" s="67"/>
      <c r="QGU13" s="67"/>
      <c r="QGV13" s="67"/>
      <c r="QGW13" s="67"/>
      <c r="QGX13" s="67"/>
      <c r="QGY13" s="67"/>
      <c r="QGZ13" s="67"/>
      <c r="QHA13" s="67"/>
      <c r="QHB13" s="67"/>
      <c r="QHC13" s="67"/>
      <c r="QHD13" s="67"/>
      <c r="QHE13" s="67"/>
      <c r="QHF13" s="67"/>
      <c r="QHG13" s="67"/>
      <c r="QHH13" s="67"/>
      <c r="QHI13" s="67"/>
      <c r="QHJ13" s="67"/>
      <c r="QHK13" s="67"/>
      <c r="QHL13" s="67"/>
      <c r="QHM13" s="67"/>
      <c r="QHN13" s="67"/>
      <c r="QHO13" s="67"/>
      <c r="QHP13" s="67"/>
      <c r="QHQ13" s="67"/>
      <c r="QHR13" s="67"/>
      <c r="QHS13" s="67"/>
      <c r="QHT13" s="67"/>
      <c r="QHU13" s="67"/>
      <c r="QHV13" s="67"/>
      <c r="QHW13" s="67"/>
      <c r="QHX13" s="67"/>
      <c r="QHY13" s="67"/>
      <c r="QHZ13" s="67"/>
      <c r="QIA13" s="67"/>
      <c r="QIB13" s="67"/>
      <c r="QIC13" s="67"/>
      <c r="QID13" s="67"/>
      <c r="QIE13" s="67"/>
      <c r="QIF13" s="67"/>
      <c r="QIG13" s="67"/>
      <c r="QIH13" s="67"/>
      <c r="QII13" s="67"/>
      <c r="QIJ13" s="67"/>
      <c r="QIK13" s="67"/>
      <c r="QIL13" s="67"/>
      <c r="QIM13" s="67"/>
      <c r="QIN13" s="67"/>
      <c r="QIO13" s="67"/>
      <c r="QIP13" s="67"/>
      <c r="QIQ13" s="67"/>
      <c r="QIR13" s="67"/>
      <c r="QIS13" s="67"/>
      <c r="QIT13" s="67"/>
      <c r="QIU13" s="67"/>
      <c r="QIV13" s="67"/>
      <c r="QIW13" s="67"/>
      <c r="QIX13" s="67"/>
      <c r="QIY13" s="67"/>
      <c r="QIZ13" s="67"/>
      <c r="QJA13" s="67"/>
      <c r="QJB13" s="67"/>
      <c r="QJC13" s="67"/>
      <c r="QJD13" s="67"/>
      <c r="QJE13" s="67"/>
      <c r="QJF13" s="67"/>
      <c r="QJG13" s="67"/>
      <c r="QJH13" s="67"/>
      <c r="QJI13" s="67"/>
      <c r="QJJ13" s="67"/>
      <c r="QJK13" s="67"/>
      <c r="QJL13" s="67"/>
      <c r="QJM13" s="67"/>
      <c r="QJN13" s="67"/>
      <c r="QJO13" s="67"/>
      <c r="QJP13" s="67"/>
      <c r="QJQ13" s="67"/>
      <c r="QJR13" s="67"/>
      <c r="QJS13" s="67"/>
      <c r="QJT13" s="67"/>
      <c r="QJU13" s="67"/>
      <c r="QJV13" s="67"/>
      <c r="QJW13" s="67"/>
      <c r="QJX13" s="67"/>
      <c r="QJY13" s="67"/>
      <c r="QJZ13" s="67"/>
      <c r="QKA13" s="67"/>
      <c r="QKB13" s="67"/>
      <c r="QKC13" s="67"/>
      <c r="QKD13" s="67"/>
      <c r="QKE13" s="67"/>
      <c r="QKF13" s="67"/>
      <c r="QKG13" s="67"/>
      <c r="QKH13" s="67"/>
      <c r="QKI13" s="67"/>
      <c r="QKJ13" s="67"/>
      <c r="QKK13" s="67"/>
      <c r="QKL13" s="67"/>
      <c r="QKM13" s="67"/>
      <c r="QKN13" s="67"/>
      <c r="QKO13" s="67"/>
      <c r="QKP13" s="67"/>
      <c r="QKQ13" s="67"/>
      <c r="QKR13" s="67"/>
      <c r="QKS13" s="67"/>
      <c r="QKT13" s="67"/>
      <c r="QKU13" s="67"/>
      <c r="QKV13" s="67"/>
      <c r="QKW13" s="67"/>
      <c r="QKX13" s="67"/>
      <c r="QKY13" s="67"/>
      <c r="QKZ13" s="67"/>
      <c r="QLA13" s="67"/>
      <c r="QLB13" s="67"/>
      <c r="QLC13" s="67"/>
      <c r="QLD13" s="67"/>
      <c r="QLE13" s="67"/>
      <c r="QLF13" s="67"/>
      <c r="QLG13" s="67"/>
      <c r="QLH13" s="67"/>
      <c r="QLI13" s="67"/>
      <c r="QLJ13" s="67"/>
      <c r="QLK13" s="67"/>
      <c r="QLL13" s="67"/>
      <c r="QLM13" s="67"/>
      <c r="QLN13" s="67"/>
      <c r="QLO13" s="67"/>
      <c r="QLP13" s="67"/>
      <c r="QLQ13" s="67"/>
      <c r="QLR13" s="67"/>
      <c r="QLS13" s="67"/>
      <c r="QLT13" s="67"/>
      <c r="QLU13" s="67"/>
      <c r="QLV13" s="67"/>
      <c r="QLW13" s="67"/>
      <c r="QLX13" s="67"/>
      <c r="QLY13" s="67"/>
      <c r="QLZ13" s="67"/>
      <c r="QMA13" s="67"/>
      <c r="QMB13" s="67"/>
      <c r="QMC13" s="67"/>
      <c r="QMD13" s="67"/>
      <c r="QME13" s="67"/>
      <c r="QMF13" s="67"/>
      <c r="QMG13" s="67"/>
      <c r="QMH13" s="67"/>
      <c r="QMI13" s="67"/>
      <c r="QMJ13" s="67"/>
      <c r="QMK13" s="67"/>
      <c r="QML13" s="67"/>
      <c r="QMM13" s="67"/>
      <c r="QMN13" s="67"/>
      <c r="QMO13" s="67"/>
      <c r="QMP13" s="67"/>
      <c r="QMQ13" s="67"/>
      <c r="QMR13" s="67"/>
      <c r="QMS13" s="67"/>
      <c r="QMT13" s="67"/>
      <c r="QMU13" s="67"/>
      <c r="QMV13" s="67"/>
      <c r="QMW13" s="67"/>
      <c r="QMX13" s="67"/>
      <c r="QMY13" s="67"/>
      <c r="QMZ13" s="67"/>
      <c r="QNA13" s="67"/>
      <c r="QNB13" s="67"/>
      <c r="QNC13" s="67"/>
      <c r="QND13" s="67"/>
      <c r="QNE13" s="67"/>
      <c r="QNF13" s="67"/>
      <c r="QNG13" s="67"/>
      <c r="QNH13" s="67"/>
      <c r="QNI13" s="67"/>
      <c r="QNJ13" s="67"/>
      <c r="QNK13" s="67"/>
      <c r="QNL13" s="67"/>
      <c r="QNM13" s="67"/>
      <c r="QNN13" s="67"/>
      <c r="QNO13" s="67"/>
      <c r="QNP13" s="67"/>
      <c r="QNQ13" s="67"/>
      <c r="QNR13" s="67"/>
      <c r="QNS13" s="67"/>
      <c r="QNT13" s="67"/>
      <c r="QNU13" s="67"/>
      <c r="QNV13" s="67"/>
      <c r="QNW13" s="67"/>
      <c r="QNX13" s="67"/>
      <c r="QNY13" s="67"/>
      <c r="QNZ13" s="67"/>
      <c r="QOA13" s="67"/>
      <c r="QOB13" s="67"/>
      <c r="QOC13" s="67"/>
      <c r="QOD13" s="67"/>
      <c r="QOE13" s="67"/>
      <c r="QOF13" s="67"/>
      <c r="QOG13" s="67"/>
      <c r="QOH13" s="67"/>
      <c r="QOI13" s="67"/>
      <c r="QOJ13" s="67"/>
      <c r="QOK13" s="67"/>
      <c r="QOL13" s="67"/>
      <c r="QOM13" s="67"/>
      <c r="QON13" s="67"/>
      <c r="QOO13" s="67"/>
      <c r="QOP13" s="67"/>
      <c r="QOQ13" s="67"/>
      <c r="QOR13" s="67"/>
      <c r="QOS13" s="67"/>
      <c r="QOT13" s="67"/>
      <c r="QOU13" s="67"/>
      <c r="QOV13" s="67"/>
      <c r="QOW13" s="67"/>
      <c r="QOX13" s="67"/>
      <c r="QOY13" s="67"/>
      <c r="QOZ13" s="67"/>
      <c r="QPA13" s="67"/>
      <c r="QPB13" s="67"/>
      <c r="QPC13" s="67"/>
      <c r="QPD13" s="67"/>
      <c r="QPE13" s="67"/>
      <c r="QPF13" s="67"/>
      <c r="QPG13" s="67"/>
      <c r="QPH13" s="67"/>
      <c r="QPI13" s="67"/>
      <c r="QPJ13" s="67"/>
      <c r="QPK13" s="67"/>
      <c r="QPL13" s="67"/>
      <c r="QPM13" s="67"/>
      <c r="QPN13" s="67"/>
      <c r="QPO13" s="67"/>
      <c r="QPP13" s="67"/>
      <c r="QPQ13" s="67"/>
      <c r="QPR13" s="67"/>
      <c r="QPS13" s="67"/>
      <c r="QPT13" s="67"/>
      <c r="QPU13" s="67"/>
      <c r="QPV13" s="67"/>
      <c r="QPW13" s="67"/>
      <c r="QPX13" s="67"/>
      <c r="QPY13" s="67"/>
      <c r="QPZ13" s="67"/>
      <c r="QQA13" s="67"/>
      <c r="QQB13" s="67"/>
      <c r="QQC13" s="67"/>
      <c r="QQD13" s="67"/>
      <c r="QQE13" s="67"/>
      <c r="QQF13" s="67"/>
      <c r="QQG13" s="67"/>
      <c r="QQH13" s="67"/>
      <c r="QQI13" s="67"/>
      <c r="QQJ13" s="67"/>
      <c r="QQK13" s="67"/>
      <c r="QQL13" s="67"/>
      <c r="QQM13" s="67"/>
      <c r="QQN13" s="67"/>
      <c r="QQO13" s="67"/>
      <c r="QQP13" s="67"/>
      <c r="QQQ13" s="67"/>
      <c r="QQR13" s="67"/>
      <c r="QQS13" s="67"/>
      <c r="QQT13" s="67"/>
      <c r="QQU13" s="67"/>
      <c r="QQV13" s="67"/>
      <c r="QQW13" s="67"/>
      <c r="QQX13" s="67"/>
      <c r="QQY13" s="67"/>
      <c r="QQZ13" s="67"/>
      <c r="QRA13" s="67"/>
      <c r="QRB13" s="67"/>
      <c r="QRC13" s="67"/>
      <c r="QRD13" s="67"/>
      <c r="QRE13" s="67"/>
      <c r="QRF13" s="67"/>
      <c r="QRG13" s="67"/>
      <c r="QRH13" s="67"/>
      <c r="QRI13" s="67"/>
      <c r="QRJ13" s="67"/>
      <c r="QRK13" s="67"/>
      <c r="QRL13" s="67"/>
      <c r="QRM13" s="67"/>
      <c r="QRN13" s="67"/>
      <c r="QRO13" s="67"/>
      <c r="QRP13" s="67"/>
      <c r="QRQ13" s="67"/>
      <c r="QRR13" s="67"/>
      <c r="QRS13" s="67"/>
      <c r="QRT13" s="67"/>
      <c r="QRU13" s="67"/>
      <c r="QRV13" s="67"/>
      <c r="QRW13" s="67"/>
      <c r="QRX13" s="67"/>
      <c r="QRY13" s="67"/>
      <c r="QRZ13" s="67"/>
      <c r="QSA13" s="67"/>
      <c r="QSB13" s="67"/>
      <c r="QSC13" s="67"/>
      <c r="QSD13" s="67"/>
      <c r="QSE13" s="67"/>
      <c r="QSF13" s="67"/>
      <c r="QSG13" s="67"/>
      <c r="QSH13" s="67"/>
      <c r="QSI13" s="67"/>
      <c r="QSJ13" s="67"/>
      <c r="QSK13" s="67"/>
      <c r="QSL13" s="67"/>
      <c r="QSM13" s="67"/>
      <c r="QSN13" s="67"/>
      <c r="QSO13" s="67"/>
      <c r="QSP13" s="67"/>
      <c r="QSQ13" s="67"/>
      <c r="QSR13" s="67"/>
      <c r="QSS13" s="67"/>
      <c r="QST13" s="67"/>
      <c r="QSU13" s="67"/>
      <c r="QSV13" s="67"/>
      <c r="QSW13" s="67"/>
      <c r="QSX13" s="67"/>
      <c r="QSY13" s="67"/>
      <c r="QSZ13" s="67"/>
      <c r="QTA13" s="67"/>
      <c r="QTB13" s="67"/>
      <c r="QTC13" s="67"/>
      <c r="QTD13" s="67"/>
      <c r="QTE13" s="67"/>
      <c r="QTF13" s="67"/>
      <c r="QTG13" s="67"/>
      <c r="QTH13" s="67"/>
      <c r="QTI13" s="67"/>
      <c r="QTJ13" s="67"/>
      <c r="QTK13" s="67"/>
      <c r="QTL13" s="67"/>
      <c r="QTM13" s="67"/>
      <c r="QTN13" s="67"/>
      <c r="QTO13" s="67"/>
      <c r="QTP13" s="67"/>
      <c r="QTQ13" s="67"/>
      <c r="QTR13" s="67"/>
      <c r="QTS13" s="67"/>
      <c r="QTT13" s="67"/>
      <c r="QTU13" s="67"/>
      <c r="QTV13" s="67"/>
      <c r="QTW13" s="67"/>
      <c r="QTX13" s="67"/>
      <c r="QTY13" s="67"/>
      <c r="QTZ13" s="67"/>
      <c r="QUA13" s="67"/>
      <c r="QUB13" s="67"/>
      <c r="QUC13" s="67"/>
      <c r="QUD13" s="67"/>
      <c r="QUE13" s="67"/>
      <c r="QUF13" s="67"/>
      <c r="QUG13" s="67"/>
      <c r="QUH13" s="67"/>
      <c r="QUI13" s="67"/>
      <c r="QUJ13" s="67"/>
      <c r="QUK13" s="67"/>
      <c r="QUL13" s="67"/>
      <c r="QUM13" s="67"/>
      <c r="QUN13" s="67"/>
      <c r="QUO13" s="67"/>
      <c r="QUP13" s="67"/>
      <c r="QUQ13" s="67"/>
      <c r="QUR13" s="67"/>
      <c r="QUS13" s="67"/>
      <c r="QUT13" s="67"/>
      <c r="QUU13" s="67"/>
      <c r="QUV13" s="67"/>
      <c r="QUW13" s="67"/>
      <c r="QUX13" s="67"/>
      <c r="QUY13" s="67"/>
      <c r="QUZ13" s="67"/>
      <c r="QVA13" s="67"/>
      <c r="QVB13" s="67"/>
      <c r="QVC13" s="67"/>
      <c r="QVD13" s="67"/>
      <c r="QVE13" s="67"/>
      <c r="QVF13" s="67"/>
      <c r="QVG13" s="67"/>
      <c r="QVH13" s="67"/>
      <c r="QVI13" s="67"/>
      <c r="QVJ13" s="67"/>
      <c r="QVK13" s="67"/>
      <c r="QVL13" s="67"/>
      <c r="QVM13" s="67"/>
      <c r="QVN13" s="67"/>
      <c r="QVO13" s="67"/>
      <c r="QVP13" s="67"/>
      <c r="QVQ13" s="67"/>
      <c r="QVR13" s="67"/>
      <c r="QVS13" s="67"/>
      <c r="QVT13" s="67"/>
      <c r="QVU13" s="67"/>
      <c r="QVV13" s="67"/>
      <c r="QVW13" s="67"/>
      <c r="QVX13" s="67"/>
      <c r="QVY13" s="67"/>
      <c r="QVZ13" s="67"/>
      <c r="QWA13" s="67"/>
      <c r="QWB13" s="67"/>
      <c r="QWC13" s="67"/>
      <c r="QWD13" s="67"/>
      <c r="QWE13" s="67"/>
      <c r="QWF13" s="67"/>
      <c r="QWG13" s="67"/>
      <c r="QWH13" s="67"/>
      <c r="QWI13" s="67"/>
      <c r="QWJ13" s="67"/>
      <c r="QWK13" s="67"/>
      <c r="QWL13" s="67"/>
      <c r="QWM13" s="67"/>
      <c r="QWN13" s="67"/>
      <c r="QWO13" s="67"/>
      <c r="QWP13" s="67"/>
      <c r="QWQ13" s="67"/>
      <c r="QWR13" s="67"/>
      <c r="QWS13" s="67"/>
      <c r="QWT13" s="67"/>
      <c r="QWU13" s="67"/>
      <c r="QWV13" s="67"/>
      <c r="QWW13" s="67"/>
      <c r="QWX13" s="67"/>
      <c r="QWY13" s="67"/>
      <c r="QWZ13" s="67"/>
      <c r="QXA13" s="67"/>
      <c r="QXB13" s="67"/>
      <c r="QXC13" s="67"/>
      <c r="QXD13" s="67"/>
      <c r="QXE13" s="67"/>
      <c r="QXF13" s="67"/>
      <c r="QXG13" s="67"/>
      <c r="QXH13" s="67"/>
      <c r="QXI13" s="67"/>
      <c r="QXJ13" s="67"/>
      <c r="QXK13" s="67"/>
      <c r="QXL13" s="67"/>
      <c r="QXM13" s="67"/>
      <c r="QXN13" s="67"/>
      <c r="QXO13" s="67"/>
      <c r="QXP13" s="67"/>
      <c r="QXQ13" s="67"/>
      <c r="QXR13" s="67"/>
      <c r="QXS13" s="67"/>
      <c r="QXT13" s="67"/>
      <c r="QXU13" s="67"/>
      <c r="QXV13" s="67"/>
      <c r="QXW13" s="67"/>
      <c r="QXX13" s="67"/>
      <c r="QXY13" s="67"/>
      <c r="QXZ13" s="67"/>
      <c r="QYA13" s="67"/>
      <c r="QYB13" s="67"/>
      <c r="QYC13" s="67"/>
      <c r="QYD13" s="67"/>
      <c r="QYE13" s="67"/>
      <c r="QYF13" s="67"/>
      <c r="QYG13" s="67"/>
      <c r="QYH13" s="67"/>
      <c r="QYI13" s="67"/>
      <c r="QYJ13" s="67"/>
      <c r="QYK13" s="67"/>
      <c r="QYL13" s="67"/>
      <c r="QYM13" s="67"/>
      <c r="QYN13" s="67"/>
      <c r="QYO13" s="67"/>
      <c r="QYP13" s="67"/>
      <c r="QYQ13" s="67"/>
      <c r="QYR13" s="67"/>
      <c r="QYS13" s="67"/>
      <c r="QYT13" s="67"/>
      <c r="QYU13" s="67"/>
      <c r="QYV13" s="67"/>
      <c r="QYW13" s="67"/>
      <c r="QYX13" s="67"/>
      <c r="QYY13" s="67"/>
      <c r="QYZ13" s="67"/>
      <c r="QZA13" s="67"/>
      <c r="QZB13" s="67"/>
      <c r="QZC13" s="67"/>
      <c r="QZD13" s="67"/>
      <c r="QZE13" s="67"/>
      <c r="QZF13" s="67"/>
      <c r="QZG13" s="67"/>
      <c r="QZH13" s="67"/>
      <c r="QZI13" s="67"/>
      <c r="QZJ13" s="67"/>
      <c r="QZK13" s="67"/>
      <c r="QZL13" s="67"/>
      <c r="QZM13" s="67"/>
      <c r="QZN13" s="67"/>
      <c r="QZO13" s="67"/>
      <c r="QZP13" s="67"/>
      <c r="QZQ13" s="67"/>
      <c r="QZR13" s="67"/>
      <c r="QZS13" s="67"/>
      <c r="QZT13" s="67"/>
      <c r="QZU13" s="67"/>
      <c r="QZV13" s="67"/>
      <c r="QZW13" s="67"/>
      <c r="QZX13" s="67"/>
      <c r="QZY13" s="67"/>
      <c r="QZZ13" s="67"/>
      <c r="RAA13" s="67"/>
      <c r="RAB13" s="67"/>
      <c r="RAC13" s="67"/>
      <c r="RAD13" s="67"/>
      <c r="RAE13" s="67"/>
      <c r="RAF13" s="67"/>
      <c r="RAG13" s="67"/>
      <c r="RAH13" s="67"/>
      <c r="RAI13" s="67"/>
      <c r="RAJ13" s="67"/>
      <c r="RAK13" s="67"/>
      <c r="RAL13" s="67"/>
      <c r="RAM13" s="67"/>
      <c r="RAN13" s="67"/>
      <c r="RAO13" s="67"/>
      <c r="RAP13" s="67"/>
      <c r="RAQ13" s="67"/>
      <c r="RAR13" s="67"/>
      <c r="RAS13" s="67"/>
      <c r="RAT13" s="67"/>
      <c r="RAU13" s="67"/>
      <c r="RAV13" s="67"/>
      <c r="RAW13" s="67"/>
      <c r="RAX13" s="67"/>
      <c r="RAY13" s="67"/>
      <c r="RAZ13" s="67"/>
      <c r="RBA13" s="67"/>
      <c r="RBB13" s="67"/>
      <c r="RBC13" s="67"/>
      <c r="RBD13" s="67"/>
      <c r="RBE13" s="67"/>
      <c r="RBF13" s="67"/>
      <c r="RBG13" s="67"/>
      <c r="RBH13" s="67"/>
      <c r="RBI13" s="67"/>
      <c r="RBJ13" s="67"/>
      <c r="RBK13" s="67"/>
      <c r="RBL13" s="67"/>
      <c r="RBM13" s="67"/>
      <c r="RBN13" s="67"/>
      <c r="RBO13" s="67"/>
      <c r="RBP13" s="67"/>
      <c r="RBQ13" s="67"/>
      <c r="RBR13" s="67"/>
      <c r="RBS13" s="67"/>
      <c r="RBT13" s="67"/>
      <c r="RBU13" s="67"/>
      <c r="RBV13" s="67"/>
      <c r="RBW13" s="67"/>
      <c r="RBX13" s="67"/>
      <c r="RBY13" s="67"/>
      <c r="RBZ13" s="67"/>
      <c r="RCA13" s="67"/>
      <c r="RCB13" s="67"/>
      <c r="RCC13" s="67"/>
      <c r="RCD13" s="67"/>
      <c r="RCE13" s="67"/>
      <c r="RCF13" s="67"/>
      <c r="RCG13" s="67"/>
      <c r="RCH13" s="67"/>
      <c r="RCI13" s="67"/>
      <c r="RCJ13" s="67"/>
      <c r="RCK13" s="67"/>
      <c r="RCL13" s="67"/>
      <c r="RCM13" s="67"/>
      <c r="RCN13" s="67"/>
      <c r="RCO13" s="67"/>
      <c r="RCP13" s="67"/>
      <c r="RCQ13" s="67"/>
      <c r="RCR13" s="67"/>
      <c r="RCS13" s="67"/>
      <c r="RCT13" s="67"/>
      <c r="RCU13" s="67"/>
      <c r="RCV13" s="67"/>
      <c r="RCW13" s="67"/>
      <c r="RCX13" s="67"/>
      <c r="RCY13" s="67"/>
      <c r="RCZ13" s="67"/>
      <c r="RDA13" s="67"/>
      <c r="RDB13" s="67"/>
      <c r="RDC13" s="67"/>
      <c r="RDD13" s="67"/>
      <c r="RDE13" s="67"/>
      <c r="RDF13" s="67"/>
      <c r="RDG13" s="67"/>
      <c r="RDH13" s="67"/>
      <c r="RDI13" s="67"/>
      <c r="RDJ13" s="67"/>
      <c r="RDK13" s="67"/>
      <c r="RDL13" s="67"/>
      <c r="RDM13" s="67"/>
      <c r="RDN13" s="67"/>
      <c r="RDO13" s="67"/>
      <c r="RDP13" s="67"/>
      <c r="RDQ13" s="67"/>
      <c r="RDR13" s="67"/>
      <c r="RDS13" s="67"/>
      <c r="RDT13" s="67"/>
      <c r="RDU13" s="67"/>
      <c r="RDV13" s="67"/>
      <c r="RDW13" s="67"/>
      <c r="RDX13" s="67"/>
      <c r="RDY13" s="67"/>
      <c r="RDZ13" s="67"/>
      <c r="REA13" s="67"/>
      <c r="REB13" s="67"/>
      <c r="REC13" s="67"/>
      <c r="RED13" s="67"/>
      <c r="REE13" s="67"/>
      <c r="REF13" s="67"/>
      <c r="REG13" s="67"/>
      <c r="REH13" s="67"/>
      <c r="REI13" s="67"/>
      <c r="REJ13" s="67"/>
      <c r="REK13" s="67"/>
      <c r="REL13" s="67"/>
      <c r="REM13" s="67"/>
      <c r="REN13" s="67"/>
      <c r="REO13" s="67"/>
      <c r="REP13" s="67"/>
      <c r="REQ13" s="67"/>
      <c r="RER13" s="67"/>
      <c r="RES13" s="67"/>
      <c r="RET13" s="67"/>
      <c r="REU13" s="67"/>
      <c r="REV13" s="67"/>
      <c r="REW13" s="67"/>
      <c r="REX13" s="67"/>
      <c r="REY13" s="67"/>
      <c r="REZ13" s="67"/>
      <c r="RFA13" s="67"/>
      <c r="RFB13" s="67"/>
      <c r="RFC13" s="67"/>
      <c r="RFD13" s="67"/>
      <c r="RFE13" s="67"/>
      <c r="RFF13" s="67"/>
      <c r="RFG13" s="67"/>
      <c r="RFH13" s="67"/>
      <c r="RFI13" s="67"/>
      <c r="RFJ13" s="67"/>
      <c r="RFK13" s="67"/>
      <c r="RFL13" s="67"/>
      <c r="RFM13" s="67"/>
      <c r="RFN13" s="67"/>
      <c r="RFO13" s="67"/>
      <c r="RFP13" s="67"/>
      <c r="RFQ13" s="67"/>
      <c r="RFR13" s="67"/>
      <c r="RFS13" s="67"/>
      <c r="RFT13" s="67"/>
      <c r="RFU13" s="67"/>
      <c r="RFV13" s="67"/>
      <c r="RFW13" s="67"/>
      <c r="RFX13" s="67"/>
      <c r="RFY13" s="67"/>
      <c r="RFZ13" s="67"/>
      <c r="RGA13" s="67"/>
      <c r="RGB13" s="67"/>
      <c r="RGC13" s="67"/>
      <c r="RGD13" s="67"/>
      <c r="RGE13" s="67"/>
      <c r="RGF13" s="67"/>
      <c r="RGG13" s="67"/>
      <c r="RGH13" s="67"/>
      <c r="RGI13" s="67"/>
      <c r="RGJ13" s="67"/>
      <c r="RGK13" s="67"/>
      <c r="RGL13" s="67"/>
      <c r="RGM13" s="67"/>
      <c r="RGN13" s="67"/>
      <c r="RGO13" s="67"/>
      <c r="RGP13" s="67"/>
      <c r="RGQ13" s="67"/>
      <c r="RGR13" s="67"/>
      <c r="RGS13" s="67"/>
      <c r="RGT13" s="67"/>
      <c r="RGU13" s="67"/>
      <c r="RGV13" s="67"/>
      <c r="RGW13" s="67"/>
      <c r="RGX13" s="67"/>
      <c r="RGY13" s="67"/>
      <c r="RGZ13" s="67"/>
      <c r="RHA13" s="67"/>
      <c r="RHB13" s="67"/>
      <c r="RHC13" s="67"/>
      <c r="RHD13" s="67"/>
      <c r="RHE13" s="67"/>
      <c r="RHF13" s="67"/>
      <c r="RHG13" s="67"/>
      <c r="RHH13" s="67"/>
      <c r="RHI13" s="67"/>
      <c r="RHJ13" s="67"/>
      <c r="RHK13" s="67"/>
      <c r="RHL13" s="67"/>
      <c r="RHM13" s="67"/>
      <c r="RHN13" s="67"/>
      <c r="RHO13" s="67"/>
      <c r="RHP13" s="67"/>
      <c r="RHQ13" s="67"/>
      <c r="RHR13" s="67"/>
      <c r="RHS13" s="67"/>
      <c r="RHT13" s="67"/>
      <c r="RHU13" s="67"/>
      <c r="RHV13" s="67"/>
      <c r="RHW13" s="67"/>
      <c r="RHX13" s="67"/>
      <c r="RHY13" s="67"/>
      <c r="RHZ13" s="67"/>
      <c r="RIA13" s="67"/>
      <c r="RIB13" s="67"/>
      <c r="RIC13" s="67"/>
      <c r="RID13" s="67"/>
      <c r="RIE13" s="67"/>
      <c r="RIF13" s="67"/>
      <c r="RIG13" s="67"/>
      <c r="RIH13" s="67"/>
      <c r="RII13" s="67"/>
      <c r="RIJ13" s="67"/>
      <c r="RIK13" s="67"/>
      <c r="RIL13" s="67"/>
      <c r="RIM13" s="67"/>
      <c r="RIN13" s="67"/>
      <c r="RIO13" s="67"/>
      <c r="RIP13" s="67"/>
      <c r="RIQ13" s="67"/>
      <c r="RIR13" s="67"/>
      <c r="RIS13" s="67"/>
      <c r="RIT13" s="67"/>
      <c r="RIU13" s="67"/>
      <c r="RIV13" s="67"/>
      <c r="RIW13" s="67"/>
      <c r="RIX13" s="67"/>
      <c r="RIY13" s="67"/>
      <c r="RIZ13" s="67"/>
      <c r="RJA13" s="67"/>
      <c r="RJB13" s="67"/>
      <c r="RJC13" s="67"/>
      <c r="RJD13" s="67"/>
      <c r="RJE13" s="67"/>
      <c r="RJF13" s="67"/>
      <c r="RJG13" s="67"/>
      <c r="RJH13" s="67"/>
      <c r="RJI13" s="67"/>
      <c r="RJJ13" s="67"/>
      <c r="RJK13" s="67"/>
      <c r="RJL13" s="67"/>
      <c r="RJM13" s="67"/>
      <c r="RJN13" s="67"/>
      <c r="RJO13" s="67"/>
      <c r="RJP13" s="67"/>
      <c r="RJQ13" s="67"/>
      <c r="RJR13" s="67"/>
      <c r="RJS13" s="67"/>
      <c r="RJT13" s="67"/>
      <c r="RJU13" s="67"/>
      <c r="RJV13" s="67"/>
      <c r="RJW13" s="67"/>
      <c r="RJX13" s="67"/>
      <c r="RJY13" s="67"/>
      <c r="RJZ13" s="67"/>
      <c r="RKA13" s="67"/>
      <c r="RKB13" s="67"/>
      <c r="RKC13" s="67"/>
      <c r="RKD13" s="67"/>
      <c r="RKE13" s="67"/>
      <c r="RKF13" s="67"/>
      <c r="RKG13" s="67"/>
      <c r="RKH13" s="67"/>
      <c r="RKI13" s="67"/>
      <c r="RKJ13" s="67"/>
      <c r="RKK13" s="67"/>
      <c r="RKL13" s="67"/>
      <c r="RKM13" s="67"/>
      <c r="RKN13" s="67"/>
      <c r="RKO13" s="67"/>
      <c r="RKP13" s="67"/>
      <c r="RKQ13" s="67"/>
      <c r="RKR13" s="67"/>
      <c r="RKS13" s="67"/>
      <c r="RKT13" s="67"/>
      <c r="RKU13" s="67"/>
      <c r="RKV13" s="67"/>
      <c r="RKW13" s="67"/>
      <c r="RKX13" s="67"/>
      <c r="RKY13" s="67"/>
      <c r="RKZ13" s="67"/>
      <c r="RLA13" s="67"/>
      <c r="RLB13" s="67"/>
      <c r="RLC13" s="67"/>
      <c r="RLD13" s="67"/>
      <c r="RLE13" s="67"/>
      <c r="RLF13" s="67"/>
      <c r="RLG13" s="67"/>
      <c r="RLH13" s="67"/>
      <c r="RLI13" s="67"/>
      <c r="RLJ13" s="67"/>
      <c r="RLK13" s="67"/>
      <c r="RLL13" s="67"/>
      <c r="RLM13" s="67"/>
      <c r="RLN13" s="67"/>
      <c r="RLO13" s="67"/>
      <c r="RLP13" s="67"/>
      <c r="RLQ13" s="67"/>
      <c r="RLR13" s="67"/>
      <c r="RLS13" s="67"/>
      <c r="RLT13" s="67"/>
      <c r="RLU13" s="67"/>
      <c r="RLV13" s="67"/>
      <c r="RLW13" s="67"/>
      <c r="RLX13" s="67"/>
      <c r="RLY13" s="67"/>
      <c r="RLZ13" s="67"/>
      <c r="RMA13" s="67"/>
      <c r="RMB13" s="67"/>
      <c r="RMC13" s="67"/>
      <c r="RMD13" s="67"/>
      <c r="RME13" s="67"/>
      <c r="RMF13" s="67"/>
      <c r="RMG13" s="67"/>
      <c r="RMH13" s="67"/>
      <c r="RMI13" s="67"/>
      <c r="RMJ13" s="67"/>
      <c r="RMK13" s="67"/>
      <c r="RML13" s="67"/>
      <c r="RMM13" s="67"/>
      <c r="RMN13" s="67"/>
      <c r="RMO13" s="67"/>
      <c r="RMP13" s="67"/>
      <c r="RMQ13" s="67"/>
      <c r="RMR13" s="67"/>
      <c r="RMS13" s="67"/>
      <c r="RMT13" s="67"/>
      <c r="RMU13" s="67"/>
      <c r="RMV13" s="67"/>
      <c r="RMW13" s="67"/>
      <c r="RMX13" s="67"/>
      <c r="RMY13" s="67"/>
      <c r="RMZ13" s="67"/>
      <c r="RNA13" s="67"/>
      <c r="RNB13" s="67"/>
      <c r="RNC13" s="67"/>
      <c r="RND13" s="67"/>
      <c r="RNE13" s="67"/>
      <c r="RNF13" s="67"/>
      <c r="RNG13" s="67"/>
      <c r="RNH13" s="67"/>
      <c r="RNI13" s="67"/>
      <c r="RNJ13" s="67"/>
      <c r="RNK13" s="67"/>
      <c r="RNL13" s="67"/>
      <c r="RNM13" s="67"/>
      <c r="RNN13" s="67"/>
      <c r="RNO13" s="67"/>
      <c r="RNP13" s="67"/>
      <c r="RNQ13" s="67"/>
      <c r="RNR13" s="67"/>
      <c r="RNS13" s="67"/>
      <c r="RNT13" s="67"/>
      <c r="RNU13" s="67"/>
      <c r="RNV13" s="67"/>
      <c r="RNW13" s="67"/>
      <c r="RNX13" s="67"/>
      <c r="RNY13" s="67"/>
      <c r="RNZ13" s="67"/>
      <c r="ROA13" s="67"/>
      <c r="ROB13" s="67"/>
      <c r="ROC13" s="67"/>
      <c r="ROD13" s="67"/>
      <c r="ROE13" s="67"/>
      <c r="ROF13" s="67"/>
      <c r="ROG13" s="67"/>
      <c r="ROH13" s="67"/>
      <c r="ROI13" s="67"/>
      <c r="ROJ13" s="67"/>
      <c r="ROK13" s="67"/>
      <c r="ROL13" s="67"/>
      <c r="ROM13" s="67"/>
      <c r="RON13" s="67"/>
      <c r="ROO13" s="67"/>
      <c r="ROP13" s="67"/>
      <c r="ROQ13" s="67"/>
      <c r="ROR13" s="67"/>
      <c r="ROS13" s="67"/>
      <c r="ROT13" s="67"/>
      <c r="ROU13" s="67"/>
      <c r="ROV13" s="67"/>
      <c r="ROW13" s="67"/>
      <c r="ROX13" s="67"/>
      <c r="ROY13" s="67"/>
      <c r="ROZ13" s="67"/>
      <c r="RPA13" s="67"/>
      <c r="RPB13" s="67"/>
      <c r="RPC13" s="67"/>
      <c r="RPD13" s="67"/>
      <c r="RPE13" s="67"/>
      <c r="RPF13" s="67"/>
      <c r="RPG13" s="67"/>
      <c r="RPH13" s="67"/>
      <c r="RPI13" s="67"/>
      <c r="RPJ13" s="67"/>
      <c r="RPK13" s="67"/>
      <c r="RPL13" s="67"/>
      <c r="RPM13" s="67"/>
      <c r="RPN13" s="67"/>
      <c r="RPO13" s="67"/>
      <c r="RPP13" s="67"/>
      <c r="RPQ13" s="67"/>
      <c r="RPR13" s="67"/>
      <c r="RPS13" s="67"/>
      <c r="RPT13" s="67"/>
      <c r="RPU13" s="67"/>
      <c r="RPV13" s="67"/>
      <c r="RPW13" s="67"/>
      <c r="RPX13" s="67"/>
      <c r="RPY13" s="67"/>
      <c r="RPZ13" s="67"/>
      <c r="RQA13" s="67"/>
      <c r="RQB13" s="67"/>
      <c r="RQC13" s="67"/>
      <c r="RQD13" s="67"/>
      <c r="RQE13" s="67"/>
      <c r="RQF13" s="67"/>
      <c r="RQG13" s="67"/>
      <c r="RQH13" s="67"/>
      <c r="RQI13" s="67"/>
      <c r="RQJ13" s="67"/>
      <c r="RQK13" s="67"/>
      <c r="RQL13" s="67"/>
      <c r="RQM13" s="67"/>
      <c r="RQN13" s="67"/>
      <c r="RQO13" s="67"/>
      <c r="RQP13" s="67"/>
      <c r="RQQ13" s="67"/>
      <c r="RQR13" s="67"/>
      <c r="RQS13" s="67"/>
      <c r="RQT13" s="67"/>
      <c r="RQU13" s="67"/>
      <c r="RQV13" s="67"/>
      <c r="RQW13" s="67"/>
      <c r="RQX13" s="67"/>
      <c r="RQY13" s="67"/>
      <c r="RQZ13" s="67"/>
      <c r="RRA13" s="67"/>
      <c r="RRB13" s="67"/>
      <c r="RRC13" s="67"/>
      <c r="RRD13" s="67"/>
      <c r="RRE13" s="67"/>
      <c r="RRF13" s="67"/>
      <c r="RRG13" s="67"/>
      <c r="RRH13" s="67"/>
      <c r="RRI13" s="67"/>
      <c r="RRJ13" s="67"/>
      <c r="RRK13" s="67"/>
      <c r="RRL13" s="67"/>
      <c r="RRM13" s="67"/>
      <c r="RRN13" s="67"/>
      <c r="RRO13" s="67"/>
      <c r="RRP13" s="67"/>
      <c r="RRQ13" s="67"/>
      <c r="RRR13" s="67"/>
      <c r="RRS13" s="67"/>
      <c r="RRT13" s="67"/>
      <c r="RRU13" s="67"/>
      <c r="RRV13" s="67"/>
      <c r="RRW13" s="67"/>
      <c r="RRX13" s="67"/>
      <c r="RRY13" s="67"/>
      <c r="RRZ13" s="67"/>
      <c r="RSA13" s="67"/>
      <c r="RSB13" s="67"/>
      <c r="RSC13" s="67"/>
      <c r="RSD13" s="67"/>
      <c r="RSE13" s="67"/>
      <c r="RSF13" s="67"/>
      <c r="RSG13" s="67"/>
      <c r="RSH13" s="67"/>
      <c r="RSI13" s="67"/>
      <c r="RSJ13" s="67"/>
      <c r="RSK13" s="67"/>
      <c r="RSL13" s="67"/>
      <c r="RSM13" s="67"/>
      <c r="RSN13" s="67"/>
      <c r="RSO13" s="67"/>
      <c r="RSP13" s="67"/>
      <c r="RSQ13" s="67"/>
      <c r="RSR13" s="67"/>
      <c r="RSS13" s="67"/>
      <c r="RST13" s="67"/>
      <c r="RSU13" s="67"/>
      <c r="RSV13" s="67"/>
      <c r="RSW13" s="67"/>
      <c r="RSX13" s="67"/>
      <c r="RSY13" s="67"/>
      <c r="RSZ13" s="67"/>
      <c r="RTA13" s="67"/>
      <c r="RTB13" s="67"/>
      <c r="RTC13" s="67"/>
      <c r="RTD13" s="67"/>
      <c r="RTE13" s="67"/>
      <c r="RTF13" s="67"/>
      <c r="RTG13" s="67"/>
      <c r="RTH13" s="67"/>
      <c r="RTI13" s="67"/>
      <c r="RTJ13" s="67"/>
      <c r="RTK13" s="67"/>
      <c r="RTL13" s="67"/>
      <c r="RTM13" s="67"/>
      <c r="RTN13" s="67"/>
      <c r="RTO13" s="67"/>
      <c r="RTP13" s="67"/>
      <c r="RTQ13" s="67"/>
      <c r="RTR13" s="67"/>
      <c r="RTS13" s="67"/>
      <c r="RTT13" s="67"/>
      <c r="RTU13" s="67"/>
      <c r="RTV13" s="67"/>
      <c r="RTW13" s="67"/>
      <c r="RTX13" s="67"/>
      <c r="RTY13" s="67"/>
      <c r="RTZ13" s="67"/>
      <c r="RUA13" s="67"/>
      <c r="RUB13" s="67"/>
      <c r="RUC13" s="67"/>
      <c r="RUD13" s="67"/>
      <c r="RUE13" s="67"/>
      <c r="RUF13" s="67"/>
      <c r="RUG13" s="67"/>
      <c r="RUH13" s="67"/>
      <c r="RUI13" s="67"/>
      <c r="RUJ13" s="67"/>
      <c r="RUK13" s="67"/>
      <c r="RUL13" s="67"/>
      <c r="RUM13" s="67"/>
      <c r="RUN13" s="67"/>
      <c r="RUO13" s="67"/>
      <c r="RUP13" s="67"/>
      <c r="RUQ13" s="67"/>
      <c r="RUR13" s="67"/>
      <c r="RUS13" s="67"/>
      <c r="RUT13" s="67"/>
      <c r="RUU13" s="67"/>
      <c r="RUV13" s="67"/>
      <c r="RUW13" s="67"/>
      <c r="RUX13" s="67"/>
      <c r="RUY13" s="67"/>
      <c r="RUZ13" s="67"/>
      <c r="RVA13" s="67"/>
      <c r="RVB13" s="67"/>
      <c r="RVC13" s="67"/>
      <c r="RVD13" s="67"/>
      <c r="RVE13" s="67"/>
      <c r="RVF13" s="67"/>
      <c r="RVG13" s="67"/>
      <c r="RVH13" s="67"/>
      <c r="RVI13" s="67"/>
      <c r="RVJ13" s="67"/>
      <c r="RVK13" s="67"/>
      <c r="RVL13" s="67"/>
      <c r="RVM13" s="67"/>
      <c r="RVN13" s="67"/>
      <c r="RVO13" s="67"/>
      <c r="RVP13" s="67"/>
      <c r="RVQ13" s="67"/>
      <c r="RVR13" s="67"/>
      <c r="RVS13" s="67"/>
      <c r="RVT13" s="67"/>
      <c r="RVU13" s="67"/>
      <c r="RVV13" s="67"/>
      <c r="RVW13" s="67"/>
      <c r="RVX13" s="67"/>
      <c r="RVY13" s="67"/>
      <c r="RVZ13" s="67"/>
      <c r="RWA13" s="67"/>
      <c r="RWB13" s="67"/>
      <c r="RWC13" s="67"/>
      <c r="RWD13" s="67"/>
      <c r="RWE13" s="67"/>
      <c r="RWF13" s="67"/>
      <c r="RWG13" s="67"/>
      <c r="RWH13" s="67"/>
      <c r="RWI13" s="67"/>
      <c r="RWJ13" s="67"/>
      <c r="RWK13" s="67"/>
      <c r="RWL13" s="67"/>
      <c r="RWM13" s="67"/>
      <c r="RWN13" s="67"/>
      <c r="RWO13" s="67"/>
      <c r="RWP13" s="67"/>
      <c r="RWQ13" s="67"/>
      <c r="RWR13" s="67"/>
      <c r="RWS13" s="67"/>
      <c r="RWT13" s="67"/>
      <c r="RWU13" s="67"/>
      <c r="RWV13" s="67"/>
      <c r="RWW13" s="67"/>
      <c r="RWX13" s="67"/>
      <c r="RWY13" s="67"/>
      <c r="RWZ13" s="67"/>
      <c r="RXA13" s="67"/>
      <c r="RXB13" s="67"/>
      <c r="RXC13" s="67"/>
      <c r="RXD13" s="67"/>
      <c r="RXE13" s="67"/>
      <c r="RXF13" s="67"/>
      <c r="RXG13" s="67"/>
      <c r="RXH13" s="67"/>
      <c r="RXI13" s="67"/>
      <c r="RXJ13" s="67"/>
      <c r="RXK13" s="67"/>
      <c r="RXL13" s="67"/>
      <c r="RXM13" s="67"/>
      <c r="RXN13" s="67"/>
      <c r="RXO13" s="67"/>
      <c r="RXP13" s="67"/>
      <c r="RXQ13" s="67"/>
      <c r="RXR13" s="67"/>
      <c r="RXS13" s="67"/>
      <c r="RXT13" s="67"/>
      <c r="RXU13" s="67"/>
      <c r="RXV13" s="67"/>
      <c r="RXW13" s="67"/>
      <c r="RXX13" s="67"/>
      <c r="RXY13" s="67"/>
      <c r="RXZ13" s="67"/>
      <c r="RYA13" s="67"/>
      <c r="RYB13" s="67"/>
      <c r="RYC13" s="67"/>
      <c r="RYD13" s="67"/>
      <c r="RYE13" s="67"/>
      <c r="RYF13" s="67"/>
      <c r="RYG13" s="67"/>
      <c r="RYH13" s="67"/>
      <c r="RYI13" s="67"/>
      <c r="RYJ13" s="67"/>
      <c r="RYK13" s="67"/>
      <c r="RYL13" s="67"/>
      <c r="RYM13" s="67"/>
      <c r="RYN13" s="67"/>
      <c r="RYO13" s="67"/>
      <c r="RYP13" s="67"/>
      <c r="RYQ13" s="67"/>
      <c r="RYR13" s="67"/>
      <c r="RYS13" s="67"/>
      <c r="RYT13" s="67"/>
      <c r="RYU13" s="67"/>
      <c r="RYV13" s="67"/>
      <c r="RYW13" s="67"/>
      <c r="RYX13" s="67"/>
      <c r="RYY13" s="67"/>
      <c r="RYZ13" s="67"/>
      <c r="RZA13" s="67"/>
      <c r="RZB13" s="67"/>
      <c r="RZC13" s="67"/>
      <c r="RZD13" s="67"/>
      <c r="RZE13" s="67"/>
      <c r="RZF13" s="67"/>
      <c r="RZG13" s="67"/>
      <c r="RZH13" s="67"/>
      <c r="RZI13" s="67"/>
      <c r="RZJ13" s="67"/>
      <c r="RZK13" s="67"/>
      <c r="RZL13" s="67"/>
      <c r="RZM13" s="67"/>
      <c r="RZN13" s="67"/>
      <c r="RZO13" s="67"/>
      <c r="RZP13" s="67"/>
      <c r="RZQ13" s="67"/>
      <c r="RZR13" s="67"/>
      <c r="RZS13" s="67"/>
      <c r="RZT13" s="67"/>
      <c r="RZU13" s="67"/>
      <c r="RZV13" s="67"/>
      <c r="RZW13" s="67"/>
      <c r="RZX13" s="67"/>
      <c r="RZY13" s="67"/>
      <c r="RZZ13" s="67"/>
      <c r="SAA13" s="67"/>
      <c r="SAB13" s="67"/>
      <c r="SAC13" s="67"/>
      <c r="SAD13" s="67"/>
      <c r="SAE13" s="67"/>
      <c r="SAF13" s="67"/>
      <c r="SAG13" s="67"/>
      <c r="SAH13" s="67"/>
      <c r="SAI13" s="67"/>
      <c r="SAJ13" s="67"/>
      <c r="SAK13" s="67"/>
      <c r="SAL13" s="67"/>
      <c r="SAM13" s="67"/>
      <c r="SAN13" s="67"/>
      <c r="SAO13" s="67"/>
      <c r="SAP13" s="67"/>
      <c r="SAQ13" s="67"/>
      <c r="SAR13" s="67"/>
      <c r="SAS13" s="67"/>
      <c r="SAT13" s="67"/>
      <c r="SAU13" s="67"/>
      <c r="SAV13" s="67"/>
      <c r="SAW13" s="67"/>
      <c r="SAX13" s="67"/>
      <c r="SAY13" s="67"/>
      <c r="SAZ13" s="67"/>
      <c r="SBA13" s="67"/>
      <c r="SBB13" s="67"/>
      <c r="SBC13" s="67"/>
      <c r="SBD13" s="67"/>
      <c r="SBE13" s="67"/>
      <c r="SBF13" s="67"/>
      <c r="SBG13" s="67"/>
      <c r="SBH13" s="67"/>
      <c r="SBI13" s="67"/>
      <c r="SBJ13" s="67"/>
      <c r="SBK13" s="67"/>
      <c r="SBL13" s="67"/>
      <c r="SBM13" s="67"/>
      <c r="SBN13" s="67"/>
      <c r="SBO13" s="67"/>
      <c r="SBP13" s="67"/>
      <c r="SBQ13" s="67"/>
      <c r="SBR13" s="67"/>
      <c r="SBS13" s="67"/>
      <c r="SBT13" s="67"/>
      <c r="SBU13" s="67"/>
      <c r="SBV13" s="67"/>
      <c r="SBW13" s="67"/>
      <c r="SBX13" s="67"/>
      <c r="SBY13" s="67"/>
      <c r="SBZ13" s="67"/>
      <c r="SCA13" s="67"/>
      <c r="SCB13" s="67"/>
      <c r="SCC13" s="67"/>
      <c r="SCD13" s="67"/>
      <c r="SCE13" s="67"/>
      <c r="SCF13" s="67"/>
      <c r="SCG13" s="67"/>
      <c r="SCH13" s="67"/>
      <c r="SCI13" s="67"/>
      <c r="SCJ13" s="67"/>
      <c r="SCK13" s="67"/>
      <c r="SCL13" s="67"/>
      <c r="SCM13" s="67"/>
      <c r="SCN13" s="67"/>
      <c r="SCO13" s="67"/>
      <c r="SCP13" s="67"/>
      <c r="SCQ13" s="67"/>
      <c r="SCR13" s="67"/>
      <c r="SCS13" s="67"/>
      <c r="SCT13" s="67"/>
      <c r="SCU13" s="67"/>
      <c r="SCV13" s="67"/>
      <c r="SCW13" s="67"/>
      <c r="SCX13" s="67"/>
      <c r="SCY13" s="67"/>
      <c r="SCZ13" s="67"/>
      <c r="SDA13" s="67"/>
      <c r="SDB13" s="67"/>
      <c r="SDC13" s="67"/>
      <c r="SDD13" s="67"/>
      <c r="SDE13" s="67"/>
      <c r="SDF13" s="67"/>
      <c r="SDG13" s="67"/>
      <c r="SDH13" s="67"/>
      <c r="SDI13" s="67"/>
      <c r="SDJ13" s="67"/>
      <c r="SDK13" s="67"/>
      <c r="SDL13" s="67"/>
      <c r="SDM13" s="67"/>
      <c r="SDN13" s="67"/>
      <c r="SDO13" s="67"/>
      <c r="SDP13" s="67"/>
      <c r="SDQ13" s="67"/>
      <c r="SDR13" s="67"/>
      <c r="SDS13" s="67"/>
      <c r="SDT13" s="67"/>
      <c r="SDU13" s="67"/>
      <c r="SDV13" s="67"/>
      <c r="SDW13" s="67"/>
      <c r="SDX13" s="67"/>
      <c r="SDY13" s="67"/>
      <c r="SDZ13" s="67"/>
      <c r="SEA13" s="67"/>
      <c r="SEB13" s="67"/>
      <c r="SEC13" s="67"/>
      <c r="SED13" s="67"/>
      <c r="SEE13" s="67"/>
      <c r="SEF13" s="67"/>
      <c r="SEG13" s="67"/>
      <c r="SEH13" s="67"/>
      <c r="SEI13" s="67"/>
      <c r="SEJ13" s="67"/>
      <c r="SEK13" s="67"/>
      <c r="SEL13" s="67"/>
      <c r="SEM13" s="67"/>
      <c r="SEN13" s="67"/>
      <c r="SEO13" s="67"/>
      <c r="SEP13" s="67"/>
      <c r="SEQ13" s="67"/>
      <c r="SER13" s="67"/>
      <c r="SES13" s="67"/>
      <c r="SET13" s="67"/>
      <c r="SEU13" s="67"/>
      <c r="SEV13" s="67"/>
      <c r="SEW13" s="67"/>
      <c r="SEX13" s="67"/>
      <c r="SEY13" s="67"/>
      <c r="SEZ13" s="67"/>
      <c r="SFA13" s="67"/>
      <c r="SFB13" s="67"/>
      <c r="SFC13" s="67"/>
      <c r="SFD13" s="67"/>
      <c r="SFE13" s="67"/>
      <c r="SFF13" s="67"/>
      <c r="SFG13" s="67"/>
      <c r="SFH13" s="67"/>
      <c r="SFI13" s="67"/>
      <c r="SFJ13" s="67"/>
      <c r="SFK13" s="67"/>
      <c r="SFL13" s="67"/>
      <c r="SFM13" s="67"/>
      <c r="SFN13" s="67"/>
      <c r="SFO13" s="67"/>
      <c r="SFP13" s="67"/>
      <c r="SFQ13" s="67"/>
      <c r="SFR13" s="67"/>
      <c r="SFS13" s="67"/>
      <c r="SFT13" s="67"/>
      <c r="SFU13" s="67"/>
      <c r="SFV13" s="67"/>
      <c r="SFW13" s="67"/>
      <c r="SFX13" s="67"/>
      <c r="SFY13" s="67"/>
      <c r="SFZ13" s="67"/>
      <c r="SGA13" s="67"/>
      <c r="SGB13" s="67"/>
      <c r="SGC13" s="67"/>
      <c r="SGD13" s="67"/>
      <c r="SGE13" s="67"/>
      <c r="SGF13" s="67"/>
      <c r="SGG13" s="67"/>
      <c r="SGH13" s="67"/>
      <c r="SGI13" s="67"/>
      <c r="SGJ13" s="67"/>
      <c r="SGK13" s="67"/>
      <c r="SGL13" s="67"/>
      <c r="SGM13" s="67"/>
      <c r="SGN13" s="67"/>
      <c r="SGO13" s="67"/>
      <c r="SGP13" s="67"/>
      <c r="SGQ13" s="67"/>
      <c r="SGR13" s="67"/>
      <c r="SGS13" s="67"/>
      <c r="SGT13" s="67"/>
      <c r="SGU13" s="67"/>
      <c r="SGV13" s="67"/>
      <c r="SGW13" s="67"/>
      <c r="SGX13" s="67"/>
      <c r="SGY13" s="67"/>
      <c r="SGZ13" s="67"/>
      <c r="SHA13" s="67"/>
      <c r="SHB13" s="67"/>
      <c r="SHC13" s="67"/>
      <c r="SHD13" s="67"/>
      <c r="SHE13" s="67"/>
      <c r="SHF13" s="67"/>
      <c r="SHG13" s="67"/>
      <c r="SHH13" s="67"/>
      <c r="SHI13" s="67"/>
      <c r="SHJ13" s="67"/>
      <c r="SHK13" s="67"/>
      <c r="SHL13" s="67"/>
      <c r="SHM13" s="67"/>
      <c r="SHN13" s="67"/>
      <c r="SHO13" s="67"/>
      <c r="SHP13" s="67"/>
      <c r="SHQ13" s="67"/>
      <c r="SHR13" s="67"/>
      <c r="SHS13" s="67"/>
      <c r="SHT13" s="67"/>
      <c r="SHU13" s="67"/>
      <c r="SHV13" s="67"/>
      <c r="SHW13" s="67"/>
      <c r="SHX13" s="67"/>
      <c r="SHY13" s="67"/>
      <c r="SHZ13" s="67"/>
      <c r="SIA13" s="67"/>
      <c r="SIB13" s="67"/>
      <c r="SIC13" s="67"/>
      <c r="SID13" s="67"/>
      <c r="SIE13" s="67"/>
      <c r="SIF13" s="67"/>
      <c r="SIG13" s="67"/>
      <c r="SIH13" s="67"/>
      <c r="SII13" s="67"/>
      <c r="SIJ13" s="67"/>
      <c r="SIK13" s="67"/>
      <c r="SIL13" s="67"/>
      <c r="SIM13" s="67"/>
      <c r="SIN13" s="67"/>
      <c r="SIO13" s="67"/>
      <c r="SIP13" s="67"/>
      <c r="SIQ13" s="67"/>
      <c r="SIR13" s="67"/>
      <c r="SIS13" s="67"/>
      <c r="SIT13" s="67"/>
      <c r="SIU13" s="67"/>
      <c r="SIV13" s="67"/>
      <c r="SIW13" s="67"/>
      <c r="SIX13" s="67"/>
      <c r="SIY13" s="67"/>
      <c r="SIZ13" s="67"/>
      <c r="SJA13" s="67"/>
      <c r="SJB13" s="67"/>
      <c r="SJC13" s="67"/>
      <c r="SJD13" s="67"/>
      <c r="SJE13" s="67"/>
      <c r="SJF13" s="67"/>
      <c r="SJG13" s="67"/>
      <c r="SJH13" s="67"/>
      <c r="SJI13" s="67"/>
      <c r="SJJ13" s="67"/>
      <c r="SJK13" s="67"/>
      <c r="SJL13" s="67"/>
      <c r="SJM13" s="67"/>
      <c r="SJN13" s="67"/>
      <c r="SJO13" s="67"/>
      <c r="SJP13" s="67"/>
      <c r="SJQ13" s="67"/>
      <c r="SJR13" s="67"/>
      <c r="SJS13" s="67"/>
      <c r="SJT13" s="67"/>
      <c r="SJU13" s="67"/>
      <c r="SJV13" s="67"/>
      <c r="SJW13" s="67"/>
      <c r="SJX13" s="67"/>
      <c r="SJY13" s="67"/>
      <c r="SJZ13" s="67"/>
      <c r="SKA13" s="67"/>
      <c r="SKB13" s="67"/>
      <c r="SKC13" s="67"/>
      <c r="SKD13" s="67"/>
      <c r="SKE13" s="67"/>
      <c r="SKF13" s="67"/>
      <c r="SKG13" s="67"/>
      <c r="SKH13" s="67"/>
      <c r="SKI13" s="67"/>
      <c r="SKJ13" s="67"/>
      <c r="SKK13" s="67"/>
      <c r="SKL13" s="67"/>
      <c r="SKM13" s="67"/>
      <c r="SKN13" s="67"/>
      <c r="SKO13" s="67"/>
      <c r="SKP13" s="67"/>
      <c r="SKQ13" s="67"/>
      <c r="SKR13" s="67"/>
      <c r="SKS13" s="67"/>
      <c r="SKT13" s="67"/>
      <c r="SKU13" s="67"/>
      <c r="SKV13" s="67"/>
      <c r="SKW13" s="67"/>
      <c r="SKX13" s="67"/>
      <c r="SKY13" s="67"/>
      <c r="SKZ13" s="67"/>
      <c r="SLA13" s="67"/>
      <c r="SLB13" s="67"/>
      <c r="SLC13" s="67"/>
      <c r="SLD13" s="67"/>
      <c r="SLE13" s="67"/>
      <c r="SLF13" s="67"/>
      <c r="SLG13" s="67"/>
      <c r="SLH13" s="67"/>
      <c r="SLI13" s="67"/>
      <c r="SLJ13" s="67"/>
      <c r="SLK13" s="67"/>
      <c r="SLL13" s="67"/>
      <c r="SLM13" s="67"/>
      <c r="SLN13" s="67"/>
      <c r="SLO13" s="67"/>
      <c r="SLP13" s="67"/>
      <c r="SLQ13" s="67"/>
      <c r="SLR13" s="67"/>
      <c r="SLS13" s="67"/>
      <c r="SLT13" s="67"/>
      <c r="SLU13" s="67"/>
      <c r="SLV13" s="67"/>
      <c r="SLW13" s="67"/>
      <c r="SLX13" s="67"/>
      <c r="SLY13" s="67"/>
      <c r="SLZ13" s="67"/>
      <c r="SMA13" s="67"/>
      <c r="SMB13" s="67"/>
      <c r="SMC13" s="67"/>
      <c r="SMD13" s="67"/>
      <c r="SME13" s="67"/>
      <c r="SMF13" s="67"/>
      <c r="SMG13" s="67"/>
      <c r="SMH13" s="67"/>
      <c r="SMI13" s="67"/>
      <c r="SMJ13" s="67"/>
      <c r="SMK13" s="67"/>
      <c r="SML13" s="67"/>
      <c r="SMM13" s="67"/>
      <c r="SMN13" s="67"/>
      <c r="SMO13" s="67"/>
      <c r="SMP13" s="67"/>
      <c r="SMQ13" s="67"/>
      <c r="SMR13" s="67"/>
      <c r="SMS13" s="67"/>
      <c r="SMT13" s="67"/>
      <c r="SMU13" s="67"/>
      <c r="SMV13" s="67"/>
      <c r="SMW13" s="67"/>
      <c r="SMX13" s="67"/>
      <c r="SMY13" s="67"/>
      <c r="SMZ13" s="67"/>
      <c r="SNA13" s="67"/>
      <c r="SNB13" s="67"/>
      <c r="SNC13" s="67"/>
      <c r="SND13" s="67"/>
      <c r="SNE13" s="67"/>
      <c r="SNF13" s="67"/>
      <c r="SNG13" s="67"/>
      <c r="SNH13" s="67"/>
      <c r="SNI13" s="67"/>
      <c r="SNJ13" s="67"/>
      <c r="SNK13" s="67"/>
      <c r="SNL13" s="67"/>
      <c r="SNM13" s="67"/>
      <c r="SNN13" s="67"/>
      <c r="SNO13" s="67"/>
      <c r="SNP13" s="67"/>
      <c r="SNQ13" s="67"/>
      <c r="SNR13" s="67"/>
      <c r="SNS13" s="67"/>
      <c r="SNT13" s="67"/>
      <c r="SNU13" s="67"/>
      <c r="SNV13" s="67"/>
      <c r="SNW13" s="67"/>
      <c r="SNX13" s="67"/>
      <c r="SNY13" s="67"/>
      <c r="SNZ13" s="67"/>
      <c r="SOA13" s="67"/>
      <c r="SOB13" s="67"/>
      <c r="SOC13" s="67"/>
      <c r="SOD13" s="67"/>
      <c r="SOE13" s="67"/>
      <c r="SOF13" s="67"/>
      <c r="SOG13" s="67"/>
      <c r="SOH13" s="67"/>
      <c r="SOI13" s="67"/>
      <c r="SOJ13" s="67"/>
      <c r="SOK13" s="67"/>
      <c r="SOL13" s="67"/>
      <c r="SOM13" s="67"/>
      <c r="SON13" s="67"/>
      <c r="SOO13" s="67"/>
      <c r="SOP13" s="67"/>
      <c r="SOQ13" s="67"/>
      <c r="SOR13" s="67"/>
      <c r="SOS13" s="67"/>
      <c r="SOT13" s="67"/>
      <c r="SOU13" s="67"/>
      <c r="SOV13" s="67"/>
      <c r="SOW13" s="67"/>
      <c r="SOX13" s="67"/>
      <c r="SOY13" s="67"/>
      <c r="SOZ13" s="67"/>
      <c r="SPA13" s="67"/>
      <c r="SPB13" s="67"/>
      <c r="SPC13" s="67"/>
      <c r="SPD13" s="67"/>
      <c r="SPE13" s="67"/>
      <c r="SPF13" s="67"/>
      <c r="SPG13" s="67"/>
      <c r="SPH13" s="67"/>
      <c r="SPI13" s="67"/>
      <c r="SPJ13" s="67"/>
      <c r="SPK13" s="67"/>
      <c r="SPL13" s="67"/>
      <c r="SPM13" s="67"/>
      <c r="SPN13" s="67"/>
      <c r="SPO13" s="67"/>
      <c r="SPP13" s="67"/>
      <c r="SPQ13" s="67"/>
      <c r="SPR13" s="67"/>
      <c r="SPS13" s="67"/>
      <c r="SPT13" s="67"/>
      <c r="SPU13" s="67"/>
      <c r="SPV13" s="67"/>
      <c r="SPW13" s="67"/>
      <c r="SPX13" s="67"/>
      <c r="SPY13" s="67"/>
      <c r="SPZ13" s="67"/>
      <c r="SQA13" s="67"/>
      <c r="SQB13" s="67"/>
      <c r="SQC13" s="67"/>
      <c r="SQD13" s="67"/>
      <c r="SQE13" s="67"/>
      <c r="SQF13" s="67"/>
      <c r="SQG13" s="67"/>
      <c r="SQH13" s="67"/>
      <c r="SQI13" s="67"/>
      <c r="SQJ13" s="67"/>
      <c r="SQK13" s="67"/>
      <c r="SQL13" s="67"/>
      <c r="SQM13" s="67"/>
      <c r="SQN13" s="67"/>
      <c r="SQO13" s="67"/>
      <c r="SQP13" s="67"/>
      <c r="SQQ13" s="67"/>
      <c r="SQR13" s="67"/>
      <c r="SQS13" s="67"/>
      <c r="SQT13" s="67"/>
      <c r="SQU13" s="67"/>
      <c r="SQV13" s="67"/>
      <c r="SQW13" s="67"/>
      <c r="SQX13" s="67"/>
      <c r="SQY13" s="67"/>
      <c r="SQZ13" s="67"/>
      <c r="SRA13" s="67"/>
      <c r="SRB13" s="67"/>
      <c r="SRC13" s="67"/>
      <c r="SRD13" s="67"/>
      <c r="SRE13" s="67"/>
      <c r="SRF13" s="67"/>
      <c r="SRG13" s="67"/>
      <c r="SRH13" s="67"/>
      <c r="SRI13" s="67"/>
      <c r="SRJ13" s="67"/>
      <c r="SRK13" s="67"/>
      <c r="SRL13" s="67"/>
      <c r="SRM13" s="67"/>
      <c r="SRN13" s="67"/>
      <c r="SRO13" s="67"/>
      <c r="SRP13" s="67"/>
      <c r="SRQ13" s="67"/>
      <c r="SRR13" s="67"/>
      <c r="SRS13" s="67"/>
      <c r="SRT13" s="67"/>
      <c r="SRU13" s="67"/>
      <c r="SRV13" s="67"/>
      <c r="SRW13" s="67"/>
      <c r="SRX13" s="67"/>
      <c r="SRY13" s="67"/>
      <c r="SRZ13" s="67"/>
      <c r="SSA13" s="67"/>
      <c r="SSB13" s="67"/>
      <c r="SSC13" s="67"/>
      <c r="SSD13" s="67"/>
      <c r="SSE13" s="67"/>
      <c r="SSF13" s="67"/>
      <c r="SSG13" s="67"/>
      <c r="SSH13" s="67"/>
      <c r="SSI13" s="67"/>
      <c r="SSJ13" s="67"/>
      <c r="SSK13" s="67"/>
      <c r="SSL13" s="67"/>
      <c r="SSM13" s="67"/>
      <c r="SSN13" s="67"/>
      <c r="SSO13" s="67"/>
      <c r="SSP13" s="67"/>
      <c r="SSQ13" s="67"/>
      <c r="SSR13" s="67"/>
      <c r="SSS13" s="67"/>
      <c r="SST13" s="67"/>
      <c r="SSU13" s="67"/>
      <c r="SSV13" s="67"/>
      <c r="SSW13" s="67"/>
      <c r="SSX13" s="67"/>
      <c r="SSY13" s="67"/>
      <c r="SSZ13" s="67"/>
      <c r="STA13" s="67"/>
      <c r="STB13" s="67"/>
      <c r="STC13" s="67"/>
      <c r="STD13" s="67"/>
      <c r="STE13" s="67"/>
      <c r="STF13" s="67"/>
      <c r="STG13" s="67"/>
      <c r="STH13" s="67"/>
      <c r="STI13" s="67"/>
      <c r="STJ13" s="67"/>
      <c r="STK13" s="67"/>
      <c r="STL13" s="67"/>
      <c r="STM13" s="67"/>
      <c r="STN13" s="67"/>
      <c r="STO13" s="67"/>
      <c r="STP13" s="67"/>
      <c r="STQ13" s="67"/>
      <c r="STR13" s="67"/>
      <c r="STS13" s="67"/>
      <c r="STT13" s="67"/>
      <c r="STU13" s="67"/>
      <c r="STV13" s="67"/>
      <c r="STW13" s="67"/>
      <c r="STX13" s="67"/>
      <c r="STY13" s="67"/>
      <c r="STZ13" s="67"/>
      <c r="SUA13" s="67"/>
      <c r="SUB13" s="67"/>
      <c r="SUC13" s="67"/>
      <c r="SUD13" s="67"/>
      <c r="SUE13" s="67"/>
      <c r="SUF13" s="67"/>
      <c r="SUG13" s="67"/>
      <c r="SUH13" s="67"/>
      <c r="SUI13" s="67"/>
      <c r="SUJ13" s="67"/>
      <c r="SUK13" s="67"/>
      <c r="SUL13" s="67"/>
      <c r="SUM13" s="67"/>
      <c r="SUN13" s="67"/>
      <c r="SUO13" s="67"/>
      <c r="SUP13" s="67"/>
      <c r="SUQ13" s="67"/>
      <c r="SUR13" s="67"/>
      <c r="SUS13" s="67"/>
      <c r="SUT13" s="67"/>
      <c r="SUU13" s="67"/>
      <c r="SUV13" s="67"/>
      <c r="SUW13" s="67"/>
      <c r="SUX13" s="67"/>
      <c r="SUY13" s="67"/>
      <c r="SUZ13" s="67"/>
      <c r="SVA13" s="67"/>
      <c r="SVB13" s="67"/>
      <c r="SVC13" s="67"/>
      <c r="SVD13" s="67"/>
      <c r="SVE13" s="67"/>
      <c r="SVF13" s="67"/>
      <c r="SVG13" s="67"/>
      <c r="SVH13" s="67"/>
      <c r="SVI13" s="67"/>
      <c r="SVJ13" s="67"/>
      <c r="SVK13" s="67"/>
      <c r="SVL13" s="67"/>
      <c r="SVM13" s="67"/>
      <c r="SVN13" s="67"/>
      <c r="SVO13" s="67"/>
      <c r="SVP13" s="67"/>
      <c r="SVQ13" s="67"/>
      <c r="SVR13" s="67"/>
      <c r="SVS13" s="67"/>
      <c r="SVT13" s="67"/>
      <c r="SVU13" s="67"/>
      <c r="SVV13" s="67"/>
      <c r="SVW13" s="67"/>
      <c r="SVX13" s="67"/>
      <c r="SVY13" s="67"/>
      <c r="SVZ13" s="67"/>
      <c r="SWA13" s="67"/>
      <c r="SWB13" s="67"/>
      <c r="SWC13" s="67"/>
      <c r="SWD13" s="67"/>
      <c r="SWE13" s="67"/>
      <c r="SWF13" s="67"/>
      <c r="SWG13" s="67"/>
      <c r="SWH13" s="67"/>
      <c r="SWI13" s="67"/>
      <c r="SWJ13" s="67"/>
      <c r="SWK13" s="67"/>
      <c r="SWL13" s="67"/>
      <c r="SWM13" s="67"/>
      <c r="SWN13" s="67"/>
      <c r="SWO13" s="67"/>
      <c r="SWP13" s="67"/>
      <c r="SWQ13" s="67"/>
      <c r="SWR13" s="67"/>
      <c r="SWS13" s="67"/>
      <c r="SWT13" s="67"/>
      <c r="SWU13" s="67"/>
      <c r="SWV13" s="67"/>
      <c r="SWW13" s="67"/>
      <c r="SWX13" s="67"/>
      <c r="SWY13" s="67"/>
      <c r="SWZ13" s="67"/>
      <c r="SXA13" s="67"/>
      <c r="SXB13" s="67"/>
      <c r="SXC13" s="67"/>
      <c r="SXD13" s="67"/>
      <c r="SXE13" s="67"/>
      <c r="SXF13" s="67"/>
      <c r="SXG13" s="67"/>
      <c r="SXH13" s="67"/>
      <c r="SXI13" s="67"/>
      <c r="SXJ13" s="67"/>
      <c r="SXK13" s="67"/>
      <c r="SXL13" s="67"/>
      <c r="SXM13" s="67"/>
      <c r="SXN13" s="67"/>
      <c r="SXO13" s="67"/>
      <c r="SXP13" s="67"/>
      <c r="SXQ13" s="67"/>
      <c r="SXR13" s="67"/>
      <c r="SXS13" s="67"/>
      <c r="SXT13" s="67"/>
      <c r="SXU13" s="67"/>
      <c r="SXV13" s="67"/>
      <c r="SXW13" s="67"/>
      <c r="SXX13" s="67"/>
      <c r="SXY13" s="67"/>
      <c r="SXZ13" s="67"/>
      <c r="SYA13" s="67"/>
      <c r="SYB13" s="67"/>
      <c r="SYC13" s="67"/>
      <c r="SYD13" s="67"/>
      <c r="SYE13" s="67"/>
      <c r="SYF13" s="67"/>
      <c r="SYG13" s="67"/>
      <c r="SYH13" s="67"/>
      <c r="SYI13" s="67"/>
      <c r="SYJ13" s="67"/>
      <c r="SYK13" s="67"/>
      <c r="SYL13" s="67"/>
      <c r="SYM13" s="67"/>
      <c r="SYN13" s="67"/>
      <c r="SYO13" s="67"/>
      <c r="SYP13" s="67"/>
      <c r="SYQ13" s="67"/>
      <c r="SYR13" s="67"/>
      <c r="SYS13" s="67"/>
      <c r="SYT13" s="67"/>
      <c r="SYU13" s="67"/>
      <c r="SYV13" s="67"/>
      <c r="SYW13" s="67"/>
      <c r="SYX13" s="67"/>
      <c r="SYY13" s="67"/>
      <c r="SYZ13" s="67"/>
      <c r="SZA13" s="67"/>
      <c r="SZB13" s="67"/>
      <c r="SZC13" s="67"/>
      <c r="SZD13" s="67"/>
      <c r="SZE13" s="67"/>
      <c r="SZF13" s="67"/>
      <c r="SZG13" s="67"/>
      <c r="SZH13" s="67"/>
      <c r="SZI13" s="67"/>
      <c r="SZJ13" s="67"/>
      <c r="SZK13" s="67"/>
      <c r="SZL13" s="67"/>
      <c r="SZM13" s="67"/>
      <c r="SZN13" s="67"/>
      <c r="SZO13" s="67"/>
      <c r="SZP13" s="67"/>
      <c r="SZQ13" s="67"/>
      <c r="SZR13" s="67"/>
      <c r="SZS13" s="67"/>
      <c r="SZT13" s="67"/>
      <c r="SZU13" s="67"/>
      <c r="SZV13" s="67"/>
      <c r="SZW13" s="67"/>
      <c r="SZX13" s="67"/>
      <c r="SZY13" s="67"/>
      <c r="SZZ13" s="67"/>
      <c r="TAA13" s="67"/>
      <c r="TAB13" s="67"/>
      <c r="TAC13" s="67"/>
      <c r="TAD13" s="67"/>
      <c r="TAE13" s="67"/>
      <c r="TAF13" s="67"/>
      <c r="TAG13" s="67"/>
      <c r="TAH13" s="67"/>
      <c r="TAI13" s="67"/>
      <c r="TAJ13" s="67"/>
      <c r="TAK13" s="67"/>
      <c r="TAL13" s="67"/>
      <c r="TAM13" s="67"/>
      <c r="TAN13" s="67"/>
      <c r="TAO13" s="67"/>
      <c r="TAP13" s="67"/>
      <c r="TAQ13" s="67"/>
      <c r="TAR13" s="67"/>
      <c r="TAS13" s="67"/>
      <c r="TAT13" s="67"/>
      <c r="TAU13" s="67"/>
      <c r="TAV13" s="67"/>
      <c r="TAW13" s="67"/>
      <c r="TAX13" s="67"/>
      <c r="TAY13" s="67"/>
      <c r="TAZ13" s="67"/>
      <c r="TBA13" s="67"/>
      <c r="TBB13" s="67"/>
      <c r="TBC13" s="67"/>
      <c r="TBD13" s="67"/>
      <c r="TBE13" s="67"/>
      <c r="TBF13" s="67"/>
      <c r="TBG13" s="67"/>
      <c r="TBH13" s="67"/>
      <c r="TBI13" s="67"/>
      <c r="TBJ13" s="67"/>
      <c r="TBK13" s="67"/>
      <c r="TBL13" s="67"/>
      <c r="TBM13" s="67"/>
      <c r="TBN13" s="67"/>
      <c r="TBO13" s="67"/>
      <c r="TBP13" s="67"/>
      <c r="TBQ13" s="67"/>
      <c r="TBR13" s="67"/>
      <c r="TBS13" s="67"/>
      <c r="TBT13" s="67"/>
      <c r="TBU13" s="67"/>
      <c r="TBV13" s="67"/>
      <c r="TBW13" s="67"/>
      <c r="TBX13" s="67"/>
      <c r="TBY13" s="67"/>
      <c r="TBZ13" s="67"/>
      <c r="TCA13" s="67"/>
      <c r="TCB13" s="67"/>
      <c r="TCC13" s="67"/>
      <c r="TCD13" s="67"/>
      <c r="TCE13" s="67"/>
      <c r="TCF13" s="67"/>
      <c r="TCG13" s="67"/>
      <c r="TCH13" s="67"/>
      <c r="TCI13" s="67"/>
      <c r="TCJ13" s="67"/>
      <c r="TCK13" s="67"/>
      <c r="TCL13" s="67"/>
      <c r="TCM13" s="67"/>
      <c r="TCN13" s="67"/>
      <c r="TCO13" s="67"/>
      <c r="TCP13" s="67"/>
      <c r="TCQ13" s="67"/>
      <c r="TCR13" s="67"/>
      <c r="TCS13" s="67"/>
      <c r="TCT13" s="67"/>
      <c r="TCU13" s="67"/>
      <c r="TCV13" s="67"/>
      <c r="TCW13" s="67"/>
      <c r="TCX13" s="67"/>
      <c r="TCY13" s="67"/>
      <c r="TCZ13" s="67"/>
      <c r="TDA13" s="67"/>
      <c r="TDB13" s="67"/>
      <c r="TDC13" s="67"/>
      <c r="TDD13" s="67"/>
      <c r="TDE13" s="67"/>
      <c r="TDF13" s="67"/>
      <c r="TDG13" s="67"/>
      <c r="TDH13" s="67"/>
      <c r="TDI13" s="67"/>
      <c r="TDJ13" s="67"/>
      <c r="TDK13" s="67"/>
      <c r="TDL13" s="67"/>
      <c r="TDM13" s="67"/>
      <c r="TDN13" s="67"/>
      <c r="TDO13" s="67"/>
      <c r="TDP13" s="67"/>
      <c r="TDQ13" s="67"/>
      <c r="TDR13" s="67"/>
      <c r="TDS13" s="67"/>
      <c r="TDT13" s="67"/>
      <c r="TDU13" s="67"/>
      <c r="TDV13" s="67"/>
      <c r="TDW13" s="67"/>
      <c r="TDX13" s="67"/>
      <c r="TDY13" s="67"/>
      <c r="TDZ13" s="67"/>
      <c r="TEA13" s="67"/>
      <c r="TEB13" s="67"/>
      <c r="TEC13" s="67"/>
      <c r="TED13" s="67"/>
      <c r="TEE13" s="67"/>
      <c r="TEF13" s="67"/>
      <c r="TEG13" s="67"/>
      <c r="TEH13" s="67"/>
      <c r="TEI13" s="67"/>
      <c r="TEJ13" s="67"/>
      <c r="TEK13" s="67"/>
      <c r="TEL13" s="67"/>
      <c r="TEM13" s="67"/>
      <c r="TEN13" s="67"/>
      <c r="TEO13" s="67"/>
      <c r="TEP13" s="67"/>
      <c r="TEQ13" s="67"/>
      <c r="TER13" s="67"/>
      <c r="TES13" s="67"/>
      <c r="TET13" s="67"/>
      <c r="TEU13" s="67"/>
      <c r="TEV13" s="67"/>
      <c r="TEW13" s="67"/>
      <c r="TEX13" s="67"/>
      <c r="TEY13" s="67"/>
      <c r="TEZ13" s="67"/>
      <c r="TFA13" s="67"/>
      <c r="TFB13" s="67"/>
      <c r="TFC13" s="67"/>
      <c r="TFD13" s="67"/>
      <c r="TFE13" s="67"/>
      <c r="TFF13" s="67"/>
      <c r="TFG13" s="67"/>
      <c r="TFH13" s="67"/>
      <c r="TFI13" s="67"/>
      <c r="TFJ13" s="67"/>
      <c r="TFK13" s="67"/>
      <c r="TFL13" s="67"/>
      <c r="TFM13" s="67"/>
      <c r="TFN13" s="67"/>
      <c r="TFO13" s="67"/>
      <c r="TFP13" s="67"/>
      <c r="TFQ13" s="67"/>
      <c r="TFR13" s="67"/>
      <c r="TFS13" s="67"/>
      <c r="TFT13" s="67"/>
      <c r="TFU13" s="67"/>
      <c r="TFV13" s="67"/>
      <c r="TFW13" s="67"/>
      <c r="TFX13" s="67"/>
      <c r="TFY13" s="67"/>
      <c r="TFZ13" s="67"/>
      <c r="TGA13" s="67"/>
      <c r="TGB13" s="67"/>
      <c r="TGC13" s="67"/>
      <c r="TGD13" s="67"/>
      <c r="TGE13" s="67"/>
      <c r="TGF13" s="67"/>
      <c r="TGG13" s="67"/>
      <c r="TGH13" s="67"/>
      <c r="TGI13" s="67"/>
      <c r="TGJ13" s="67"/>
      <c r="TGK13" s="67"/>
      <c r="TGL13" s="67"/>
      <c r="TGM13" s="67"/>
      <c r="TGN13" s="67"/>
      <c r="TGO13" s="67"/>
      <c r="TGP13" s="67"/>
      <c r="TGQ13" s="67"/>
      <c r="TGR13" s="67"/>
      <c r="TGS13" s="67"/>
      <c r="TGT13" s="67"/>
      <c r="TGU13" s="67"/>
      <c r="TGV13" s="67"/>
      <c r="TGW13" s="67"/>
      <c r="TGX13" s="67"/>
      <c r="TGY13" s="67"/>
      <c r="TGZ13" s="67"/>
      <c r="THA13" s="67"/>
      <c r="THB13" s="67"/>
      <c r="THC13" s="67"/>
      <c r="THD13" s="67"/>
      <c r="THE13" s="67"/>
      <c r="THF13" s="67"/>
      <c r="THG13" s="67"/>
      <c r="THH13" s="67"/>
      <c r="THI13" s="67"/>
      <c r="THJ13" s="67"/>
      <c r="THK13" s="67"/>
      <c r="THL13" s="67"/>
      <c r="THM13" s="67"/>
      <c r="THN13" s="67"/>
      <c r="THO13" s="67"/>
      <c r="THP13" s="67"/>
      <c r="THQ13" s="67"/>
      <c r="THR13" s="67"/>
      <c r="THS13" s="67"/>
      <c r="THT13" s="67"/>
      <c r="THU13" s="67"/>
      <c r="THV13" s="67"/>
      <c r="THW13" s="67"/>
      <c r="THX13" s="67"/>
      <c r="THY13" s="67"/>
      <c r="THZ13" s="67"/>
      <c r="TIA13" s="67"/>
      <c r="TIB13" s="67"/>
      <c r="TIC13" s="67"/>
      <c r="TID13" s="67"/>
      <c r="TIE13" s="67"/>
      <c r="TIF13" s="67"/>
      <c r="TIG13" s="67"/>
      <c r="TIH13" s="67"/>
      <c r="TII13" s="67"/>
      <c r="TIJ13" s="67"/>
      <c r="TIK13" s="67"/>
      <c r="TIL13" s="67"/>
      <c r="TIM13" s="67"/>
      <c r="TIN13" s="67"/>
      <c r="TIO13" s="67"/>
      <c r="TIP13" s="67"/>
      <c r="TIQ13" s="67"/>
      <c r="TIR13" s="67"/>
      <c r="TIS13" s="67"/>
      <c r="TIT13" s="67"/>
      <c r="TIU13" s="67"/>
      <c r="TIV13" s="67"/>
      <c r="TIW13" s="67"/>
      <c r="TIX13" s="67"/>
      <c r="TIY13" s="67"/>
      <c r="TIZ13" s="67"/>
      <c r="TJA13" s="67"/>
      <c r="TJB13" s="67"/>
      <c r="TJC13" s="67"/>
      <c r="TJD13" s="67"/>
      <c r="TJE13" s="67"/>
      <c r="TJF13" s="67"/>
      <c r="TJG13" s="67"/>
      <c r="TJH13" s="67"/>
      <c r="TJI13" s="67"/>
      <c r="TJJ13" s="67"/>
      <c r="TJK13" s="67"/>
      <c r="TJL13" s="67"/>
      <c r="TJM13" s="67"/>
      <c r="TJN13" s="67"/>
      <c r="TJO13" s="67"/>
      <c r="TJP13" s="67"/>
      <c r="TJQ13" s="67"/>
      <c r="TJR13" s="67"/>
      <c r="TJS13" s="67"/>
      <c r="TJT13" s="67"/>
      <c r="TJU13" s="67"/>
      <c r="TJV13" s="67"/>
      <c r="TJW13" s="67"/>
      <c r="TJX13" s="67"/>
      <c r="TJY13" s="67"/>
      <c r="TJZ13" s="67"/>
      <c r="TKA13" s="67"/>
      <c r="TKB13" s="67"/>
      <c r="TKC13" s="67"/>
      <c r="TKD13" s="67"/>
      <c r="TKE13" s="67"/>
      <c r="TKF13" s="67"/>
      <c r="TKG13" s="67"/>
      <c r="TKH13" s="67"/>
      <c r="TKI13" s="67"/>
      <c r="TKJ13" s="67"/>
      <c r="TKK13" s="67"/>
      <c r="TKL13" s="67"/>
      <c r="TKM13" s="67"/>
      <c r="TKN13" s="67"/>
      <c r="TKO13" s="67"/>
      <c r="TKP13" s="67"/>
      <c r="TKQ13" s="67"/>
      <c r="TKR13" s="67"/>
      <c r="TKS13" s="67"/>
      <c r="TKT13" s="67"/>
      <c r="TKU13" s="67"/>
      <c r="TKV13" s="67"/>
      <c r="TKW13" s="67"/>
      <c r="TKX13" s="67"/>
      <c r="TKY13" s="67"/>
      <c r="TKZ13" s="67"/>
      <c r="TLA13" s="67"/>
      <c r="TLB13" s="67"/>
      <c r="TLC13" s="67"/>
      <c r="TLD13" s="67"/>
      <c r="TLE13" s="67"/>
      <c r="TLF13" s="67"/>
      <c r="TLG13" s="67"/>
      <c r="TLH13" s="67"/>
      <c r="TLI13" s="67"/>
      <c r="TLJ13" s="67"/>
      <c r="TLK13" s="67"/>
      <c r="TLL13" s="67"/>
      <c r="TLM13" s="67"/>
      <c r="TLN13" s="67"/>
      <c r="TLO13" s="67"/>
      <c r="TLP13" s="67"/>
      <c r="TLQ13" s="67"/>
      <c r="TLR13" s="67"/>
      <c r="TLS13" s="67"/>
      <c r="TLT13" s="67"/>
      <c r="TLU13" s="67"/>
      <c r="TLV13" s="67"/>
      <c r="TLW13" s="67"/>
      <c r="TLX13" s="67"/>
      <c r="TLY13" s="67"/>
      <c r="TLZ13" s="67"/>
      <c r="TMA13" s="67"/>
      <c r="TMB13" s="67"/>
      <c r="TMC13" s="67"/>
      <c r="TMD13" s="67"/>
      <c r="TME13" s="67"/>
      <c r="TMF13" s="67"/>
      <c r="TMG13" s="67"/>
      <c r="TMH13" s="67"/>
      <c r="TMI13" s="67"/>
      <c r="TMJ13" s="67"/>
      <c r="TMK13" s="67"/>
      <c r="TML13" s="67"/>
      <c r="TMM13" s="67"/>
      <c r="TMN13" s="67"/>
      <c r="TMO13" s="67"/>
      <c r="TMP13" s="67"/>
      <c r="TMQ13" s="67"/>
      <c r="TMR13" s="67"/>
      <c r="TMS13" s="67"/>
      <c r="TMT13" s="67"/>
      <c r="TMU13" s="67"/>
      <c r="TMV13" s="67"/>
      <c r="TMW13" s="67"/>
      <c r="TMX13" s="67"/>
      <c r="TMY13" s="67"/>
      <c r="TMZ13" s="67"/>
      <c r="TNA13" s="67"/>
      <c r="TNB13" s="67"/>
      <c r="TNC13" s="67"/>
      <c r="TND13" s="67"/>
      <c r="TNE13" s="67"/>
      <c r="TNF13" s="67"/>
      <c r="TNG13" s="67"/>
      <c r="TNH13" s="67"/>
      <c r="TNI13" s="67"/>
      <c r="TNJ13" s="67"/>
      <c r="TNK13" s="67"/>
      <c r="TNL13" s="67"/>
      <c r="TNM13" s="67"/>
      <c r="TNN13" s="67"/>
      <c r="TNO13" s="67"/>
      <c r="TNP13" s="67"/>
      <c r="TNQ13" s="67"/>
      <c r="TNR13" s="67"/>
      <c r="TNS13" s="67"/>
      <c r="TNT13" s="67"/>
      <c r="TNU13" s="67"/>
      <c r="TNV13" s="67"/>
      <c r="TNW13" s="67"/>
      <c r="TNX13" s="67"/>
      <c r="TNY13" s="67"/>
      <c r="TNZ13" s="67"/>
      <c r="TOA13" s="67"/>
      <c r="TOB13" s="67"/>
      <c r="TOC13" s="67"/>
      <c r="TOD13" s="67"/>
      <c r="TOE13" s="67"/>
      <c r="TOF13" s="67"/>
      <c r="TOG13" s="67"/>
      <c r="TOH13" s="67"/>
      <c r="TOI13" s="67"/>
      <c r="TOJ13" s="67"/>
      <c r="TOK13" s="67"/>
      <c r="TOL13" s="67"/>
      <c r="TOM13" s="67"/>
      <c r="TON13" s="67"/>
      <c r="TOO13" s="67"/>
      <c r="TOP13" s="67"/>
      <c r="TOQ13" s="67"/>
      <c r="TOR13" s="67"/>
      <c r="TOS13" s="67"/>
      <c r="TOT13" s="67"/>
      <c r="TOU13" s="67"/>
      <c r="TOV13" s="67"/>
      <c r="TOW13" s="67"/>
      <c r="TOX13" s="67"/>
      <c r="TOY13" s="67"/>
      <c r="TOZ13" s="67"/>
      <c r="TPA13" s="67"/>
      <c r="TPB13" s="67"/>
      <c r="TPC13" s="67"/>
      <c r="TPD13" s="67"/>
      <c r="TPE13" s="67"/>
      <c r="TPF13" s="67"/>
      <c r="TPG13" s="67"/>
      <c r="TPH13" s="67"/>
      <c r="TPI13" s="67"/>
      <c r="TPJ13" s="67"/>
      <c r="TPK13" s="67"/>
      <c r="TPL13" s="67"/>
      <c r="TPM13" s="67"/>
      <c r="TPN13" s="67"/>
      <c r="TPO13" s="67"/>
      <c r="TPP13" s="67"/>
      <c r="TPQ13" s="67"/>
      <c r="TPR13" s="67"/>
      <c r="TPS13" s="67"/>
      <c r="TPT13" s="67"/>
      <c r="TPU13" s="67"/>
      <c r="TPV13" s="67"/>
      <c r="TPW13" s="67"/>
      <c r="TPX13" s="67"/>
      <c r="TPY13" s="67"/>
      <c r="TPZ13" s="67"/>
      <c r="TQA13" s="67"/>
      <c r="TQB13" s="67"/>
      <c r="TQC13" s="67"/>
      <c r="TQD13" s="67"/>
      <c r="TQE13" s="67"/>
      <c r="TQF13" s="67"/>
      <c r="TQG13" s="67"/>
      <c r="TQH13" s="67"/>
      <c r="TQI13" s="67"/>
      <c r="TQJ13" s="67"/>
      <c r="TQK13" s="67"/>
      <c r="TQL13" s="67"/>
      <c r="TQM13" s="67"/>
      <c r="TQN13" s="67"/>
      <c r="TQO13" s="67"/>
      <c r="TQP13" s="67"/>
      <c r="TQQ13" s="67"/>
      <c r="TQR13" s="67"/>
      <c r="TQS13" s="67"/>
      <c r="TQT13" s="67"/>
      <c r="TQU13" s="67"/>
      <c r="TQV13" s="67"/>
      <c r="TQW13" s="67"/>
      <c r="TQX13" s="67"/>
      <c r="TQY13" s="67"/>
      <c r="TQZ13" s="67"/>
      <c r="TRA13" s="67"/>
      <c r="TRB13" s="67"/>
      <c r="TRC13" s="67"/>
      <c r="TRD13" s="67"/>
      <c r="TRE13" s="67"/>
      <c r="TRF13" s="67"/>
      <c r="TRG13" s="67"/>
      <c r="TRH13" s="67"/>
      <c r="TRI13" s="67"/>
      <c r="TRJ13" s="67"/>
      <c r="TRK13" s="67"/>
      <c r="TRL13" s="67"/>
      <c r="TRM13" s="67"/>
      <c r="TRN13" s="67"/>
      <c r="TRO13" s="67"/>
      <c r="TRP13" s="67"/>
      <c r="TRQ13" s="67"/>
      <c r="TRR13" s="67"/>
      <c r="TRS13" s="67"/>
      <c r="TRT13" s="67"/>
      <c r="TRU13" s="67"/>
      <c r="TRV13" s="67"/>
      <c r="TRW13" s="67"/>
      <c r="TRX13" s="67"/>
      <c r="TRY13" s="67"/>
      <c r="TRZ13" s="67"/>
      <c r="TSA13" s="67"/>
      <c r="TSB13" s="67"/>
      <c r="TSC13" s="67"/>
      <c r="TSD13" s="67"/>
      <c r="TSE13" s="67"/>
      <c r="TSF13" s="67"/>
      <c r="TSG13" s="67"/>
      <c r="TSH13" s="67"/>
      <c r="TSI13" s="67"/>
      <c r="TSJ13" s="67"/>
      <c r="TSK13" s="67"/>
      <c r="TSL13" s="67"/>
      <c r="TSM13" s="67"/>
      <c r="TSN13" s="67"/>
      <c r="TSO13" s="67"/>
      <c r="TSP13" s="67"/>
      <c r="TSQ13" s="67"/>
      <c r="TSR13" s="67"/>
      <c r="TSS13" s="67"/>
      <c r="TST13" s="67"/>
      <c r="TSU13" s="67"/>
      <c r="TSV13" s="67"/>
      <c r="TSW13" s="67"/>
      <c r="TSX13" s="67"/>
      <c r="TSY13" s="67"/>
      <c r="TSZ13" s="67"/>
      <c r="TTA13" s="67"/>
      <c r="TTB13" s="67"/>
      <c r="TTC13" s="67"/>
      <c r="TTD13" s="67"/>
      <c r="TTE13" s="67"/>
      <c r="TTF13" s="67"/>
      <c r="TTG13" s="67"/>
      <c r="TTH13" s="67"/>
      <c r="TTI13" s="67"/>
      <c r="TTJ13" s="67"/>
      <c r="TTK13" s="67"/>
      <c r="TTL13" s="67"/>
      <c r="TTM13" s="67"/>
      <c r="TTN13" s="67"/>
      <c r="TTO13" s="67"/>
      <c r="TTP13" s="67"/>
      <c r="TTQ13" s="67"/>
      <c r="TTR13" s="67"/>
      <c r="TTS13" s="67"/>
      <c r="TTT13" s="67"/>
      <c r="TTU13" s="67"/>
      <c r="TTV13" s="67"/>
      <c r="TTW13" s="67"/>
      <c r="TTX13" s="67"/>
      <c r="TTY13" s="67"/>
      <c r="TTZ13" s="67"/>
      <c r="TUA13" s="67"/>
      <c r="TUB13" s="67"/>
      <c r="TUC13" s="67"/>
      <c r="TUD13" s="67"/>
      <c r="TUE13" s="67"/>
      <c r="TUF13" s="67"/>
      <c r="TUG13" s="67"/>
      <c r="TUH13" s="67"/>
      <c r="TUI13" s="67"/>
      <c r="TUJ13" s="67"/>
      <c r="TUK13" s="67"/>
      <c r="TUL13" s="67"/>
      <c r="TUM13" s="67"/>
      <c r="TUN13" s="67"/>
      <c r="TUO13" s="67"/>
      <c r="TUP13" s="67"/>
      <c r="TUQ13" s="67"/>
      <c r="TUR13" s="67"/>
      <c r="TUS13" s="67"/>
      <c r="TUT13" s="67"/>
      <c r="TUU13" s="67"/>
      <c r="TUV13" s="67"/>
      <c r="TUW13" s="67"/>
      <c r="TUX13" s="67"/>
      <c r="TUY13" s="67"/>
      <c r="TUZ13" s="67"/>
      <c r="TVA13" s="67"/>
      <c r="TVB13" s="67"/>
      <c r="TVC13" s="67"/>
      <c r="TVD13" s="67"/>
      <c r="TVE13" s="67"/>
      <c r="TVF13" s="67"/>
      <c r="TVG13" s="67"/>
      <c r="TVH13" s="67"/>
      <c r="TVI13" s="67"/>
      <c r="TVJ13" s="67"/>
      <c r="TVK13" s="67"/>
      <c r="TVL13" s="67"/>
      <c r="TVM13" s="67"/>
      <c r="TVN13" s="67"/>
      <c r="TVO13" s="67"/>
      <c r="TVP13" s="67"/>
      <c r="TVQ13" s="67"/>
      <c r="TVR13" s="67"/>
      <c r="TVS13" s="67"/>
      <c r="TVT13" s="67"/>
      <c r="TVU13" s="67"/>
      <c r="TVV13" s="67"/>
      <c r="TVW13" s="67"/>
      <c r="TVX13" s="67"/>
      <c r="TVY13" s="67"/>
      <c r="TVZ13" s="67"/>
      <c r="TWA13" s="67"/>
      <c r="TWB13" s="67"/>
      <c r="TWC13" s="67"/>
      <c r="TWD13" s="67"/>
      <c r="TWE13" s="67"/>
      <c r="TWF13" s="67"/>
      <c r="TWG13" s="67"/>
      <c r="TWH13" s="67"/>
      <c r="TWI13" s="67"/>
      <c r="TWJ13" s="67"/>
      <c r="TWK13" s="67"/>
      <c r="TWL13" s="67"/>
      <c r="TWM13" s="67"/>
      <c r="TWN13" s="67"/>
      <c r="TWO13" s="67"/>
      <c r="TWP13" s="67"/>
      <c r="TWQ13" s="67"/>
      <c r="TWR13" s="67"/>
      <c r="TWS13" s="67"/>
      <c r="TWT13" s="67"/>
      <c r="TWU13" s="67"/>
      <c r="TWV13" s="67"/>
      <c r="TWW13" s="67"/>
      <c r="TWX13" s="67"/>
      <c r="TWY13" s="67"/>
      <c r="TWZ13" s="67"/>
      <c r="TXA13" s="67"/>
      <c r="TXB13" s="67"/>
      <c r="TXC13" s="67"/>
      <c r="TXD13" s="67"/>
      <c r="TXE13" s="67"/>
      <c r="TXF13" s="67"/>
      <c r="TXG13" s="67"/>
      <c r="TXH13" s="67"/>
      <c r="TXI13" s="67"/>
      <c r="TXJ13" s="67"/>
      <c r="TXK13" s="67"/>
      <c r="TXL13" s="67"/>
      <c r="TXM13" s="67"/>
      <c r="TXN13" s="67"/>
      <c r="TXO13" s="67"/>
      <c r="TXP13" s="67"/>
      <c r="TXQ13" s="67"/>
      <c r="TXR13" s="67"/>
      <c r="TXS13" s="67"/>
      <c r="TXT13" s="67"/>
      <c r="TXU13" s="67"/>
      <c r="TXV13" s="67"/>
      <c r="TXW13" s="67"/>
      <c r="TXX13" s="67"/>
      <c r="TXY13" s="67"/>
      <c r="TXZ13" s="67"/>
      <c r="TYA13" s="67"/>
      <c r="TYB13" s="67"/>
      <c r="TYC13" s="67"/>
      <c r="TYD13" s="67"/>
      <c r="TYE13" s="67"/>
      <c r="TYF13" s="67"/>
      <c r="TYG13" s="67"/>
      <c r="TYH13" s="67"/>
      <c r="TYI13" s="67"/>
      <c r="TYJ13" s="67"/>
      <c r="TYK13" s="67"/>
      <c r="TYL13" s="67"/>
      <c r="TYM13" s="67"/>
      <c r="TYN13" s="67"/>
      <c r="TYO13" s="67"/>
      <c r="TYP13" s="67"/>
      <c r="TYQ13" s="67"/>
      <c r="TYR13" s="67"/>
      <c r="TYS13" s="67"/>
      <c r="TYT13" s="67"/>
      <c r="TYU13" s="67"/>
      <c r="TYV13" s="67"/>
      <c r="TYW13" s="67"/>
      <c r="TYX13" s="67"/>
      <c r="TYY13" s="67"/>
      <c r="TYZ13" s="67"/>
      <c r="TZA13" s="67"/>
      <c r="TZB13" s="67"/>
      <c r="TZC13" s="67"/>
      <c r="TZD13" s="67"/>
      <c r="TZE13" s="67"/>
      <c r="TZF13" s="67"/>
      <c r="TZG13" s="67"/>
      <c r="TZH13" s="67"/>
      <c r="TZI13" s="67"/>
      <c r="TZJ13" s="67"/>
      <c r="TZK13" s="67"/>
      <c r="TZL13" s="67"/>
      <c r="TZM13" s="67"/>
      <c r="TZN13" s="67"/>
      <c r="TZO13" s="67"/>
      <c r="TZP13" s="67"/>
      <c r="TZQ13" s="67"/>
      <c r="TZR13" s="67"/>
      <c r="TZS13" s="67"/>
      <c r="TZT13" s="67"/>
      <c r="TZU13" s="67"/>
      <c r="TZV13" s="67"/>
      <c r="TZW13" s="67"/>
      <c r="TZX13" s="67"/>
      <c r="TZY13" s="67"/>
      <c r="TZZ13" s="67"/>
      <c r="UAA13" s="67"/>
      <c r="UAB13" s="67"/>
      <c r="UAC13" s="67"/>
      <c r="UAD13" s="67"/>
      <c r="UAE13" s="67"/>
      <c r="UAF13" s="67"/>
      <c r="UAG13" s="67"/>
      <c r="UAH13" s="67"/>
      <c r="UAI13" s="67"/>
      <c r="UAJ13" s="67"/>
      <c r="UAK13" s="67"/>
      <c r="UAL13" s="67"/>
      <c r="UAM13" s="67"/>
      <c r="UAN13" s="67"/>
      <c r="UAO13" s="67"/>
      <c r="UAP13" s="67"/>
      <c r="UAQ13" s="67"/>
      <c r="UAR13" s="67"/>
      <c r="UAS13" s="67"/>
      <c r="UAT13" s="67"/>
      <c r="UAU13" s="67"/>
      <c r="UAV13" s="67"/>
      <c r="UAW13" s="67"/>
      <c r="UAX13" s="67"/>
      <c r="UAY13" s="67"/>
      <c r="UAZ13" s="67"/>
      <c r="UBA13" s="67"/>
      <c r="UBB13" s="67"/>
      <c r="UBC13" s="67"/>
      <c r="UBD13" s="67"/>
      <c r="UBE13" s="67"/>
      <c r="UBF13" s="67"/>
      <c r="UBG13" s="67"/>
      <c r="UBH13" s="67"/>
      <c r="UBI13" s="67"/>
      <c r="UBJ13" s="67"/>
      <c r="UBK13" s="67"/>
      <c r="UBL13" s="67"/>
      <c r="UBM13" s="67"/>
      <c r="UBN13" s="67"/>
      <c r="UBO13" s="67"/>
      <c r="UBP13" s="67"/>
      <c r="UBQ13" s="67"/>
      <c r="UBR13" s="67"/>
      <c r="UBS13" s="67"/>
      <c r="UBT13" s="67"/>
      <c r="UBU13" s="67"/>
      <c r="UBV13" s="67"/>
      <c r="UBW13" s="67"/>
      <c r="UBX13" s="67"/>
      <c r="UBY13" s="67"/>
      <c r="UBZ13" s="67"/>
      <c r="UCA13" s="67"/>
      <c r="UCB13" s="67"/>
      <c r="UCC13" s="67"/>
      <c r="UCD13" s="67"/>
      <c r="UCE13" s="67"/>
      <c r="UCF13" s="67"/>
      <c r="UCG13" s="67"/>
      <c r="UCH13" s="67"/>
      <c r="UCI13" s="67"/>
      <c r="UCJ13" s="67"/>
      <c r="UCK13" s="67"/>
      <c r="UCL13" s="67"/>
      <c r="UCM13" s="67"/>
      <c r="UCN13" s="67"/>
      <c r="UCO13" s="67"/>
      <c r="UCP13" s="67"/>
      <c r="UCQ13" s="67"/>
      <c r="UCR13" s="67"/>
      <c r="UCS13" s="67"/>
      <c r="UCT13" s="67"/>
      <c r="UCU13" s="67"/>
      <c r="UCV13" s="67"/>
      <c r="UCW13" s="67"/>
      <c r="UCX13" s="67"/>
      <c r="UCY13" s="67"/>
      <c r="UCZ13" s="67"/>
      <c r="UDA13" s="67"/>
      <c r="UDB13" s="67"/>
      <c r="UDC13" s="67"/>
      <c r="UDD13" s="67"/>
      <c r="UDE13" s="67"/>
      <c r="UDF13" s="67"/>
      <c r="UDG13" s="67"/>
      <c r="UDH13" s="67"/>
      <c r="UDI13" s="67"/>
      <c r="UDJ13" s="67"/>
      <c r="UDK13" s="67"/>
      <c r="UDL13" s="67"/>
      <c r="UDM13" s="67"/>
      <c r="UDN13" s="67"/>
      <c r="UDO13" s="67"/>
      <c r="UDP13" s="67"/>
      <c r="UDQ13" s="67"/>
      <c r="UDR13" s="67"/>
      <c r="UDS13" s="67"/>
      <c r="UDT13" s="67"/>
      <c r="UDU13" s="67"/>
      <c r="UDV13" s="67"/>
      <c r="UDW13" s="67"/>
      <c r="UDX13" s="67"/>
      <c r="UDY13" s="67"/>
      <c r="UDZ13" s="67"/>
      <c r="UEA13" s="67"/>
      <c r="UEB13" s="67"/>
      <c r="UEC13" s="67"/>
      <c r="UED13" s="67"/>
      <c r="UEE13" s="67"/>
      <c r="UEF13" s="67"/>
      <c r="UEG13" s="67"/>
      <c r="UEH13" s="67"/>
      <c r="UEI13" s="67"/>
      <c r="UEJ13" s="67"/>
      <c r="UEK13" s="67"/>
      <c r="UEL13" s="67"/>
      <c r="UEM13" s="67"/>
      <c r="UEN13" s="67"/>
      <c r="UEO13" s="67"/>
      <c r="UEP13" s="67"/>
      <c r="UEQ13" s="67"/>
      <c r="UER13" s="67"/>
      <c r="UES13" s="67"/>
      <c r="UET13" s="67"/>
      <c r="UEU13" s="67"/>
      <c r="UEV13" s="67"/>
      <c r="UEW13" s="67"/>
      <c r="UEX13" s="67"/>
      <c r="UEY13" s="67"/>
      <c r="UEZ13" s="67"/>
      <c r="UFA13" s="67"/>
      <c r="UFB13" s="67"/>
      <c r="UFC13" s="67"/>
      <c r="UFD13" s="67"/>
      <c r="UFE13" s="67"/>
      <c r="UFF13" s="67"/>
      <c r="UFG13" s="67"/>
      <c r="UFH13" s="67"/>
      <c r="UFI13" s="67"/>
      <c r="UFJ13" s="67"/>
      <c r="UFK13" s="67"/>
      <c r="UFL13" s="67"/>
      <c r="UFM13" s="67"/>
      <c r="UFN13" s="67"/>
      <c r="UFO13" s="67"/>
      <c r="UFP13" s="67"/>
      <c r="UFQ13" s="67"/>
      <c r="UFR13" s="67"/>
      <c r="UFS13" s="67"/>
      <c r="UFT13" s="67"/>
      <c r="UFU13" s="67"/>
      <c r="UFV13" s="67"/>
      <c r="UFW13" s="67"/>
      <c r="UFX13" s="67"/>
      <c r="UFY13" s="67"/>
      <c r="UFZ13" s="67"/>
      <c r="UGA13" s="67"/>
      <c r="UGB13" s="67"/>
      <c r="UGC13" s="67"/>
      <c r="UGD13" s="67"/>
      <c r="UGE13" s="67"/>
      <c r="UGF13" s="67"/>
      <c r="UGG13" s="67"/>
      <c r="UGH13" s="67"/>
      <c r="UGI13" s="67"/>
      <c r="UGJ13" s="67"/>
      <c r="UGK13" s="67"/>
      <c r="UGL13" s="67"/>
      <c r="UGM13" s="67"/>
      <c r="UGN13" s="67"/>
      <c r="UGO13" s="67"/>
      <c r="UGP13" s="67"/>
      <c r="UGQ13" s="67"/>
      <c r="UGR13" s="67"/>
      <c r="UGS13" s="67"/>
      <c r="UGT13" s="67"/>
      <c r="UGU13" s="67"/>
      <c r="UGV13" s="67"/>
      <c r="UGW13" s="67"/>
      <c r="UGX13" s="67"/>
      <c r="UGY13" s="67"/>
      <c r="UGZ13" s="67"/>
      <c r="UHA13" s="67"/>
      <c r="UHB13" s="67"/>
      <c r="UHC13" s="67"/>
      <c r="UHD13" s="67"/>
      <c r="UHE13" s="67"/>
      <c r="UHF13" s="67"/>
      <c r="UHG13" s="67"/>
      <c r="UHH13" s="67"/>
      <c r="UHI13" s="67"/>
      <c r="UHJ13" s="67"/>
      <c r="UHK13" s="67"/>
      <c r="UHL13" s="67"/>
      <c r="UHM13" s="67"/>
      <c r="UHN13" s="67"/>
      <c r="UHO13" s="67"/>
      <c r="UHP13" s="67"/>
      <c r="UHQ13" s="67"/>
      <c r="UHR13" s="67"/>
      <c r="UHS13" s="67"/>
      <c r="UHT13" s="67"/>
      <c r="UHU13" s="67"/>
      <c r="UHV13" s="67"/>
      <c r="UHW13" s="67"/>
      <c r="UHX13" s="67"/>
      <c r="UHY13" s="67"/>
      <c r="UHZ13" s="67"/>
      <c r="UIA13" s="67"/>
      <c r="UIB13" s="67"/>
      <c r="UIC13" s="67"/>
      <c r="UID13" s="67"/>
      <c r="UIE13" s="67"/>
      <c r="UIF13" s="67"/>
      <c r="UIG13" s="67"/>
      <c r="UIH13" s="67"/>
      <c r="UII13" s="67"/>
      <c r="UIJ13" s="67"/>
      <c r="UIK13" s="67"/>
      <c r="UIL13" s="67"/>
      <c r="UIM13" s="67"/>
      <c r="UIN13" s="67"/>
      <c r="UIO13" s="67"/>
      <c r="UIP13" s="67"/>
      <c r="UIQ13" s="67"/>
      <c r="UIR13" s="67"/>
      <c r="UIS13" s="67"/>
      <c r="UIT13" s="67"/>
      <c r="UIU13" s="67"/>
      <c r="UIV13" s="67"/>
      <c r="UIW13" s="67"/>
      <c r="UIX13" s="67"/>
      <c r="UIY13" s="67"/>
      <c r="UIZ13" s="67"/>
      <c r="UJA13" s="67"/>
      <c r="UJB13" s="67"/>
      <c r="UJC13" s="67"/>
      <c r="UJD13" s="67"/>
      <c r="UJE13" s="67"/>
      <c r="UJF13" s="67"/>
      <c r="UJG13" s="67"/>
      <c r="UJH13" s="67"/>
      <c r="UJI13" s="67"/>
      <c r="UJJ13" s="67"/>
      <c r="UJK13" s="67"/>
      <c r="UJL13" s="67"/>
      <c r="UJM13" s="67"/>
      <c r="UJN13" s="67"/>
      <c r="UJO13" s="67"/>
      <c r="UJP13" s="67"/>
      <c r="UJQ13" s="67"/>
      <c r="UJR13" s="67"/>
      <c r="UJS13" s="67"/>
      <c r="UJT13" s="67"/>
      <c r="UJU13" s="67"/>
      <c r="UJV13" s="67"/>
      <c r="UJW13" s="67"/>
      <c r="UJX13" s="67"/>
      <c r="UJY13" s="67"/>
      <c r="UJZ13" s="67"/>
      <c r="UKA13" s="67"/>
      <c r="UKB13" s="67"/>
      <c r="UKC13" s="67"/>
      <c r="UKD13" s="67"/>
      <c r="UKE13" s="67"/>
      <c r="UKF13" s="67"/>
      <c r="UKG13" s="67"/>
      <c r="UKH13" s="67"/>
      <c r="UKI13" s="67"/>
      <c r="UKJ13" s="67"/>
      <c r="UKK13" s="67"/>
      <c r="UKL13" s="67"/>
      <c r="UKM13" s="67"/>
      <c r="UKN13" s="67"/>
      <c r="UKO13" s="67"/>
      <c r="UKP13" s="67"/>
      <c r="UKQ13" s="67"/>
      <c r="UKR13" s="67"/>
      <c r="UKS13" s="67"/>
      <c r="UKT13" s="67"/>
      <c r="UKU13" s="67"/>
      <c r="UKV13" s="67"/>
      <c r="UKW13" s="67"/>
      <c r="UKX13" s="67"/>
      <c r="UKY13" s="67"/>
      <c r="UKZ13" s="67"/>
      <c r="ULA13" s="67"/>
      <c r="ULB13" s="67"/>
      <c r="ULC13" s="67"/>
      <c r="ULD13" s="67"/>
      <c r="ULE13" s="67"/>
      <c r="ULF13" s="67"/>
      <c r="ULG13" s="67"/>
      <c r="ULH13" s="67"/>
      <c r="ULI13" s="67"/>
      <c r="ULJ13" s="67"/>
      <c r="ULK13" s="67"/>
      <c r="ULL13" s="67"/>
      <c r="ULM13" s="67"/>
      <c r="ULN13" s="67"/>
      <c r="ULO13" s="67"/>
      <c r="ULP13" s="67"/>
      <c r="ULQ13" s="67"/>
      <c r="ULR13" s="67"/>
      <c r="ULS13" s="67"/>
      <c r="ULT13" s="67"/>
      <c r="ULU13" s="67"/>
      <c r="ULV13" s="67"/>
      <c r="ULW13" s="67"/>
      <c r="ULX13" s="67"/>
      <c r="ULY13" s="67"/>
      <c r="ULZ13" s="67"/>
      <c r="UMA13" s="67"/>
      <c r="UMB13" s="67"/>
      <c r="UMC13" s="67"/>
      <c r="UMD13" s="67"/>
      <c r="UME13" s="67"/>
      <c r="UMF13" s="67"/>
      <c r="UMG13" s="67"/>
      <c r="UMH13" s="67"/>
      <c r="UMI13" s="67"/>
      <c r="UMJ13" s="67"/>
      <c r="UMK13" s="67"/>
      <c r="UML13" s="67"/>
      <c r="UMM13" s="67"/>
      <c r="UMN13" s="67"/>
      <c r="UMO13" s="67"/>
      <c r="UMP13" s="67"/>
      <c r="UMQ13" s="67"/>
      <c r="UMR13" s="67"/>
      <c r="UMS13" s="67"/>
      <c r="UMT13" s="67"/>
      <c r="UMU13" s="67"/>
      <c r="UMV13" s="67"/>
      <c r="UMW13" s="67"/>
      <c r="UMX13" s="67"/>
      <c r="UMY13" s="67"/>
      <c r="UMZ13" s="67"/>
      <c r="UNA13" s="67"/>
      <c r="UNB13" s="67"/>
      <c r="UNC13" s="67"/>
      <c r="UND13" s="67"/>
      <c r="UNE13" s="67"/>
      <c r="UNF13" s="67"/>
      <c r="UNG13" s="67"/>
      <c r="UNH13" s="67"/>
      <c r="UNI13" s="67"/>
      <c r="UNJ13" s="67"/>
      <c r="UNK13" s="67"/>
      <c r="UNL13" s="67"/>
      <c r="UNM13" s="67"/>
      <c r="UNN13" s="67"/>
      <c r="UNO13" s="67"/>
      <c r="UNP13" s="67"/>
      <c r="UNQ13" s="67"/>
      <c r="UNR13" s="67"/>
      <c r="UNS13" s="67"/>
      <c r="UNT13" s="67"/>
      <c r="UNU13" s="67"/>
      <c r="UNV13" s="67"/>
      <c r="UNW13" s="67"/>
      <c r="UNX13" s="67"/>
      <c r="UNY13" s="67"/>
      <c r="UNZ13" s="67"/>
      <c r="UOA13" s="67"/>
      <c r="UOB13" s="67"/>
      <c r="UOC13" s="67"/>
      <c r="UOD13" s="67"/>
      <c r="UOE13" s="67"/>
      <c r="UOF13" s="67"/>
      <c r="UOG13" s="67"/>
      <c r="UOH13" s="67"/>
      <c r="UOI13" s="67"/>
      <c r="UOJ13" s="67"/>
      <c r="UOK13" s="67"/>
      <c r="UOL13" s="67"/>
      <c r="UOM13" s="67"/>
      <c r="UON13" s="67"/>
      <c r="UOO13" s="67"/>
      <c r="UOP13" s="67"/>
      <c r="UOQ13" s="67"/>
      <c r="UOR13" s="67"/>
      <c r="UOS13" s="67"/>
      <c r="UOT13" s="67"/>
      <c r="UOU13" s="67"/>
      <c r="UOV13" s="67"/>
      <c r="UOW13" s="67"/>
      <c r="UOX13" s="67"/>
      <c r="UOY13" s="67"/>
      <c r="UOZ13" s="67"/>
      <c r="UPA13" s="67"/>
      <c r="UPB13" s="67"/>
      <c r="UPC13" s="67"/>
      <c r="UPD13" s="67"/>
      <c r="UPE13" s="67"/>
      <c r="UPF13" s="67"/>
      <c r="UPG13" s="67"/>
      <c r="UPH13" s="67"/>
      <c r="UPI13" s="67"/>
      <c r="UPJ13" s="67"/>
      <c r="UPK13" s="67"/>
      <c r="UPL13" s="67"/>
      <c r="UPM13" s="67"/>
      <c r="UPN13" s="67"/>
      <c r="UPO13" s="67"/>
      <c r="UPP13" s="67"/>
      <c r="UPQ13" s="67"/>
      <c r="UPR13" s="67"/>
      <c r="UPS13" s="67"/>
      <c r="UPT13" s="67"/>
      <c r="UPU13" s="67"/>
      <c r="UPV13" s="67"/>
      <c r="UPW13" s="67"/>
      <c r="UPX13" s="67"/>
      <c r="UPY13" s="67"/>
      <c r="UPZ13" s="67"/>
      <c r="UQA13" s="67"/>
      <c r="UQB13" s="67"/>
      <c r="UQC13" s="67"/>
      <c r="UQD13" s="67"/>
      <c r="UQE13" s="67"/>
      <c r="UQF13" s="67"/>
      <c r="UQG13" s="67"/>
      <c r="UQH13" s="67"/>
      <c r="UQI13" s="67"/>
      <c r="UQJ13" s="67"/>
      <c r="UQK13" s="67"/>
      <c r="UQL13" s="67"/>
      <c r="UQM13" s="67"/>
      <c r="UQN13" s="67"/>
      <c r="UQO13" s="67"/>
      <c r="UQP13" s="67"/>
      <c r="UQQ13" s="67"/>
      <c r="UQR13" s="67"/>
      <c r="UQS13" s="67"/>
      <c r="UQT13" s="67"/>
      <c r="UQU13" s="67"/>
      <c r="UQV13" s="67"/>
      <c r="UQW13" s="67"/>
      <c r="UQX13" s="67"/>
      <c r="UQY13" s="67"/>
      <c r="UQZ13" s="67"/>
      <c r="URA13" s="67"/>
      <c r="URB13" s="67"/>
      <c r="URC13" s="67"/>
      <c r="URD13" s="67"/>
      <c r="URE13" s="67"/>
      <c r="URF13" s="67"/>
      <c r="URG13" s="67"/>
      <c r="URH13" s="67"/>
      <c r="URI13" s="67"/>
      <c r="URJ13" s="67"/>
      <c r="URK13" s="67"/>
      <c r="URL13" s="67"/>
      <c r="URM13" s="67"/>
      <c r="URN13" s="67"/>
      <c r="URO13" s="67"/>
      <c r="URP13" s="67"/>
      <c r="URQ13" s="67"/>
      <c r="URR13" s="67"/>
      <c r="URS13" s="67"/>
      <c r="URT13" s="67"/>
      <c r="URU13" s="67"/>
      <c r="URV13" s="67"/>
      <c r="URW13" s="67"/>
      <c r="URX13" s="67"/>
      <c r="URY13" s="67"/>
      <c r="URZ13" s="67"/>
      <c r="USA13" s="67"/>
      <c r="USB13" s="67"/>
      <c r="USC13" s="67"/>
      <c r="USD13" s="67"/>
      <c r="USE13" s="67"/>
      <c r="USF13" s="67"/>
      <c r="USG13" s="67"/>
      <c r="USH13" s="67"/>
      <c r="USI13" s="67"/>
      <c r="USJ13" s="67"/>
      <c r="USK13" s="67"/>
      <c r="USL13" s="67"/>
      <c r="USM13" s="67"/>
      <c r="USN13" s="67"/>
      <c r="USO13" s="67"/>
      <c r="USP13" s="67"/>
      <c r="USQ13" s="67"/>
      <c r="USR13" s="67"/>
      <c r="USS13" s="67"/>
      <c r="UST13" s="67"/>
      <c r="USU13" s="67"/>
      <c r="USV13" s="67"/>
      <c r="USW13" s="67"/>
      <c r="USX13" s="67"/>
      <c r="USY13" s="67"/>
      <c r="USZ13" s="67"/>
      <c r="UTA13" s="67"/>
      <c r="UTB13" s="67"/>
      <c r="UTC13" s="67"/>
      <c r="UTD13" s="67"/>
      <c r="UTE13" s="67"/>
      <c r="UTF13" s="67"/>
      <c r="UTG13" s="67"/>
      <c r="UTH13" s="67"/>
      <c r="UTI13" s="67"/>
      <c r="UTJ13" s="67"/>
      <c r="UTK13" s="67"/>
      <c r="UTL13" s="67"/>
      <c r="UTM13" s="67"/>
      <c r="UTN13" s="67"/>
      <c r="UTO13" s="67"/>
      <c r="UTP13" s="67"/>
      <c r="UTQ13" s="67"/>
      <c r="UTR13" s="67"/>
      <c r="UTS13" s="67"/>
      <c r="UTT13" s="67"/>
      <c r="UTU13" s="67"/>
      <c r="UTV13" s="67"/>
      <c r="UTW13" s="67"/>
      <c r="UTX13" s="67"/>
      <c r="UTY13" s="67"/>
      <c r="UTZ13" s="67"/>
      <c r="UUA13" s="67"/>
      <c r="UUB13" s="67"/>
      <c r="UUC13" s="67"/>
      <c r="UUD13" s="67"/>
      <c r="UUE13" s="67"/>
      <c r="UUF13" s="67"/>
      <c r="UUG13" s="67"/>
      <c r="UUH13" s="67"/>
      <c r="UUI13" s="67"/>
      <c r="UUJ13" s="67"/>
      <c r="UUK13" s="67"/>
      <c r="UUL13" s="67"/>
      <c r="UUM13" s="67"/>
      <c r="UUN13" s="67"/>
      <c r="UUO13" s="67"/>
      <c r="UUP13" s="67"/>
      <c r="UUQ13" s="67"/>
      <c r="UUR13" s="67"/>
      <c r="UUS13" s="67"/>
      <c r="UUT13" s="67"/>
      <c r="UUU13" s="67"/>
      <c r="UUV13" s="67"/>
      <c r="UUW13" s="67"/>
      <c r="UUX13" s="67"/>
      <c r="UUY13" s="67"/>
      <c r="UUZ13" s="67"/>
      <c r="UVA13" s="67"/>
      <c r="UVB13" s="67"/>
      <c r="UVC13" s="67"/>
      <c r="UVD13" s="67"/>
      <c r="UVE13" s="67"/>
      <c r="UVF13" s="67"/>
      <c r="UVG13" s="67"/>
      <c r="UVH13" s="67"/>
      <c r="UVI13" s="67"/>
      <c r="UVJ13" s="67"/>
      <c r="UVK13" s="67"/>
      <c r="UVL13" s="67"/>
      <c r="UVM13" s="67"/>
      <c r="UVN13" s="67"/>
      <c r="UVO13" s="67"/>
      <c r="UVP13" s="67"/>
      <c r="UVQ13" s="67"/>
      <c r="UVR13" s="67"/>
      <c r="UVS13" s="67"/>
      <c r="UVT13" s="67"/>
      <c r="UVU13" s="67"/>
      <c r="UVV13" s="67"/>
      <c r="UVW13" s="67"/>
      <c r="UVX13" s="67"/>
      <c r="UVY13" s="67"/>
      <c r="UVZ13" s="67"/>
      <c r="UWA13" s="67"/>
      <c r="UWB13" s="67"/>
      <c r="UWC13" s="67"/>
      <c r="UWD13" s="67"/>
      <c r="UWE13" s="67"/>
      <c r="UWF13" s="67"/>
      <c r="UWG13" s="67"/>
      <c r="UWH13" s="67"/>
      <c r="UWI13" s="67"/>
      <c r="UWJ13" s="67"/>
      <c r="UWK13" s="67"/>
      <c r="UWL13" s="67"/>
      <c r="UWM13" s="67"/>
      <c r="UWN13" s="67"/>
      <c r="UWO13" s="67"/>
      <c r="UWP13" s="67"/>
      <c r="UWQ13" s="67"/>
      <c r="UWR13" s="67"/>
      <c r="UWS13" s="67"/>
      <c r="UWT13" s="67"/>
      <c r="UWU13" s="67"/>
      <c r="UWV13" s="67"/>
      <c r="UWW13" s="67"/>
      <c r="UWX13" s="67"/>
      <c r="UWY13" s="67"/>
      <c r="UWZ13" s="67"/>
      <c r="UXA13" s="67"/>
      <c r="UXB13" s="67"/>
      <c r="UXC13" s="67"/>
      <c r="UXD13" s="67"/>
      <c r="UXE13" s="67"/>
      <c r="UXF13" s="67"/>
      <c r="UXG13" s="67"/>
      <c r="UXH13" s="67"/>
      <c r="UXI13" s="67"/>
      <c r="UXJ13" s="67"/>
      <c r="UXK13" s="67"/>
      <c r="UXL13" s="67"/>
      <c r="UXM13" s="67"/>
      <c r="UXN13" s="67"/>
      <c r="UXO13" s="67"/>
      <c r="UXP13" s="67"/>
      <c r="UXQ13" s="67"/>
      <c r="UXR13" s="67"/>
      <c r="UXS13" s="67"/>
      <c r="UXT13" s="67"/>
      <c r="UXU13" s="67"/>
      <c r="UXV13" s="67"/>
      <c r="UXW13" s="67"/>
      <c r="UXX13" s="67"/>
      <c r="UXY13" s="67"/>
      <c r="UXZ13" s="67"/>
      <c r="UYA13" s="67"/>
      <c r="UYB13" s="67"/>
      <c r="UYC13" s="67"/>
      <c r="UYD13" s="67"/>
      <c r="UYE13" s="67"/>
      <c r="UYF13" s="67"/>
      <c r="UYG13" s="67"/>
      <c r="UYH13" s="67"/>
      <c r="UYI13" s="67"/>
      <c r="UYJ13" s="67"/>
      <c r="UYK13" s="67"/>
      <c r="UYL13" s="67"/>
      <c r="UYM13" s="67"/>
      <c r="UYN13" s="67"/>
      <c r="UYO13" s="67"/>
      <c r="UYP13" s="67"/>
      <c r="UYQ13" s="67"/>
      <c r="UYR13" s="67"/>
      <c r="UYS13" s="67"/>
      <c r="UYT13" s="67"/>
      <c r="UYU13" s="67"/>
      <c r="UYV13" s="67"/>
      <c r="UYW13" s="67"/>
      <c r="UYX13" s="67"/>
      <c r="UYY13" s="67"/>
      <c r="UYZ13" s="67"/>
      <c r="UZA13" s="67"/>
      <c r="UZB13" s="67"/>
      <c r="UZC13" s="67"/>
      <c r="UZD13" s="67"/>
      <c r="UZE13" s="67"/>
      <c r="UZF13" s="67"/>
      <c r="UZG13" s="67"/>
      <c r="UZH13" s="67"/>
      <c r="UZI13" s="67"/>
      <c r="UZJ13" s="67"/>
      <c r="UZK13" s="67"/>
      <c r="UZL13" s="67"/>
      <c r="UZM13" s="67"/>
      <c r="UZN13" s="67"/>
      <c r="UZO13" s="67"/>
      <c r="UZP13" s="67"/>
      <c r="UZQ13" s="67"/>
      <c r="UZR13" s="67"/>
      <c r="UZS13" s="67"/>
      <c r="UZT13" s="67"/>
      <c r="UZU13" s="67"/>
      <c r="UZV13" s="67"/>
      <c r="UZW13" s="67"/>
      <c r="UZX13" s="67"/>
      <c r="UZY13" s="67"/>
      <c r="UZZ13" s="67"/>
      <c r="VAA13" s="67"/>
      <c r="VAB13" s="67"/>
      <c r="VAC13" s="67"/>
      <c r="VAD13" s="67"/>
      <c r="VAE13" s="67"/>
      <c r="VAF13" s="67"/>
      <c r="VAG13" s="67"/>
      <c r="VAH13" s="67"/>
      <c r="VAI13" s="67"/>
      <c r="VAJ13" s="67"/>
      <c r="VAK13" s="67"/>
      <c r="VAL13" s="67"/>
      <c r="VAM13" s="67"/>
      <c r="VAN13" s="67"/>
      <c r="VAO13" s="67"/>
      <c r="VAP13" s="67"/>
      <c r="VAQ13" s="67"/>
      <c r="VAR13" s="67"/>
      <c r="VAS13" s="67"/>
      <c r="VAT13" s="67"/>
      <c r="VAU13" s="67"/>
      <c r="VAV13" s="67"/>
      <c r="VAW13" s="67"/>
      <c r="VAX13" s="67"/>
      <c r="VAY13" s="67"/>
      <c r="VAZ13" s="67"/>
      <c r="VBA13" s="67"/>
      <c r="VBB13" s="67"/>
      <c r="VBC13" s="67"/>
      <c r="VBD13" s="67"/>
      <c r="VBE13" s="67"/>
      <c r="VBF13" s="67"/>
      <c r="VBG13" s="67"/>
      <c r="VBH13" s="67"/>
      <c r="VBI13" s="67"/>
      <c r="VBJ13" s="67"/>
      <c r="VBK13" s="67"/>
      <c r="VBL13" s="67"/>
      <c r="VBM13" s="67"/>
      <c r="VBN13" s="67"/>
      <c r="VBO13" s="67"/>
      <c r="VBP13" s="67"/>
      <c r="VBQ13" s="67"/>
      <c r="VBR13" s="67"/>
      <c r="VBS13" s="67"/>
      <c r="VBT13" s="67"/>
      <c r="VBU13" s="67"/>
      <c r="VBV13" s="67"/>
      <c r="VBW13" s="67"/>
      <c r="VBX13" s="67"/>
      <c r="VBY13" s="67"/>
      <c r="VBZ13" s="67"/>
      <c r="VCA13" s="67"/>
      <c r="VCB13" s="67"/>
      <c r="VCC13" s="67"/>
      <c r="VCD13" s="67"/>
      <c r="VCE13" s="67"/>
      <c r="VCF13" s="67"/>
      <c r="VCG13" s="67"/>
      <c r="VCH13" s="67"/>
      <c r="VCI13" s="67"/>
      <c r="VCJ13" s="67"/>
      <c r="VCK13" s="67"/>
      <c r="VCL13" s="67"/>
      <c r="VCM13" s="67"/>
      <c r="VCN13" s="67"/>
      <c r="VCO13" s="67"/>
      <c r="VCP13" s="67"/>
      <c r="VCQ13" s="67"/>
      <c r="VCR13" s="67"/>
      <c r="VCS13" s="67"/>
      <c r="VCT13" s="67"/>
      <c r="VCU13" s="67"/>
      <c r="VCV13" s="67"/>
      <c r="VCW13" s="67"/>
      <c r="VCX13" s="67"/>
      <c r="VCY13" s="67"/>
      <c r="VCZ13" s="67"/>
      <c r="VDA13" s="67"/>
      <c r="VDB13" s="67"/>
      <c r="VDC13" s="67"/>
      <c r="VDD13" s="67"/>
      <c r="VDE13" s="67"/>
      <c r="VDF13" s="67"/>
      <c r="VDG13" s="67"/>
      <c r="VDH13" s="67"/>
      <c r="VDI13" s="67"/>
      <c r="VDJ13" s="67"/>
      <c r="VDK13" s="67"/>
      <c r="VDL13" s="67"/>
      <c r="VDM13" s="67"/>
      <c r="VDN13" s="67"/>
      <c r="VDO13" s="67"/>
      <c r="VDP13" s="67"/>
      <c r="VDQ13" s="67"/>
      <c r="VDR13" s="67"/>
      <c r="VDS13" s="67"/>
      <c r="VDT13" s="67"/>
      <c r="VDU13" s="67"/>
      <c r="VDV13" s="67"/>
      <c r="VDW13" s="67"/>
      <c r="VDX13" s="67"/>
      <c r="VDY13" s="67"/>
      <c r="VDZ13" s="67"/>
      <c r="VEA13" s="67"/>
      <c r="VEB13" s="67"/>
      <c r="VEC13" s="67"/>
      <c r="VED13" s="67"/>
      <c r="VEE13" s="67"/>
      <c r="VEF13" s="67"/>
      <c r="VEG13" s="67"/>
      <c r="VEH13" s="67"/>
      <c r="VEI13" s="67"/>
      <c r="VEJ13" s="67"/>
      <c r="VEK13" s="67"/>
      <c r="VEL13" s="67"/>
      <c r="VEM13" s="67"/>
      <c r="VEN13" s="67"/>
      <c r="VEO13" s="67"/>
      <c r="VEP13" s="67"/>
      <c r="VEQ13" s="67"/>
      <c r="VER13" s="67"/>
      <c r="VES13" s="67"/>
      <c r="VET13" s="67"/>
      <c r="VEU13" s="67"/>
      <c r="VEV13" s="67"/>
      <c r="VEW13" s="67"/>
      <c r="VEX13" s="67"/>
      <c r="VEY13" s="67"/>
      <c r="VEZ13" s="67"/>
      <c r="VFA13" s="67"/>
      <c r="VFB13" s="67"/>
      <c r="VFC13" s="67"/>
      <c r="VFD13" s="67"/>
      <c r="VFE13" s="67"/>
      <c r="VFF13" s="67"/>
      <c r="VFG13" s="67"/>
      <c r="VFH13" s="67"/>
      <c r="VFI13" s="67"/>
      <c r="VFJ13" s="67"/>
      <c r="VFK13" s="67"/>
      <c r="VFL13" s="67"/>
      <c r="VFM13" s="67"/>
      <c r="VFN13" s="67"/>
      <c r="VFO13" s="67"/>
      <c r="VFP13" s="67"/>
      <c r="VFQ13" s="67"/>
      <c r="VFR13" s="67"/>
      <c r="VFS13" s="67"/>
      <c r="VFT13" s="67"/>
      <c r="VFU13" s="67"/>
      <c r="VFV13" s="67"/>
      <c r="VFW13" s="67"/>
      <c r="VFX13" s="67"/>
      <c r="VFY13" s="67"/>
      <c r="VFZ13" s="67"/>
      <c r="VGA13" s="67"/>
      <c r="VGB13" s="67"/>
      <c r="VGC13" s="67"/>
      <c r="VGD13" s="67"/>
      <c r="VGE13" s="67"/>
      <c r="VGF13" s="67"/>
      <c r="VGG13" s="67"/>
      <c r="VGH13" s="67"/>
      <c r="VGI13" s="67"/>
      <c r="VGJ13" s="67"/>
      <c r="VGK13" s="67"/>
      <c r="VGL13" s="67"/>
      <c r="VGM13" s="67"/>
      <c r="VGN13" s="67"/>
      <c r="VGO13" s="67"/>
      <c r="VGP13" s="67"/>
      <c r="VGQ13" s="67"/>
      <c r="VGR13" s="67"/>
      <c r="VGS13" s="67"/>
      <c r="VGT13" s="67"/>
      <c r="VGU13" s="67"/>
      <c r="VGV13" s="67"/>
      <c r="VGW13" s="67"/>
      <c r="VGX13" s="67"/>
      <c r="VGY13" s="67"/>
      <c r="VGZ13" s="67"/>
      <c r="VHA13" s="67"/>
      <c r="VHB13" s="67"/>
      <c r="VHC13" s="67"/>
      <c r="VHD13" s="67"/>
      <c r="VHE13" s="67"/>
      <c r="VHF13" s="67"/>
      <c r="VHG13" s="67"/>
      <c r="VHH13" s="67"/>
      <c r="VHI13" s="67"/>
      <c r="VHJ13" s="67"/>
      <c r="VHK13" s="67"/>
      <c r="VHL13" s="67"/>
      <c r="VHM13" s="67"/>
      <c r="VHN13" s="67"/>
      <c r="VHO13" s="67"/>
      <c r="VHP13" s="67"/>
      <c r="VHQ13" s="67"/>
      <c r="VHR13" s="67"/>
      <c r="VHS13" s="67"/>
      <c r="VHT13" s="67"/>
      <c r="VHU13" s="67"/>
      <c r="VHV13" s="67"/>
      <c r="VHW13" s="67"/>
      <c r="VHX13" s="67"/>
      <c r="VHY13" s="67"/>
      <c r="VHZ13" s="67"/>
      <c r="VIA13" s="67"/>
      <c r="VIB13" s="67"/>
      <c r="VIC13" s="67"/>
      <c r="VID13" s="67"/>
      <c r="VIE13" s="67"/>
      <c r="VIF13" s="67"/>
      <c r="VIG13" s="67"/>
      <c r="VIH13" s="67"/>
      <c r="VII13" s="67"/>
      <c r="VIJ13" s="67"/>
      <c r="VIK13" s="67"/>
      <c r="VIL13" s="67"/>
      <c r="VIM13" s="67"/>
      <c r="VIN13" s="67"/>
      <c r="VIO13" s="67"/>
      <c r="VIP13" s="67"/>
      <c r="VIQ13" s="67"/>
      <c r="VIR13" s="67"/>
      <c r="VIS13" s="67"/>
      <c r="VIT13" s="67"/>
      <c r="VIU13" s="67"/>
      <c r="VIV13" s="67"/>
      <c r="VIW13" s="67"/>
      <c r="VIX13" s="67"/>
      <c r="VIY13" s="67"/>
      <c r="VIZ13" s="67"/>
      <c r="VJA13" s="67"/>
      <c r="VJB13" s="67"/>
      <c r="VJC13" s="67"/>
      <c r="VJD13" s="67"/>
      <c r="VJE13" s="67"/>
      <c r="VJF13" s="67"/>
      <c r="VJG13" s="67"/>
      <c r="VJH13" s="67"/>
      <c r="VJI13" s="67"/>
      <c r="VJJ13" s="67"/>
      <c r="VJK13" s="67"/>
      <c r="VJL13" s="67"/>
      <c r="VJM13" s="67"/>
      <c r="VJN13" s="67"/>
      <c r="VJO13" s="67"/>
      <c r="VJP13" s="67"/>
      <c r="VJQ13" s="67"/>
      <c r="VJR13" s="67"/>
      <c r="VJS13" s="67"/>
      <c r="VJT13" s="67"/>
      <c r="VJU13" s="67"/>
      <c r="VJV13" s="67"/>
      <c r="VJW13" s="67"/>
      <c r="VJX13" s="67"/>
      <c r="VJY13" s="67"/>
      <c r="VJZ13" s="67"/>
      <c r="VKA13" s="67"/>
      <c r="VKB13" s="67"/>
      <c r="VKC13" s="67"/>
      <c r="VKD13" s="67"/>
      <c r="VKE13" s="67"/>
      <c r="VKF13" s="67"/>
      <c r="VKG13" s="67"/>
      <c r="VKH13" s="67"/>
      <c r="VKI13" s="67"/>
      <c r="VKJ13" s="67"/>
      <c r="VKK13" s="67"/>
      <c r="VKL13" s="67"/>
      <c r="VKM13" s="67"/>
      <c r="VKN13" s="67"/>
      <c r="VKO13" s="67"/>
      <c r="VKP13" s="67"/>
      <c r="VKQ13" s="67"/>
      <c r="VKR13" s="67"/>
      <c r="VKS13" s="67"/>
      <c r="VKT13" s="67"/>
      <c r="VKU13" s="67"/>
      <c r="VKV13" s="67"/>
      <c r="VKW13" s="67"/>
      <c r="VKX13" s="67"/>
      <c r="VKY13" s="67"/>
      <c r="VKZ13" s="67"/>
      <c r="VLA13" s="67"/>
      <c r="VLB13" s="67"/>
      <c r="VLC13" s="67"/>
      <c r="VLD13" s="67"/>
      <c r="VLE13" s="67"/>
      <c r="VLF13" s="67"/>
      <c r="VLG13" s="67"/>
      <c r="VLH13" s="67"/>
      <c r="VLI13" s="67"/>
      <c r="VLJ13" s="67"/>
      <c r="VLK13" s="67"/>
      <c r="VLL13" s="67"/>
      <c r="VLM13" s="67"/>
      <c r="VLN13" s="67"/>
      <c r="VLO13" s="67"/>
      <c r="VLP13" s="67"/>
      <c r="VLQ13" s="67"/>
      <c r="VLR13" s="67"/>
      <c r="VLS13" s="67"/>
      <c r="VLT13" s="67"/>
      <c r="VLU13" s="67"/>
      <c r="VLV13" s="67"/>
      <c r="VLW13" s="67"/>
      <c r="VLX13" s="67"/>
      <c r="VLY13" s="67"/>
      <c r="VLZ13" s="67"/>
      <c r="VMA13" s="67"/>
      <c r="VMB13" s="67"/>
      <c r="VMC13" s="67"/>
      <c r="VMD13" s="67"/>
      <c r="VME13" s="67"/>
      <c r="VMF13" s="67"/>
      <c r="VMG13" s="67"/>
      <c r="VMH13" s="67"/>
      <c r="VMI13" s="67"/>
      <c r="VMJ13" s="67"/>
      <c r="VMK13" s="67"/>
      <c r="VML13" s="67"/>
      <c r="VMM13" s="67"/>
      <c r="VMN13" s="67"/>
      <c r="VMO13" s="67"/>
      <c r="VMP13" s="67"/>
      <c r="VMQ13" s="67"/>
      <c r="VMR13" s="67"/>
      <c r="VMS13" s="67"/>
      <c r="VMT13" s="67"/>
      <c r="VMU13" s="67"/>
      <c r="VMV13" s="67"/>
      <c r="VMW13" s="67"/>
      <c r="VMX13" s="67"/>
      <c r="VMY13" s="67"/>
      <c r="VMZ13" s="67"/>
      <c r="VNA13" s="67"/>
      <c r="VNB13" s="67"/>
      <c r="VNC13" s="67"/>
      <c r="VND13" s="67"/>
      <c r="VNE13" s="67"/>
      <c r="VNF13" s="67"/>
      <c r="VNG13" s="67"/>
      <c r="VNH13" s="67"/>
      <c r="VNI13" s="67"/>
      <c r="VNJ13" s="67"/>
      <c r="VNK13" s="67"/>
      <c r="VNL13" s="67"/>
      <c r="VNM13" s="67"/>
      <c r="VNN13" s="67"/>
      <c r="VNO13" s="67"/>
      <c r="VNP13" s="67"/>
      <c r="VNQ13" s="67"/>
      <c r="VNR13" s="67"/>
      <c r="VNS13" s="67"/>
      <c r="VNT13" s="67"/>
      <c r="VNU13" s="67"/>
      <c r="VNV13" s="67"/>
      <c r="VNW13" s="67"/>
      <c r="VNX13" s="67"/>
      <c r="VNY13" s="67"/>
      <c r="VNZ13" s="67"/>
      <c r="VOA13" s="67"/>
      <c r="VOB13" s="67"/>
      <c r="VOC13" s="67"/>
      <c r="VOD13" s="67"/>
      <c r="VOE13" s="67"/>
      <c r="VOF13" s="67"/>
      <c r="VOG13" s="67"/>
      <c r="VOH13" s="67"/>
      <c r="VOI13" s="67"/>
      <c r="VOJ13" s="67"/>
      <c r="VOK13" s="67"/>
      <c r="VOL13" s="67"/>
      <c r="VOM13" s="67"/>
      <c r="VON13" s="67"/>
      <c r="VOO13" s="67"/>
      <c r="VOP13" s="67"/>
      <c r="VOQ13" s="67"/>
      <c r="VOR13" s="67"/>
      <c r="VOS13" s="67"/>
      <c r="VOT13" s="67"/>
      <c r="VOU13" s="67"/>
      <c r="VOV13" s="67"/>
      <c r="VOW13" s="67"/>
      <c r="VOX13" s="67"/>
      <c r="VOY13" s="67"/>
      <c r="VOZ13" s="67"/>
      <c r="VPA13" s="67"/>
      <c r="VPB13" s="67"/>
      <c r="VPC13" s="67"/>
      <c r="VPD13" s="67"/>
      <c r="VPE13" s="67"/>
      <c r="VPF13" s="67"/>
      <c r="VPG13" s="67"/>
      <c r="VPH13" s="67"/>
      <c r="VPI13" s="67"/>
      <c r="VPJ13" s="67"/>
      <c r="VPK13" s="67"/>
      <c r="VPL13" s="67"/>
      <c r="VPM13" s="67"/>
      <c r="VPN13" s="67"/>
      <c r="VPO13" s="67"/>
      <c r="VPP13" s="67"/>
      <c r="VPQ13" s="67"/>
      <c r="VPR13" s="67"/>
      <c r="VPS13" s="67"/>
      <c r="VPT13" s="67"/>
      <c r="VPU13" s="67"/>
      <c r="VPV13" s="67"/>
      <c r="VPW13" s="67"/>
      <c r="VPX13" s="67"/>
      <c r="VPY13" s="67"/>
      <c r="VPZ13" s="67"/>
      <c r="VQA13" s="67"/>
      <c r="VQB13" s="67"/>
      <c r="VQC13" s="67"/>
      <c r="VQD13" s="67"/>
      <c r="VQE13" s="67"/>
      <c r="VQF13" s="67"/>
      <c r="VQG13" s="67"/>
      <c r="VQH13" s="67"/>
      <c r="VQI13" s="67"/>
      <c r="VQJ13" s="67"/>
      <c r="VQK13" s="67"/>
      <c r="VQL13" s="67"/>
      <c r="VQM13" s="67"/>
      <c r="VQN13" s="67"/>
      <c r="VQO13" s="67"/>
      <c r="VQP13" s="67"/>
      <c r="VQQ13" s="67"/>
      <c r="VQR13" s="67"/>
      <c r="VQS13" s="67"/>
      <c r="VQT13" s="67"/>
      <c r="VQU13" s="67"/>
      <c r="VQV13" s="67"/>
      <c r="VQW13" s="67"/>
      <c r="VQX13" s="67"/>
      <c r="VQY13" s="67"/>
      <c r="VQZ13" s="67"/>
      <c r="VRA13" s="67"/>
      <c r="VRB13" s="67"/>
      <c r="VRC13" s="67"/>
      <c r="VRD13" s="67"/>
      <c r="VRE13" s="67"/>
      <c r="VRF13" s="67"/>
      <c r="VRG13" s="67"/>
      <c r="VRH13" s="67"/>
      <c r="VRI13" s="67"/>
      <c r="VRJ13" s="67"/>
      <c r="VRK13" s="67"/>
      <c r="VRL13" s="67"/>
      <c r="VRM13" s="67"/>
      <c r="VRN13" s="67"/>
      <c r="VRO13" s="67"/>
      <c r="VRP13" s="67"/>
      <c r="VRQ13" s="67"/>
      <c r="VRR13" s="67"/>
      <c r="VRS13" s="67"/>
      <c r="VRT13" s="67"/>
      <c r="VRU13" s="67"/>
      <c r="VRV13" s="67"/>
      <c r="VRW13" s="67"/>
      <c r="VRX13" s="67"/>
      <c r="VRY13" s="67"/>
      <c r="VRZ13" s="67"/>
      <c r="VSA13" s="67"/>
      <c r="VSB13" s="67"/>
      <c r="VSC13" s="67"/>
      <c r="VSD13" s="67"/>
      <c r="VSE13" s="67"/>
      <c r="VSF13" s="67"/>
      <c r="VSG13" s="67"/>
      <c r="VSH13" s="67"/>
      <c r="VSI13" s="67"/>
      <c r="VSJ13" s="67"/>
      <c r="VSK13" s="67"/>
      <c r="VSL13" s="67"/>
      <c r="VSM13" s="67"/>
      <c r="VSN13" s="67"/>
      <c r="VSO13" s="67"/>
      <c r="VSP13" s="67"/>
      <c r="VSQ13" s="67"/>
      <c r="VSR13" s="67"/>
      <c r="VSS13" s="67"/>
      <c r="VST13" s="67"/>
      <c r="VSU13" s="67"/>
      <c r="VSV13" s="67"/>
      <c r="VSW13" s="67"/>
      <c r="VSX13" s="67"/>
      <c r="VSY13" s="67"/>
      <c r="VSZ13" s="67"/>
      <c r="VTA13" s="67"/>
      <c r="VTB13" s="67"/>
      <c r="VTC13" s="67"/>
      <c r="VTD13" s="67"/>
      <c r="VTE13" s="67"/>
      <c r="VTF13" s="67"/>
      <c r="VTG13" s="67"/>
      <c r="VTH13" s="67"/>
      <c r="VTI13" s="67"/>
      <c r="VTJ13" s="67"/>
      <c r="VTK13" s="67"/>
      <c r="VTL13" s="67"/>
      <c r="VTM13" s="67"/>
      <c r="VTN13" s="67"/>
      <c r="VTO13" s="67"/>
      <c r="VTP13" s="67"/>
      <c r="VTQ13" s="67"/>
      <c r="VTR13" s="67"/>
      <c r="VTS13" s="67"/>
      <c r="VTT13" s="67"/>
      <c r="VTU13" s="67"/>
      <c r="VTV13" s="67"/>
      <c r="VTW13" s="67"/>
      <c r="VTX13" s="67"/>
      <c r="VTY13" s="67"/>
      <c r="VTZ13" s="67"/>
      <c r="VUA13" s="67"/>
      <c r="VUB13" s="67"/>
      <c r="VUC13" s="67"/>
      <c r="VUD13" s="67"/>
      <c r="VUE13" s="67"/>
      <c r="VUF13" s="67"/>
      <c r="VUG13" s="67"/>
      <c r="VUH13" s="67"/>
      <c r="VUI13" s="67"/>
      <c r="VUJ13" s="67"/>
      <c r="VUK13" s="67"/>
      <c r="VUL13" s="67"/>
      <c r="VUM13" s="67"/>
      <c r="VUN13" s="67"/>
      <c r="VUO13" s="67"/>
      <c r="VUP13" s="67"/>
      <c r="VUQ13" s="67"/>
      <c r="VUR13" s="67"/>
      <c r="VUS13" s="67"/>
      <c r="VUT13" s="67"/>
      <c r="VUU13" s="67"/>
      <c r="VUV13" s="67"/>
      <c r="VUW13" s="67"/>
      <c r="VUX13" s="67"/>
      <c r="VUY13" s="67"/>
      <c r="VUZ13" s="67"/>
      <c r="VVA13" s="67"/>
      <c r="VVB13" s="67"/>
      <c r="VVC13" s="67"/>
      <c r="VVD13" s="67"/>
      <c r="VVE13" s="67"/>
      <c r="VVF13" s="67"/>
      <c r="VVG13" s="67"/>
      <c r="VVH13" s="67"/>
      <c r="VVI13" s="67"/>
      <c r="VVJ13" s="67"/>
      <c r="VVK13" s="67"/>
      <c r="VVL13" s="67"/>
      <c r="VVM13" s="67"/>
      <c r="VVN13" s="67"/>
      <c r="VVO13" s="67"/>
      <c r="VVP13" s="67"/>
      <c r="VVQ13" s="67"/>
      <c r="VVR13" s="67"/>
      <c r="VVS13" s="67"/>
      <c r="VVT13" s="67"/>
      <c r="VVU13" s="67"/>
      <c r="VVV13" s="67"/>
      <c r="VVW13" s="67"/>
      <c r="VVX13" s="67"/>
      <c r="VVY13" s="67"/>
      <c r="VVZ13" s="67"/>
      <c r="VWA13" s="67"/>
      <c r="VWB13" s="67"/>
      <c r="VWC13" s="67"/>
      <c r="VWD13" s="67"/>
      <c r="VWE13" s="67"/>
      <c r="VWF13" s="67"/>
      <c r="VWG13" s="67"/>
      <c r="VWH13" s="67"/>
      <c r="VWI13" s="67"/>
      <c r="VWJ13" s="67"/>
      <c r="VWK13" s="67"/>
      <c r="VWL13" s="67"/>
      <c r="VWM13" s="67"/>
      <c r="VWN13" s="67"/>
      <c r="VWO13" s="67"/>
      <c r="VWP13" s="67"/>
      <c r="VWQ13" s="67"/>
      <c r="VWR13" s="67"/>
      <c r="VWS13" s="67"/>
      <c r="VWT13" s="67"/>
      <c r="VWU13" s="67"/>
      <c r="VWV13" s="67"/>
      <c r="VWW13" s="67"/>
      <c r="VWX13" s="67"/>
      <c r="VWY13" s="67"/>
      <c r="VWZ13" s="67"/>
      <c r="VXA13" s="67"/>
      <c r="VXB13" s="67"/>
      <c r="VXC13" s="67"/>
      <c r="VXD13" s="67"/>
      <c r="VXE13" s="67"/>
      <c r="VXF13" s="67"/>
      <c r="VXG13" s="67"/>
      <c r="VXH13" s="67"/>
      <c r="VXI13" s="67"/>
      <c r="VXJ13" s="67"/>
      <c r="VXK13" s="67"/>
      <c r="VXL13" s="67"/>
      <c r="VXM13" s="67"/>
      <c r="VXN13" s="67"/>
      <c r="VXO13" s="67"/>
      <c r="VXP13" s="67"/>
      <c r="VXQ13" s="67"/>
      <c r="VXR13" s="67"/>
      <c r="VXS13" s="67"/>
      <c r="VXT13" s="67"/>
      <c r="VXU13" s="67"/>
      <c r="VXV13" s="67"/>
      <c r="VXW13" s="67"/>
      <c r="VXX13" s="67"/>
      <c r="VXY13" s="67"/>
      <c r="VXZ13" s="67"/>
      <c r="VYA13" s="67"/>
      <c r="VYB13" s="67"/>
      <c r="VYC13" s="67"/>
      <c r="VYD13" s="67"/>
      <c r="VYE13" s="67"/>
      <c r="VYF13" s="67"/>
      <c r="VYG13" s="67"/>
      <c r="VYH13" s="67"/>
      <c r="VYI13" s="67"/>
      <c r="VYJ13" s="67"/>
      <c r="VYK13" s="67"/>
      <c r="VYL13" s="67"/>
      <c r="VYM13" s="67"/>
      <c r="VYN13" s="67"/>
      <c r="VYO13" s="67"/>
      <c r="VYP13" s="67"/>
      <c r="VYQ13" s="67"/>
      <c r="VYR13" s="67"/>
      <c r="VYS13" s="67"/>
      <c r="VYT13" s="67"/>
      <c r="VYU13" s="67"/>
      <c r="VYV13" s="67"/>
      <c r="VYW13" s="67"/>
      <c r="VYX13" s="67"/>
      <c r="VYY13" s="67"/>
      <c r="VYZ13" s="67"/>
      <c r="VZA13" s="67"/>
      <c r="VZB13" s="67"/>
      <c r="VZC13" s="67"/>
      <c r="VZD13" s="67"/>
      <c r="VZE13" s="67"/>
      <c r="VZF13" s="67"/>
      <c r="VZG13" s="67"/>
      <c r="VZH13" s="67"/>
      <c r="VZI13" s="67"/>
      <c r="VZJ13" s="67"/>
      <c r="VZK13" s="67"/>
      <c r="VZL13" s="67"/>
      <c r="VZM13" s="67"/>
      <c r="VZN13" s="67"/>
      <c r="VZO13" s="67"/>
      <c r="VZP13" s="67"/>
      <c r="VZQ13" s="67"/>
      <c r="VZR13" s="67"/>
      <c r="VZS13" s="67"/>
      <c r="VZT13" s="67"/>
      <c r="VZU13" s="67"/>
      <c r="VZV13" s="67"/>
      <c r="VZW13" s="67"/>
      <c r="VZX13" s="67"/>
      <c r="VZY13" s="67"/>
      <c r="VZZ13" s="67"/>
      <c r="WAA13" s="67"/>
      <c r="WAB13" s="67"/>
      <c r="WAC13" s="67"/>
      <c r="WAD13" s="67"/>
      <c r="WAE13" s="67"/>
      <c r="WAF13" s="67"/>
      <c r="WAG13" s="67"/>
      <c r="WAH13" s="67"/>
      <c r="WAI13" s="67"/>
      <c r="WAJ13" s="67"/>
      <c r="WAK13" s="67"/>
      <c r="WAL13" s="67"/>
      <c r="WAM13" s="67"/>
      <c r="WAN13" s="67"/>
      <c r="WAO13" s="67"/>
      <c r="WAP13" s="67"/>
      <c r="WAQ13" s="67"/>
      <c r="WAR13" s="67"/>
      <c r="WAS13" s="67"/>
      <c r="WAT13" s="67"/>
      <c r="WAU13" s="67"/>
      <c r="WAV13" s="67"/>
      <c r="WAW13" s="67"/>
      <c r="WAX13" s="67"/>
      <c r="WAY13" s="67"/>
      <c r="WAZ13" s="67"/>
      <c r="WBA13" s="67"/>
      <c r="WBB13" s="67"/>
      <c r="WBC13" s="67"/>
      <c r="WBD13" s="67"/>
      <c r="WBE13" s="67"/>
      <c r="WBF13" s="67"/>
      <c r="WBG13" s="67"/>
      <c r="WBH13" s="67"/>
      <c r="WBI13" s="67"/>
      <c r="WBJ13" s="67"/>
      <c r="WBK13" s="67"/>
      <c r="WBL13" s="67"/>
      <c r="WBM13" s="67"/>
      <c r="WBN13" s="67"/>
      <c r="WBO13" s="67"/>
      <c r="WBP13" s="67"/>
      <c r="WBQ13" s="67"/>
      <c r="WBR13" s="67"/>
      <c r="WBS13" s="67"/>
      <c r="WBT13" s="67"/>
      <c r="WBU13" s="67"/>
      <c r="WBV13" s="67"/>
      <c r="WBW13" s="67"/>
      <c r="WBX13" s="67"/>
      <c r="WBY13" s="67"/>
      <c r="WBZ13" s="67"/>
      <c r="WCA13" s="67"/>
      <c r="WCB13" s="67"/>
      <c r="WCC13" s="67"/>
      <c r="WCD13" s="67"/>
      <c r="WCE13" s="67"/>
      <c r="WCF13" s="67"/>
      <c r="WCG13" s="67"/>
      <c r="WCH13" s="67"/>
      <c r="WCI13" s="67"/>
      <c r="WCJ13" s="67"/>
      <c r="WCK13" s="67"/>
      <c r="WCL13" s="67"/>
      <c r="WCM13" s="67"/>
      <c r="WCN13" s="67"/>
      <c r="WCO13" s="67"/>
      <c r="WCP13" s="67"/>
      <c r="WCQ13" s="67"/>
      <c r="WCR13" s="67"/>
      <c r="WCS13" s="67"/>
      <c r="WCT13" s="67"/>
      <c r="WCU13" s="67"/>
      <c r="WCV13" s="67"/>
      <c r="WCW13" s="67"/>
      <c r="WCX13" s="67"/>
      <c r="WCY13" s="67"/>
      <c r="WCZ13" s="67"/>
      <c r="WDA13" s="67"/>
      <c r="WDB13" s="67"/>
      <c r="WDC13" s="67"/>
      <c r="WDD13" s="67"/>
      <c r="WDE13" s="67"/>
      <c r="WDF13" s="67"/>
      <c r="WDG13" s="67"/>
      <c r="WDH13" s="67"/>
      <c r="WDI13" s="67"/>
      <c r="WDJ13" s="67"/>
      <c r="WDK13" s="67"/>
      <c r="WDL13" s="67"/>
      <c r="WDM13" s="67"/>
      <c r="WDN13" s="67"/>
      <c r="WDO13" s="67"/>
      <c r="WDP13" s="67"/>
      <c r="WDQ13" s="67"/>
      <c r="WDR13" s="67"/>
      <c r="WDS13" s="67"/>
      <c r="WDT13" s="67"/>
      <c r="WDU13" s="67"/>
      <c r="WDV13" s="67"/>
      <c r="WDW13" s="67"/>
      <c r="WDX13" s="67"/>
      <c r="WDY13" s="67"/>
      <c r="WDZ13" s="67"/>
      <c r="WEA13" s="67"/>
      <c r="WEB13" s="67"/>
      <c r="WEC13" s="67"/>
      <c r="WED13" s="67"/>
      <c r="WEE13" s="67"/>
      <c r="WEF13" s="67"/>
      <c r="WEG13" s="67"/>
      <c r="WEH13" s="67"/>
      <c r="WEI13" s="67"/>
      <c r="WEJ13" s="67"/>
      <c r="WEK13" s="67"/>
      <c r="WEL13" s="67"/>
      <c r="WEM13" s="67"/>
      <c r="WEN13" s="67"/>
      <c r="WEO13" s="67"/>
      <c r="WEP13" s="67"/>
      <c r="WEQ13" s="67"/>
      <c r="WER13" s="67"/>
      <c r="WES13" s="67"/>
      <c r="WET13" s="67"/>
      <c r="WEU13" s="67"/>
      <c r="WEV13" s="67"/>
      <c r="WEW13" s="67"/>
      <c r="WEX13" s="67"/>
      <c r="WEY13" s="67"/>
      <c r="WEZ13" s="67"/>
      <c r="WFA13" s="67"/>
      <c r="WFB13" s="67"/>
      <c r="WFC13" s="67"/>
      <c r="WFD13" s="67"/>
      <c r="WFE13" s="67"/>
      <c r="WFF13" s="67"/>
      <c r="WFG13" s="67"/>
      <c r="WFH13" s="67"/>
      <c r="WFI13" s="67"/>
      <c r="WFJ13" s="67"/>
      <c r="WFK13" s="67"/>
      <c r="WFL13" s="67"/>
      <c r="WFM13" s="67"/>
      <c r="WFN13" s="67"/>
      <c r="WFO13" s="67"/>
      <c r="WFP13" s="67"/>
      <c r="WFQ13" s="67"/>
      <c r="WFR13" s="67"/>
      <c r="WFS13" s="67"/>
      <c r="WFT13" s="67"/>
      <c r="WFU13" s="67"/>
      <c r="WFV13" s="67"/>
      <c r="WFW13" s="67"/>
      <c r="WFX13" s="67"/>
      <c r="WFY13" s="67"/>
      <c r="WFZ13" s="67"/>
      <c r="WGA13" s="67"/>
      <c r="WGB13" s="67"/>
      <c r="WGC13" s="67"/>
      <c r="WGD13" s="67"/>
      <c r="WGE13" s="67"/>
      <c r="WGF13" s="67"/>
      <c r="WGG13" s="67"/>
      <c r="WGH13" s="67"/>
      <c r="WGI13" s="67"/>
      <c r="WGJ13" s="67"/>
      <c r="WGK13" s="67"/>
      <c r="WGL13" s="67"/>
      <c r="WGM13" s="67"/>
      <c r="WGN13" s="67"/>
      <c r="WGO13" s="67"/>
      <c r="WGP13" s="67"/>
      <c r="WGQ13" s="67"/>
      <c r="WGR13" s="67"/>
      <c r="WGS13" s="67"/>
      <c r="WGT13" s="67"/>
      <c r="WGU13" s="67"/>
      <c r="WGV13" s="67"/>
      <c r="WGW13" s="67"/>
      <c r="WGX13" s="67"/>
      <c r="WGY13" s="67"/>
      <c r="WGZ13" s="67"/>
      <c r="WHA13" s="67"/>
      <c r="WHB13" s="67"/>
      <c r="WHC13" s="67"/>
      <c r="WHD13" s="67"/>
      <c r="WHE13" s="67"/>
      <c r="WHF13" s="67"/>
      <c r="WHG13" s="67"/>
      <c r="WHH13" s="67"/>
      <c r="WHI13" s="67"/>
      <c r="WHJ13" s="67"/>
      <c r="WHK13" s="67"/>
      <c r="WHL13" s="67"/>
      <c r="WHM13" s="67"/>
      <c r="WHN13" s="67"/>
      <c r="WHO13" s="67"/>
      <c r="WHP13" s="67"/>
      <c r="WHQ13" s="67"/>
      <c r="WHR13" s="67"/>
      <c r="WHS13" s="67"/>
      <c r="WHT13" s="67"/>
      <c r="WHU13" s="67"/>
      <c r="WHV13" s="67"/>
      <c r="WHW13" s="67"/>
      <c r="WHX13" s="67"/>
      <c r="WHY13" s="67"/>
      <c r="WHZ13" s="67"/>
      <c r="WIA13" s="67"/>
      <c r="WIB13" s="67"/>
      <c r="WIC13" s="67"/>
      <c r="WID13" s="67"/>
      <c r="WIE13" s="67"/>
      <c r="WIF13" s="67"/>
      <c r="WIG13" s="67"/>
      <c r="WIH13" s="67"/>
      <c r="WII13" s="67"/>
      <c r="WIJ13" s="67"/>
      <c r="WIK13" s="67"/>
      <c r="WIL13" s="67"/>
      <c r="WIM13" s="67"/>
      <c r="WIN13" s="67"/>
      <c r="WIO13" s="67"/>
      <c r="WIP13" s="67"/>
      <c r="WIQ13" s="67"/>
      <c r="WIR13" s="67"/>
      <c r="WIS13" s="67"/>
      <c r="WIT13" s="67"/>
      <c r="WIU13" s="67"/>
      <c r="WIV13" s="67"/>
      <c r="WIW13" s="67"/>
      <c r="WIX13" s="67"/>
      <c r="WIY13" s="67"/>
      <c r="WIZ13" s="67"/>
      <c r="WJA13" s="67"/>
      <c r="WJB13" s="67"/>
      <c r="WJC13" s="67"/>
      <c r="WJD13" s="67"/>
      <c r="WJE13" s="67"/>
      <c r="WJF13" s="67"/>
      <c r="WJG13" s="67"/>
      <c r="WJH13" s="67"/>
      <c r="WJI13" s="67"/>
      <c r="WJJ13" s="67"/>
      <c r="WJK13" s="67"/>
      <c r="WJL13" s="67"/>
      <c r="WJM13" s="67"/>
      <c r="WJN13" s="67"/>
      <c r="WJO13" s="67"/>
      <c r="WJP13" s="67"/>
      <c r="WJQ13" s="67"/>
      <c r="WJR13" s="67"/>
      <c r="WJS13" s="67"/>
      <c r="WJT13" s="67"/>
      <c r="WJU13" s="67"/>
      <c r="WJV13" s="67"/>
      <c r="WJW13" s="67"/>
      <c r="WJX13" s="67"/>
      <c r="WJY13" s="67"/>
      <c r="WJZ13" s="67"/>
      <c r="WKA13" s="67"/>
      <c r="WKB13" s="67"/>
      <c r="WKC13" s="67"/>
      <c r="WKD13" s="67"/>
      <c r="WKE13" s="67"/>
      <c r="WKF13" s="67"/>
      <c r="WKG13" s="67"/>
      <c r="WKH13" s="67"/>
      <c r="WKI13" s="67"/>
      <c r="WKJ13" s="67"/>
      <c r="WKK13" s="67"/>
      <c r="WKL13" s="67"/>
      <c r="WKM13" s="67"/>
      <c r="WKN13" s="67"/>
      <c r="WKO13" s="67"/>
      <c r="WKP13" s="67"/>
      <c r="WKQ13" s="67"/>
      <c r="WKR13" s="67"/>
      <c r="WKS13" s="67"/>
      <c r="WKT13" s="67"/>
      <c r="WKU13" s="67"/>
      <c r="WKV13" s="67"/>
      <c r="WKW13" s="67"/>
      <c r="WKX13" s="67"/>
      <c r="WKY13" s="67"/>
      <c r="WKZ13" s="67"/>
      <c r="WLA13" s="67"/>
      <c r="WLB13" s="67"/>
      <c r="WLC13" s="67"/>
      <c r="WLD13" s="67"/>
      <c r="WLE13" s="67"/>
      <c r="WLF13" s="67"/>
      <c r="WLG13" s="67"/>
      <c r="WLH13" s="67"/>
      <c r="WLI13" s="67"/>
      <c r="WLJ13" s="67"/>
      <c r="WLK13" s="67"/>
      <c r="WLL13" s="67"/>
      <c r="WLM13" s="67"/>
      <c r="WLN13" s="67"/>
      <c r="WLO13" s="67"/>
      <c r="WLP13" s="67"/>
      <c r="WLQ13" s="67"/>
      <c r="WLR13" s="67"/>
      <c r="WLS13" s="67"/>
      <c r="WLT13" s="67"/>
      <c r="WLU13" s="67"/>
      <c r="WLV13" s="67"/>
      <c r="WLW13" s="67"/>
      <c r="WLX13" s="67"/>
      <c r="WLY13" s="67"/>
      <c r="WLZ13" s="67"/>
      <c r="WMA13" s="67"/>
      <c r="WMB13" s="67"/>
      <c r="WMC13" s="67"/>
      <c r="WMD13" s="67"/>
      <c r="WME13" s="67"/>
      <c r="WMF13" s="67"/>
      <c r="WMG13" s="67"/>
      <c r="WMH13" s="67"/>
      <c r="WMI13" s="67"/>
      <c r="WMJ13" s="67"/>
      <c r="WMK13" s="67"/>
      <c r="WML13" s="67"/>
      <c r="WMM13" s="67"/>
      <c r="WMN13" s="67"/>
      <c r="WMO13" s="67"/>
      <c r="WMP13" s="67"/>
      <c r="WMQ13" s="67"/>
      <c r="WMR13" s="67"/>
      <c r="WMS13" s="67"/>
      <c r="WMT13" s="67"/>
      <c r="WMU13" s="67"/>
      <c r="WMV13" s="67"/>
      <c r="WMW13" s="67"/>
      <c r="WMX13" s="67"/>
      <c r="WMY13" s="67"/>
      <c r="WMZ13" s="67"/>
      <c r="WNA13" s="67"/>
      <c r="WNB13" s="67"/>
      <c r="WNC13" s="67"/>
      <c r="WND13" s="67"/>
      <c r="WNE13" s="67"/>
      <c r="WNF13" s="67"/>
      <c r="WNG13" s="67"/>
      <c r="WNH13" s="67"/>
      <c r="WNI13" s="67"/>
      <c r="WNJ13" s="67"/>
      <c r="WNK13" s="67"/>
      <c r="WNL13" s="67"/>
      <c r="WNM13" s="67"/>
      <c r="WNN13" s="67"/>
      <c r="WNO13" s="67"/>
      <c r="WNP13" s="67"/>
      <c r="WNQ13" s="67"/>
      <c r="WNR13" s="67"/>
      <c r="WNS13" s="67"/>
      <c r="WNT13" s="67"/>
      <c r="WNU13" s="67"/>
      <c r="WNV13" s="67"/>
      <c r="WNW13" s="67"/>
      <c r="WNX13" s="67"/>
      <c r="WNY13" s="67"/>
      <c r="WNZ13" s="67"/>
      <c r="WOA13" s="67"/>
      <c r="WOB13" s="67"/>
      <c r="WOC13" s="67"/>
      <c r="WOD13" s="67"/>
      <c r="WOE13" s="67"/>
      <c r="WOF13" s="67"/>
      <c r="WOG13" s="67"/>
      <c r="WOH13" s="67"/>
      <c r="WOI13" s="67"/>
      <c r="WOJ13" s="67"/>
      <c r="WOK13" s="67"/>
      <c r="WOL13" s="67"/>
      <c r="WOM13" s="67"/>
      <c r="WON13" s="67"/>
      <c r="WOO13" s="67"/>
      <c r="WOP13" s="67"/>
      <c r="WOQ13" s="67"/>
      <c r="WOR13" s="67"/>
      <c r="WOS13" s="67"/>
      <c r="WOT13" s="67"/>
      <c r="WOU13" s="67"/>
      <c r="WOV13" s="67"/>
      <c r="WOW13" s="67"/>
      <c r="WOX13" s="67"/>
      <c r="WOY13" s="67"/>
      <c r="WOZ13" s="67"/>
      <c r="WPA13" s="67"/>
      <c r="WPB13" s="67"/>
      <c r="WPC13" s="67"/>
      <c r="WPD13" s="67"/>
      <c r="WPE13" s="67"/>
      <c r="WPF13" s="67"/>
      <c r="WPG13" s="67"/>
      <c r="WPH13" s="67"/>
      <c r="WPI13" s="67"/>
      <c r="WPJ13" s="67"/>
      <c r="WPK13" s="67"/>
      <c r="WPL13" s="67"/>
      <c r="WPM13" s="67"/>
      <c r="WPN13" s="67"/>
      <c r="WPO13" s="67"/>
      <c r="WPP13" s="67"/>
      <c r="WPQ13" s="67"/>
      <c r="WPR13" s="67"/>
      <c r="WPS13" s="67"/>
      <c r="WPT13" s="67"/>
      <c r="WPU13" s="67"/>
      <c r="WPV13" s="67"/>
      <c r="WPW13" s="67"/>
      <c r="WPX13" s="67"/>
      <c r="WPY13" s="67"/>
      <c r="WPZ13" s="67"/>
      <c r="WQA13" s="67"/>
      <c r="WQB13" s="67"/>
      <c r="WQC13" s="67"/>
      <c r="WQD13" s="67"/>
      <c r="WQE13" s="67"/>
      <c r="WQF13" s="67"/>
      <c r="WQG13" s="67"/>
      <c r="WQH13" s="67"/>
      <c r="WQI13" s="67"/>
      <c r="WQJ13" s="67"/>
      <c r="WQK13" s="67"/>
      <c r="WQL13" s="67"/>
      <c r="WQM13" s="67"/>
      <c r="WQN13" s="67"/>
      <c r="WQO13" s="67"/>
      <c r="WQP13" s="67"/>
      <c r="WQQ13" s="67"/>
      <c r="WQR13" s="67"/>
      <c r="WQS13" s="67"/>
      <c r="WQT13" s="67"/>
      <c r="WQU13" s="67"/>
      <c r="WQV13" s="67"/>
      <c r="WQW13" s="67"/>
      <c r="WQX13" s="67"/>
      <c r="WQY13" s="67"/>
      <c r="WQZ13" s="67"/>
      <c r="WRA13" s="67"/>
      <c r="WRB13" s="67"/>
      <c r="WRC13" s="67"/>
      <c r="WRD13" s="67"/>
      <c r="WRE13" s="67"/>
      <c r="WRF13" s="67"/>
      <c r="WRG13" s="67"/>
      <c r="WRH13" s="67"/>
      <c r="WRI13" s="67"/>
      <c r="WRJ13" s="67"/>
      <c r="WRK13" s="67"/>
      <c r="WRL13" s="67"/>
      <c r="WRM13" s="67"/>
      <c r="WRN13" s="67"/>
      <c r="WRO13" s="67"/>
      <c r="WRP13" s="67"/>
      <c r="WRQ13" s="67"/>
      <c r="WRR13" s="67"/>
      <c r="WRS13" s="67"/>
      <c r="WRT13" s="67"/>
      <c r="WRU13" s="67"/>
      <c r="WRV13" s="67"/>
      <c r="WRW13" s="67"/>
      <c r="WRX13" s="67"/>
      <c r="WRY13" s="67"/>
      <c r="WRZ13" s="67"/>
      <c r="WSA13" s="67"/>
      <c r="WSB13" s="67"/>
      <c r="WSC13" s="67"/>
      <c r="WSD13" s="67"/>
      <c r="WSE13" s="67"/>
      <c r="WSF13" s="67"/>
      <c r="WSG13" s="67"/>
      <c r="WSH13" s="67"/>
      <c r="WSI13" s="67"/>
      <c r="WSJ13" s="67"/>
      <c r="WSK13" s="67"/>
      <c r="WSL13" s="67"/>
      <c r="WSM13" s="67"/>
      <c r="WSN13" s="67"/>
      <c r="WSO13" s="67"/>
      <c r="WSP13" s="67"/>
      <c r="WSQ13" s="67"/>
      <c r="WSR13" s="67"/>
      <c r="WSS13" s="67"/>
      <c r="WST13" s="67"/>
      <c r="WSU13" s="67"/>
      <c r="WSV13" s="67"/>
      <c r="WSW13" s="67"/>
      <c r="WSX13" s="67"/>
      <c r="WSY13" s="67"/>
      <c r="WSZ13" s="67"/>
      <c r="WTA13" s="67"/>
      <c r="WTB13" s="67"/>
      <c r="WTC13" s="67"/>
      <c r="WTD13" s="67"/>
      <c r="WTE13" s="67"/>
      <c r="WTF13" s="67"/>
      <c r="WTG13" s="67"/>
      <c r="WTH13" s="67"/>
      <c r="WTI13" s="67"/>
      <c r="WTJ13" s="67"/>
      <c r="WTK13" s="67"/>
      <c r="WTL13" s="67"/>
      <c r="WTM13" s="67"/>
      <c r="WTN13" s="67"/>
      <c r="WTO13" s="67"/>
      <c r="WTP13" s="67"/>
      <c r="WTQ13" s="67"/>
      <c r="WTR13" s="67"/>
      <c r="WTS13" s="67"/>
      <c r="WTT13" s="67"/>
      <c r="WTU13" s="67"/>
      <c r="WTV13" s="67"/>
      <c r="WTW13" s="67"/>
      <c r="WTX13" s="67"/>
      <c r="WTY13" s="67"/>
      <c r="WTZ13" s="67"/>
      <c r="WUA13" s="67"/>
      <c r="WUB13" s="67"/>
      <c r="WUC13" s="67"/>
      <c r="WUD13" s="67"/>
      <c r="WUE13" s="67"/>
      <c r="WUF13" s="67"/>
      <c r="WUG13" s="67"/>
      <c r="WUH13" s="67"/>
      <c r="WUI13" s="67"/>
      <c r="WUJ13" s="67"/>
      <c r="WUK13" s="67"/>
      <c r="WUL13" s="67"/>
      <c r="WUM13" s="67"/>
      <c r="WUN13" s="67"/>
      <c r="WUO13" s="67"/>
      <c r="WUP13" s="67"/>
      <c r="WUQ13" s="67"/>
      <c r="WUR13" s="67"/>
      <c r="WUS13" s="67"/>
      <c r="WUT13" s="67"/>
      <c r="WUU13" s="67"/>
      <c r="WUV13" s="67"/>
      <c r="WUW13" s="67"/>
      <c r="WUX13" s="67"/>
      <c r="WUY13" s="67"/>
      <c r="WUZ13" s="67"/>
      <c r="WVA13" s="67"/>
      <c r="WVB13" s="67"/>
      <c r="WVC13" s="67"/>
      <c r="WVD13" s="67"/>
      <c r="WVE13" s="67"/>
      <c r="WVF13" s="67"/>
      <c r="WVG13" s="67"/>
      <c r="WVH13" s="67"/>
      <c r="WVI13" s="67"/>
      <c r="WVJ13" s="67"/>
      <c r="WVK13" s="67"/>
      <c r="WVL13" s="67"/>
      <c r="WVM13" s="67"/>
      <c r="WVN13" s="67"/>
      <c r="WVO13" s="67"/>
      <c r="WVP13" s="67"/>
      <c r="WVQ13" s="67"/>
      <c r="WVR13" s="67"/>
      <c r="WVS13" s="67"/>
      <c r="WVT13" s="67"/>
      <c r="WVU13" s="67"/>
      <c r="WVV13" s="67"/>
      <c r="WVW13" s="67"/>
      <c r="WVX13" s="67"/>
      <c r="WVY13" s="67"/>
      <c r="WVZ13" s="67"/>
      <c r="WWA13" s="67"/>
      <c r="WWB13" s="67"/>
      <c r="WWC13" s="67"/>
      <c r="WWD13" s="67"/>
      <c r="WWE13" s="67"/>
      <c r="WWF13" s="67"/>
      <c r="WWG13" s="67"/>
      <c r="WWH13" s="67"/>
      <c r="WWI13" s="67"/>
      <c r="WWJ13" s="67"/>
      <c r="WWK13" s="67"/>
      <c r="WWL13" s="67"/>
      <c r="WWM13" s="67"/>
      <c r="WWN13" s="67"/>
      <c r="WWO13" s="67"/>
      <c r="WWP13" s="67"/>
      <c r="WWQ13" s="67"/>
      <c r="WWR13" s="67"/>
      <c r="WWS13" s="67"/>
      <c r="WWT13" s="67"/>
      <c r="WWU13" s="67"/>
      <c r="WWV13" s="67"/>
      <c r="WWW13" s="67"/>
      <c r="WWX13" s="67"/>
      <c r="WWY13" s="67"/>
      <c r="WWZ13" s="67"/>
      <c r="WXA13" s="67"/>
      <c r="WXB13" s="67"/>
      <c r="WXC13" s="67"/>
      <c r="WXD13" s="67"/>
      <c r="WXE13" s="67"/>
      <c r="WXF13" s="67"/>
      <c r="WXG13" s="67"/>
      <c r="WXH13" s="67"/>
      <c r="WXI13" s="67"/>
      <c r="WXJ13" s="67"/>
      <c r="WXK13" s="67"/>
      <c r="WXL13" s="67"/>
      <c r="WXM13" s="67"/>
      <c r="WXN13" s="67"/>
      <c r="WXO13" s="67"/>
      <c r="WXP13" s="67"/>
      <c r="WXQ13" s="67"/>
      <c r="WXR13" s="67"/>
      <c r="WXS13" s="67"/>
      <c r="WXT13" s="67"/>
      <c r="WXU13" s="67"/>
      <c r="WXV13" s="67"/>
      <c r="WXW13" s="67"/>
      <c r="WXX13" s="67"/>
      <c r="WXY13" s="67"/>
      <c r="WXZ13" s="67"/>
      <c r="WYA13" s="67"/>
      <c r="WYB13" s="67"/>
      <c r="WYC13" s="67"/>
      <c r="WYD13" s="67"/>
      <c r="WYE13" s="67"/>
      <c r="WYF13" s="67"/>
      <c r="WYG13" s="67"/>
      <c r="WYH13" s="67"/>
      <c r="WYI13" s="67"/>
      <c r="WYJ13" s="67"/>
      <c r="WYK13" s="67"/>
      <c r="WYL13" s="67"/>
      <c r="WYM13" s="67"/>
      <c r="WYN13" s="67"/>
      <c r="WYO13" s="67"/>
      <c r="WYP13" s="67"/>
      <c r="WYQ13" s="67"/>
      <c r="WYR13" s="67"/>
      <c r="WYS13" s="67"/>
      <c r="WYT13" s="67"/>
      <c r="WYU13" s="67"/>
      <c r="WYV13" s="67"/>
      <c r="WYW13" s="67"/>
      <c r="WYX13" s="67"/>
      <c r="WYY13" s="67"/>
      <c r="WYZ13" s="67"/>
      <c r="WZA13" s="67"/>
      <c r="WZB13" s="67"/>
      <c r="WZC13" s="67"/>
      <c r="WZD13" s="67"/>
      <c r="WZE13" s="67"/>
      <c r="WZF13" s="67"/>
      <c r="WZG13" s="67"/>
      <c r="WZH13" s="67"/>
      <c r="WZI13" s="67"/>
      <c r="WZJ13" s="67"/>
      <c r="WZK13" s="67"/>
      <c r="WZL13" s="67"/>
      <c r="WZM13" s="67"/>
      <c r="WZN13" s="67"/>
      <c r="WZO13" s="67"/>
      <c r="WZP13" s="67"/>
      <c r="WZQ13" s="67"/>
      <c r="WZR13" s="67"/>
      <c r="WZS13" s="67"/>
      <c r="WZT13" s="67"/>
      <c r="WZU13" s="67"/>
      <c r="WZV13" s="67"/>
      <c r="WZW13" s="67"/>
      <c r="WZX13" s="67"/>
      <c r="WZY13" s="67"/>
      <c r="WZZ13" s="67"/>
      <c r="XAA13" s="67"/>
      <c r="XAB13" s="67"/>
      <c r="XAC13" s="67"/>
      <c r="XAD13" s="67"/>
      <c r="XAE13" s="67"/>
      <c r="XAF13" s="67"/>
      <c r="XAG13" s="67"/>
      <c r="XAH13" s="67"/>
      <c r="XAI13" s="67"/>
      <c r="XAJ13" s="67"/>
      <c r="XAK13" s="67"/>
      <c r="XAL13" s="67"/>
      <c r="XAM13" s="67"/>
      <c r="XAN13" s="67"/>
      <c r="XAO13" s="67"/>
      <c r="XAP13" s="67"/>
      <c r="XAQ13" s="67"/>
      <c r="XAR13" s="67"/>
      <c r="XAS13" s="67"/>
      <c r="XAT13" s="67"/>
      <c r="XAU13" s="67"/>
      <c r="XAV13" s="67"/>
      <c r="XAW13" s="67"/>
      <c r="XAX13" s="67"/>
      <c r="XAY13" s="67"/>
      <c r="XAZ13" s="67"/>
      <c r="XBA13" s="67"/>
      <c r="XBB13" s="67"/>
      <c r="XBC13" s="67"/>
      <c r="XBD13" s="67"/>
      <c r="XBE13" s="67"/>
      <c r="XBF13" s="67"/>
      <c r="XBG13" s="67"/>
      <c r="XBH13" s="67"/>
      <c r="XBI13" s="67"/>
      <c r="XBJ13" s="67"/>
      <c r="XBK13" s="67"/>
      <c r="XBL13" s="67"/>
      <c r="XBM13" s="67"/>
      <c r="XBN13" s="67"/>
      <c r="XBO13" s="67"/>
      <c r="XBP13" s="67"/>
      <c r="XBQ13" s="67"/>
      <c r="XBR13" s="67"/>
      <c r="XBS13" s="67"/>
      <c r="XBT13" s="67"/>
      <c r="XBU13" s="67"/>
      <c r="XBV13" s="67"/>
      <c r="XBW13" s="67"/>
      <c r="XBX13" s="67"/>
      <c r="XBY13" s="67"/>
      <c r="XBZ13" s="67"/>
      <c r="XCA13" s="67"/>
      <c r="XCB13" s="67"/>
      <c r="XCC13" s="67"/>
      <c r="XCD13" s="67"/>
      <c r="XCE13" s="67"/>
      <c r="XCF13" s="67"/>
      <c r="XCG13" s="67"/>
      <c r="XCH13" s="67"/>
      <c r="XCI13" s="67"/>
      <c r="XCJ13" s="67"/>
      <c r="XCK13" s="67"/>
      <c r="XCL13" s="67"/>
      <c r="XCM13" s="67"/>
      <c r="XCN13" s="67"/>
      <c r="XCO13" s="67"/>
      <c r="XCP13" s="67"/>
      <c r="XCQ13" s="67"/>
      <c r="XCR13" s="67"/>
      <c r="XCS13" s="67"/>
      <c r="XCT13" s="67"/>
      <c r="XCU13" s="67"/>
      <c r="XCV13" s="67"/>
      <c r="XCW13" s="67"/>
      <c r="XCX13" s="67"/>
      <c r="XCY13" s="67"/>
      <c r="XCZ13" s="67"/>
      <c r="XDA13" s="67"/>
      <c r="XDB13" s="67"/>
      <c r="XDC13" s="67"/>
      <c r="XDD13" s="67"/>
      <c r="XDE13" s="67"/>
      <c r="XDF13" s="67"/>
      <c r="XDG13" s="67"/>
      <c r="XDH13" s="67"/>
      <c r="XDI13" s="67"/>
      <c r="XDJ13" s="67"/>
      <c r="XDK13" s="67"/>
      <c r="XDL13" s="67"/>
      <c r="XDM13" s="67"/>
      <c r="XDN13" s="67"/>
      <c r="XDO13" s="67"/>
      <c r="XDP13" s="67"/>
      <c r="XDQ13" s="67"/>
      <c r="XDR13" s="67"/>
      <c r="XDS13" s="67"/>
      <c r="XDT13" s="67"/>
      <c r="XDU13" s="67"/>
      <c r="XDV13" s="67"/>
      <c r="XDW13" s="67"/>
      <c r="XDX13" s="67"/>
      <c r="XDY13" s="67"/>
      <c r="XDZ13" s="67"/>
      <c r="XEA13" s="67"/>
      <c r="XEB13" s="67"/>
      <c r="XEC13" s="67"/>
      <c r="XED13" s="67"/>
      <c r="XEE13" s="67"/>
      <c r="XEF13" s="67"/>
      <c r="XEG13" s="67"/>
      <c r="XEH13" s="67"/>
      <c r="XEI13" s="67"/>
      <c r="XEJ13" s="67"/>
      <c r="XEK13" s="67"/>
      <c r="XEL13" s="67"/>
      <c r="XEM13" s="67"/>
      <c r="XEN13" s="67"/>
      <c r="XEO13" s="67"/>
      <c r="XEP13" s="67"/>
      <c r="XEQ13" s="67"/>
      <c r="XER13" s="67"/>
      <c r="XES13" s="67"/>
      <c r="XET13" s="67"/>
      <c r="XEU13" s="67"/>
      <c r="XEV13" s="67"/>
    </row>
    <row r="14" spans="1:16376" ht="15" customHeight="1" x14ac:dyDescent="0.45">
      <c r="A14" s="760" t="s">
        <v>148</v>
      </c>
      <c r="B14" s="760"/>
      <c r="C14" s="760"/>
      <c r="D14" s="407">
        <v>0.16200000000000001</v>
      </c>
      <c r="E14" s="407">
        <v>0.74299999999999999</v>
      </c>
      <c r="F14" s="407">
        <v>0.39500000000000002</v>
      </c>
      <c r="H14" s="407">
        <v>0.16300000000000001</v>
      </c>
      <c r="I14" s="407">
        <v>0.73099999999999998</v>
      </c>
      <c r="J14" s="407">
        <v>0.38500000000000001</v>
      </c>
      <c r="L14" s="407">
        <v>0.127</v>
      </c>
      <c r="M14" s="407">
        <v>0.65600000000000003</v>
      </c>
      <c r="N14" s="407">
        <v>0.29699999999999999</v>
      </c>
      <c r="P14" s="407">
        <v>9.4E-2</v>
      </c>
      <c r="Q14" s="407">
        <v>0.56200000000000006</v>
      </c>
      <c r="R14" s="407">
        <v>0.22</v>
      </c>
      <c r="S14" s="408"/>
      <c r="T14" s="408"/>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c r="AT14" s="408"/>
      <c r="AU14" s="408"/>
      <c r="AV14" s="408"/>
      <c r="AW14" s="408"/>
      <c r="AX14" s="408"/>
      <c r="AY14" s="408"/>
      <c r="AZ14" s="408"/>
      <c r="BA14" s="408"/>
      <c r="BB14" s="408"/>
      <c r="BC14" s="408"/>
      <c r="BD14" s="408"/>
      <c r="BE14" s="408"/>
      <c r="BF14" s="408"/>
      <c r="BG14" s="408"/>
      <c r="BH14" s="408"/>
      <c r="BI14" s="408"/>
      <c r="BJ14" s="408"/>
      <c r="BK14" s="408"/>
      <c r="BL14" s="408"/>
      <c r="BM14" s="408"/>
      <c r="BN14" s="408"/>
      <c r="BO14" s="408"/>
      <c r="BP14" s="408"/>
      <c r="BQ14" s="408"/>
      <c r="BR14" s="408"/>
      <c r="BS14" s="408"/>
      <c r="BT14" s="408"/>
      <c r="BU14" s="408"/>
      <c r="BV14" s="408"/>
      <c r="BW14" s="408"/>
      <c r="BX14" s="408"/>
      <c r="BY14" s="408"/>
      <c r="BZ14" s="408"/>
      <c r="CA14" s="408"/>
      <c r="CB14" s="408"/>
      <c r="CC14" s="408"/>
      <c r="CD14" s="408"/>
      <c r="CE14" s="408"/>
      <c r="CF14" s="408"/>
      <c r="CG14" s="408"/>
      <c r="CH14" s="408"/>
      <c r="CI14" s="408"/>
      <c r="CJ14" s="408"/>
      <c r="CK14" s="408"/>
      <c r="CL14" s="408"/>
      <c r="CM14" s="408"/>
      <c r="CN14" s="408"/>
      <c r="CO14" s="408"/>
      <c r="CP14" s="408"/>
      <c r="CQ14" s="408"/>
      <c r="CR14" s="408"/>
      <c r="CS14" s="408"/>
      <c r="CT14" s="408"/>
      <c r="CU14" s="408"/>
      <c r="CV14" s="408"/>
      <c r="CW14" s="408"/>
      <c r="CX14" s="408"/>
      <c r="CY14" s="408"/>
      <c r="CZ14" s="408"/>
      <c r="DA14" s="408"/>
      <c r="DB14" s="408"/>
      <c r="DC14" s="408"/>
      <c r="DD14" s="408"/>
      <c r="DE14" s="408"/>
      <c r="DF14" s="408"/>
      <c r="DG14" s="408"/>
      <c r="DH14" s="408"/>
      <c r="DI14" s="408"/>
      <c r="DJ14" s="408"/>
      <c r="DK14" s="408"/>
      <c r="DL14" s="408"/>
      <c r="DM14" s="408"/>
      <c r="DN14" s="408"/>
      <c r="DO14" s="408"/>
      <c r="DP14" s="408"/>
      <c r="DQ14" s="408"/>
      <c r="DR14" s="408"/>
      <c r="DS14" s="408"/>
      <c r="DT14" s="408"/>
      <c r="DU14" s="408"/>
      <c r="DV14" s="408"/>
      <c r="DW14" s="408"/>
      <c r="DX14" s="408"/>
      <c r="DY14" s="408"/>
      <c r="DZ14" s="408"/>
      <c r="EA14" s="408"/>
      <c r="EB14" s="408"/>
      <c r="EC14" s="408"/>
      <c r="ED14" s="408"/>
      <c r="EE14" s="408"/>
      <c r="EF14" s="408"/>
      <c r="EG14" s="408"/>
      <c r="EH14" s="408"/>
      <c r="EI14" s="408"/>
      <c r="EJ14" s="408"/>
      <c r="EK14" s="408"/>
      <c r="EL14" s="408"/>
      <c r="EM14" s="408"/>
      <c r="EN14" s="408"/>
      <c r="EO14" s="408"/>
      <c r="EP14" s="408"/>
      <c r="EQ14" s="408"/>
      <c r="ER14" s="408"/>
      <c r="ES14" s="408"/>
      <c r="ET14" s="408"/>
      <c r="EU14" s="408"/>
      <c r="EV14" s="408"/>
      <c r="EW14" s="408"/>
      <c r="EX14" s="408"/>
      <c r="EY14" s="408"/>
      <c r="EZ14" s="408"/>
      <c r="FA14" s="408"/>
      <c r="FB14" s="408"/>
      <c r="FC14" s="408"/>
      <c r="FD14" s="408"/>
      <c r="FE14" s="408"/>
      <c r="FF14" s="408"/>
      <c r="FG14" s="408"/>
      <c r="FH14" s="408"/>
      <c r="FI14" s="408"/>
      <c r="FJ14" s="408"/>
      <c r="FK14" s="408"/>
      <c r="FL14" s="408"/>
      <c r="FM14" s="408"/>
      <c r="FN14" s="408"/>
      <c r="FO14" s="408"/>
      <c r="FP14" s="408"/>
      <c r="FQ14" s="408"/>
      <c r="FR14" s="408"/>
      <c r="FS14" s="408"/>
      <c r="FT14" s="408"/>
      <c r="FU14" s="408"/>
      <c r="FV14" s="408"/>
      <c r="FW14" s="408"/>
      <c r="FX14" s="408"/>
      <c r="FY14" s="408"/>
      <c r="FZ14" s="408"/>
      <c r="GA14" s="408"/>
      <c r="GB14" s="408"/>
      <c r="GC14" s="408"/>
      <c r="GD14" s="408"/>
      <c r="GE14" s="408"/>
      <c r="GF14" s="408"/>
      <c r="GG14" s="408"/>
      <c r="GH14" s="408"/>
      <c r="GI14" s="408"/>
      <c r="GJ14" s="408"/>
      <c r="GK14" s="408"/>
      <c r="GL14" s="408"/>
      <c r="GM14" s="408"/>
      <c r="GN14" s="408"/>
      <c r="GO14" s="408"/>
      <c r="GP14" s="408"/>
      <c r="GQ14" s="408"/>
      <c r="GR14" s="408"/>
      <c r="GS14" s="408"/>
      <c r="GT14" s="408"/>
      <c r="GU14" s="408"/>
      <c r="GV14" s="408"/>
      <c r="GW14" s="408"/>
      <c r="GX14" s="408"/>
      <c r="GY14" s="408"/>
      <c r="GZ14" s="408"/>
      <c r="HA14" s="408"/>
      <c r="HB14" s="408"/>
      <c r="HC14" s="408"/>
      <c r="HD14" s="408"/>
      <c r="HE14" s="408"/>
      <c r="HF14" s="408"/>
      <c r="HG14" s="408"/>
      <c r="HH14" s="408"/>
      <c r="HI14" s="408"/>
      <c r="HJ14" s="408"/>
      <c r="HK14" s="408"/>
      <c r="HL14" s="408"/>
      <c r="HM14" s="408"/>
      <c r="HN14" s="408"/>
      <c r="HO14" s="408"/>
      <c r="HP14" s="408"/>
      <c r="HQ14" s="408"/>
      <c r="HR14" s="408"/>
      <c r="HS14" s="408"/>
      <c r="HT14" s="408"/>
      <c r="HU14" s="408"/>
      <c r="HV14" s="408"/>
      <c r="HW14" s="408"/>
      <c r="HX14" s="408"/>
      <c r="HY14" s="408"/>
      <c r="HZ14" s="408"/>
      <c r="IA14" s="408"/>
      <c r="IB14" s="408"/>
      <c r="IC14" s="408"/>
      <c r="ID14" s="408"/>
      <c r="IE14" s="408"/>
      <c r="IF14" s="408"/>
      <c r="IG14" s="408"/>
      <c r="IH14" s="408"/>
      <c r="II14" s="408"/>
      <c r="IJ14" s="408"/>
      <c r="IK14" s="408"/>
      <c r="IL14" s="408"/>
      <c r="IM14" s="408"/>
      <c r="IN14" s="408"/>
      <c r="IO14" s="408"/>
      <c r="IP14" s="408"/>
      <c r="IQ14" s="408"/>
      <c r="IR14" s="408"/>
      <c r="IS14" s="408"/>
      <c r="IT14" s="408"/>
      <c r="IU14" s="408"/>
      <c r="IV14" s="408"/>
      <c r="IW14" s="408"/>
      <c r="IX14" s="408"/>
      <c r="IY14" s="408"/>
      <c r="IZ14" s="408"/>
      <c r="JA14" s="408"/>
      <c r="JB14" s="408"/>
      <c r="JC14" s="408"/>
      <c r="JD14" s="408"/>
      <c r="JE14" s="408"/>
      <c r="JF14" s="408"/>
      <c r="JG14" s="408"/>
      <c r="JH14" s="408"/>
      <c r="JI14" s="408"/>
      <c r="JJ14" s="408"/>
      <c r="JK14" s="408"/>
      <c r="JL14" s="408"/>
      <c r="JM14" s="408"/>
      <c r="JN14" s="408"/>
      <c r="JO14" s="408"/>
      <c r="JP14" s="408"/>
      <c r="JQ14" s="408"/>
      <c r="JR14" s="408"/>
      <c r="JS14" s="408"/>
      <c r="JT14" s="408"/>
      <c r="JU14" s="408"/>
      <c r="JV14" s="408"/>
      <c r="JW14" s="408"/>
      <c r="JX14" s="408"/>
      <c r="JY14" s="408"/>
      <c r="JZ14" s="408"/>
      <c r="KA14" s="408"/>
      <c r="KB14" s="408"/>
      <c r="KC14" s="408"/>
      <c r="KD14" s="408"/>
      <c r="KE14" s="408"/>
      <c r="KF14" s="408"/>
      <c r="KG14" s="408"/>
      <c r="KH14" s="408"/>
      <c r="KI14" s="408"/>
      <c r="KJ14" s="408"/>
      <c r="KK14" s="408"/>
      <c r="KL14" s="408"/>
      <c r="KM14" s="408"/>
      <c r="KN14" s="408"/>
      <c r="KO14" s="408"/>
      <c r="KP14" s="408"/>
      <c r="KQ14" s="408"/>
      <c r="KR14" s="408"/>
      <c r="KS14" s="408"/>
      <c r="KT14" s="408"/>
      <c r="KU14" s="408"/>
      <c r="KV14" s="408"/>
      <c r="KW14" s="408"/>
      <c r="KX14" s="408"/>
      <c r="KY14" s="408"/>
      <c r="KZ14" s="408"/>
      <c r="LA14" s="408"/>
      <c r="LB14" s="408"/>
      <c r="LC14" s="408"/>
      <c r="LD14" s="408"/>
      <c r="LE14" s="408"/>
      <c r="LF14" s="408"/>
      <c r="LG14" s="408"/>
      <c r="LH14" s="408"/>
      <c r="LI14" s="408"/>
      <c r="LJ14" s="408"/>
      <c r="LK14" s="408"/>
      <c r="LL14" s="408"/>
      <c r="LM14" s="408"/>
      <c r="LN14" s="408"/>
      <c r="LO14" s="408"/>
      <c r="LP14" s="408"/>
      <c r="LQ14" s="408"/>
      <c r="LR14" s="408"/>
      <c r="LS14" s="408"/>
      <c r="LT14" s="408"/>
      <c r="LU14" s="408"/>
      <c r="LV14" s="408"/>
      <c r="LW14" s="408"/>
      <c r="LX14" s="408"/>
      <c r="LY14" s="408"/>
      <c r="LZ14" s="408"/>
      <c r="MA14" s="408"/>
      <c r="MB14" s="408"/>
      <c r="MC14" s="408"/>
      <c r="MD14" s="408"/>
      <c r="ME14" s="408"/>
      <c r="MF14" s="408"/>
      <c r="MG14" s="408"/>
      <c r="MH14" s="408"/>
      <c r="MI14" s="408"/>
      <c r="MJ14" s="408"/>
      <c r="MK14" s="408"/>
      <c r="ML14" s="408"/>
      <c r="MM14" s="408"/>
      <c r="MN14" s="408"/>
      <c r="MO14" s="408"/>
      <c r="MP14" s="408"/>
      <c r="MQ14" s="408"/>
      <c r="MR14" s="408"/>
      <c r="MS14" s="408"/>
      <c r="MT14" s="408"/>
      <c r="MU14" s="408"/>
      <c r="MV14" s="408"/>
      <c r="MW14" s="408"/>
      <c r="MX14" s="408"/>
      <c r="MY14" s="408"/>
      <c r="MZ14" s="408"/>
      <c r="NA14" s="408"/>
      <c r="NB14" s="408"/>
      <c r="NC14" s="408"/>
      <c r="ND14" s="408"/>
      <c r="NE14" s="408"/>
      <c r="NF14" s="408"/>
      <c r="NG14" s="408"/>
      <c r="NH14" s="408"/>
      <c r="NI14" s="408"/>
      <c r="NJ14" s="408"/>
      <c r="NK14" s="408"/>
      <c r="NL14" s="408"/>
      <c r="NM14" s="408"/>
      <c r="NN14" s="408"/>
      <c r="NO14" s="408"/>
      <c r="NP14" s="408"/>
      <c r="NQ14" s="408"/>
      <c r="NR14" s="408"/>
      <c r="NS14" s="408"/>
      <c r="NT14" s="408"/>
      <c r="NU14" s="408"/>
      <c r="NV14" s="408"/>
      <c r="NW14" s="408"/>
      <c r="NX14" s="408"/>
      <c r="NY14" s="408"/>
      <c r="NZ14" s="408"/>
      <c r="OA14" s="408"/>
      <c r="OB14" s="408"/>
      <c r="OC14" s="408"/>
      <c r="OD14" s="408"/>
      <c r="OE14" s="408"/>
      <c r="OF14" s="408"/>
      <c r="OG14" s="408"/>
      <c r="OH14" s="408"/>
      <c r="OI14" s="408"/>
      <c r="OJ14" s="408"/>
      <c r="OK14" s="408"/>
      <c r="OL14" s="408"/>
      <c r="OM14" s="408"/>
      <c r="ON14" s="408"/>
      <c r="OO14" s="408"/>
      <c r="OP14" s="408"/>
      <c r="OQ14" s="408"/>
      <c r="OR14" s="408"/>
      <c r="OS14" s="408"/>
      <c r="OT14" s="408"/>
      <c r="OU14" s="408"/>
      <c r="OV14" s="408"/>
      <c r="OW14" s="408"/>
      <c r="OX14" s="408"/>
      <c r="OY14" s="408"/>
      <c r="OZ14" s="408"/>
      <c r="PA14" s="408"/>
      <c r="PB14" s="408"/>
      <c r="PC14" s="408"/>
      <c r="PD14" s="408"/>
      <c r="PE14" s="408"/>
      <c r="PF14" s="408"/>
      <c r="PG14" s="408"/>
      <c r="PH14" s="408"/>
      <c r="PI14" s="408"/>
      <c r="PJ14" s="408"/>
      <c r="PK14" s="408"/>
      <c r="PL14" s="408"/>
      <c r="PM14" s="408"/>
      <c r="PN14" s="408"/>
      <c r="PO14" s="408"/>
      <c r="PP14" s="408"/>
      <c r="PQ14" s="408"/>
      <c r="PR14" s="408"/>
      <c r="PS14" s="408"/>
      <c r="PT14" s="408"/>
      <c r="PU14" s="408"/>
      <c r="PV14" s="408"/>
      <c r="PW14" s="408"/>
      <c r="PX14" s="408"/>
      <c r="PY14" s="408"/>
      <c r="PZ14" s="408"/>
      <c r="QA14" s="408"/>
      <c r="QB14" s="408"/>
      <c r="QC14" s="408"/>
      <c r="QD14" s="408"/>
      <c r="QE14" s="408"/>
      <c r="QF14" s="408"/>
      <c r="QG14" s="408"/>
      <c r="QH14" s="408"/>
      <c r="QI14" s="408"/>
      <c r="QJ14" s="408"/>
      <c r="QK14" s="408"/>
      <c r="QL14" s="408"/>
      <c r="QM14" s="408"/>
      <c r="QN14" s="408"/>
      <c r="QO14" s="408"/>
      <c r="QP14" s="408"/>
      <c r="QQ14" s="408"/>
      <c r="QR14" s="408"/>
      <c r="QS14" s="408"/>
      <c r="QT14" s="408"/>
      <c r="QU14" s="408"/>
      <c r="QV14" s="408"/>
      <c r="QW14" s="408"/>
      <c r="QX14" s="408"/>
      <c r="QY14" s="408"/>
      <c r="QZ14" s="408"/>
      <c r="RA14" s="408"/>
      <c r="RB14" s="408"/>
      <c r="RC14" s="408"/>
      <c r="RD14" s="408"/>
      <c r="RE14" s="408"/>
      <c r="RF14" s="408"/>
      <c r="RG14" s="408"/>
      <c r="RH14" s="408"/>
      <c r="RI14" s="408"/>
      <c r="RJ14" s="408"/>
      <c r="RK14" s="408"/>
      <c r="RL14" s="408"/>
      <c r="RM14" s="408"/>
      <c r="RN14" s="408"/>
      <c r="RO14" s="408"/>
      <c r="RP14" s="408"/>
      <c r="RQ14" s="408"/>
      <c r="RR14" s="408"/>
      <c r="RS14" s="408"/>
      <c r="RT14" s="408"/>
      <c r="RU14" s="408"/>
      <c r="RV14" s="408"/>
      <c r="RW14" s="408"/>
      <c r="RX14" s="408"/>
      <c r="RY14" s="408"/>
      <c r="RZ14" s="408"/>
      <c r="SA14" s="408"/>
      <c r="SB14" s="408"/>
      <c r="SC14" s="408"/>
      <c r="SD14" s="408"/>
      <c r="SE14" s="408"/>
      <c r="SF14" s="408"/>
      <c r="SG14" s="408"/>
      <c r="SH14" s="408"/>
      <c r="SI14" s="408"/>
      <c r="SJ14" s="408"/>
      <c r="SK14" s="408"/>
      <c r="SL14" s="408"/>
      <c r="SM14" s="408"/>
      <c r="SN14" s="408"/>
      <c r="SO14" s="408"/>
      <c r="SP14" s="408"/>
      <c r="SQ14" s="408"/>
      <c r="SR14" s="408"/>
      <c r="SS14" s="408"/>
      <c r="ST14" s="408"/>
      <c r="SU14" s="408"/>
      <c r="SV14" s="408"/>
      <c r="SW14" s="408"/>
      <c r="SX14" s="408"/>
      <c r="SY14" s="408"/>
      <c r="SZ14" s="408"/>
      <c r="TA14" s="408"/>
      <c r="TB14" s="408"/>
      <c r="TC14" s="408"/>
      <c r="TD14" s="408"/>
      <c r="TE14" s="408"/>
      <c r="TF14" s="408"/>
      <c r="TG14" s="408"/>
      <c r="TH14" s="408"/>
      <c r="TI14" s="408"/>
      <c r="TJ14" s="408"/>
      <c r="TK14" s="408"/>
      <c r="TL14" s="408"/>
      <c r="TM14" s="408"/>
      <c r="TN14" s="408"/>
      <c r="TO14" s="408"/>
      <c r="TP14" s="408"/>
      <c r="TQ14" s="408"/>
      <c r="TR14" s="408"/>
      <c r="TS14" s="408"/>
      <c r="TT14" s="408"/>
      <c r="TU14" s="408"/>
      <c r="TV14" s="408"/>
      <c r="TW14" s="408"/>
      <c r="TX14" s="408"/>
      <c r="TY14" s="408"/>
      <c r="TZ14" s="408"/>
      <c r="UA14" s="408"/>
      <c r="UB14" s="408"/>
      <c r="UC14" s="408"/>
      <c r="UD14" s="408"/>
      <c r="UE14" s="408"/>
      <c r="UF14" s="408"/>
      <c r="UG14" s="408"/>
      <c r="UH14" s="408"/>
      <c r="UI14" s="408"/>
      <c r="UJ14" s="408"/>
      <c r="UK14" s="408"/>
      <c r="UL14" s="408"/>
      <c r="UM14" s="408"/>
      <c r="UN14" s="408"/>
      <c r="UO14" s="408"/>
      <c r="UP14" s="408"/>
      <c r="UQ14" s="408"/>
      <c r="UR14" s="408"/>
      <c r="US14" s="408"/>
      <c r="UT14" s="408"/>
      <c r="UU14" s="408"/>
      <c r="UV14" s="408"/>
      <c r="UW14" s="408"/>
      <c r="UX14" s="408"/>
      <c r="UY14" s="408"/>
      <c r="UZ14" s="408"/>
      <c r="VA14" s="408"/>
      <c r="VB14" s="408"/>
      <c r="VC14" s="408"/>
      <c r="VD14" s="408"/>
      <c r="VE14" s="408"/>
      <c r="VF14" s="408"/>
      <c r="VG14" s="408"/>
      <c r="VH14" s="408"/>
      <c r="VI14" s="408"/>
      <c r="VJ14" s="408"/>
      <c r="VK14" s="408"/>
      <c r="VL14" s="408"/>
      <c r="VM14" s="408"/>
      <c r="VN14" s="408"/>
      <c r="VO14" s="408"/>
      <c r="VP14" s="408"/>
      <c r="VQ14" s="408"/>
      <c r="VR14" s="408"/>
      <c r="VS14" s="408"/>
      <c r="VT14" s="408"/>
      <c r="VU14" s="408"/>
      <c r="VV14" s="408"/>
      <c r="VW14" s="408"/>
      <c r="VX14" s="408"/>
      <c r="VY14" s="408"/>
      <c r="VZ14" s="408"/>
      <c r="WA14" s="408"/>
      <c r="WB14" s="408"/>
      <c r="WC14" s="408"/>
      <c r="WD14" s="408"/>
      <c r="WE14" s="408"/>
      <c r="WF14" s="408"/>
      <c r="WG14" s="408"/>
      <c r="WH14" s="408"/>
      <c r="WI14" s="408"/>
      <c r="WJ14" s="408"/>
      <c r="WK14" s="408"/>
      <c r="WL14" s="408"/>
      <c r="WM14" s="408"/>
      <c r="WN14" s="408"/>
      <c r="WO14" s="408"/>
      <c r="WP14" s="408"/>
      <c r="WQ14" s="408"/>
      <c r="WR14" s="408"/>
      <c r="WS14" s="408"/>
      <c r="WT14" s="408"/>
      <c r="WU14" s="408"/>
      <c r="WV14" s="408"/>
      <c r="WW14" s="408"/>
      <c r="WX14" s="408"/>
      <c r="WY14" s="408"/>
      <c r="WZ14" s="408"/>
      <c r="XA14" s="408"/>
      <c r="XB14" s="408"/>
      <c r="XC14" s="408"/>
      <c r="XD14" s="408"/>
      <c r="XE14" s="408"/>
      <c r="XF14" s="408"/>
      <c r="XG14" s="408"/>
      <c r="XH14" s="408"/>
      <c r="XI14" s="408"/>
      <c r="XJ14" s="408"/>
      <c r="XK14" s="408"/>
      <c r="XL14" s="408"/>
      <c r="XM14" s="408"/>
      <c r="XN14" s="408"/>
      <c r="XO14" s="408"/>
      <c r="XP14" s="408"/>
      <c r="XQ14" s="408"/>
      <c r="XR14" s="408"/>
      <c r="XS14" s="408"/>
      <c r="XT14" s="408"/>
      <c r="XU14" s="408"/>
      <c r="XV14" s="408"/>
      <c r="XW14" s="408"/>
      <c r="XX14" s="408"/>
      <c r="XY14" s="408"/>
      <c r="XZ14" s="408"/>
      <c r="YA14" s="408"/>
      <c r="YB14" s="408"/>
      <c r="YC14" s="408"/>
      <c r="YD14" s="408"/>
      <c r="YE14" s="408"/>
      <c r="YF14" s="408"/>
      <c r="YG14" s="408"/>
      <c r="YH14" s="408"/>
      <c r="YI14" s="408"/>
      <c r="YJ14" s="408"/>
      <c r="YK14" s="408"/>
      <c r="YL14" s="408"/>
      <c r="YM14" s="408"/>
      <c r="YN14" s="408"/>
      <c r="YO14" s="408"/>
      <c r="YP14" s="408"/>
      <c r="YQ14" s="408"/>
      <c r="YR14" s="408"/>
      <c r="YS14" s="408"/>
      <c r="YT14" s="408"/>
      <c r="YU14" s="408"/>
      <c r="YV14" s="408"/>
      <c r="YW14" s="408"/>
      <c r="YX14" s="408"/>
      <c r="YY14" s="408"/>
      <c r="YZ14" s="408"/>
      <c r="ZA14" s="408"/>
      <c r="ZB14" s="408"/>
      <c r="ZC14" s="408"/>
      <c r="ZD14" s="408"/>
      <c r="ZE14" s="408"/>
      <c r="ZF14" s="408"/>
      <c r="ZG14" s="408"/>
      <c r="ZH14" s="408"/>
      <c r="ZI14" s="408"/>
      <c r="ZJ14" s="408"/>
      <c r="ZK14" s="408"/>
      <c r="ZL14" s="408"/>
      <c r="ZM14" s="408"/>
      <c r="ZN14" s="408"/>
      <c r="ZO14" s="408"/>
      <c r="ZP14" s="408"/>
      <c r="ZQ14" s="408"/>
      <c r="ZR14" s="408"/>
      <c r="ZS14" s="408"/>
      <c r="ZT14" s="408"/>
      <c r="ZU14" s="408"/>
      <c r="ZV14" s="408"/>
      <c r="ZW14" s="408"/>
      <c r="ZX14" s="408"/>
      <c r="ZY14" s="408"/>
      <c r="ZZ14" s="408"/>
      <c r="AAA14" s="408"/>
      <c r="AAB14" s="408"/>
      <c r="AAC14" s="408"/>
      <c r="AAD14" s="408"/>
      <c r="AAE14" s="408"/>
      <c r="AAF14" s="408"/>
      <c r="AAG14" s="408"/>
      <c r="AAH14" s="408"/>
      <c r="AAI14" s="408"/>
      <c r="AAJ14" s="408"/>
      <c r="AAK14" s="408"/>
      <c r="AAL14" s="408"/>
      <c r="AAM14" s="408"/>
      <c r="AAN14" s="408"/>
      <c r="AAO14" s="408"/>
      <c r="AAP14" s="408"/>
      <c r="AAQ14" s="408"/>
      <c r="AAR14" s="408"/>
      <c r="AAS14" s="408"/>
      <c r="AAT14" s="408"/>
      <c r="AAU14" s="408"/>
      <c r="AAV14" s="408"/>
      <c r="AAW14" s="408"/>
      <c r="AAX14" s="408"/>
      <c r="AAY14" s="408"/>
      <c r="AAZ14" s="408"/>
      <c r="ABA14" s="408"/>
      <c r="ABB14" s="408"/>
      <c r="ABC14" s="408"/>
      <c r="ABD14" s="408"/>
      <c r="ABE14" s="408"/>
      <c r="ABF14" s="408"/>
      <c r="ABG14" s="408"/>
      <c r="ABH14" s="408"/>
      <c r="ABI14" s="408"/>
      <c r="ABJ14" s="408"/>
      <c r="ABK14" s="408"/>
      <c r="ABL14" s="408"/>
      <c r="ABM14" s="408"/>
      <c r="ABN14" s="408"/>
      <c r="ABO14" s="408"/>
      <c r="ABP14" s="408"/>
      <c r="ABQ14" s="408"/>
      <c r="ABR14" s="408"/>
      <c r="ABS14" s="408"/>
      <c r="ABT14" s="408"/>
      <c r="ABU14" s="408"/>
      <c r="ABV14" s="408"/>
      <c r="ABW14" s="408"/>
      <c r="ABX14" s="408"/>
      <c r="ABY14" s="408"/>
      <c r="ABZ14" s="408"/>
      <c r="ACA14" s="408"/>
      <c r="ACB14" s="408"/>
      <c r="ACC14" s="408"/>
      <c r="ACD14" s="408"/>
      <c r="ACE14" s="408"/>
      <c r="ACF14" s="408"/>
      <c r="ACG14" s="408"/>
      <c r="ACH14" s="408"/>
      <c r="ACI14" s="408"/>
      <c r="ACJ14" s="408"/>
      <c r="ACK14" s="408"/>
      <c r="ACL14" s="408"/>
      <c r="ACM14" s="408"/>
      <c r="ACN14" s="408"/>
      <c r="ACO14" s="408"/>
      <c r="ACP14" s="408"/>
      <c r="ACQ14" s="408"/>
      <c r="ACR14" s="408"/>
      <c r="ACS14" s="408"/>
      <c r="ACT14" s="408"/>
      <c r="ACU14" s="408"/>
      <c r="ACV14" s="408"/>
      <c r="ACW14" s="408"/>
      <c r="ACX14" s="408"/>
      <c r="ACY14" s="408"/>
      <c r="ACZ14" s="408"/>
      <c r="ADA14" s="408"/>
      <c r="ADB14" s="408"/>
      <c r="ADC14" s="408"/>
      <c r="ADD14" s="408"/>
      <c r="ADE14" s="408"/>
      <c r="ADF14" s="408"/>
      <c r="ADG14" s="408"/>
      <c r="ADH14" s="408"/>
      <c r="ADI14" s="408"/>
      <c r="ADJ14" s="408"/>
      <c r="ADK14" s="408"/>
      <c r="ADL14" s="408"/>
      <c r="ADM14" s="408"/>
      <c r="ADN14" s="408"/>
      <c r="ADO14" s="408"/>
      <c r="ADP14" s="408"/>
      <c r="ADQ14" s="408"/>
      <c r="ADR14" s="408"/>
      <c r="ADS14" s="408"/>
      <c r="ADT14" s="408"/>
      <c r="ADU14" s="408"/>
      <c r="ADV14" s="408"/>
      <c r="ADW14" s="408"/>
      <c r="ADX14" s="408"/>
      <c r="ADY14" s="408"/>
      <c r="ADZ14" s="408"/>
      <c r="AEA14" s="408"/>
      <c r="AEB14" s="408"/>
      <c r="AEC14" s="408"/>
      <c r="AED14" s="408"/>
      <c r="AEE14" s="408"/>
      <c r="AEF14" s="408"/>
      <c r="AEG14" s="408"/>
      <c r="AEH14" s="408"/>
      <c r="AEI14" s="408"/>
      <c r="AEJ14" s="408"/>
      <c r="AEK14" s="408"/>
      <c r="AEL14" s="408"/>
      <c r="AEM14" s="408"/>
      <c r="AEN14" s="408"/>
      <c r="AEO14" s="408"/>
      <c r="AEP14" s="408"/>
      <c r="AEQ14" s="408"/>
      <c r="AER14" s="408"/>
      <c r="AES14" s="408"/>
      <c r="AET14" s="408"/>
      <c r="AEU14" s="408"/>
      <c r="AEV14" s="408"/>
      <c r="AEW14" s="408"/>
      <c r="AEX14" s="408"/>
      <c r="AEY14" s="408"/>
      <c r="AEZ14" s="408"/>
      <c r="AFA14" s="408"/>
      <c r="AFB14" s="408"/>
      <c r="AFC14" s="408"/>
      <c r="AFD14" s="408"/>
      <c r="AFE14" s="408"/>
      <c r="AFF14" s="408"/>
      <c r="AFG14" s="408"/>
      <c r="AFH14" s="408"/>
      <c r="AFI14" s="408"/>
      <c r="AFJ14" s="408"/>
      <c r="AFK14" s="408"/>
      <c r="AFL14" s="408"/>
      <c r="AFM14" s="408"/>
      <c r="AFN14" s="408"/>
      <c r="AFO14" s="408"/>
      <c r="AFP14" s="408"/>
      <c r="AFQ14" s="408"/>
      <c r="AFR14" s="408"/>
      <c r="AFS14" s="408"/>
      <c r="AFT14" s="408"/>
      <c r="AFU14" s="408"/>
      <c r="AFV14" s="408"/>
      <c r="AFW14" s="408"/>
      <c r="AFX14" s="408"/>
      <c r="AFY14" s="408"/>
      <c r="AFZ14" s="408"/>
      <c r="AGA14" s="408"/>
      <c r="AGB14" s="408"/>
      <c r="AGC14" s="408"/>
      <c r="AGD14" s="408"/>
      <c r="AGE14" s="408"/>
      <c r="AGF14" s="408"/>
      <c r="AGG14" s="408"/>
      <c r="AGH14" s="408"/>
      <c r="AGI14" s="408"/>
      <c r="AGJ14" s="408"/>
      <c r="AGK14" s="408"/>
      <c r="AGL14" s="408"/>
      <c r="AGM14" s="408"/>
      <c r="AGN14" s="408"/>
      <c r="AGO14" s="408"/>
      <c r="AGP14" s="408"/>
      <c r="AGQ14" s="408"/>
      <c r="AGR14" s="408"/>
      <c r="AGS14" s="408"/>
      <c r="AGT14" s="408"/>
      <c r="AGU14" s="408"/>
      <c r="AGV14" s="408"/>
      <c r="AGW14" s="408"/>
      <c r="AGX14" s="408"/>
      <c r="AGY14" s="408"/>
      <c r="AGZ14" s="408"/>
      <c r="AHA14" s="408"/>
      <c r="AHB14" s="408"/>
      <c r="AHC14" s="408"/>
      <c r="AHD14" s="408"/>
      <c r="AHE14" s="408"/>
      <c r="AHF14" s="408"/>
      <c r="AHG14" s="408"/>
      <c r="AHH14" s="408"/>
      <c r="AHI14" s="408"/>
      <c r="AHJ14" s="408"/>
      <c r="AHK14" s="408"/>
      <c r="AHL14" s="408"/>
      <c r="AHM14" s="408"/>
      <c r="AHN14" s="408"/>
      <c r="AHO14" s="408"/>
      <c r="AHP14" s="408"/>
      <c r="AHQ14" s="408"/>
      <c r="AHR14" s="408"/>
      <c r="AHS14" s="408"/>
      <c r="AHT14" s="408"/>
      <c r="AHU14" s="408"/>
      <c r="AHV14" s="408"/>
      <c r="AHW14" s="408"/>
      <c r="AHX14" s="408"/>
      <c r="AHY14" s="408"/>
      <c r="AHZ14" s="408"/>
      <c r="AIA14" s="408"/>
      <c r="AIB14" s="408"/>
      <c r="AIC14" s="408"/>
      <c r="AID14" s="408"/>
      <c r="AIE14" s="408"/>
      <c r="AIF14" s="408"/>
      <c r="AIG14" s="408"/>
      <c r="AIH14" s="408"/>
      <c r="AII14" s="408"/>
      <c r="AIJ14" s="408"/>
      <c r="AIK14" s="408"/>
      <c r="AIL14" s="408"/>
      <c r="AIM14" s="408"/>
      <c r="AIN14" s="408"/>
      <c r="AIO14" s="408"/>
      <c r="AIP14" s="408"/>
      <c r="AIQ14" s="408"/>
      <c r="AIR14" s="408"/>
      <c r="AIS14" s="408"/>
      <c r="AIT14" s="408"/>
      <c r="AIU14" s="408"/>
      <c r="AIV14" s="408"/>
      <c r="AIW14" s="408"/>
      <c r="AIX14" s="408"/>
      <c r="AIY14" s="408"/>
      <c r="AIZ14" s="408"/>
      <c r="AJA14" s="408"/>
      <c r="AJB14" s="408"/>
      <c r="AJC14" s="408"/>
      <c r="AJD14" s="408"/>
      <c r="AJE14" s="408"/>
      <c r="AJF14" s="408"/>
      <c r="AJG14" s="408"/>
      <c r="AJH14" s="408"/>
      <c r="AJI14" s="408"/>
      <c r="AJJ14" s="408"/>
      <c r="AJK14" s="408"/>
      <c r="AJL14" s="408"/>
      <c r="AJM14" s="408"/>
      <c r="AJN14" s="408"/>
      <c r="AJO14" s="408"/>
      <c r="AJP14" s="408"/>
      <c r="AJQ14" s="408"/>
      <c r="AJR14" s="408"/>
      <c r="AJS14" s="408"/>
      <c r="AJT14" s="408"/>
      <c r="AJU14" s="408"/>
      <c r="AJV14" s="408"/>
      <c r="AJW14" s="408"/>
      <c r="AJX14" s="408"/>
      <c r="AJY14" s="408"/>
      <c r="AJZ14" s="408"/>
      <c r="AKA14" s="408"/>
      <c r="AKB14" s="408"/>
      <c r="AKC14" s="408"/>
      <c r="AKD14" s="408"/>
      <c r="AKE14" s="408"/>
      <c r="AKF14" s="408"/>
      <c r="AKG14" s="408"/>
      <c r="AKH14" s="408"/>
      <c r="AKI14" s="408"/>
      <c r="AKJ14" s="408"/>
      <c r="AKK14" s="408"/>
      <c r="AKL14" s="408"/>
      <c r="AKM14" s="408"/>
      <c r="AKN14" s="408"/>
      <c r="AKO14" s="408"/>
      <c r="AKP14" s="408"/>
      <c r="AKQ14" s="408"/>
      <c r="AKR14" s="408"/>
      <c r="AKS14" s="408"/>
      <c r="AKT14" s="408"/>
      <c r="AKU14" s="408"/>
      <c r="AKV14" s="408"/>
      <c r="AKW14" s="408"/>
      <c r="AKX14" s="408"/>
      <c r="AKY14" s="408"/>
      <c r="AKZ14" s="408"/>
      <c r="ALA14" s="408"/>
      <c r="ALB14" s="408"/>
      <c r="ALC14" s="408"/>
      <c r="ALD14" s="408"/>
      <c r="ALE14" s="408"/>
      <c r="ALF14" s="408"/>
      <c r="ALG14" s="408"/>
      <c r="ALH14" s="408"/>
      <c r="ALI14" s="408"/>
      <c r="ALJ14" s="408"/>
      <c r="ALK14" s="408"/>
      <c r="ALL14" s="408"/>
      <c r="ALM14" s="408"/>
      <c r="ALN14" s="408"/>
      <c r="ALO14" s="408"/>
      <c r="ALP14" s="408"/>
      <c r="ALQ14" s="408"/>
      <c r="ALR14" s="408"/>
      <c r="ALS14" s="408"/>
      <c r="ALT14" s="408"/>
      <c r="ALU14" s="408"/>
      <c r="ALV14" s="408"/>
      <c r="ALW14" s="408"/>
      <c r="ALX14" s="408"/>
      <c r="ALY14" s="408"/>
      <c r="ALZ14" s="408"/>
      <c r="AMA14" s="408"/>
      <c r="AMB14" s="408"/>
      <c r="AMC14" s="408"/>
      <c r="AMD14" s="408"/>
      <c r="AME14" s="408"/>
      <c r="AMF14" s="408"/>
      <c r="AMG14" s="408"/>
      <c r="AMH14" s="408"/>
      <c r="AMI14" s="408"/>
      <c r="AMJ14" s="408"/>
      <c r="AMK14" s="408"/>
      <c r="AML14" s="408"/>
      <c r="AMM14" s="408"/>
      <c r="AMN14" s="408"/>
      <c r="AMO14" s="408"/>
      <c r="AMP14" s="408"/>
      <c r="AMQ14" s="408"/>
      <c r="AMR14" s="408"/>
      <c r="AMS14" s="408"/>
      <c r="AMT14" s="408"/>
      <c r="AMU14" s="408"/>
      <c r="AMV14" s="408"/>
      <c r="AMW14" s="408"/>
      <c r="AMX14" s="408"/>
      <c r="AMY14" s="408"/>
      <c r="AMZ14" s="408"/>
      <c r="ANA14" s="408"/>
      <c r="ANB14" s="408"/>
      <c r="ANC14" s="408"/>
      <c r="AND14" s="408"/>
      <c r="ANE14" s="408"/>
      <c r="ANF14" s="408"/>
      <c r="ANG14" s="408"/>
      <c r="ANH14" s="408"/>
      <c r="ANI14" s="408"/>
      <c r="ANJ14" s="408"/>
      <c r="ANK14" s="408"/>
      <c r="ANL14" s="408"/>
      <c r="ANM14" s="408"/>
      <c r="ANN14" s="408"/>
      <c r="ANO14" s="408"/>
      <c r="ANP14" s="408"/>
      <c r="ANQ14" s="408"/>
      <c r="ANR14" s="408"/>
      <c r="ANS14" s="408"/>
      <c r="ANT14" s="408"/>
      <c r="ANU14" s="408"/>
      <c r="ANV14" s="408"/>
      <c r="ANW14" s="408"/>
      <c r="ANX14" s="408"/>
      <c r="ANY14" s="408"/>
      <c r="ANZ14" s="408"/>
      <c r="AOA14" s="408"/>
      <c r="AOB14" s="408"/>
      <c r="AOC14" s="408"/>
      <c r="AOD14" s="408"/>
      <c r="AOE14" s="408"/>
      <c r="AOF14" s="408"/>
      <c r="AOG14" s="408"/>
      <c r="AOH14" s="408"/>
      <c r="AOI14" s="408"/>
      <c r="AOJ14" s="408"/>
      <c r="AOK14" s="408"/>
      <c r="AOL14" s="408"/>
      <c r="AOM14" s="408"/>
      <c r="AON14" s="408"/>
      <c r="AOO14" s="408"/>
      <c r="AOP14" s="408"/>
      <c r="AOQ14" s="408"/>
      <c r="AOR14" s="408"/>
      <c r="AOS14" s="408"/>
      <c r="AOT14" s="408"/>
      <c r="AOU14" s="408"/>
      <c r="AOV14" s="408"/>
      <c r="AOW14" s="408"/>
      <c r="AOX14" s="408"/>
      <c r="AOY14" s="408"/>
      <c r="AOZ14" s="408"/>
      <c r="APA14" s="408"/>
      <c r="APB14" s="408"/>
      <c r="APC14" s="408"/>
      <c r="APD14" s="408"/>
      <c r="APE14" s="408"/>
      <c r="APF14" s="408"/>
      <c r="APG14" s="408"/>
      <c r="APH14" s="408"/>
      <c r="API14" s="408"/>
      <c r="APJ14" s="408"/>
      <c r="APK14" s="408"/>
      <c r="APL14" s="408"/>
      <c r="APM14" s="408"/>
      <c r="APN14" s="408"/>
      <c r="APO14" s="408"/>
      <c r="APP14" s="408"/>
      <c r="APQ14" s="408"/>
      <c r="APR14" s="408"/>
      <c r="APS14" s="408"/>
      <c r="APT14" s="408"/>
      <c r="APU14" s="408"/>
      <c r="APV14" s="408"/>
      <c r="APW14" s="408"/>
      <c r="APX14" s="408"/>
      <c r="APY14" s="408"/>
      <c r="APZ14" s="408"/>
      <c r="AQA14" s="408"/>
      <c r="AQB14" s="408"/>
      <c r="AQC14" s="408"/>
      <c r="AQD14" s="408"/>
      <c r="AQE14" s="408"/>
      <c r="AQF14" s="408"/>
      <c r="AQG14" s="408"/>
      <c r="AQH14" s="408"/>
      <c r="AQI14" s="408"/>
      <c r="AQJ14" s="408"/>
      <c r="AQK14" s="408"/>
      <c r="AQL14" s="408"/>
      <c r="AQM14" s="408"/>
      <c r="AQN14" s="408"/>
      <c r="AQO14" s="408"/>
      <c r="AQP14" s="408"/>
      <c r="AQQ14" s="408"/>
      <c r="AQR14" s="408"/>
      <c r="AQS14" s="408"/>
      <c r="AQT14" s="408"/>
      <c r="AQU14" s="408"/>
      <c r="AQV14" s="408"/>
      <c r="AQW14" s="408"/>
      <c r="AQX14" s="408"/>
      <c r="AQY14" s="408"/>
      <c r="AQZ14" s="408"/>
      <c r="ARA14" s="408"/>
      <c r="ARB14" s="408"/>
      <c r="ARC14" s="408"/>
      <c r="ARD14" s="408"/>
      <c r="ARE14" s="408"/>
      <c r="ARF14" s="408"/>
      <c r="ARG14" s="408"/>
      <c r="ARH14" s="408"/>
      <c r="ARI14" s="408"/>
      <c r="ARJ14" s="408"/>
      <c r="ARK14" s="408"/>
      <c r="ARL14" s="408"/>
      <c r="ARM14" s="408"/>
      <c r="ARN14" s="408"/>
      <c r="ARO14" s="408"/>
      <c r="ARP14" s="408"/>
      <c r="ARQ14" s="408"/>
      <c r="ARR14" s="408"/>
      <c r="ARS14" s="408"/>
      <c r="ART14" s="408"/>
      <c r="ARU14" s="408"/>
      <c r="ARV14" s="408"/>
      <c r="ARW14" s="408"/>
      <c r="ARX14" s="408"/>
      <c r="ARY14" s="408"/>
      <c r="ARZ14" s="408"/>
      <c r="ASA14" s="408"/>
      <c r="ASB14" s="408"/>
      <c r="ASC14" s="408"/>
      <c r="ASD14" s="408"/>
      <c r="ASE14" s="408"/>
      <c r="ASF14" s="408"/>
      <c r="ASG14" s="408"/>
      <c r="ASH14" s="408"/>
      <c r="ASI14" s="408"/>
      <c r="ASJ14" s="408"/>
      <c r="ASK14" s="408"/>
      <c r="ASL14" s="408"/>
      <c r="ASM14" s="408"/>
      <c r="ASN14" s="408"/>
      <c r="ASO14" s="408"/>
      <c r="ASP14" s="408"/>
      <c r="ASQ14" s="408"/>
      <c r="ASR14" s="408"/>
      <c r="ASS14" s="408"/>
      <c r="AST14" s="408"/>
      <c r="ASU14" s="408"/>
      <c r="ASV14" s="408"/>
      <c r="ASW14" s="408"/>
      <c r="ASX14" s="408"/>
      <c r="ASY14" s="408"/>
      <c r="ASZ14" s="408"/>
      <c r="ATA14" s="408"/>
      <c r="ATB14" s="408"/>
      <c r="ATC14" s="408"/>
      <c r="ATD14" s="408"/>
      <c r="ATE14" s="408"/>
      <c r="ATF14" s="408"/>
      <c r="ATG14" s="408"/>
      <c r="ATH14" s="408"/>
      <c r="ATI14" s="408"/>
      <c r="ATJ14" s="408"/>
      <c r="ATK14" s="408"/>
      <c r="ATL14" s="408"/>
      <c r="ATM14" s="408"/>
      <c r="ATN14" s="408"/>
      <c r="ATO14" s="408"/>
      <c r="ATP14" s="408"/>
      <c r="ATQ14" s="408"/>
      <c r="ATR14" s="408"/>
      <c r="ATS14" s="408"/>
      <c r="ATT14" s="408"/>
      <c r="ATU14" s="408"/>
      <c r="ATV14" s="408"/>
      <c r="ATW14" s="408"/>
      <c r="ATX14" s="408"/>
      <c r="ATY14" s="408"/>
      <c r="ATZ14" s="408"/>
      <c r="AUA14" s="408"/>
      <c r="AUB14" s="408"/>
      <c r="AUC14" s="408"/>
      <c r="AUD14" s="408"/>
      <c r="AUE14" s="408"/>
      <c r="AUF14" s="408"/>
      <c r="AUG14" s="408"/>
      <c r="AUH14" s="408"/>
      <c r="AUI14" s="408"/>
      <c r="AUJ14" s="408"/>
      <c r="AUK14" s="408"/>
      <c r="AUL14" s="408"/>
      <c r="AUM14" s="408"/>
      <c r="AUN14" s="408"/>
      <c r="AUO14" s="408"/>
      <c r="AUP14" s="408"/>
      <c r="AUQ14" s="408"/>
      <c r="AUR14" s="408"/>
      <c r="AUS14" s="408"/>
      <c r="AUT14" s="408"/>
      <c r="AUU14" s="408"/>
      <c r="AUV14" s="408"/>
      <c r="AUW14" s="408"/>
      <c r="AUX14" s="408"/>
      <c r="AUY14" s="408"/>
      <c r="AUZ14" s="408"/>
      <c r="AVA14" s="408"/>
      <c r="AVB14" s="408"/>
      <c r="AVC14" s="408"/>
      <c r="AVD14" s="408"/>
      <c r="AVE14" s="408"/>
      <c r="AVF14" s="408"/>
      <c r="AVG14" s="408"/>
      <c r="AVH14" s="408"/>
      <c r="AVI14" s="408"/>
      <c r="AVJ14" s="408"/>
      <c r="AVK14" s="408"/>
      <c r="AVL14" s="408"/>
      <c r="AVM14" s="408"/>
      <c r="AVN14" s="408"/>
      <c r="AVO14" s="408"/>
      <c r="AVP14" s="408"/>
      <c r="AVQ14" s="408"/>
      <c r="AVR14" s="408"/>
      <c r="AVS14" s="408"/>
      <c r="AVT14" s="408"/>
      <c r="AVU14" s="408"/>
      <c r="AVV14" s="408"/>
      <c r="AVW14" s="408"/>
      <c r="AVX14" s="408"/>
      <c r="AVY14" s="408"/>
      <c r="AVZ14" s="408"/>
      <c r="AWA14" s="408"/>
      <c r="AWB14" s="408"/>
      <c r="AWC14" s="408"/>
      <c r="AWD14" s="408"/>
      <c r="AWE14" s="408"/>
      <c r="AWF14" s="408"/>
      <c r="AWG14" s="408"/>
      <c r="AWH14" s="408"/>
      <c r="AWI14" s="408"/>
      <c r="AWJ14" s="408"/>
      <c r="AWK14" s="408"/>
      <c r="AWL14" s="408"/>
      <c r="AWM14" s="408"/>
      <c r="AWN14" s="408"/>
      <c r="AWO14" s="408"/>
      <c r="AWP14" s="408"/>
      <c r="AWQ14" s="408"/>
      <c r="AWR14" s="408"/>
      <c r="AWS14" s="408"/>
      <c r="AWT14" s="408"/>
      <c r="AWU14" s="408"/>
      <c r="AWV14" s="408"/>
      <c r="AWW14" s="408"/>
      <c r="AWX14" s="408"/>
      <c r="AWY14" s="408"/>
      <c r="AWZ14" s="408"/>
      <c r="AXA14" s="408"/>
      <c r="AXB14" s="408"/>
      <c r="AXC14" s="408"/>
      <c r="AXD14" s="408"/>
      <c r="AXE14" s="408"/>
      <c r="AXF14" s="408"/>
      <c r="AXG14" s="408"/>
      <c r="AXH14" s="408"/>
      <c r="AXI14" s="408"/>
      <c r="AXJ14" s="408"/>
      <c r="AXK14" s="408"/>
      <c r="AXL14" s="408"/>
      <c r="AXM14" s="408"/>
      <c r="AXN14" s="408"/>
      <c r="AXO14" s="408"/>
      <c r="AXP14" s="408"/>
      <c r="AXQ14" s="408"/>
      <c r="AXR14" s="408"/>
      <c r="AXS14" s="408"/>
      <c r="AXT14" s="408"/>
      <c r="AXU14" s="408"/>
      <c r="AXV14" s="408"/>
      <c r="AXW14" s="408"/>
      <c r="AXX14" s="408"/>
      <c r="AXY14" s="408"/>
      <c r="AXZ14" s="408"/>
      <c r="AYA14" s="408"/>
      <c r="AYB14" s="408"/>
      <c r="AYC14" s="408"/>
      <c r="AYD14" s="408"/>
      <c r="AYE14" s="408"/>
      <c r="AYF14" s="408"/>
      <c r="AYG14" s="408"/>
      <c r="AYH14" s="408"/>
      <c r="AYI14" s="408"/>
      <c r="AYJ14" s="408"/>
      <c r="AYK14" s="408"/>
      <c r="AYL14" s="408"/>
      <c r="AYM14" s="408"/>
      <c r="AYN14" s="408"/>
      <c r="AYO14" s="408"/>
      <c r="AYP14" s="408"/>
      <c r="AYQ14" s="408"/>
      <c r="AYR14" s="408"/>
      <c r="AYS14" s="408"/>
      <c r="AYT14" s="408"/>
      <c r="AYU14" s="408"/>
      <c r="AYV14" s="408"/>
      <c r="AYW14" s="408"/>
      <c r="AYX14" s="408"/>
      <c r="AYY14" s="408"/>
      <c r="AYZ14" s="408"/>
      <c r="AZA14" s="408"/>
      <c r="AZB14" s="408"/>
      <c r="AZC14" s="408"/>
      <c r="AZD14" s="408"/>
      <c r="AZE14" s="408"/>
      <c r="AZF14" s="408"/>
      <c r="AZG14" s="408"/>
      <c r="AZH14" s="408"/>
      <c r="AZI14" s="408"/>
      <c r="AZJ14" s="408"/>
      <c r="AZK14" s="408"/>
      <c r="AZL14" s="408"/>
      <c r="AZM14" s="408"/>
      <c r="AZN14" s="408"/>
      <c r="AZO14" s="408"/>
      <c r="AZP14" s="408"/>
      <c r="AZQ14" s="408"/>
      <c r="AZR14" s="408"/>
      <c r="AZS14" s="408"/>
      <c r="AZT14" s="408"/>
      <c r="AZU14" s="408"/>
      <c r="AZV14" s="408"/>
      <c r="AZW14" s="408"/>
      <c r="AZX14" s="408"/>
      <c r="AZY14" s="408"/>
      <c r="AZZ14" s="408"/>
      <c r="BAA14" s="408"/>
      <c r="BAB14" s="408"/>
      <c r="BAC14" s="408"/>
      <c r="BAD14" s="408"/>
      <c r="BAE14" s="408"/>
      <c r="BAF14" s="408"/>
      <c r="BAG14" s="408"/>
      <c r="BAH14" s="408"/>
      <c r="BAI14" s="408"/>
      <c r="BAJ14" s="408"/>
      <c r="BAK14" s="408"/>
      <c r="BAL14" s="408"/>
      <c r="BAM14" s="408"/>
      <c r="BAN14" s="408"/>
      <c r="BAO14" s="408"/>
      <c r="BAP14" s="408"/>
      <c r="BAQ14" s="408"/>
      <c r="BAR14" s="408"/>
      <c r="BAS14" s="408"/>
      <c r="BAT14" s="408"/>
      <c r="BAU14" s="408"/>
      <c r="BAV14" s="408"/>
      <c r="BAW14" s="408"/>
      <c r="BAX14" s="408"/>
      <c r="BAY14" s="408"/>
      <c r="BAZ14" s="408"/>
      <c r="BBA14" s="408"/>
      <c r="BBB14" s="408"/>
      <c r="BBC14" s="408"/>
      <c r="BBD14" s="408"/>
      <c r="BBE14" s="408"/>
      <c r="BBF14" s="408"/>
      <c r="BBG14" s="408"/>
      <c r="BBH14" s="408"/>
      <c r="BBI14" s="408"/>
      <c r="BBJ14" s="408"/>
      <c r="BBK14" s="408"/>
      <c r="BBL14" s="408"/>
      <c r="BBM14" s="408"/>
      <c r="BBN14" s="408"/>
      <c r="BBO14" s="408"/>
      <c r="BBP14" s="408"/>
      <c r="BBQ14" s="408"/>
      <c r="BBR14" s="408"/>
      <c r="BBS14" s="408"/>
      <c r="BBT14" s="408"/>
      <c r="BBU14" s="408"/>
      <c r="BBV14" s="408"/>
      <c r="BBW14" s="408"/>
      <c r="BBX14" s="408"/>
      <c r="BBY14" s="408"/>
      <c r="BBZ14" s="408"/>
      <c r="BCA14" s="408"/>
      <c r="BCB14" s="408"/>
      <c r="BCC14" s="408"/>
      <c r="BCD14" s="408"/>
      <c r="BCE14" s="408"/>
      <c r="BCF14" s="408"/>
      <c r="BCG14" s="408"/>
      <c r="BCH14" s="408"/>
      <c r="BCI14" s="408"/>
      <c r="BCJ14" s="408"/>
      <c r="BCK14" s="408"/>
      <c r="BCL14" s="408"/>
      <c r="BCM14" s="408"/>
      <c r="BCN14" s="408"/>
      <c r="BCO14" s="408"/>
      <c r="BCP14" s="408"/>
      <c r="BCQ14" s="408"/>
      <c r="BCR14" s="408"/>
      <c r="BCS14" s="408"/>
      <c r="BCT14" s="408"/>
      <c r="BCU14" s="408"/>
      <c r="BCV14" s="408"/>
      <c r="BCW14" s="408"/>
      <c r="BCX14" s="408"/>
      <c r="BCY14" s="408"/>
      <c r="BCZ14" s="408"/>
      <c r="BDA14" s="408"/>
      <c r="BDB14" s="408"/>
      <c r="BDC14" s="408"/>
      <c r="BDD14" s="408"/>
      <c r="BDE14" s="408"/>
      <c r="BDF14" s="408"/>
      <c r="BDG14" s="408"/>
      <c r="BDH14" s="408"/>
      <c r="BDI14" s="408"/>
      <c r="BDJ14" s="408"/>
      <c r="BDK14" s="408"/>
      <c r="BDL14" s="408"/>
      <c r="BDM14" s="408"/>
      <c r="BDN14" s="408"/>
      <c r="BDO14" s="408"/>
      <c r="BDP14" s="408"/>
      <c r="BDQ14" s="408"/>
      <c r="BDR14" s="408"/>
      <c r="BDS14" s="408"/>
      <c r="BDT14" s="408"/>
      <c r="BDU14" s="408"/>
      <c r="BDV14" s="408"/>
      <c r="BDW14" s="408"/>
      <c r="BDX14" s="408"/>
      <c r="BDY14" s="408"/>
      <c r="BDZ14" s="408"/>
      <c r="BEA14" s="408"/>
      <c r="BEB14" s="408"/>
      <c r="BEC14" s="408"/>
      <c r="BED14" s="408"/>
      <c r="BEE14" s="408"/>
      <c r="BEF14" s="408"/>
      <c r="BEG14" s="408"/>
      <c r="BEH14" s="408"/>
      <c r="BEI14" s="408"/>
      <c r="BEJ14" s="408"/>
      <c r="BEK14" s="408"/>
      <c r="BEL14" s="408"/>
      <c r="BEM14" s="408"/>
      <c r="BEN14" s="408"/>
      <c r="BEO14" s="408"/>
      <c r="BEP14" s="408"/>
      <c r="BEQ14" s="408"/>
      <c r="BER14" s="408"/>
      <c r="BES14" s="408"/>
      <c r="BET14" s="408"/>
      <c r="BEU14" s="408"/>
      <c r="BEV14" s="408"/>
      <c r="BEW14" s="408"/>
      <c r="BEX14" s="408"/>
      <c r="BEY14" s="408"/>
      <c r="BEZ14" s="408"/>
      <c r="BFA14" s="408"/>
      <c r="BFB14" s="408"/>
      <c r="BFC14" s="408"/>
      <c r="BFD14" s="408"/>
      <c r="BFE14" s="408"/>
      <c r="BFF14" s="408"/>
      <c r="BFG14" s="408"/>
      <c r="BFH14" s="408"/>
      <c r="BFI14" s="408"/>
      <c r="BFJ14" s="408"/>
      <c r="BFK14" s="408"/>
      <c r="BFL14" s="408"/>
      <c r="BFM14" s="408"/>
      <c r="BFN14" s="408"/>
      <c r="BFO14" s="408"/>
      <c r="BFP14" s="408"/>
      <c r="BFQ14" s="408"/>
      <c r="BFR14" s="408"/>
      <c r="BFS14" s="408"/>
      <c r="BFT14" s="408"/>
      <c r="BFU14" s="408"/>
      <c r="BFV14" s="408"/>
      <c r="BFW14" s="408"/>
      <c r="BFX14" s="408"/>
      <c r="BFY14" s="408"/>
      <c r="BFZ14" s="408"/>
      <c r="BGA14" s="408"/>
      <c r="BGB14" s="408"/>
      <c r="BGC14" s="408"/>
      <c r="BGD14" s="408"/>
      <c r="BGE14" s="408"/>
      <c r="BGF14" s="408"/>
      <c r="BGG14" s="408"/>
      <c r="BGH14" s="408"/>
      <c r="BGI14" s="408"/>
      <c r="BGJ14" s="408"/>
      <c r="BGK14" s="408"/>
      <c r="BGL14" s="408"/>
      <c r="BGM14" s="408"/>
      <c r="BGN14" s="408"/>
      <c r="BGO14" s="408"/>
      <c r="BGP14" s="408"/>
      <c r="BGQ14" s="408"/>
      <c r="BGR14" s="408"/>
      <c r="BGS14" s="408"/>
      <c r="BGT14" s="408"/>
      <c r="BGU14" s="408"/>
      <c r="BGV14" s="408"/>
      <c r="BGW14" s="408"/>
      <c r="BGX14" s="408"/>
      <c r="BGY14" s="408"/>
      <c r="BGZ14" s="408"/>
      <c r="BHA14" s="408"/>
      <c r="BHB14" s="408"/>
      <c r="BHC14" s="408"/>
      <c r="BHD14" s="408"/>
      <c r="BHE14" s="408"/>
      <c r="BHF14" s="408"/>
      <c r="BHG14" s="408"/>
      <c r="BHH14" s="408"/>
      <c r="BHI14" s="408"/>
      <c r="BHJ14" s="408"/>
      <c r="BHK14" s="408"/>
      <c r="BHL14" s="408"/>
      <c r="BHM14" s="408"/>
      <c r="BHN14" s="408"/>
      <c r="BHO14" s="408"/>
      <c r="BHP14" s="408"/>
      <c r="BHQ14" s="408"/>
      <c r="BHR14" s="408"/>
      <c r="BHS14" s="408"/>
      <c r="BHT14" s="408"/>
      <c r="BHU14" s="408"/>
      <c r="BHV14" s="408"/>
      <c r="BHW14" s="408"/>
      <c r="BHX14" s="408"/>
      <c r="BHY14" s="408"/>
      <c r="BHZ14" s="408"/>
      <c r="BIA14" s="408"/>
      <c r="BIB14" s="408"/>
      <c r="BIC14" s="408"/>
      <c r="BID14" s="408"/>
      <c r="BIE14" s="408"/>
      <c r="BIF14" s="408"/>
      <c r="BIG14" s="408"/>
      <c r="BIH14" s="408"/>
      <c r="BII14" s="408"/>
      <c r="BIJ14" s="408"/>
      <c r="BIK14" s="408"/>
      <c r="BIL14" s="408"/>
      <c r="BIM14" s="408"/>
      <c r="BIN14" s="408"/>
      <c r="BIO14" s="408"/>
      <c r="BIP14" s="408"/>
      <c r="BIQ14" s="408"/>
      <c r="BIR14" s="408"/>
      <c r="BIS14" s="408"/>
      <c r="BIT14" s="408"/>
      <c r="BIU14" s="408"/>
      <c r="BIV14" s="408"/>
      <c r="BIW14" s="408"/>
      <c r="BIX14" s="408"/>
      <c r="BIY14" s="408"/>
      <c r="BIZ14" s="408"/>
      <c r="BJA14" s="408"/>
      <c r="BJB14" s="408"/>
      <c r="BJC14" s="408"/>
      <c r="BJD14" s="408"/>
      <c r="BJE14" s="408"/>
      <c r="BJF14" s="408"/>
      <c r="BJG14" s="408"/>
      <c r="BJH14" s="408"/>
      <c r="BJI14" s="408"/>
      <c r="BJJ14" s="408"/>
      <c r="BJK14" s="408"/>
      <c r="BJL14" s="408"/>
      <c r="BJM14" s="408"/>
      <c r="BJN14" s="408"/>
      <c r="BJO14" s="408"/>
      <c r="BJP14" s="408"/>
      <c r="BJQ14" s="408"/>
      <c r="BJR14" s="408"/>
      <c r="BJS14" s="408"/>
      <c r="BJT14" s="408"/>
      <c r="BJU14" s="408"/>
      <c r="BJV14" s="408"/>
      <c r="BJW14" s="408"/>
      <c r="BJX14" s="408"/>
      <c r="BJY14" s="408"/>
      <c r="BJZ14" s="408"/>
      <c r="BKA14" s="408"/>
      <c r="BKB14" s="408"/>
      <c r="BKC14" s="408"/>
      <c r="BKD14" s="408"/>
      <c r="BKE14" s="408"/>
      <c r="BKF14" s="408"/>
      <c r="BKG14" s="408"/>
      <c r="BKH14" s="408"/>
      <c r="BKI14" s="408"/>
      <c r="BKJ14" s="408"/>
      <c r="BKK14" s="408"/>
      <c r="BKL14" s="408"/>
      <c r="BKM14" s="408"/>
      <c r="BKN14" s="408"/>
      <c r="BKO14" s="408"/>
      <c r="BKP14" s="408"/>
      <c r="BKQ14" s="408"/>
      <c r="BKR14" s="408"/>
      <c r="BKS14" s="408"/>
      <c r="BKT14" s="408"/>
      <c r="BKU14" s="408"/>
      <c r="BKV14" s="408"/>
      <c r="BKW14" s="408"/>
      <c r="BKX14" s="408"/>
      <c r="BKY14" s="408"/>
      <c r="BKZ14" s="408"/>
      <c r="BLA14" s="408"/>
      <c r="BLB14" s="408"/>
      <c r="BLC14" s="408"/>
      <c r="BLD14" s="408"/>
      <c r="BLE14" s="408"/>
      <c r="BLF14" s="408"/>
      <c r="BLG14" s="408"/>
      <c r="BLH14" s="408"/>
      <c r="BLI14" s="408"/>
      <c r="BLJ14" s="408"/>
      <c r="BLK14" s="408"/>
      <c r="BLL14" s="408"/>
      <c r="BLM14" s="408"/>
      <c r="BLN14" s="408"/>
      <c r="BLO14" s="408"/>
      <c r="BLP14" s="408"/>
      <c r="BLQ14" s="408"/>
      <c r="BLR14" s="408"/>
      <c r="BLS14" s="408"/>
      <c r="BLT14" s="408"/>
      <c r="BLU14" s="408"/>
      <c r="BLV14" s="408"/>
      <c r="BLW14" s="408"/>
      <c r="BLX14" s="408"/>
      <c r="BLY14" s="408"/>
      <c r="BLZ14" s="408"/>
      <c r="BMA14" s="408"/>
      <c r="BMB14" s="408"/>
      <c r="BMC14" s="408"/>
      <c r="BMD14" s="408"/>
      <c r="BME14" s="408"/>
      <c r="BMF14" s="408"/>
      <c r="BMG14" s="408"/>
      <c r="BMH14" s="408"/>
      <c r="BMI14" s="408"/>
      <c r="BMJ14" s="408"/>
      <c r="BMK14" s="408"/>
      <c r="BML14" s="408"/>
      <c r="BMM14" s="408"/>
      <c r="BMN14" s="408"/>
      <c r="BMO14" s="408"/>
      <c r="BMP14" s="408"/>
      <c r="BMQ14" s="408"/>
      <c r="BMR14" s="408"/>
      <c r="BMS14" s="408"/>
      <c r="BMT14" s="408"/>
      <c r="BMU14" s="408"/>
      <c r="BMV14" s="408"/>
      <c r="BMW14" s="408"/>
      <c r="BMX14" s="408"/>
      <c r="BMY14" s="408"/>
      <c r="BMZ14" s="408"/>
      <c r="BNA14" s="408"/>
      <c r="BNB14" s="408"/>
      <c r="BNC14" s="408"/>
      <c r="BND14" s="408"/>
      <c r="BNE14" s="408"/>
      <c r="BNF14" s="408"/>
      <c r="BNG14" s="408"/>
      <c r="BNH14" s="408"/>
      <c r="BNI14" s="408"/>
      <c r="BNJ14" s="408"/>
      <c r="BNK14" s="408"/>
      <c r="BNL14" s="408"/>
      <c r="BNM14" s="408"/>
      <c r="BNN14" s="408"/>
      <c r="BNO14" s="408"/>
      <c r="BNP14" s="408"/>
      <c r="BNQ14" s="408"/>
      <c r="BNR14" s="408"/>
      <c r="BNS14" s="408"/>
      <c r="BNT14" s="408"/>
      <c r="BNU14" s="408"/>
      <c r="BNV14" s="408"/>
      <c r="BNW14" s="408"/>
      <c r="BNX14" s="408"/>
      <c r="BNY14" s="408"/>
      <c r="BNZ14" s="408"/>
      <c r="BOA14" s="408"/>
      <c r="BOB14" s="408"/>
      <c r="BOC14" s="408"/>
      <c r="BOD14" s="408"/>
      <c r="BOE14" s="408"/>
      <c r="BOF14" s="408"/>
      <c r="BOG14" s="408"/>
      <c r="BOH14" s="408"/>
      <c r="BOI14" s="408"/>
      <c r="BOJ14" s="408"/>
      <c r="BOK14" s="408"/>
      <c r="BOL14" s="408"/>
      <c r="BOM14" s="408"/>
      <c r="BON14" s="408"/>
      <c r="BOO14" s="408"/>
      <c r="BOP14" s="408"/>
      <c r="BOQ14" s="408"/>
      <c r="BOR14" s="408"/>
      <c r="BOS14" s="408"/>
      <c r="BOT14" s="408"/>
      <c r="BOU14" s="408"/>
      <c r="BOV14" s="408"/>
      <c r="BOW14" s="408"/>
      <c r="BOX14" s="408"/>
      <c r="BOY14" s="408"/>
      <c r="BOZ14" s="408"/>
      <c r="BPA14" s="408"/>
      <c r="BPB14" s="408"/>
      <c r="BPC14" s="408"/>
      <c r="BPD14" s="408"/>
      <c r="BPE14" s="408"/>
      <c r="BPF14" s="408"/>
      <c r="BPG14" s="408"/>
      <c r="BPH14" s="408"/>
      <c r="BPI14" s="408"/>
      <c r="BPJ14" s="408"/>
      <c r="BPK14" s="408"/>
      <c r="BPL14" s="408"/>
      <c r="BPM14" s="408"/>
      <c r="BPN14" s="408"/>
      <c r="BPO14" s="408"/>
      <c r="BPP14" s="408"/>
      <c r="BPQ14" s="408"/>
      <c r="BPR14" s="408"/>
      <c r="BPS14" s="408"/>
      <c r="BPT14" s="408"/>
      <c r="BPU14" s="408"/>
      <c r="BPV14" s="408"/>
      <c r="BPW14" s="408"/>
      <c r="BPX14" s="408"/>
      <c r="BPY14" s="408"/>
      <c r="BPZ14" s="408"/>
      <c r="BQA14" s="408"/>
      <c r="BQB14" s="408"/>
      <c r="BQC14" s="408"/>
      <c r="BQD14" s="408"/>
      <c r="BQE14" s="408"/>
      <c r="BQF14" s="408"/>
      <c r="BQG14" s="408"/>
      <c r="BQH14" s="408"/>
      <c r="BQI14" s="408"/>
      <c r="BQJ14" s="408"/>
      <c r="BQK14" s="408"/>
      <c r="BQL14" s="408"/>
      <c r="BQM14" s="408"/>
      <c r="BQN14" s="408"/>
      <c r="BQO14" s="408"/>
      <c r="BQP14" s="408"/>
      <c r="BQQ14" s="408"/>
      <c r="BQR14" s="408"/>
      <c r="BQS14" s="408"/>
      <c r="BQT14" s="408"/>
      <c r="BQU14" s="408"/>
      <c r="BQV14" s="408"/>
      <c r="BQW14" s="408"/>
      <c r="BQX14" s="408"/>
      <c r="BQY14" s="408"/>
      <c r="BQZ14" s="408"/>
      <c r="BRA14" s="408"/>
      <c r="BRB14" s="408"/>
      <c r="BRC14" s="408"/>
      <c r="BRD14" s="408"/>
      <c r="BRE14" s="408"/>
      <c r="BRF14" s="408"/>
      <c r="BRG14" s="408"/>
      <c r="BRH14" s="408"/>
      <c r="BRI14" s="408"/>
      <c r="BRJ14" s="408"/>
      <c r="BRK14" s="408"/>
      <c r="BRL14" s="408"/>
      <c r="BRM14" s="408"/>
      <c r="BRN14" s="408"/>
      <c r="BRO14" s="408"/>
      <c r="BRP14" s="408"/>
      <c r="BRQ14" s="408"/>
      <c r="BRR14" s="408"/>
      <c r="BRS14" s="408"/>
      <c r="BRT14" s="408"/>
      <c r="BRU14" s="408"/>
      <c r="BRV14" s="408"/>
      <c r="BRW14" s="408"/>
      <c r="BRX14" s="408"/>
      <c r="BRY14" s="408"/>
      <c r="BRZ14" s="408"/>
      <c r="BSA14" s="408"/>
      <c r="BSB14" s="408"/>
      <c r="BSC14" s="408"/>
      <c r="BSD14" s="408"/>
      <c r="BSE14" s="408"/>
      <c r="BSF14" s="408"/>
      <c r="BSG14" s="408"/>
      <c r="BSH14" s="408"/>
      <c r="BSI14" s="408"/>
      <c r="BSJ14" s="408"/>
      <c r="BSK14" s="408"/>
      <c r="BSL14" s="408"/>
      <c r="BSM14" s="408"/>
      <c r="BSN14" s="408"/>
      <c r="BSO14" s="408"/>
      <c r="BSP14" s="408"/>
      <c r="BSQ14" s="408"/>
      <c r="BSR14" s="408"/>
      <c r="BSS14" s="408"/>
      <c r="BST14" s="408"/>
      <c r="BSU14" s="408"/>
      <c r="BSV14" s="408"/>
      <c r="BSW14" s="408"/>
      <c r="BSX14" s="408"/>
      <c r="BSY14" s="408"/>
      <c r="BSZ14" s="408"/>
      <c r="BTA14" s="408"/>
      <c r="BTB14" s="408"/>
      <c r="BTC14" s="408"/>
      <c r="BTD14" s="408"/>
      <c r="BTE14" s="408"/>
      <c r="BTF14" s="408"/>
      <c r="BTG14" s="408"/>
      <c r="BTH14" s="408"/>
      <c r="BTI14" s="408"/>
      <c r="BTJ14" s="408"/>
      <c r="BTK14" s="408"/>
      <c r="BTL14" s="408"/>
      <c r="BTM14" s="408"/>
      <c r="BTN14" s="408"/>
      <c r="BTO14" s="408"/>
      <c r="BTP14" s="408"/>
      <c r="BTQ14" s="408"/>
      <c r="BTR14" s="408"/>
      <c r="BTS14" s="408"/>
      <c r="BTT14" s="408"/>
      <c r="BTU14" s="408"/>
      <c r="BTV14" s="408"/>
      <c r="BTW14" s="408"/>
      <c r="BTX14" s="408"/>
      <c r="BTY14" s="408"/>
      <c r="BTZ14" s="408"/>
      <c r="BUA14" s="408"/>
      <c r="BUB14" s="408"/>
      <c r="BUC14" s="408"/>
      <c r="BUD14" s="408"/>
      <c r="BUE14" s="408"/>
      <c r="BUF14" s="408"/>
      <c r="BUG14" s="408"/>
      <c r="BUH14" s="408"/>
      <c r="BUI14" s="408"/>
      <c r="BUJ14" s="408"/>
      <c r="BUK14" s="408"/>
      <c r="BUL14" s="408"/>
      <c r="BUM14" s="408"/>
      <c r="BUN14" s="408"/>
      <c r="BUO14" s="408"/>
      <c r="BUP14" s="408"/>
      <c r="BUQ14" s="408"/>
      <c r="BUR14" s="408"/>
      <c r="BUS14" s="408"/>
      <c r="BUT14" s="408"/>
      <c r="BUU14" s="408"/>
      <c r="BUV14" s="408"/>
      <c r="BUW14" s="408"/>
      <c r="BUX14" s="408"/>
      <c r="BUY14" s="408"/>
      <c r="BUZ14" s="408"/>
      <c r="BVA14" s="408"/>
      <c r="BVB14" s="408"/>
      <c r="BVC14" s="408"/>
      <c r="BVD14" s="408"/>
      <c r="BVE14" s="408"/>
      <c r="BVF14" s="408"/>
      <c r="BVG14" s="408"/>
      <c r="BVH14" s="408"/>
      <c r="BVI14" s="408"/>
      <c r="BVJ14" s="408"/>
      <c r="BVK14" s="408"/>
      <c r="BVL14" s="408"/>
      <c r="BVM14" s="408"/>
      <c r="BVN14" s="408"/>
      <c r="BVO14" s="408"/>
      <c r="BVP14" s="408"/>
      <c r="BVQ14" s="408"/>
      <c r="BVR14" s="408"/>
      <c r="BVS14" s="408"/>
      <c r="BVT14" s="408"/>
      <c r="BVU14" s="408"/>
      <c r="BVV14" s="408"/>
      <c r="BVW14" s="408"/>
      <c r="BVX14" s="408"/>
      <c r="BVY14" s="408"/>
      <c r="BVZ14" s="408"/>
      <c r="BWA14" s="408"/>
      <c r="BWB14" s="408"/>
      <c r="BWC14" s="408"/>
      <c r="BWD14" s="408"/>
      <c r="BWE14" s="408"/>
      <c r="BWF14" s="408"/>
      <c r="BWG14" s="408"/>
      <c r="BWH14" s="408"/>
      <c r="BWI14" s="408"/>
      <c r="BWJ14" s="408"/>
      <c r="BWK14" s="408"/>
      <c r="BWL14" s="408"/>
      <c r="BWM14" s="408"/>
      <c r="BWN14" s="408"/>
      <c r="BWO14" s="408"/>
      <c r="BWP14" s="408"/>
      <c r="BWQ14" s="408"/>
      <c r="BWR14" s="408"/>
      <c r="BWS14" s="408"/>
      <c r="BWT14" s="408"/>
      <c r="BWU14" s="408"/>
      <c r="BWV14" s="408"/>
      <c r="BWW14" s="408"/>
      <c r="BWX14" s="408"/>
      <c r="BWY14" s="408"/>
      <c r="BWZ14" s="408"/>
      <c r="BXA14" s="408"/>
      <c r="BXB14" s="408"/>
      <c r="BXC14" s="408"/>
      <c r="BXD14" s="408"/>
      <c r="BXE14" s="408"/>
      <c r="BXF14" s="408"/>
      <c r="BXG14" s="408"/>
      <c r="BXH14" s="408"/>
      <c r="BXI14" s="408"/>
      <c r="BXJ14" s="408"/>
      <c r="BXK14" s="408"/>
      <c r="BXL14" s="408"/>
      <c r="BXM14" s="408"/>
      <c r="BXN14" s="408"/>
      <c r="BXO14" s="408"/>
      <c r="BXP14" s="408"/>
      <c r="BXQ14" s="408"/>
      <c r="BXR14" s="408"/>
      <c r="BXS14" s="408"/>
      <c r="BXT14" s="408"/>
      <c r="BXU14" s="408"/>
      <c r="BXV14" s="408"/>
      <c r="BXW14" s="408"/>
      <c r="BXX14" s="408"/>
      <c r="BXY14" s="408"/>
      <c r="BXZ14" s="408"/>
      <c r="BYA14" s="408"/>
      <c r="BYB14" s="408"/>
      <c r="BYC14" s="408"/>
      <c r="BYD14" s="408"/>
      <c r="BYE14" s="408"/>
      <c r="BYF14" s="408"/>
      <c r="BYG14" s="408"/>
      <c r="BYH14" s="408"/>
      <c r="BYI14" s="408"/>
      <c r="BYJ14" s="408"/>
      <c r="BYK14" s="408"/>
      <c r="BYL14" s="408"/>
      <c r="BYM14" s="408"/>
      <c r="BYN14" s="408"/>
      <c r="BYO14" s="408"/>
      <c r="BYP14" s="408"/>
      <c r="BYQ14" s="408"/>
      <c r="BYR14" s="408"/>
      <c r="BYS14" s="408"/>
      <c r="BYT14" s="408"/>
      <c r="BYU14" s="408"/>
      <c r="BYV14" s="408"/>
      <c r="BYW14" s="408"/>
      <c r="BYX14" s="408"/>
      <c r="BYY14" s="408"/>
      <c r="BYZ14" s="408"/>
      <c r="BZA14" s="408"/>
      <c r="BZB14" s="408"/>
      <c r="BZC14" s="408"/>
      <c r="BZD14" s="408"/>
      <c r="BZE14" s="408"/>
      <c r="BZF14" s="408"/>
      <c r="BZG14" s="408"/>
      <c r="BZH14" s="408"/>
      <c r="BZI14" s="408"/>
      <c r="BZJ14" s="408"/>
      <c r="BZK14" s="408"/>
      <c r="BZL14" s="408"/>
      <c r="BZM14" s="408"/>
      <c r="BZN14" s="408"/>
      <c r="BZO14" s="408"/>
      <c r="BZP14" s="408"/>
      <c r="BZQ14" s="408"/>
      <c r="BZR14" s="408"/>
      <c r="BZS14" s="408"/>
      <c r="BZT14" s="408"/>
      <c r="BZU14" s="408"/>
      <c r="BZV14" s="408"/>
      <c r="BZW14" s="408"/>
      <c r="BZX14" s="408"/>
      <c r="BZY14" s="408"/>
      <c r="BZZ14" s="408"/>
      <c r="CAA14" s="408"/>
      <c r="CAB14" s="408"/>
      <c r="CAC14" s="408"/>
      <c r="CAD14" s="408"/>
      <c r="CAE14" s="408"/>
      <c r="CAF14" s="408"/>
      <c r="CAG14" s="408"/>
      <c r="CAH14" s="408"/>
      <c r="CAI14" s="408"/>
      <c r="CAJ14" s="408"/>
      <c r="CAK14" s="408"/>
      <c r="CAL14" s="408"/>
      <c r="CAM14" s="408"/>
      <c r="CAN14" s="408"/>
      <c r="CAO14" s="408"/>
      <c r="CAP14" s="408"/>
      <c r="CAQ14" s="408"/>
      <c r="CAR14" s="408"/>
      <c r="CAS14" s="408"/>
      <c r="CAT14" s="408"/>
      <c r="CAU14" s="408"/>
      <c r="CAV14" s="408"/>
      <c r="CAW14" s="408"/>
      <c r="CAX14" s="408"/>
      <c r="CAY14" s="408"/>
      <c r="CAZ14" s="408"/>
      <c r="CBA14" s="408"/>
      <c r="CBB14" s="408"/>
      <c r="CBC14" s="408"/>
      <c r="CBD14" s="408"/>
      <c r="CBE14" s="408"/>
      <c r="CBF14" s="408"/>
      <c r="CBG14" s="408"/>
      <c r="CBH14" s="408"/>
      <c r="CBI14" s="408"/>
      <c r="CBJ14" s="408"/>
      <c r="CBK14" s="408"/>
      <c r="CBL14" s="408"/>
      <c r="CBM14" s="408"/>
      <c r="CBN14" s="408"/>
      <c r="CBO14" s="408"/>
      <c r="CBP14" s="408"/>
      <c r="CBQ14" s="408"/>
      <c r="CBR14" s="408"/>
      <c r="CBS14" s="408"/>
      <c r="CBT14" s="408"/>
      <c r="CBU14" s="408"/>
      <c r="CBV14" s="408"/>
      <c r="CBW14" s="408"/>
      <c r="CBX14" s="408"/>
      <c r="CBY14" s="408"/>
      <c r="CBZ14" s="408"/>
      <c r="CCA14" s="408"/>
      <c r="CCB14" s="408"/>
      <c r="CCC14" s="408"/>
      <c r="CCD14" s="408"/>
      <c r="CCE14" s="408"/>
      <c r="CCF14" s="408"/>
      <c r="CCG14" s="408"/>
      <c r="CCH14" s="408"/>
      <c r="CCI14" s="408"/>
      <c r="CCJ14" s="408"/>
      <c r="CCK14" s="408"/>
      <c r="CCL14" s="408"/>
      <c r="CCM14" s="408"/>
      <c r="CCN14" s="408"/>
      <c r="CCO14" s="408"/>
      <c r="CCP14" s="408"/>
      <c r="CCQ14" s="408"/>
      <c r="CCR14" s="408"/>
      <c r="CCS14" s="408"/>
      <c r="CCT14" s="408"/>
      <c r="CCU14" s="408"/>
      <c r="CCV14" s="408"/>
      <c r="CCW14" s="408"/>
      <c r="CCX14" s="408"/>
      <c r="CCY14" s="408"/>
      <c r="CCZ14" s="408"/>
      <c r="CDA14" s="408"/>
      <c r="CDB14" s="408"/>
      <c r="CDC14" s="408"/>
      <c r="CDD14" s="408"/>
      <c r="CDE14" s="408"/>
      <c r="CDF14" s="408"/>
      <c r="CDG14" s="408"/>
      <c r="CDH14" s="408"/>
      <c r="CDI14" s="408"/>
      <c r="CDJ14" s="408"/>
      <c r="CDK14" s="408"/>
      <c r="CDL14" s="408"/>
      <c r="CDM14" s="408"/>
      <c r="CDN14" s="408"/>
      <c r="CDO14" s="408"/>
      <c r="CDP14" s="408"/>
      <c r="CDQ14" s="408"/>
      <c r="CDR14" s="408"/>
      <c r="CDS14" s="408"/>
      <c r="CDT14" s="408"/>
      <c r="CDU14" s="408"/>
      <c r="CDV14" s="408"/>
      <c r="CDW14" s="408"/>
      <c r="CDX14" s="408"/>
      <c r="CDY14" s="408"/>
      <c r="CDZ14" s="408"/>
      <c r="CEA14" s="408"/>
      <c r="CEB14" s="408"/>
      <c r="CEC14" s="408"/>
      <c r="CED14" s="408"/>
      <c r="CEE14" s="408"/>
      <c r="CEF14" s="408"/>
      <c r="CEG14" s="408"/>
      <c r="CEH14" s="408"/>
      <c r="CEI14" s="408"/>
      <c r="CEJ14" s="408"/>
      <c r="CEK14" s="408"/>
      <c r="CEL14" s="408"/>
      <c r="CEM14" s="408"/>
      <c r="CEN14" s="408"/>
      <c r="CEO14" s="408"/>
      <c r="CEP14" s="408"/>
      <c r="CEQ14" s="408"/>
      <c r="CER14" s="408"/>
      <c r="CES14" s="408"/>
      <c r="CET14" s="408"/>
      <c r="CEU14" s="408"/>
      <c r="CEV14" s="408"/>
      <c r="CEW14" s="408"/>
      <c r="CEX14" s="408"/>
      <c r="CEY14" s="408"/>
      <c r="CEZ14" s="408"/>
      <c r="CFA14" s="408"/>
      <c r="CFB14" s="408"/>
      <c r="CFC14" s="408"/>
      <c r="CFD14" s="408"/>
      <c r="CFE14" s="408"/>
      <c r="CFF14" s="408"/>
      <c r="CFG14" s="408"/>
      <c r="CFH14" s="408"/>
      <c r="CFI14" s="408"/>
      <c r="CFJ14" s="408"/>
      <c r="CFK14" s="408"/>
      <c r="CFL14" s="408"/>
      <c r="CFM14" s="408"/>
      <c r="CFN14" s="408"/>
      <c r="CFO14" s="408"/>
      <c r="CFP14" s="408"/>
      <c r="CFQ14" s="408"/>
      <c r="CFR14" s="408"/>
      <c r="CFS14" s="408"/>
      <c r="CFT14" s="408"/>
      <c r="CFU14" s="408"/>
      <c r="CFV14" s="408"/>
      <c r="CFW14" s="408"/>
      <c r="CFX14" s="408"/>
      <c r="CFY14" s="408"/>
      <c r="CFZ14" s="408"/>
      <c r="CGA14" s="408"/>
      <c r="CGB14" s="408"/>
      <c r="CGC14" s="408"/>
      <c r="CGD14" s="408"/>
      <c r="CGE14" s="408"/>
      <c r="CGF14" s="408"/>
      <c r="CGG14" s="408"/>
      <c r="CGH14" s="408"/>
      <c r="CGI14" s="408"/>
      <c r="CGJ14" s="408"/>
      <c r="CGK14" s="408"/>
      <c r="CGL14" s="408"/>
      <c r="CGM14" s="408"/>
      <c r="CGN14" s="408"/>
      <c r="CGO14" s="408"/>
      <c r="CGP14" s="408"/>
      <c r="CGQ14" s="408"/>
      <c r="CGR14" s="408"/>
      <c r="CGS14" s="408"/>
      <c r="CGT14" s="408"/>
      <c r="CGU14" s="408"/>
      <c r="CGV14" s="408"/>
      <c r="CGW14" s="408"/>
      <c r="CGX14" s="408"/>
      <c r="CGY14" s="408"/>
      <c r="CGZ14" s="408"/>
      <c r="CHA14" s="408"/>
      <c r="CHB14" s="408"/>
      <c r="CHC14" s="408"/>
      <c r="CHD14" s="408"/>
      <c r="CHE14" s="408"/>
      <c r="CHF14" s="408"/>
      <c r="CHG14" s="408"/>
      <c r="CHH14" s="408"/>
      <c r="CHI14" s="408"/>
      <c r="CHJ14" s="408"/>
      <c r="CHK14" s="408"/>
      <c r="CHL14" s="408"/>
      <c r="CHM14" s="408"/>
      <c r="CHN14" s="408"/>
      <c r="CHO14" s="408"/>
      <c r="CHP14" s="408"/>
      <c r="CHQ14" s="408"/>
      <c r="CHR14" s="408"/>
      <c r="CHS14" s="408"/>
      <c r="CHT14" s="408"/>
      <c r="CHU14" s="408"/>
      <c r="CHV14" s="408"/>
      <c r="CHW14" s="408"/>
      <c r="CHX14" s="408"/>
      <c r="CHY14" s="408"/>
      <c r="CHZ14" s="408"/>
      <c r="CIA14" s="408"/>
      <c r="CIB14" s="408"/>
      <c r="CIC14" s="408"/>
      <c r="CID14" s="408"/>
      <c r="CIE14" s="408"/>
      <c r="CIF14" s="408"/>
      <c r="CIG14" s="408"/>
      <c r="CIH14" s="408"/>
      <c r="CII14" s="408"/>
      <c r="CIJ14" s="408"/>
      <c r="CIK14" s="408"/>
      <c r="CIL14" s="408"/>
      <c r="CIM14" s="408"/>
      <c r="CIN14" s="408"/>
      <c r="CIO14" s="408"/>
      <c r="CIP14" s="408"/>
      <c r="CIQ14" s="408"/>
      <c r="CIR14" s="408"/>
      <c r="CIS14" s="408"/>
      <c r="CIT14" s="408"/>
      <c r="CIU14" s="408"/>
      <c r="CIV14" s="408"/>
      <c r="CIW14" s="408"/>
      <c r="CIX14" s="408"/>
      <c r="CIY14" s="408"/>
      <c r="CIZ14" s="408"/>
      <c r="CJA14" s="408"/>
      <c r="CJB14" s="408"/>
      <c r="CJC14" s="408"/>
      <c r="CJD14" s="408"/>
      <c r="CJE14" s="408"/>
      <c r="CJF14" s="408"/>
      <c r="CJG14" s="408"/>
      <c r="CJH14" s="408"/>
      <c r="CJI14" s="408"/>
      <c r="CJJ14" s="408"/>
      <c r="CJK14" s="408"/>
      <c r="CJL14" s="408"/>
      <c r="CJM14" s="408"/>
      <c r="CJN14" s="408"/>
      <c r="CJO14" s="408"/>
      <c r="CJP14" s="408"/>
      <c r="CJQ14" s="408"/>
      <c r="CJR14" s="408"/>
      <c r="CJS14" s="408"/>
      <c r="CJT14" s="408"/>
      <c r="CJU14" s="408"/>
      <c r="CJV14" s="408"/>
      <c r="CJW14" s="408"/>
      <c r="CJX14" s="408"/>
      <c r="CJY14" s="408"/>
      <c r="CJZ14" s="408"/>
      <c r="CKA14" s="408"/>
      <c r="CKB14" s="408"/>
      <c r="CKC14" s="408"/>
      <c r="CKD14" s="408"/>
      <c r="CKE14" s="408"/>
      <c r="CKF14" s="408"/>
      <c r="CKG14" s="408"/>
      <c r="CKH14" s="408"/>
      <c r="CKI14" s="408"/>
      <c r="CKJ14" s="408"/>
      <c r="CKK14" s="408"/>
      <c r="CKL14" s="408"/>
      <c r="CKM14" s="408"/>
      <c r="CKN14" s="408"/>
      <c r="CKO14" s="408"/>
      <c r="CKP14" s="408"/>
      <c r="CKQ14" s="408"/>
      <c r="CKR14" s="408"/>
      <c r="CKS14" s="408"/>
      <c r="CKT14" s="408"/>
      <c r="CKU14" s="408"/>
      <c r="CKV14" s="408"/>
      <c r="CKW14" s="408"/>
      <c r="CKX14" s="408"/>
      <c r="CKY14" s="408"/>
      <c r="CKZ14" s="408"/>
      <c r="CLA14" s="408"/>
      <c r="CLB14" s="408"/>
      <c r="CLC14" s="408"/>
      <c r="CLD14" s="408"/>
      <c r="CLE14" s="408"/>
      <c r="CLF14" s="408"/>
      <c r="CLG14" s="408"/>
      <c r="CLH14" s="408"/>
      <c r="CLI14" s="408"/>
      <c r="CLJ14" s="408"/>
      <c r="CLK14" s="408"/>
      <c r="CLL14" s="408"/>
      <c r="CLM14" s="408"/>
      <c r="CLN14" s="408"/>
      <c r="CLO14" s="408"/>
      <c r="CLP14" s="408"/>
      <c r="CLQ14" s="408"/>
      <c r="CLR14" s="408"/>
      <c r="CLS14" s="408"/>
      <c r="CLT14" s="408"/>
      <c r="CLU14" s="408"/>
      <c r="CLV14" s="408"/>
      <c r="CLW14" s="408"/>
      <c r="CLX14" s="408"/>
      <c r="CLY14" s="408"/>
      <c r="CLZ14" s="408"/>
      <c r="CMA14" s="408"/>
      <c r="CMB14" s="408"/>
      <c r="CMC14" s="408"/>
      <c r="CMD14" s="408"/>
      <c r="CME14" s="408"/>
      <c r="CMF14" s="408"/>
      <c r="CMG14" s="408"/>
      <c r="CMH14" s="408"/>
      <c r="CMI14" s="408"/>
      <c r="CMJ14" s="408"/>
      <c r="CMK14" s="408"/>
      <c r="CML14" s="408"/>
      <c r="CMM14" s="408"/>
      <c r="CMN14" s="408"/>
      <c r="CMO14" s="408"/>
      <c r="CMP14" s="408"/>
      <c r="CMQ14" s="408"/>
      <c r="CMR14" s="408"/>
      <c r="CMS14" s="408"/>
      <c r="CMT14" s="408"/>
      <c r="CMU14" s="408"/>
      <c r="CMV14" s="408"/>
      <c r="CMW14" s="408"/>
      <c r="CMX14" s="408"/>
      <c r="CMY14" s="408"/>
      <c r="CMZ14" s="408"/>
      <c r="CNA14" s="408"/>
      <c r="CNB14" s="408"/>
      <c r="CNC14" s="408"/>
      <c r="CND14" s="408"/>
      <c r="CNE14" s="408"/>
      <c r="CNF14" s="408"/>
      <c r="CNG14" s="408"/>
      <c r="CNH14" s="408"/>
      <c r="CNI14" s="408"/>
      <c r="CNJ14" s="408"/>
      <c r="CNK14" s="408"/>
      <c r="CNL14" s="408"/>
      <c r="CNM14" s="408"/>
      <c r="CNN14" s="408"/>
      <c r="CNO14" s="408"/>
      <c r="CNP14" s="408"/>
      <c r="CNQ14" s="408"/>
      <c r="CNR14" s="408"/>
      <c r="CNS14" s="408"/>
      <c r="CNT14" s="408"/>
      <c r="CNU14" s="408"/>
      <c r="CNV14" s="408"/>
      <c r="CNW14" s="408"/>
      <c r="CNX14" s="408"/>
      <c r="CNY14" s="408"/>
      <c r="CNZ14" s="408"/>
      <c r="COA14" s="408"/>
      <c r="COB14" s="408"/>
      <c r="COC14" s="408"/>
      <c r="COD14" s="408"/>
      <c r="COE14" s="408"/>
      <c r="COF14" s="408"/>
      <c r="COG14" s="408"/>
      <c r="COH14" s="408"/>
      <c r="COI14" s="408"/>
      <c r="COJ14" s="408"/>
      <c r="COK14" s="408"/>
      <c r="COL14" s="408"/>
      <c r="COM14" s="408"/>
      <c r="CON14" s="408"/>
      <c r="COO14" s="408"/>
      <c r="COP14" s="408"/>
      <c r="COQ14" s="408"/>
      <c r="COR14" s="408"/>
      <c r="COS14" s="408"/>
      <c r="COT14" s="408"/>
      <c r="COU14" s="408"/>
      <c r="COV14" s="408"/>
      <c r="COW14" s="408"/>
      <c r="COX14" s="408"/>
      <c r="COY14" s="408"/>
      <c r="COZ14" s="408"/>
      <c r="CPA14" s="408"/>
      <c r="CPB14" s="408"/>
      <c r="CPC14" s="408"/>
      <c r="CPD14" s="408"/>
      <c r="CPE14" s="408"/>
      <c r="CPF14" s="408"/>
      <c r="CPG14" s="408"/>
      <c r="CPH14" s="408"/>
      <c r="CPI14" s="408"/>
      <c r="CPJ14" s="408"/>
      <c r="CPK14" s="408"/>
      <c r="CPL14" s="408"/>
      <c r="CPM14" s="408"/>
      <c r="CPN14" s="408"/>
      <c r="CPO14" s="408"/>
      <c r="CPP14" s="408"/>
      <c r="CPQ14" s="408"/>
      <c r="CPR14" s="408"/>
      <c r="CPS14" s="408"/>
      <c r="CPT14" s="408"/>
      <c r="CPU14" s="408"/>
      <c r="CPV14" s="408"/>
      <c r="CPW14" s="408"/>
      <c r="CPX14" s="408"/>
      <c r="CPY14" s="408"/>
      <c r="CPZ14" s="408"/>
      <c r="CQA14" s="408"/>
      <c r="CQB14" s="408"/>
      <c r="CQC14" s="408"/>
      <c r="CQD14" s="408"/>
      <c r="CQE14" s="408"/>
      <c r="CQF14" s="408"/>
      <c r="CQG14" s="408"/>
      <c r="CQH14" s="408"/>
      <c r="CQI14" s="408"/>
      <c r="CQJ14" s="408"/>
      <c r="CQK14" s="408"/>
      <c r="CQL14" s="408"/>
      <c r="CQM14" s="408"/>
      <c r="CQN14" s="408"/>
      <c r="CQO14" s="408"/>
      <c r="CQP14" s="408"/>
      <c r="CQQ14" s="408"/>
      <c r="CQR14" s="408"/>
      <c r="CQS14" s="408"/>
      <c r="CQT14" s="408"/>
      <c r="CQU14" s="408"/>
      <c r="CQV14" s="408"/>
      <c r="CQW14" s="408"/>
      <c r="CQX14" s="408"/>
      <c r="CQY14" s="408"/>
      <c r="CQZ14" s="408"/>
      <c r="CRA14" s="408"/>
      <c r="CRB14" s="408"/>
      <c r="CRC14" s="408"/>
      <c r="CRD14" s="408"/>
      <c r="CRE14" s="408"/>
      <c r="CRF14" s="408"/>
      <c r="CRG14" s="408"/>
      <c r="CRH14" s="408"/>
      <c r="CRI14" s="408"/>
      <c r="CRJ14" s="408"/>
      <c r="CRK14" s="408"/>
      <c r="CRL14" s="408"/>
      <c r="CRM14" s="408"/>
      <c r="CRN14" s="408"/>
      <c r="CRO14" s="408"/>
      <c r="CRP14" s="408"/>
      <c r="CRQ14" s="408"/>
      <c r="CRR14" s="408"/>
      <c r="CRS14" s="408"/>
      <c r="CRT14" s="408"/>
      <c r="CRU14" s="408"/>
      <c r="CRV14" s="408"/>
      <c r="CRW14" s="408"/>
      <c r="CRX14" s="408"/>
      <c r="CRY14" s="408"/>
      <c r="CRZ14" s="408"/>
      <c r="CSA14" s="408"/>
      <c r="CSB14" s="408"/>
      <c r="CSC14" s="408"/>
      <c r="CSD14" s="408"/>
      <c r="CSE14" s="408"/>
      <c r="CSF14" s="408"/>
      <c r="CSG14" s="408"/>
      <c r="CSH14" s="408"/>
      <c r="CSI14" s="408"/>
      <c r="CSJ14" s="408"/>
      <c r="CSK14" s="408"/>
      <c r="CSL14" s="408"/>
      <c r="CSM14" s="408"/>
      <c r="CSN14" s="408"/>
      <c r="CSO14" s="408"/>
      <c r="CSP14" s="408"/>
      <c r="CSQ14" s="408"/>
      <c r="CSR14" s="408"/>
      <c r="CSS14" s="408"/>
      <c r="CST14" s="408"/>
      <c r="CSU14" s="408"/>
      <c r="CSV14" s="408"/>
      <c r="CSW14" s="408"/>
      <c r="CSX14" s="408"/>
      <c r="CSY14" s="408"/>
      <c r="CSZ14" s="408"/>
      <c r="CTA14" s="408"/>
      <c r="CTB14" s="408"/>
      <c r="CTC14" s="408"/>
      <c r="CTD14" s="408"/>
      <c r="CTE14" s="408"/>
      <c r="CTF14" s="408"/>
      <c r="CTG14" s="408"/>
      <c r="CTH14" s="408"/>
      <c r="CTI14" s="408"/>
      <c r="CTJ14" s="408"/>
      <c r="CTK14" s="408"/>
      <c r="CTL14" s="408"/>
      <c r="CTM14" s="408"/>
      <c r="CTN14" s="408"/>
      <c r="CTO14" s="408"/>
      <c r="CTP14" s="408"/>
      <c r="CTQ14" s="408"/>
      <c r="CTR14" s="408"/>
      <c r="CTS14" s="408"/>
      <c r="CTT14" s="408"/>
      <c r="CTU14" s="408"/>
      <c r="CTV14" s="408"/>
      <c r="CTW14" s="408"/>
      <c r="CTX14" s="408"/>
      <c r="CTY14" s="408"/>
      <c r="CTZ14" s="408"/>
      <c r="CUA14" s="408"/>
      <c r="CUB14" s="408"/>
      <c r="CUC14" s="408"/>
      <c r="CUD14" s="408"/>
      <c r="CUE14" s="408"/>
      <c r="CUF14" s="408"/>
      <c r="CUG14" s="408"/>
      <c r="CUH14" s="408"/>
      <c r="CUI14" s="408"/>
      <c r="CUJ14" s="408"/>
      <c r="CUK14" s="408"/>
      <c r="CUL14" s="408"/>
      <c r="CUM14" s="408"/>
      <c r="CUN14" s="408"/>
      <c r="CUO14" s="408"/>
      <c r="CUP14" s="408"/>
      <c r="CUQ14" s="408"/>
      <c r="CUR14" s="408"/>
      <c r="CUS14" s="408"/>
      <c r="CUT14" s="408"/>
      <c r="CUU14" s="408"/>
      <c r="CUV14" s="408"/>
      <c r="CUW14" s="408"/>
      <c r="CUX14" s="408"/>
      <c r="CUY14" s="408"/>
      <c r="CUZ14" s="408"/>
      <c r="CVA14" s="408"/>
      <c r="CVB14" s="408"/>
      <c r="CVC14" s="408"/>
      <c r="CVD14" s="408"/>
      <c r="CVE14" s="408"/>
      <c r="CVF14" s="408"/>
      <c r="CVG14" s="408"/>
      <c r="CVH14" s="408"/>
      <c r="CVI14" s="408"/>
      <c r="CVJ14" s="408"/>
      <c r="CVK14" s="408"/>
      <c r="CVL14" s="408"/>
      <c r="CVM14" s="408"/>
      <c r="CVN14" s="408"/>
      <c r="CVO14" s="408"/>
      <c r="CVP14" s="408"/>
      <c r="CVQ14" s="408"/>
      <c r="CVR14" s="408"/>
      <c r="CVS14" s="408"/>
      <c r="CVT14" s="408"/>
      <c r="CVU14" s="408"/>
      <c r="CVV14" s="408"/>
      <c r="CVW14" s="408"/>
      <c r="CVX14" s="408"/>
      <c r="CVY14" s="408"/>
      <c r="CVZ14" s="408"/>
      <c r="CWA14" s="408"/>
      <c r="CWB14" s="408"/>
      <c r="CWC14" s="408"/>
      <c r="CWD14" s="408"/>
      <c r="CWE14" s="408"/>
      <c r="CWF14" s="408"/>
      <c r="CWG14" s="408"/>
      <c r="CWH14" s="408"/>
      <c r="CWI14" s="408"/>
      <c r="CWJ14" s="408"/>
      <c r="CWK14" s="408"/>
      <c r="CWL14" s="408"/>
      <c r="CWM14" s="408"/>
      <c r="CWN14" s="408"/>
      <c r="CWO14" s="408"/>
      <c r="CWP14" s="408"/>
      <c r="CWQ14" s="408"/>
      <c r="CWR14" s="408"/>
      <c r="CWS14" s="408"/>
      <c r="CWT14" s="408"/>
      <c r="CWU14" s="408"/>
      <c r="CWV14" s="408"/>
      <c r="CWW14" s="408"/>
      <c r="CWX14" s="408"/>
      <c r="CWY14" s="408"/>
      <c r="CWZ14" s="408"/>
      <c r="CXA14" s="408"/>
      <c r="CXB14" s="408"/>
      <c r="CXC14" s="408"/>
      <c r="CXD14" s="408"/>
      <c r="CXE14" s="408"/>
      <c r="CXF14" s="408"/>
      <c r="CXG14" s="408"/>
      <c r="CXH14" s="408"/>
      <c r="CXI14" s="408"/>
      <c r="CXJ14" s="408"/>
      <c r="CXK14" s="408"/>
      <c r="CXL14" s="408"/>
      <c r="CXM14" s="408"/>
      <c r="CXN14" s="408"/>
      <c r="CXO14" s="408"/>
      <c r="CXP14" s="408"/>
      <c r="CXQ14" s="408"/>
      <c r="CXR14" s="408"/>
      <c r="CXS14" s="408"/>
      <c r="CXT14" s="408"/>
      <c r="CXU14" s="408"/>
      <c r="CXV14" s="408"/>
      <c r="CXW14" s="408"/>
      <c r="CXX14" s="408"/>
      <c r="CXY14" s="408"/>
      <c r="CXZ14" s="408"/>
      <c r="CYA14" s="408"/>
      <c r="CYB14" s="408"/>
      <c r="CYC14" s="408"/>
      <c r="CYD14" s="408"/>
      <c r="CYE14" s="408"/>
      <c r="CYF14" s="408"/>
      <c r="CYG14" s="408"/>
      <c r="CYH14" s="408"/>
      <c r="CYI14" s="408"/>
      <c r="CYJ14" s="408"/>
      <c r="CYK14" s="408"/>
      <c r="CYL14" s="408"/>
      <c r="CYM14" s="408"/>
      <c r="CYN14" s="408"/>
      <c r="CYO14" s="408"/>
      <c r="CYP14" s="408"/>
      <c r="CYQ14" s="408"/>
      <c r="CYR14" s="408"/>
      <c r="CYS14" s="408"/>
      <c r="CYT14" s="408"/>
      <c r="CYU14" s="408"/>
      <c r="CYV14" s="408"/>
      <c r="CYW14" s="408"/>
      <c r="CYX14" s="408"/>
      <c r="CYY14" s="408"/>
      <c r="CYZ14" s="408"/>
      <c r="CZA14" s="408"/>
      <c r="CZB14" s="408"/>
      <c r="CZC14" s="408"/>
      <c r="CZD14" s="408"/>
      <c r="CZE14" s="408"/>
      <c r="CZF14" s="408"/>
      <c r="CZG14" s="408"/>
      <c r="CZH14" s="408"/>
      <c r="CZI14" s="408"/>
      <c r="CZJ14" s="408"/>
      <c r="CZK14" s="408"/>
      <c r="CZL14" s="408"/>
      <c r="CZM14" s="408"/>
      <c r="CZN14" s="408"/>
      <c r="CZO14" s="408"/>
      <c r="CZP14" s="408"/>
      <c r="CZQ14" s="408"/>
      <c r="CZR14" s="408"/>
      <c r="CZS14" s="408"/>
      <c r="CZT14" s="408"/>
      <c r="CZU14" s="408"/>
      <c r="CZV14" s="408"/>
      <c r="CZW14" s="408"/>
      <c r="CZX14" s="408"/>
      <c r="CZY14" s="408"/>
      <c r="CZZ14" s="408"/>
      <c r="DAA14" s="408"/>
      <c r="DAB14" s="408"/>
      <c r="DAC14" s="408"/>
      <c r="DAD14" s="408"/>
      <c r="DAE14" s="408"/>
      <c r="DAF14" s="408"/>
      <c r="DAG14" s="408"/>
      <c r="DAH14" s="408"/>
      <c r="DAI14" s="408"/>
      <c r="DAJ14" s="408"/>
      <c r="DAK14" s="408"/>
      <c r="DAL14" s="408"/>
      <c r="DAM14" s="408"/>
      <c r="DAN14" s="408"/>
      <c r="DAO14" s="408"/>
      <c r="DAP14" s="408"/>
      <c r="DAQ14" s="408"/>
      <c r="DAR14" s="408"/>
      <c r="DAS14" s="408"/>
      <c r="DAT14" s="408"/>
      <c r="DAU14" s="408"/>
      <c r="DAV14" s="408"/>
      <c r="DAW14" s="408"/>
      <c r="DAX14" s="408"/>
      <c r="DAY14" s="408"/>
      <c r="DAZ14" s="408"/>
      <c r="DBA14" s="408"/>
      <c r="DBB14" s="408"/>
      <c r="DBC14" s="408"/>
      <c r="DBD14" s="408"/>
      <c r="DBE14" s="408"/>
      <c r="DBF14" s="408"/>
      <c r="DBG14" s="408"/>
      <c r="DBH14" s="408"/>
      <c r="DBI14" s="408"/>
      <c r="DBJ14" s="408"/>
      <c r="DBK14" s="408"/>
      <c r="DBL14" s="408"/>
      <c r="DBM14" s="408"/>
      <c r="DBN14" s="408"/>
      <c r="DBO14" s="408"/>
      <c r="DBP14" s="408"/>
      <c r="DBQ14" s="408"/>
      <c r="DBR14" s="408"/>
      <c r="DBS14" s="408"/>
      <c r="DBT14" s="408"/>
      <c r="DBU14" s="408"/>
      <c r="DBV14" s="408"/>
      <c r="DBW14" s="408"/>
      <c r="DBX14" s="408"/>
      <c r="DBY14" s="408"/>
      <c r="DBZ14" s="408"/>
      <c r="DCA14" s="408"/>
      <c r="DCB14" s="408"/>
      <c r="DCC14" s="408"/>
      <c r="DCD14" s="408"/>
      <c r="DCE14" s="408"/>
      <c r="DCF14" s="408"/>
      <c r="DCG14" s="408"/>
      <c r="DCH14" s="408"/>
      <c r="DCI14" s="408"/>
      <c r="DCJ14" s="408"/>
      <c r="DCK14" s="408"/>
      <c r="DCL14" s="408"/>
      <c r="DCM14" s="408"/>
      <c r="DCN14" s="408"/>
      <c r="DCO14" s="408"/>
      <c r="DCP14" s="408"/>
      <c r="DCQ14" s="408"/>
      <c r="DCR14" s="408"/>
      <c r="DCS14" s="408"/>
      <c r="DCT14" s="408"/>
      <c r="DCU14" s="408"/>
      <c r="DCV14" s="408"/>
      <c r="DCW14" s="408"/>
      <c r="DCX14" s="408"/>
      <c r="DCY14" s="408"/>
      <c r="DCZ14" s="408"/>
      <c r="DDA14" s="408"/>
      <c r="DDB14" s="408"/>
      <c r="DDC14" s="408"/>
      <c r="DDD14" s="408"/>
      <c r="DDE14" s="408"/>
      <c r="DDF14" s="408"/>
      <c r="DDG14" s="408"/>
      <c r="DDH14" s="408"/>
      <c r="DDI14" s="408"/>
      <c r="DDJ14" s="408"/>
      <c r="DDK14" s="408"/>
      <c r="DDL14" s="408"/>
      <c r="DDM14" s="408"/>
      <c r="DDN14" s="408"/>
      <c r="DDO14" s="408"/>
      <c r="DDP14" s="408"/>
      <c r="DDQ14" s="408"/>
      <c r="DDR14" s="408"/>
      <c r="DDS14" s="408"/>
      <c r="DDT14" s="408"/>
      <c r="DDU14" s="408"/>
      <c r="DDV14" s="408"/>
      <c r="DDW14" s="408"/>
      <c r="DDX14" s="408"/>
      <c r="DDY14" s="408"/>
      <c r="DDZ14" s="408"/>
      <c r="DEA14" s="408"/>
      <c r="DEB14" s="408"/>
      <c r="DEC14" s="408"/>
      <c r="DED14" s="408"/>
      <c r="DEE14" s="408"/>
      <c r="DEF14" s="408"/>
      <c r="DEG14" s="408"/>
      <c r="DEH14" s="408"/>
      <c r="DEI14" s="408"/>
      <c r="DEJ14" s="408"/>
      <c r="DEK14" s="408"/>
      <c r="DEL14" s="408"/>
      <c r="DEM14" s="408"/>
      <c r="DEN14" s="408"/>
      <c r="DEO14" s="408"/>
      <c r="DEP14" s="408"/>
      <c r="DEQ14" s="408"/>
      <c r="DER14" s="408"/>
      <c r="DES14" s="408"/>
      <c r="DET14" s="408"/>
      <c r="DEU14" s="408"/>
      <c r="DEV14" s="408"/>
      <c r="DEW14" s="408"/>
      <c r="DEX14" s="408"/>
      <c r="DEY14" s="408"/>
      <c r="DEZ14" s="408"/>
      <c r="DFA14" s="408"/>
      <c r="DFB14" s="408"/>
      <c r="DFC14" s="408"/>
      <c r="DFD14" s="408"/>
      <c r="DFE14" s="408"/>
      <c r="DFF14" s="408"/>
      <c r="DFG14" s="408"/>
      <c r="DFH14" s="408"/>
      <c r="DFI14" s="408"/>
      <c r="DFJ14" s="408"/>
      <c r="DFK14" s="408"/>
      <c r="DFL14" s="408"/>
      <c r="DFM14" s="408"/>
      <c r="DFN14" s="408"/>
      <c r="DFO14" s="408"/>
      <c r="DFP14" s="408"/>
      <c r="DFQ14" s="408"/>
      <c r="DFR14" s="408"/>
      <c r="DFS14" s="408"/>
      <c r="DFT14" s="408"/>
      <c r="DFU14" s="408"/>
      <c r="DFV14" s="408"/>
      <c r="DFW14" s="408"/>
      <c r="DFX14" s="408"/>
      <c r="DFY14" s="408"/>
      <c r="DFZ14" s="408"/>
      <c r="DGA14" s="408"/>
      <c r="DGB14" s="408"/>
      <c r="DGC14" s="408"/>
      <c r="DGD14" s="408"/>
      <c r="DGE14" s="408"/>
      <c r="DGF14" s="408"/>
      <c r="DGG14" s="408"/>
      <c r="DGH14" s="408"/>
      <c r="DGI14" s="408"/>
      <c r="DGJ14" s="408"/>
      <c r="DGK14" s="408"/>
      <c r="DGL14" s="408"/>
      <c r="DGM14" s="408"/>
      <c r="DGN14" s="408"/>
      <c r="DGO14" s="408"/>
      <c r="DGP14" s="408"/>
      <c r="DGQ14" s="408"/>
      <c r="DGR14" s="408"/>
      <c r="DGS14" s="408"/>
      <c r="DGT14" s="408"/>
      <c r="DGU14" s="408"/>
      <c r="DGV14" s="408"/>
      <c r="DGW14" s="408"/>
      <c r="DGX14" s="408"/>
      <c r="DGY14" s="408"/>
      <c r="DGZ14" s="408"/>
      <c r="DHA14" s="408"/>
      <c r="DHB14" s="408"/>
      <c r="DHC14" s="408"/>
      <c r="DHD14" s="408"/>
      <c r="DHE14" s="408"/>
      <c r="DHF14" s="408"/>
      <c r="DHG14" s="408"/>
      <c r="DHH14" s="408"/>
      <c r="DHI14" s="408"/>
      <c r="DHJ14" s="408"/>
      <c r="DHK14" s="408"/>
      <c r="DHL14" s="408"/>
      <c r="DHM14" s="408"/>
      <c r="DHN14" s="408"/>
      <c r="DHO14" s="408"/>
      <c r="DHP14" s="408"/>
      <c r="DHQ14" s="408"/>
      <c r="DHR14" s="408"/>
      <c r="DHS14" s="408"/>
      <c r="DHT14" s="408"/>
      <c r="DHU14" s="408"/>
      <c r="DHV14" s="408"/>
      <c r="DHW14" s="408"/>
      <c r="DHX14" s="408"/>
      <c r="DHY14" s="408"/>
      <c r="DHZ14" s="408"/>
      <c r="DIA14" s="408"/>
      <c r="DIB14" s="408"/>
      <c r="DIC14" s="408"/>
      <c r="DID14" s="408"/>
      <c r="DIE14" s="408"/>
      <c r="DIF14" s="408"/>
      <c r="DIG14" s="408"/>
      <c r="DIH14" s="408"/>
      <c r="DII14" s="408"/>
      <c r="DIJ14" s="408"/>
      <c r="DIK14" s="408"/>
      <c r="DIL14" s="408"/>
      <c r="DIM14" s="408"/>
      <c r="DIN14" s="408"/>
      <c r="DIO14" s="408"/>
      <c r="DIP14" s="408"/>
      <c r="DIQ14" s="408"/>
      <c r="DIR14" s="408"/>
      <c r="DIS14" s="408"/>
      <c r="DIT14" s="408"/>
      <c r="DIU14" s="408"/>
      <c r="DIV14" s="408"/>
      <c r="DIW14" s="408"/>
      <c r="DIX14" s="408"/>
      <c r="DIY14" s="408"/>
      <c r="DIZ14" s="408"/>
      <c r="DJA14" s="408"/>
      <c r="DJB14" s="408"/>
      <c r="DJC14" s="408"/>
      <c r="DJD14" s="408"/>
      <c r="DJE14" s="408"/>
      <c r="DJF14" s="408"/>
      <c r="DJG14" s="408"/>
      <c r="DJH14" s="408"/>
      <c r="DJI14" s="408"/>
      <c r="DJJ14" s="408"/>
      <c r="DJK14" s="408"/>
      <c r="DJL14" s="408"/>
      <c r="DJM14" s="408"/>
      <c r="DJN14" s="408"/>
      <c r="DJO14" s="408"/>
      <c r="DJP14" s="408"/>
      <c r="DJQ14" s="408"/>
      <c r="DJR14" s="408"/>
      <c r="DJS14" s="408"/>
      <c r="DJT14" s="408"/>
      <c r="DJU14" s="408"/>
      <c r="DJV14" s="408"/>
      <c r="DJW14" s="408"/>
      <c r="DJX14" s="408"/>
      <c r="DJY14" s="408"/>
      <c r="DJZ14" s="408"/>
      <c r="DKA14" s="408"/>
      <c r="DKB14" s="408"/>
      <c r="DKC14" s="408"/>
      <c r="DKD14" s="408"/>
      <c r="DKE14" s="408"/>
      <c r="DKF14" s="408"/>
      <c r="DKG14" s="408"/>
      <c r="DKH14" s="408"/>
      <c r="DKI14" s="408"/>
      <c r="DKJ14" s="408"/>
      <c r="DKK14" s="408"/>
      <c r="DKL14" s="408"/>
      <c r="DKM14" s="408"/>
      <c r="DKN14" s="408"/>
      <c r="DKO14" s="408"/>
      <c r="DKP14" s="408"/>
      <c r="DKQ14" s="408"/>
      <c r="DKR14" s="408"/>
      <c r="DKS14" s="408"/>
      <c r="DKT14" s="408"/>
      <c r="DKU14" s="408"/>
      <c r="DKV14" s="408"/>
      <c r="DKW14" s="408"/>
      <c r="DKX14" s="408"/>
      <c r="DKY14" s="408"/>
      <c r="DKZ14" s="408"/>
      <c r="DLA14" s="408"/>
      <c r="DLB14" s="408"/>
      <c r="DLC14" s="408"/>
      <c r="DLD14" s="408"/>
      <c r="DLE14" s="408"/>
      <c r="DLF14" s="408"/>
      <c r="DLG14" s="408"/>
      <c r="DLH14" s="408"/>
      <c r="DLI14" s="408"/>
      <c r="DLJ14" s="408"/>
      <c r="DLK14" s="408"/>
      <c r="DLL14" s="408"/>
      <c r="DLM14" s="408"/>
      <c r="DLN14" s="408"/>
      <c r="DLO14" s="408"/>
      <c r="DLP14" s="408"/>
      <c r="DLQ14" s="408"/>
      <c r="DLR14" s="408"/>
      <c r="DLS14" s="408"/>
      <c r="DLT14" s="408"/>
      <c r="DLU14" s="408"/>
      <c r="DLV14" s="408"/>
      <c r="DLW14" s="408"/>
      <c r="DLX14" s="408"/>
      <c r="DLY14" s="408"/>
      <c r="DLZ14" s="408"/>
      <c r="DMA14" s="408"/>
      <c r="DMB14" s="408"/>
      <c r="DMC14" s="408"/>
      <c r="DMD14" s="408"/>
      <c r="DME14" s="408"/>
      <c r="DMF14" s="408"/>
      <c r="DMG14" s="408"/>
      <c r="DMH14" s="408"/>
      <c r="DMI14" s="408"/>
      <c r="DMJ14" s="408"/>
      <c r="DMK14" s="408"/>
      <c r="DML14" s="408"/>
      <c r="DMM14" s="408"/>
      <c r="DMN14" s="408"/>
      <c r="DMO14" s="408"/>
      <c r="DMP14" s="408"/>
      <c r="DMQ14" s="408"/>
      <c r="DMR14" s="408"/>
      <c r="DMS14" s="408"/>
      <c r="DMT14" s="408"/>
      <c r="DMU14" s="408"/>
      <c r="DMV14" s="408"/>
      <c r="DMW14" s="408"/>
      <c r="DMX14" s="408"/>
      <c r="DMY14" s="408"/>
      <c r="DMZ14" s="408"/>
      <c r="DNA14" s="408"/>
      <c r="DNB14" s="408"/>
      <c r="DNC14" s="408"/>
      <c r="DND14" s="408"/>
      <c r="DNE14" s="408"/>
      <c r="DNF14" s="408"/>
      <c r="DNG14" s="408"/>
      <c r="DNH14" s="408"/>
      <c r="DNI14" s="408"/>
      <c r="DNJ14" s="408"/>
      <c r="DNK14" s="408"/>
      <c r="DNL14" s="408"/>
      <c r="DNM14" s="408"/>
      <c r="DNN14" s="408"/>
      <c r="DNO14" s="408"/>
      <c r="DNP14" s="408"/>
      <c r="DNQ14" s="408"/>
      <c r="DNR14" s="408"/>
      <c r="DNS14" s="408"/>
      <c r="DNT14" s="408"/>
      <c r="DNU14" s="408"/>
      <c r="DNV14" s="408"/>
      <c r="DNW14" s="408"/>
      <c r="DNX14" s="408"/>
      <c r="DNY14" s="408"/>
      <c r="DNZ14" s="408"/>
      <c r="DOA14" s="408"/>
      <c r="DOB14" s="408"/>
      <c r="DOC14" s="408"/>
      <c r="DOD14" s="408"/>
      <c r="DOE14" s="408"/>
      <c r="DOF14" s="408"/>
      <c r="DOG14" s="408"/>
      <c r="DOH14" s="408"/>
      <c r="DOI14" s="408"/>
      <c r="DOJ14" s="408"/>
      <c r="DOK14" s="408"/>
      <c r="DOL14" s="408"/>
      <c r="DOM14" s="408"/>
      <c r="DON14" s="408"/>
      <c r="DOO14" s="408"/>
      <c r="DOP14" s="408"/>
      <c r="DOQ14" s="408"/>
      <c r="DOR14" s="408"/>
      <c r="DOS14" s="408"/>
      <c r="DOT14" s="408"/>
      <c r="DOU14" s="408"/>
      <c r="DOV14" s="408"/>
      <c r="DOW14" s="408"/>
      <c r="DOX14" s="408"/>
      <c r="DOY14" s="408"/>
      <c r="DOZ14" s="408"/>
      <c r="DPA14" s="408"/>
      <c r="DPB14" s="408"/>
      <c r="DPC14" s="408"/>
      <c r="DPD14" s="408"/>
      <c r="DPE14" s="408"/>
      <c r="DPF14" s="408"/>
      <c r="DPG14" s="408"/>
      <c r="DPH14" s="408"/>
      <c r="DPI14" s="408"/>
      <c r="DPJ14" s="408"/>
      <c r="DPK14" s="408"/>
      <c r="DPL14" s="408"/>
      <c r="DPM14" s="408"/>
      <c r="DPN14" s="408"/>
      <c r="DPO14" s="408"/>
      <c r="DPP14" s="408"/>
      <c r="DPQ14" s="408"/>
      <c r="DPR14" s="408"/>
      <c r="DPS14" s="408"/>
      <c r="DPT14" s="408"/>
      <c r="DPU14" s="408"/>
      <c r="DPV14" s="408"/>
      <c r="DPW14" s="408"/>
      <c r="DPX14" s="408"/>
      <c r="DPY14" s="408"/>
      <c r="DPZ14" s="408"/>
      <c r="DQA14" s="408"/>
      <c r="DQB14" s="408"/>
      <c r="DQC14" s="408"/>
      <c r="DQD14" s="408"/>
      <c r="DQE14" s="408"/>
      <c r="DQF14" s="408"/>
      <c r="DQG14" s="408"/>
      <c r="DQH14" s="408"/>
      <c r="DQI14" s="408"/>
      <c r="DQJ14" s="408"/>
      <c r="DQK14" s="408"/>
      <c r="DQL14" s="408"/>
      <c r="DQM14" s="408"/>
      <c r="DQN14" s="408"/>
      <c r="DQO14" s="408"/>
      <c r="DQP14" s="408"/>
      <c r="DQQ14" s="408"/>
      <c r="DQR14" s="408"/>
      <c r="DQS14" s="408"/>
      <c r="DQT14" s="408"/>
      <c r="DQU14" s="408"/>
      <c r="DQV14" s="408"/>
      <c r="DQW14" s="408"/>
      <c r="DQX14" s="408"/>
      <c r="DQY14" s="408"/>
      <c r="DQZ14" s="408"/>
      <c r="DRA14" s="408"/>
      <c r="DRB14" s="408"/>
      <c r="DRC14" s="408"/>
      <c r="DRD14" s="408"/>
      <c r="DRE14" s="408"/>
      <c r="DRF14" s="408"/>
      <c r="DRG14" s="408"/>
      <c r="DRH14" s="408"/>
      <c r="DRI14" s="408"/>
      <c r="DRJ14" s="408"/>
      <c r="DRK14" s="408"/>
      <c r="DRL14" s="408"/>
      <c r="DRM14" s="408"/>
      <c r="DRN14" s="408"/>
      <c r="DRO14" s="408"/>
      <c r="DRP14" s="408"/>
      <c r="DRQ14" s="408"/>
      <c r="DRR14" s="408"/>
      <c r="DRS14" s="408"/>
      <c r="DRT14" s="408"/>
      <c r="DRU14" s="408"/>
      <c r="DRV14" s="408"/>
      <c r="DRW14" s="408"/>
      <c r="DRX14" s="408"/>
      <c r="DRY14" s="408"/>
      <c r="DRZ14" s="408"/>
      <c r="DSA14" s="408"/>
      <c r="DSB14" s="408"/>
      <c r="DSC14" s="408"/>
      <c r="DSD14" s="408"/>
      <c r="DSE14" s="408"/>
      <c r="DSF14" s="408"/>
      <c r="DSG14" s="408"/>
      <c r="DSH14" s="408"/>
      <c r="DSI14" s="408"/>
      <c r="DSJ14" s="408"/>
      <c r="DSK14" s="408"/>
      <c r="DSL14" s="408"/>
      <c r="DSM14" s="408"/>
      <c r="DSN14" s="408"/>
      <c r="DSO14" s="408"/>
      <c r="DSP14" s="408"/>
      <c r="DSQ14" s="408"/>
      <c r="DSR14" s="408"/>
      <c r="DSS14" s="408"/>
      <c r="DST14" s="408"/>
      <c r="DSU14" s="408"/>
      <c r="DSV14" s="408"/>
      <c r="DSW14" s="408"/>
      <c r="DSX14" s="408"/>
      <c r="DSY14" s="408"/>
      <c r="DSZ14" s="408"/>
      <c r="DTA14" s="408"/>
      <c r="DTB14" s="408"/>
      <c r="DTC14" s="408"/>
      <c r="DTD14" s="408"/>
      <c r="DTE14" s="408"/>
      <c r="DTF14" s="408"/>
      <c r="DTG14" s="408"/>
      <c r="DTH14" s="408"/>
      <c r="DTI14" s="408"/>
      <c r="DTJ14" s="408"/>
      <c r="DTK14" s="408"/>
      <c r="DTL14" s="408"/>
      <c r="DTM14" s="408"/>
      <c r="DTN14" s="408"/>
      <c r="DTO14" s="408"/>
      <c r="DTP14" s="408"/>
      <c r="DTQ14" s="408"/>
      <c r="DTR14" s="408"/>
      <c r="DTS14" s="408"/>
      <c r="DTT14" s="408"/>
      <c r="DTU14" s="408"/>
      <c r="DTV14" s="408"/>
      <c r="DTW14" s="408"/>
      <c r="DTX14" s="408"/>
      <c r="DTY14" s="408"/>
      <c r="DTZ14" s="408"/>
      <c r="DUA14" s="408"/>
      <c r="DUB14" s="408"/>
      <c r="DUC14" s="408"/>
      <c r="DUD14" s="408"/>
      <c r="DUE14" s="408"/>
      <c r="DUF14" s="408"/>
      <c r="DUG14" s="408"/>
      <c r="DUH14" s="408"/>
      <c r="DUI14" s="408"/>
      <c r="DUJ14" s="408"/>
      <c r="DUK14" s="408"/>
      <c r="DUL14" s="408"/>
      <c r="DUM14" s="408"/>
      <c r="DUN14" s="408"/>
      <c r="DUO14" s="408"/>
      <c r="DUP14" s="408"/>
      <c r="DUQ14" s="408"/>
      <c r="DUR14" s="408"/>
      <c r="DUS14" s="408"/>
      <c r="DUT14" s="408"/>
      <c r="DUU14" s="408"/>
      <c r="DUV14" s="408"/>
      <c r="DUW14" s="408"/>
      <c r="DUX14" s="408"/>
      <c r="DUY14" s="408"/>
      <c r="DUZ14" s="408"/>
      <c r="DVA14" s="408"/>
      <c r="DVB14" s="408"/>
      <c r="DVC14" s="408"/>
      <c r="DVD14" s="408"/>
      <c r="DVE14" s="408"/>
      <c r="DVF14" s="408"/>
      <c r="DVG14" s="408"/>
      <c r="DVH14" s="408"/>
      <c r="DVI14" s="408"/>
      <c r="DVJ14" s="408"/>
      <c r="DVK14" s="408"/>
      <c r="DVL14" s="408"/>
      <c r="DVM14" s="408"/>
      <c r="DVN14" s="408"/>
      <c r="DVO14" s="408"/>
      <c r="DVP14" s="408"/>
      <c r="DVQ14" s="408"/>
      <c r="DVR14" s="408"/>
      <c r="DVS14" s="408"/>
      <c r="DVT14" s="408"/>
      <c r="DVU14" s="408"/>
      <c r="DVV14" s="408"/>
      <c r="DVW14" s="408"/>
      <c r="DVX14" s="408"/>
      <c r="DVY14" s="408"/>
      <c r="DVZ14" s="408"/>
      <c r="DWA14" s="408"/>
      <c r="DWB14" s="408"/>
      <c r="DWC14" s="408"/>
      <c r="DWD14" s="408"/>
      <c r="DWE14" s="408"/>
      <c r="DWF14" s="408"/>
      <c r="DWG14" s="408"/>
      <c r="DWH14" s="408"/>
      <c r="DWI14" s="408"/>
      <c r="DWJ14" s="408"/>
      <c r="DWK14" s="408"/>
      <c r="DWL14" s="408"/>
      <c r="DWM14" s="408"/>
      <c r="DWN14" s="408"/>
      <c r="DWO14" s="408"/>
      <c r="DWP14" s="408"/>
      <c r="DWQ14" s="408"/>
      <c r="DWR14" s="408"/>
      <c r="DWS14" s="408"/>
      <c r="DWT14" s="408"/>
      <c r="DWU14" s="408"/>
      <c r="DWV14" s="408"/>
      <c r="DWW14" s="408"/>
      <c r="DWX14" s="408"/>
      <c r="DWY14" s="408"/>
      <c r="DWZ14" s="408"/>
      <c r="DXA14" s="408"/>
      <c r="DXB14" s="408"/>
      <c r="DXC14" s="408"/>
      <c r="DXD14" s="408"/>
      <c r="DXE14" s="408"/>
      <c r="DXF14" s="408"/>
      <c r="DXG14" s="408"/>
      <c r="DXH14" s="408"/>
      <c r="DXI14" s="408"/>
      <c r="DXJ14" s="408"/>
      <c r="DXK14" s="408"/>
      <c r="DXL14" s="408"/>
      <c r="DXM14" s="408"/>
      <c r="DXN14" s="408"/>
      <c r="DXO14" s="408"/>
      <c r="DXP14" s="408"/>
      <c r="DXQ14" s="408"/>
      <c r="DXR14" s="408"/>
      <c r="DXS14" s="408"/>
      <c r="DXT14" s="408"/>
      <c r="DXU14" s="408"/>
      <c r="DXV14" s="408"/>
      <c r="DXW14" s="408"/>
      <c r="DXX14" s="408"/>
      <c r="DXY14" s="408"/>
      <c r="DXZ14" s="408"/>
      <c r="DYA14" s="408"/>
      <c r="DYB14" s="408"/>
      <c r="DYC14" s="408"/>
      <c r="DYD14" s="408"/>
      <c r="DYE14" s="408"/>
      <c r="DYF14" s="408"/>
      <c r="DYG14" s="408"/>
      <c r="DYH14" s="408"/>
      <c r="DYI14" s="408"/>
      <c r="DYJ14" s="408"/>
      <c r="DYK14" s="408"/>
      <c r="DYL14" s="408"/>
      <c r="DYM14" s="408"/>
      <c r="DYN14" s="408"/>
      <c r="DYO14" s="408"/>
      <c r="DYP14" s="408"/>
      <c r="DYQ14" s="408"/>
      <c r="DYR14" s="408"/>
      <c r="DYS14" s="408"/>
      <c r="DYT14" s="408"/>
      <c r="DYU14" s="408"/>
      <c r="DYV14" s="408"/>
      <c r="DYW14" s="408"/>
      <c r="DYX14" s="408"/>
      <c r="DYY14" s="408"/>
      <c r="DYZ14" s="408"/>
      <c r="DZA14" s="408"/>
      <c r="DZB14" s="408"/>
      <c r="DZC14" s="408"/>
      <c r="DZD14" s="408"/>
      <c r="DZE14" s="408"/>
      <c r="DZF14" s="408"/>
      <c r="DZG14" s="408"/>
      <c r="DZH14" s="408"/>
      <c r="DZI14" s="408"/>
      <c r="DZJ14" s="408"/>
      <c r="DZK14" s="408"/>
      <c r="DZL14" s="408"/>
      <c r="DZM14" s="408"/>
      <c r="DZN14" s="408"/>
      <c r="DZO14" s="408"/>
      <c r="DZP14" s="408"/>
      <c r="DZQ14" s="408"/>
      <c r="DZR14" s="408"/>
      <c r="DZS14" s="408"/>
      <c r="DZT14" s="408"/>
      <c r="DZU14" s="408"/>
      <c r="DZV14" s="408"/>
      <c r="DZW14" s="408"/>
      <c r="DZX14" s="408"/>
      <c r="DZY14" s="408"/>
      <c r="DZZ14" s="408"/>
      <c r="EAA14" s="408"/>
      <c r="EAB14" s="408"/>
      <c r="EAC14" s="408"/>
      <c r="EAD14" s="408"/>
      <c r="EAE14" s="408"/>
      <c r="EAF14" s="408"/>
      <c r="EAG14" s="408"/>
      <c r="EAH14" s="408"/>
      <c r="EAI14" s="408"/>
      <c r="EAJ14" s="408"/>
      <c r="EAK14" s="408"/>
      <c r="EAL14" s="408"/>
      <c r="EAM14" s="408"/>
      <c r="EAN14" s="408"/>
      <c r="EAO14" s="408"/>
      <c r="EAP14" s="408"/>
      <c r="EAQ14" s="408"/>
      <c r="EAR14" s="408"/>
      <c r="EAS14" s="408"/>
      <c r="EAT14" s="408"/>
      <c r="EAU14" s="408"/>
      <c r="EAV14" s="408"/>
      <c r="EAW14" s="408"/>
      <c r="EAX14" s="408"/>
      <c r="EAY14" s="408"/>
      <c r="EAZ14" s="408"/>
      <c r="EBA14" s="408"/>
      <c r="EBB14" s="408"/>
      <c r="EBC14" s="408"/>
      <c r="EBD14" s="408"/>
      <c r="EBE14" s="408"/>
      <c r="EBF14" s="408"/>
      <c r="EBG14" s="408"/>
      <c r="EBH14" s="408"/>
      <c r="EBI14" s="408"/>
      <c r="EBJ14" s="408"/>
      <c r="EBK14" s="408"/>
      <c r="EBL14" s="408"/>
      <c r="EBM14" s="408"/>
      <c r="EBN14" s="408"/>
      <c r="EBO14" s="408"/>
      <c r="EBP14" s="408"/>
      <c r="EBQ14" s="408"/>
      <c r="EBR14" s="408"/>
      <c r="EBS14" s="408"/>
      <c r="EBT14" s="408"/>
      <c r="EBU14" s="408"/>
      <c r="EBV14" s="408"/>
      <c r="EBW14" s="408"/>
      <c r="EBX14" s="408"/>
      <c r="EBY14" s="408"/>
      <c r="EBZ14" s="408"/>
      <c r="ECA14" s="408"/>
      <c r="ECB14" s="408"/>
      <c r="ECC14" s="408"/>
      <c r="ECD14" s="408"/>
      <c r="ECE14" s="408"/>
      <c r="ECF14" s="408"/>
      <c r="ECG14" s="408"/>
      <c r="ECH14" s="408"/>
      <c r="ECI14" s="408"/>
      <c r="ECJ14" s="408"/>
      <c r="ECK14" s="408"/>
      <c r="ECL14" s="408"/>
      <c r="ECM14" s="408"/>
      <c r="ECN14" s="408"/>
      <c r="ECO14" s="408"/>
      <c r="ECP14" s="408"/>
      <c r="ECQ14" s="408"/>
      <c r="ECR14" s="408"/>
      <c r="ECS14" s="408"/>
      <c r="ECT14" s="408"/>
      <c r="ECU14" s="408"/>
      <c r="ECV14" s="408"/>
      <c r="ECW14" s="408"/>
      <c r="ECX14" s="408"/>
      <c r="ECY14" s="408"/>
      <c r="ECZ14" s="408"/>
      <c r="EDA14" s="408"/>
      <c r="EDB14" s="408"/>
      <c r="EDC14" s="408"/>
      <c r="EDD14" s="408"/>
      <c r="EDE14" s="408"/>
      <c r="EDF14" s="408"/>
      <c r="EDG14" s="408"/>
      <c r="EDH14" s="408"/>
      <c r="EDI14" s="408"/>
      <c r="EDJ14" s="408"/>
      <c r="EDK14" s="408"/>
      <c r="EDL14" s="408"/>
      <c r="EDM14" s="408"/>
      <c r="EDN14" s="408"/>
      <c r="EDO14" s="408"/>
      <c r="EDP14" s="408"/>
      <c r="EDQ14" s="408"/>
      <c r="EDR14" s="408"/>
      <c r="EDS14" s="408"/>
      <c r="EDT14" s="408"/>
      <c r="EDU14" s="408"/>
      <c r="EDV14" s="408"/>
      <c r="EDW14" s="408"/>
      <c r="EDX14" s="408"/>
      <c r="EDY14" s="408"/>
      <c r="EDZ14" s="408"/>
      <c r="EEA14" s="408"/>
      <c r="EEB14" s="408"/>
      <c r="EEC14" s="408"/>
      <c r="EED14" s="408"/>
      <c r="EEE14" s="408"/>
      <c r="EEF14" s="408"/>
      <c r="EEG14" s="408"/>
      <c r="EEH14" s="408"/>
      <c r="EEI14" s="408"/>
      <c r="EEJ14" s="408"/>
      <c r="EEK14" s="408"/>
      <c r="EEL14" s="408"/>
      <c r="EEM14" s="408"/>
      <c r="EEN14" s="408"/>
      <c r="EEO14" s="408"/>
      <c r="EEP14" s="408"/>
      <c r="EEQ14" s="408"/>
      <c r="EER14" s="408"/>
      <c r="EES14" s="408"/>
      <c r="EET14" s="408"/>
      <c r="EEU14" s="408"/>
      <c r="EEV14" s="408"/>
      <c r="EEW14" s="408"/>
      <c r="EEX14" s="408"/>
      <c r="EEY14" s="408"/>
      <c r="EEZ14" s="408"/>
      <c r="EFA14" s="408"/>
      <c r="EFB14" s="408"/>
      <c r="EFC14" s="408"/>
      <c r="EFD14" s="408"/>
      <c r="EFE14" s="408"/>
      <c r="EFF14" s="408"/>
      <c r="EFG14" s="408"/>
      <c r="EFH14" s="408"/>
      <c r="EFI14" s="408"/>
      <c r="EFJ14" s="408"/>
      <c r="EFK14" s="408"/>
      <c r="EFL14" s="408"/>
      <c r="EFM14" s="408"/>
      <c r="EFN14" s="408"/>
      <c r="EFO14" s="408"/>
      <c r="EFP14" s="408"/>
      <c r="EFQ14" s="408"/>
      <c r="EFR14" s="408"/>
      <c r="EFS14" s="408"/>
      <c r="EFT14" s="408"/>
      <c r="EFU14" s="408"/>
      <c r="EFV14" s="408"/>
      <c r="EFW14" s="408"/>
      <c r="EFX14" s="408"/>
      <c r="EFY14" s="408"/>
      <c r="EFZ14" s="408"/>
      <c r="EGA14" s="408"/>
      <c r="EGB14" s="408"/>
      <c r="EGC14" s="408"/>
      <c r="EGD14" s="408"/>
      <c r="EGE14" s="408"/>
      <c r="EGF14" s="408"/>
      <c r="EGG14" s="408"/>
      <c r="EGH14" s="408"/>
      <c r="EGI14" s="408"/>
      <c r="EGJ14" s="408"/>
      <c r="EGK14" s="408"/>
      <c r="EGL14" s="408"/>
      <c r="EGM14" s="408"/>
      <c r="EGN14" s="408"/>
      <c r="EGO14" s="408"/>
      <c r="EGP14" s="408"/>
      <c r="EGQ14" s="408"/>
      <c r="EGR14" s="408"/>
      <c r="EGS14" s="408"/>
      <c r="EGT14" s="408"/>
      <c r="EGU14" s="408"/>
      <c r="EGV14" s="408"/>
      <c r="EGW14" s="408"/>
      <c r="EGX14" s="408"/>
      <c r="EGY14" s="408"/>
      <c r="EGZ14" s="408"/>
      <c r="EHA14" s="408"/>
      <c r="EHB14" s="408"/>
      <c r="EHC14" s="408"/>
      <c r="EHD14" s="408"/>
      <c r="EHE14" s="408"/>
      <c r="EHF14" s="408"/>
      <c r="EHG14" s="408"/>
      <c r="EHH14" s="408"/>
      <c r="EHI14" s="408"/>
      <c r="EHJ14" s="408"/>
      <c r="EHK14" s="408"/>
      <c r="EHL14" s="408"/>
      <c r="EHM14" s="408"/>
      <c r="EHN14" s="408"/>
      <c r="EHO14" s="408"/>
      <c r="EHP14" s="408"/>
      <c r="EHQ14" s="408"/>
      <c r="EHR14" s="408"/>
      <c r="EHS14" s="408"/>
      <c r="EHT14" s="408"/>
      <c r="EHU14" s="408"/>
      <c r="EHV14" s="408"/>
      <c r="EHW14" s="408"/>
      <c r="EHX14" s="408"/>
      <c r="EHY14" s="408"/>
      <c r="EHZ14" s="408"/>
      <c r="EIA14" s="408"/>
      <c r="EIB14" s="408"/>
      <c r="EIC14" s="408"/>
      <c r="EID14" s="408"/>
      <c r="EIE14" s="408"/>
      <c r="EIF14" s="408"/>
      <c r="EIG14" s="408"/>
      <c r="EIH14" s="408"/>
      <c r="EII14" s="408"/>
      <c r="EIJ14" s="408"/>
      <c r="EIK14" s="408"/>
      <c r="EIL14" s="408"/>
      <c r="EIM14" s="408"/>
      <c r="EIN14" s="408"/>
      <c r="EIO14" s="408"/>
      <c r="EIP14" s="408"/>
      <c r="EIQ14" s="408"/>
      <c r="EIR14" s="408"/>
      <c r="EIS14" s="408"/>
      <c r="EIT14" s="408"/>
      <c r="EIU14" s="408"/>
      <c r="EIV14" s="408"/>
      <c r="EIW14" s="408"/>
      <c r="EIX14" s="408"/>
      <c r="EIY14" s="408"/>
      <c r="EIZ14" s="408"/>
      <c r="EJA14" s="408"/>
      <c r="EJB14" s="408"/>
      <c r="EJC14" s="408"/>
      <c r="EJD14" s="408"/>
      <c r="EJE14" s="408"/>
      <c r="EJF14" s="408"/>
      <c r="EJG14" s="408"/>
      <c r="EJH14" s="408"/>
      <c r="EJI14" s="408"/>
      <c r="EJJ14" s="408"/>
      <c r="EJK14" s="408"/>
      <c r="EJL14" s="408"/>
      <c r="EJM14" s="408"/>
      <c r="EJN14" s="408"/>
      <c r="EJO14" s="408"/>
      <c r="EJP14" s="408"/>
      <c r="EJQ14" s="408"/>
      <c r="EJR14" s="408"/>
      <c r="EJS14" s="408"/>
      <c r="EJT14" s="408"/>
      <c r="EJU14" s="408"/>
      <c r="EJV14" s="408"/>
      <c r="EJW14" s="408"/>
      <c r="EJX14" s="408"/>
      <c r="EJY14" s="408"/>
      <c r="EJZ14" s="408"/>
      <c r="EKA14" s="408"/>
      <c r="EKB14" s="408"/>
      <c r="EKC14" s="408"/>
      <c r="EKD14" s="408"/>
      <c r="EKE14" s="408"/>
      <c r="EKF14" s="408"/>
      <c r="EKG14" s="408"/>
      <c r="EKH14" s="408"/>
      <c r="EKI14" s="408"/>
      <c r="EKJ14" s="408"/>
      <c r="EKK14" s="408"/>
      <c r="EKL14" s="408"/>
      <c r="EKM14" s="408"/>
      <c r="EKN14" s="408"/>
      <c r="EKO14" s="408"/>
      <c r="EKP14" s="408"/>
      <c r="EKQ14" s="408"/>
      <c r="EKR14" s="408"/>
      <c r="EKS14" s="408"/>
      <c r="EKT14" s="408"/>
      <c r="EKU14" s="408"/>
      <c r="EKV14" s="408"/>
      <c r="EKW14" s="408"/>
      <c r="EKX14" s="408"/>
      <c r="EKY14" s="408"/>
      <c r="EKZ14" s="408"/>
      <c r="ELA14" s="408"/>
      <c r="ELB14" s="408"/>
      <c r="ELC14" s="408"/>
      <c r="ELD14" s="408"/>
      <c r="ELE14" s="408"/>
      <c r="ELF14" s="408"/>
      <c r="ELG14" s="408"/>
      <c r="ELH14" s="408"/>
      <c r="ELI14" s="408"/>
      <c r="ELJ14" s="408"/>
      <c r="ELK14" s="408"/>
      <c r="ELL14" s="408"/>
      <c r="ELM14" s="408"/>
      <c r="ELN14" s="408"/>
      <c r="ELO14" s="408"/>
      <c r="ELP14" s="408"/>
      <c r="ELQ14" s="408"/>
      <c r="ELR14" s="408"/>
      <c r="ELS14" s="408"/>
      <c r="ELT14" s="408"/>
      <c r="ELU14" s="408"/>
      <c r="ELV14" s="408"/>
      <c r="ELW14" s="408"/>
      <c r="ELX14" s="408"/>
      <c r="ELY14" s="408"/>
      <c r="ELZ14" s="408"/>
      <c r="EMA14" s="408"/>
      <c r="EMB14" s="408"/>
      <c r="EMC14" s="408"/>
      <c r="EMD14" s="408"/>
      <c r="EME14" s="408"/>
      <c r="EMF14" s="408"/>
      <c r="EMG14" s="408"/>
      <c r="EMH14" s="408"/>
      <c r="EMI14" s="408"/>
      <c r="EMJ14" s="408"/>
      <c r="EMK14" s="408"/>
      <c r="EML14" s="408"/>
      <c r="EMM14" s="408"/>
      <c r="EMN14" s="408"/>
      <c r="EMO14" s="408"/>
      <c r="EMP14" s="408"/>
      <c r="EMQ14" s="408"/>
      <c r="EMR14" s="408"/>
      <c r="EMS14" s="408"/>
      <c r="EMT14" s="408"/>
      <c r="EMU14" s="408"/>
      <c r="EMV14" s="408"/>
      <c r="EMW14" s="408"/>
      <c r="EMX14" s="408"/>
      <c r="EMY14" s="408"/>
      <c r="EMZ14" s="408"/>
      <c r="ENA14" s="408"/>
      <c r="ENB14" s="408"/>
      <c r="ENC14" s="408"/>
      <c r="END14" s="408"/>
      <c r="ENE14" s="408"/>
      <c r="ENF14" s="408"/>
      <c r="ENG14" s="408"/>
      <c r="ENH14" s="408"/>
      <c r="ENI14" s="408"/>
      <c r="ENJ14" s="408"/>
      <c r="ENK14" s="408"/>
      <c r="ENL14" s="408"/>
      <c r="ENM14" s="408"/>
      <c r="ENN14" s="408"/>
      <c r="ENO14" s="408"/>
      <c r="ENP14" s="408"/>
      <c r="ENQ14" s="408"/>
      <c r="ENR14" s="408"/>
      <c r="ENS14" s="408"/>
      <c r="ENT14" s="408"/>
      <c r="ENU14" s="408"/>
      <c r="ENV14" s="408"/>
      <c r="ENW14" s="408"/>
      <c r="ENX14" s="408"/>
      <c r="ENY14" s="408"/>
      <c r="ENZ14" s="408"/>
      <c r="EOA14" s="408"/>
      <c r="EOB14" s="408"/>
      <c r="EOC14" s="408"/>
      <c r="EOD14" s="408"/>
      <c r="EOE14" s="408"/>
      <c r="EOF14" s="408"/>
      <c r="EOG14" s="408"/>
      <c r="EOH14" s="408"/>
      <c r="EOI14" s="408"/>
      <c r="EOJ14" s="408"/>
      <c r="EOK14" s="408"/>
      <c r="EOL14" s="408"/>
      <c r="EOM14" s="408"/>
      <c r="EON14" s="408"/>
      <c r="EOO14" s="408"/>
      <c r="EOP14" s="408"/>
      <c r="EOQ14" s="408"/>
      <c r="EOR14" s="408"/>
      <c r="EOS14" s="408"/>
      <c r="EOT14" s="408"/>
      <c r="EOU14" s="408"/>
      <c r="EOV14" s="408"/>
      <c r="EOW14" s="408"/>
      <c r="EOX14" s="408"/>
      <c r="EOY14" s="408"/>
      <c r="EOZ14" s="408"/>
      <c r="EPA14" s="408"/>
      <c r="EPB14" s="408"/>
      <c r="EPC14" s="408"/>
      <c r="EPD14" s="408"/>
      <c r="EPE14" s="408"/>
      <c r="EPF14" s="408"/>
      <c r="EPG14" s="408"/>
      <c r="EPH14" s="408"/>
      <c r="EPI14" s="408"/>
      <c r="EPJ14" s="408"/>
      <c r="EPK14" s="408"/>
      <c r="EPL14" s="408"/>
      <c r="EPM14" s="408"/>
      <c r="EPN14" s="408"/>
      <c r="EPO14" s="408"/>
      <c r="EPP14" s="408"/>
      <c r="EPQ14" s="408"/>
      <c r="EPR14" s="408"/>
      <c r="EPS14" s="408"/>
      <c r="EPT14" s="408"/>
      <c r="EPU14" s="408"/>
      <c r="EPV14" s="408"/>
      <c r="EPW14" s="408"/>
      <c r="EPX14" s="408"/>
      <c r="EPY14" s="408"/>
      <c r="EPZ14" s="408"/>
      <c r="EQA14" s="408"/>
      <c r="EQB14" s="408"/>
      <c r="EQC14" s="408"/>
      <c r="EQD14" s="408"/>
      <c r="EQE14" s="408"/>
      <c r="EQF14" s="408"/>
      <c r="EQG14" s="408"/>
      <c r="EQH14" s="408"/>
      <c r="EQI14" s="408"/>
      <c r="EQJ14" s="408"/>
      <c r="EQK14" s="408"/>
      <c r="EQL14" s="408"/>
      <c r="EQM14" s="408"/>
      <c r="EQN14" s="408"/>
      <c r="EQO14" s="408"/>
      <c r="EQP14" s="408"/>
      <c r="EQQ14" s="408"/>
      <c r="EQR14" s="408"/>
      <c r="EQS14" s="408"/>
      <c r="EQT14" s="408"/>
      <c r="EQU14" s="408"/>
      <c r="EQV14" s="408"/>
      <c r="EQW14" s="408"/>
      <c r="EQX14" s="408"/>
      <c r="EQY14" s="408"/>
      <c r="EQZ14" s="408"/>
      <c r="ERA14" s="408"/>
      <c r="ERB14" s="408"/>
      <c r="ERC14" s="408"/>
      <c r="ERD14" s="408"/>
      <c r="ERE14" s="408"/>
      <c r="ERF14" s="408"/>
      <c r="ERG14" s="408"/>
      <c r="ERH14" s="408"/>
      <c r="ERI14" s="408"/>
      <c r="ERJ14" s="408"/>
      <c r="ERK14" s="408"/>
      <c r="ERL14" s="408"/>
      <c r="ERM14" s="408"/>
      <c r="ERN14" s="408"/>
      <c r="ERO14" s="408"/>
      <c r="ERP14" s="408"/>
      <c r="ERQ14" s="408"/>
      <c r="ERR14" s="408"/>
      <c r="ERS14" s="408"/>
      <c r="ERT14" s="408"/>
      <c r="ERU14" s="408"/>
      <c r="ERV14" s="408"/>
      <c r="ERW14" s="408"/>
      <c r="ERX14" s="408"/>
      <c r="ERY14" s="408"/>
      <c r="ERZ14" s="408"/>
      <c r="ESA14" s="408"/>
      <c r="ESB14" s="408"/>
      <c r="ESC14" s="408"/>
      <c r="ESD14" s="408"/>
      <c r="ESE14" s="408"/>
      <c r="ESF14" s="408"/>
      <c r="ESG14" s="408"/>
      <c r="ESH14" s="408"/>
      <c r="ESI14" s="408"/>
      <c r="ESJ14" s="408"/>
      <c r="ESK14" s="408"/>
      <c r="ESL14" s="408"/>
      <c r="ESM14" s="408"/>
      <c r="ESN14" s="408"/>
      <c r="ESO14" s="408"/>
      <c r="ESP14" s="408"/>
      <c r="ESQ14" s="408"/>
      <c r="ESR14" s="408"/>
      <c r="ESS14" s="408"/>
      <c r="EST14" s="408"/>
      <c r="ESU14" s="408"/>
      <c r="ESV14" s="408"/>
      <c r="ESW14" s="408"/>
      <c r="ESX14" s="408"/>
      <c r="ESY14" s="408"/>
      <c r="ESZ14" s="408"/>
      <c r="ETA14" s="408"/>
      <c r="ETB14" s="408"/>
      <c r="ETC14" s="408"/>
      <c r="ETD14" s="408"/>
      <c r="ETE14" s="408"/>
      <c r="ETF14" s="408"/>
      <c r="ETG14" s="408"/>
      <c r="ETH14" s="408"/>
      <c r="ETI14" s="408"/>
      <c r="ETJ14" s="408"/>
      <c r="ETK14" s="408"/>
      <c r="ETL14" s="408"/>
      <c r="ETM14" s="408"/>
      <c r="ETN14" s="408"/>
      <c r="ETO14" s="408"/>
      <c r="ETP14" s="408"/>
      <c r="ETQ14" s="408"/>
      <c r="ETR14" s="408"/>
      <c r="ETS14" s="408"/>
      <c r="ETT14" s="408"/>
      <c r="ETU14" s="408"/>
      <c r="ETV14" s="408"/>
      <c r="ETW14" s="408"/>
      <c r="ETX14" s="408"/>
      <c r="ETY14" s="408"/>
      <c r="ETZ14" s="408"/>
      <c r="EUA14" s="408"/>
      <c r="EUB14" s="408"/>
      <c r="EUC14" s="408"/>
      <c r="EUD14" s="408"/>
      <c r="EUE14" s="408"/>
      <c r="EUF14" s="408"/>
      <c r="EUG14" s="408"/>
      <c r="EUH14" s="408"/>
      <c r="EUI14" s="408"/>
      <c r="EUJ14" s="408"/>
      <c r="EUK14" s="408"/>
      <c r="EUL14" s="408"/>
      <c r="EUM14" s="408"/>
      <c r="EUN14" s="408"/>
      <c r="EUO14" s="408"/>
      <c r="EUP14" s="408"/>
      <c r="EUQ14" s="408"/>
      <c r="EUR14" s="408"/>
      <c r="EUS14" s="408"/>
      <c r="EUT14" s="408"/>
      <c r="EUU14" s="408"/>
      <c r="EUV14" s="408"/>
      <c r="EUW14" s="408"/>
      <c r="EUX14" s="408"/>
      <c r="EUY14" s="408"/>
      <c r="EUZ14" s="408"/>
      <c r="EVA14" s="408"/>
      <c r="EVB14" s="408"/>
      <c r="EVC14" s="408"/>
      <c r="EVD14" s="408"/>
      <c r="EVE14" s="408"/>
      <c r="EVF14" s="408"/>
      <c r="EVG14" s="408"/>
      <c r="EVH14" s="408"/>
      <c r="EVI14" s="408"/>
      <c r="EVJ14" s="408"/>
      <c r="EVK14" s="408"/>
      <c r="EVL14" s="408"/>
      <c r="EVM14" s="408"/>
      <c r="EVN14" s="408"/>
      <c r="EVO14" s="408"/>
      <c r="EVP14" s="408"/>
      <c r="EVQ14" s="408"/>
      <c r="EVR14" s="408"/>
      <c r="EVS14" s="408"/>
      <c r="EVT14" s="408"/>
      <c r="EVU14" s="408"/>
      <c r="EVV14" s="408"/>
      <c r="EVW14" s="408"/>
      <c r="EVX14" s="408"/>
      <c r="EVY14" s="408"/>
      <c r="EVZ14" s="408"/>
      <c r="EWA14" s="408"/>
      <c r="EWB14" s="408"/>
      <c r="EWC14" s="408"/>
      <c r="EWD14" s="408"/>
      <c r="EWE14" s="408"/>
      <c r="EWF14" s="408"/>
      <c r="EWG14" s="408"/>
      <c r="EWH14" s="408"/>
      <c r="EWI14" s="408"/>
      <c r="EWJ14" s="408"/>
      <c r="EWK14" s="408"/>
      <c r="EWL14" s="408"/>
      <c r="EWM14" s="408"/>
      <c r="EWN14" s="408"/>
      <c r="EWO14" s="408"/>
      <c r="EWP14" s="408"/>
      <c r="EWQ14" s="408"/>
      <c r="EWR14" s="408"/>
      <c r="EWS14" s="408"/>
      <c r="EWT14" s="408"/>
      <c r="EWU14" s="408"/>
      <c r="EWV14" s="408"/>
      <c r="EWW14" s="408"/>
      <c r="EWX14" s="408"/>
      <c r="EWY14" s="408"/>
      <c r="EWZ14" s="408"/>
      <c r="EXA14" s="408"/>
      <c r="EXB14" s="408"/>
      <c r="EXC14" s="408"/>
      <c r="EXD14" s="408"/>
      <c r="EXE14" s="408"/>
      <c r="EXF14" s="408"/>
      <c r="EXG14" s="408"/>
      <c r="EXH14" s="408"/>
      <c r="EXI14" s="408"/>
      <c r="EXJ14" s="408"/>
      <c r="EXK14" s="408"/>
      <c r="EXL14" s="408"/>
      <c r="EXM14" s="408"/>
      <c r="EXN14" s="408"/>
      <c r="EXO14" s="408"/>
      <c r="EXP14" s="408"/>
      <c r="EXQ14" s="408"/>
      <c r="EXR14" s="408"/>
      <c r="EXS14" s="408"/>
      <c r="EXT14" s="408"/>
      <c r="EXU14" s="408"/>
      <c r="EXV14" s="408"/>
      <c r="EXW14" s="408"/>
      <c r="EXX14" s="408"/>
      <c r="EXY14" s="408"/>
      <c r="EXZ14" s="408"/>
      <c r="EYA14" s="408"/>
      <c r="EYB14" s="408"/>
      <c r="EYC14" s="408"/>
      <c r="EYD14" s="408"/>
      <c r="EYE14" s="408"/>
      <c r="EYF14" s="408"/>
      <c r="EYG14" s="408"/>
      <c r="EYH14" s="408"/>
      <c r="EYI14" s="408"/>
      <c r="EYJ14" s="408"/>
      <c r="EYK14" s="408"/>
      <c r="EYL14" s="408"/>
      <c r="EYM14" s="408"/>
      <c r="EYN14" s="408"/>
      <c r="EYO14" s="408"/>
      <c r="EYP14" s="408"/>
      <c r="EYQ14" s="408"/>
      <c r="EYR14" s="408"/>
      <c r="EYS14" s="408"/>
      <c r="EYT14" s="408"/>
      <c r="EYU14" s="408"/>
      <c r="EYV14" s="408"/>
      <c r="EYW14" s="408"/>
      <c r="EYX14" s="408"/>
      <c r="EYY14" s="408"/>
      <c r="EYZ14" s="408"/>
      <c r="EZA14" s="408"/>
      <c r="EZB14" s="408"/>
      <c r="EZC14" s="408"/>
      <c r="EZD14" s="408"/>
      <c r="EZE14" s="408"/>
      <c r="EZF14" s="408"/>
      <c r="EZG14" s="408"/>
      <c r="EZH14" s="408"/>
      <c r="EZI14" s="408"/>
      <c r="EZJ14" s="408"/>
      <c r="EZK14" s="408"/>
      <c r="EZL14" s="408"/>
      <c r="EZM14" s="408"/>
      <c r="EZN14" s="408"/>
      <c r="EZO14" s="408"/>
      <c r="EZP14" s="408"/>
      <c r="EZQ14" s="408"/>
      <c r="EZR14" s="408"/>
      <c r="EZS14" s="408"/>
      <c r="EZT14" s="408"/>
      <c r="EZU14" s="408"/>
      <c r="EZV14" s="408"/>
      <c r="EZW14" s="408"/>
      <c r="EZX14" s="408"/>
      <c r="EZY14" s="408"/>
      <c r="EZZ14" s="408"/>
      <c r="FAA14" s="408"/>
      <c r="FAB14" s="408"/>
      <c r="FAC14" s="408"/>
      <c r="FAD14" s="408"/>
      <c r="FAE14" s="408"/>
      <c r="FAF14" s="408"/>
      <c r="FAG14" s="408"/>
      <c r="FAH14" s="408"/>
      <c r="FAI14" s="408"/>
      <c r="FAJ14" s="408"/>
      <c r="FAK14" s="408"/>
      <c r="FAL14" s="408"/>
      <c r="FAM14" s="408"/>
      <c r="FAN14" s="408"/>
      <c r="FAO14" s="408"/>
      <c r="FAP14" s="408"/>
      <c r="FAQ14" s="408"/>
      <c r="FAR14" s="408"/>
      <c r="FAS14" s="408"/>
      <c r="FAT14" s="408"/>
      <c r="FAU14" s="408"/>
      <c r="FAV14" s="408"/>
      <c r="FAW14" s="408"/>
      <c r="FAX14" s="408"/>
      <c r="FAY14" s="408"/>
      <c r="FAZ14" s="408"/>
      <c r="FBA14" s="408"/>
      <c r="FBB14" s="408"/>
      <c r="FBC14" s="408"/>
      <c r="FBD14" s="408"/>
      <c r="FBE14" s="408"/>
      <c r="FBF14" s="408"/>
      <c r="FBG14" s="408"/>
      <c r="FBH14" s="408"/>
      <c r="FBI14" s="408"/>
      <c r="FBJ14" s="408"/>
      <c r="FBK14" s="408"/>
      <c r="FBL14" s="408"/>
      <c r="FBM14" s="408"/>
      <c r="FBN14" s="408"/>
      <c r="FBO14" s="408"/>
      <c r="FBP14" s="408"/>
      <c r="FBQ14" s="408"/>
      <c r="FBR14" s="408"/>
      <c r="FBS14" s="408"/>
      <c r="FBT14" s="408"/>
      <c r="FBU14" s="408"/>
      <c r="FBV14" s="408"/>
      <c r="FBW14" s="408"/>
      <c r="FBX14" s="408"/>
      <c r="FBY14" s="408"/>
      <c r="FBZ14" s="408"/>
      <c r="FCA14" s="408"/>
      <c r="FCB14" s="408"/>
      <c r="FCC14" s="408"/>
      <c r="FCD14" s="408"/>
      <c r="FCE14" s="408"/>
      <c r="FCF14" s="408"/>
      <c r="FCG14" s="408"/>
      <c r="FCH14" s="408"/>
      <c r="FCI14" s="408"/>
      <c r="FCJ14" s="408"/>
      <c r="FCK14" s="408"/>
      <c r="FCL14" s="408"/>
      <c r="FCM14" s="408"/>
      <c r="FCN14" s="408"/>
      <c r="FCO14" s="408"/>
      <c r="FCP14" s="408"/>
      <c r="FCQ14" s="408"/>
      <c r="FCR14" s="408"/>
      <c r="FCS14" s="408"/>
      <c r="FCT14" s="408"/>
      <c r="FCU14" s="408"/>
      <c r="FCV14" s="408"/>
      <c r="FCW14" s="408"/>
      <c r="FCX14" s="408"/>
      <c r="FCY14" s="408"/>
      <c r="FCZ14" s="408"/>
      <c r="FDA14" s="408"/>
      <c r="FDB14" s="408"/>
      <c r="FDC14" s="408"/>
      <c r="FDD14" s="408"/>
      <c r="FDE14" s="408"/>
      <c r="FDF14" s="408"/>
      <c r="FDG14" s="408"/>
      <c r="FDH14" s="408"/>
      <c r="FDI14" s="408"/>
      <c r="FDJ14" s="408"/>
      <c r="FDK14" s="408"/>
      <c r="FDL14" s="408"/>
      <c r="FDM14" s="408"/>
      <c r="FDN14" s="408"/>
      <c r="FDO14" s="408"/>
      <c r="FDP14" s="408"/>
      <c r="FDQ14" s="408"/>
      <c r="FDR14" s="408"/>
      <c r="FDS14" s="408"/>
      <c r="FDT14" s="408"/>
      <c r="FDU14" s="408"/>
      <c r="FDV14" s="408"/>
      <c r="FDW14" s="408"/>
      <c r="FDX14" s="408"/>
      <c r="FDY14" s="408"/>
      <c r="FDZ14" s="408"/>
      <c r="FEA14" s="408"/>
      <c r="FEB14" s="408"/>
      <c r="FEC14" s="408"/>
      <c r="FED14" s="408"/>
      <c r="FEE14" s="408"/>
      <c r="FEF14" s="408"/>
      <c r="FEG14" s="408"/>
      <c r="FEH14" s="408"/>
      <c r="FEI14" s="408"/>
      <c r="FEJ14" s="408"/>
      <c r="FEK14" s="408"/>
      <c r="FEL14" s="408"/>
      <c r="FEM14" s="408"/>
      <c r="FEN14" s="408"/>
      <c r="FEO14" s="408"/>
      <c r="FEP14" s="408"/>
      <c r="FEQ14" s="408"/>
      <c r="FER14" s="408"/>
      <c r="FES14" s="408"/>
      <c r="FET14" s="408"/>
      <c r="FEU14" s="408"/>
      <c r="FEV14" s="408"/>
      <c r="FEW14" s="408"/>
      <c r="FEX14" s="408"/>
      <c r="FEY14" s="408"/>
      <c r="FEZ14" s="408"/>
      <c r="FFA14" s="408"/>
      <c r="FFB14" s="408"/>
      <c r="FFC14" s="408"/>
      <c r="FFD14" s="408"/>
      <c r="FFE14" s="408"/>
      <c r="FFF14" s="408"/>
      <c r="FFG14" s="408"/>
      <c r="FFH14" s="408"/>
      <c r="FFI14" s="408"/>
      <c r="FFJ14" s="408"/>
      <c r="FFK14" s="408"/>
      <c r="FFL14" s="408"/>
      <c r="FFM14" s="408"/>
      <c r="FFN14" s="408"/>
      <c r="FFO14" s="408"/>
      <c r="FFP14" s="408"/>
      <c r="FFQ14" s="408"/>
      <c r="FFR14" s="408"/>
      <c r="FFS14" s="408"/>
      <c r="FFT14" s="408"/>
      <c r="FFU14" s="408"/>
      <c r="FFV14" s="408"/>
      <c r="FFW14" s="408"/>
      <c r="FFX14" s="408"/>
      <c r="FFY14" s="408"/>
      <c r="FFZ14" s="408"/>
      <c r="FGA14" s="408"/>
      <c r="FGB14" s="408"/>
      <c r="FGC14" s="408"/>
      <c r="FGD14" s="408"/>
      <c r="FGE14" s="408"/>
      <c r="FGF14" s="408"/>
      <c r="FGG14" s="408"/>
      <c r="FGH14" s="408"/>
      <c r="FGI14" s="408"/>
      <c r="FGJ14" s="408"/>
      <c r="FGK14" s="408"/>
      <c r="FGL14" s="408"/>
      <c r="FGM14" s="408"/>
      <c r="FGN14" s="408"/>
      <c r="FGO14" s="408"/>
      <c r="FGP14" s="408"/>
      <c r="FGQ14" s="408"/>
      <c r="FGR14" s="408"/>
      <c r="FGS14" s="408"/>
      <c r="FGT14" s="408"/>
      <c r="FGU14" s="408"/>
      <c r="FGV14" s="408"/>
      <c r="FGW14" s="408"/>
      <c r="FGX14" s="408"/>
      <c r="FGY14" s="408"/>
      <c r="FGZ14" s="408"/>
      <c r="FHA14" s="408"/>
      <c r="FHB14" s="408"/>
      <c r="FHC14" s="408"/>
      <c r="FHD14" s="408"/>
      <c r="FHE14" s="408"/>
      <c r="FHF14" s="408"/>
      <c r="FHG14" s="408"/>
      <c r="FHH14" s="408"/>
      <c r="FHI14" s="408"/>
      <c r="FHJ14" s="408"/>
      <c r="FHK14" s="408"/>
      <c r="FHL14" s="408"/>
      <c r="FHM14" s="408"/>
      <c r="FHN14" s="408"/>
      <c r="FHO14" s="408"/>
      <c r="FHP14" s="408"/>
      <c r="FHQ14" s="408"/>
      <c r="FHR14" s="408"/>
      <c r="FHS14" s="408"/>
      <c r="FHT14" s="408"/>
      <c r="FHU14" s="408"/>
      <c r="FHV14" s="408"/>
      <c r="FHW14" s="408"/>
      <c r="FHX14" s="408"/>
      <c r="FHY14" s="408"/>
      <c r="FHZ14" s="408"/>
      <c r="FIA14" s="408"/>
      <c r="FIB14" s="408"/>
      <c r="FIC14" s="408"/>
      <c r="FID14" s="408"/>
      <c r="FIE14" s="408"/>
      <c r="FIF14" s="408"/>
      <c r="FIG14" s="408"/>
      <c r="FIH14" s="408"/>
      <c r="FII14" s="408"/>
      <c r="FIJ14" s="408"/>
      <c r="FIK14" s="408"/>
      <c r="FIL14" s="408"/>
      <c r="FIM14" s="408"/>
      <c r="FIN14" s="408"/>
      <c r="FIO14" s="408"/>
      <c r="FIP14" s="408"/>
      <c r="FIQ14" s="408"/>
      <c r="FIR14" s="408"/>
      <c r="FIS14" s="408"/>
      <c r="FIT14" s="408"/>
      <c r="FIU14" s="408"/>
      <c r="FIV14" s="408"/>
      <c r="FIW14" s="408"/>
      <c r="FIX14" s="408"/>
      <c r="FIY14" s="408"/>
      <c r="FIZ14" s="408"/>
      <c r="FJA14" s="408"/>
      <c r="FJB14" s="408"/>
      <c r="FJC14" s="408"/>
      <c r="FJD14" s="408"/>
      <c r="FJE14" s="408"/>
      <c r="FJF14" s="408"/>
      <c r="FJG14" s="408"/>
      <c r="FJH14" s="408"/>
      <c r="FJI14" s="408"/>
      <c r="FJJ14" s="408"/>
      <c r="FJK14" s="408"/>
      <c r="FJL14" s="408"/>
      <c r="FJM14" s="408"/>
      <c r="FJN14" s="408"/>
      <c r="FJO14" s="408"/>
      <c r="FJP14" s="408"/>
      <c r="FJQ14" s="408"/>
      <c r="FJR14" s="408"/>
      <c r="FJS14" s="408"/>
      <c r="FJT14" s="408"/>
      <c r="FJU14" s="408"/>
      <c r="FJV14" s="408"/>
      <c r="FJW14" s="408"/>
      <c r="FJX14" s="408"/>
      <c r="FJY14" s="408"/>
      <c r="FJZ14" s="408"/>
      <c r="FKA14" s="408"/>
      <c r="FKB14" s="408"/>
      <c r="FKC14" s="408"/>
      <c r="FKD14" s="408"/>
      <c r="FKE14" s="408"/>
      <c r="FKF14" s="408"/>
      <c r="FKG14" s="408"/>
      <c r="FKH14" s="408"/>
      <c r="FKI14" s="408"/>
      <c r="FKJ14" s="408"/>
      <c r="FKK14" s="408"/>
      <c r="FKL14" s="408"/>
      <c r="FKM14" s="408"/>
      <c r="FKN14" s="408"/>
      <c r="FKO14" s="408"/>
      <c r="FKP14" s="408"/>
      <c r="FKQ14" s="408"/>
      <c r="FKR14" s="408"/>
      <c r="FKS14" s="408"/>
      <c r="FKT14" s="408"/>
      <c r="FKU14" s="408"/>
      <c r="FKV14" s="408"/>
      <c r="FKW14" s="408"/>
      <c r="FKX14" s="408"/>
      <c r="FKY14" s="408"/>
      <c r="FKZ14" s="408"/>
      <c r="FLA14" s="408"/>
      <c r="FLB14" s="408"/>
      <c r="FLC14" s="408"/>
      <c r="FLD14" s="408"/>
      <c r="FLE14" s="408"/>
      <c r="FLF14" s="408"/>
      <c r="FLG14" s="408"/>
      <c r="FLH14" s="408"/>
      <c r="FLI14" s="408"/>
      <c r="FLJ14" s="408"/>
      <c r="FLK14" s="408"/>
      <c r="FLL14" s="408"/>
      <c r="FLM14" s="408"/>
      <c r="FLN14" s="408"/>
      <c r="FLO14" s="408"/>
      <c r="FLP14" s="408"/>
      <c r="FLQ14" s="408"/>
      <c r="FLR14" s="408"/>
      <c r="FLS14" s="408"/>
      <c r="FLT14" s="408"/>
      <c r="FLU14" s="408"/>
      <c r="FLV14" s="408"/>
      <c r="FLW14" s="408"/>
      <c r="FLX14" s="408"/>
      <c r="FLY14" s="408"/>
      <c r="FLZ14" s="408"/>
      <c r="FMA14" s="408"/>
      <c r="FMB14" s="408"/>
      <c r="FMC14" s="408"/>
      <c r="FMD14" s="408"/>
      <c r="FME14" s="408"/>
      <c r="FMF14" s="408"/>
      <c r="FMG14" s="408"/>
      <c r="FMH14" s="408"/>
      <c r="FMI14" s="408"/>
      <c r="FMJ14" s="408"/>
      <c r="FMK14" s="408"/>
      <c r="FML14" s="408"/>
      <c r="FMM14" s="408"/>
      <c r="FMN14" s="408"/>
      <c r="FMO14" s="408"/>
      <c r="FMP14" s="408"/>
      <c r="FMQ14" s="408"/>
      <c r="FMR14" s="408"/>
      <c r="FMS14" s="408"/>
      <c r="FMT14" s="408"/>
      <c r="FMU14" s="408"/>
      <c r="FMV14" s="408"/>
      <c r="FMW14" s="408"/>
      <c r="FMX14" s="408"/>
      <c r="FMY14" s="408"/>
      <c r="FMZ14" s="408"/>
      <c r="FNA14" s="408"/>
      <c r="FNB14" s="408"/>
      <c r="FNC14" s="408"/>
      <c r="FND14" s="408"/>
      <c r="FNE14" s="408"/>
      <c r="FNF14" s="408"/>
      <c r="FNG14" s="408"/>
      <c r="FNH14" s="408"/>
      <c r="FNI14" s="408"/>
      <c r="FNJ14" s="408"/>
      <c r="FNK14" s="408"/>
      <c r="FNL14" s="408"/>
      <c r="FNM14" s="408"/>
      <c r="FNN14" s="408"/>
      <c r="FNO14" s="408"/>
      <c r="FNP14" s="408"/>
      <c r="FNQ14" s="408"/>
      <c r="FNR14" s="408"/>
      <c r="FNS14" s="408"/>
      <c r="FNT14" s="408"/>
      <c r="FNU14" s="408"/>
      <c r="FNV14" s="408"/>
      <c r="FNW14" s="408"/>
      <c r="FNX14" s="408"/>
      <c r="FNY14" s="408"/>
      <c r="FNZ14" s="408"/>
      <c r="FOA14" s="408"/>
      <c r="FOB14" s="408"/>
      <c r="FOC14" s="408"/>
      <c r="FOD14" s="408"/>
      <c r="FOE14" s="408"/>
      <c r="FOF14" s="408"/>
      <c r="FOG14" s="408"/>
      <c r="FOH14" s="408"/>
      <c r="FOI14" s="408"/>
      <c r="FOJ14" s="408"/>
      <c r="FOK14" s="408"/>
      <c r="FOL14" s="408"/>
      <c r="FOM14" s="408"/>
      <c r="FON14" s="408"/>
      <c r="FOO14" s="408"/>
      <c r="FOP14" s="408"/>
      <c r="FOQ14" s="408"/>
      <c r="FOR14" s="408"/>
      <c r="FOS14" s="408"/>
      <c r="FOT14" s="408"/>
      <c r="FOU14" s="408"/>
      <c r="FOV14" s="408"/>
      <c r="FOW14" s="408"/>
      <c r="FOX14" s="408"/>
      <c r="FOY14" s="408"/>
      <c r="FOZ14" s="408"/>
      <c r="FPA14" s="408"/>
      <c r="FPB14" s="408"/>
      <c r="FPC14" s="408"/>
      <c r="FPD14" s="408"/>
      <c r="FPE14" s="408"/>
      <c r="FPF14" s="408"/>
      <c r="FPG14" s="408"/>
      <c r="FPH14" s="408"/>
      <c r="FPI14" s="408"/>
      <c r="FPJ14" s="408"/>
      <c r="FPK14" s="408"/>
      <c r="FPL14" s="408"/>
      <c r="FPM14" s="408"/>
      <c r="FPN14" s="408"/>
      <c r="FPO14" s="408"/>
      <c r="FPP14" s="408"/>
      <c r="FPQ14" s="408"/>
      <c r="FPR14" s="408"/>
      <c r="FPS14" s="408"/>
      <c r="FPT14" s="408"/>
      <c r="FPU14" s="408"/>
      <c r="FPV14" s="408"/>
      <c r="FPW14" s="408"/>
      <c r="FPX14" s="408"/>
      <c r="FPY14" s="408"/>
      <c r="FPZ14" s="408"/>
      <c r="FQA14" s="408"/>
      <c r="FQB14" s="408"/>
      <c r="FQC14" s="408"/>
      <c r="FQD14" s="408"/>
      <c r="FQE14" s="408"/>
      <c r="FQF14" s="408"/>
      <c r="FQG14" s="408"/>
      <c r="FQH14" s="408"/>
      <c r="FQI14" s="408"/>
      <c r="FQJ14" s="408"/>
      <c r="FQK14" s="408"/>
      <c r="FQL14" s="408"/>
      <c r="FQM14" s="408"/>
      <c r="FQN14" s="408"/>
      <c r="FQO14" s="408"/>
      <c r="FQP14" s="408"/>
      <c r="FQQ14" s="408"/>
      <c r="FQR14" s="408"/>
      <c r="FQS14" s="408"/>
      <c r="FQT14" s="408"/>
      <c r="FQU14" s="408"/>
      <c r="FQV14" s="408"/>
      <c r="FQW14" s="408"/>
      <c r="FQX14" s="408"/>
      <c r="FQY14" s="408"/>
      <c r="FQZ14" s="408"/>
      <c r="FRA14" s="408"/>
      <c r="FRB14" s="408"/>
      <c r="FRC14" s="408"/>
      <c r="FRD14" s="408"/>
      <c r="FRE14" s="408"/>
      <c r="FRF14" s="408"/>
      <c r="FRG14" s="408"/>
      <c r="FRH14" s="408"/>
      <c r="FRI14" s="408"/>
      <c r="FRJ14" s="408"/>
      <c r="FRK14" s="408"/>
      <c r="FRL14" s="408"/>
      <c r="FRM14" s="408"/>
      <c r="FRN14" s="408"/>
      <c r="FRO14" s="408"/>
      <c r="FRP14" s="408"/>
      <c r="FRQ14" s="408"/>
      <c r="FRR14" s="408"/>
      <c r="FRS14" s="408"/>
      <c r="FRT14" s="408"/>
      <c r="FRU14" s="408"/>
      <c r="FRV14" s="408"/>
      <c r="FRW14" s="408"/>
      <c r="FRX14" s="408"/>
      <c r="FRY14" s="408"/>
      <c r="FRZ14" s="408"/>
      <c r="FSA14" s="408"/>
      <c r="FSB14" s="408"/>
      <c r="FSC14" s="408"/>
      <c r="FSD14" s="408"/>
      <c r="FSE14" s="408"/>
      <c r="FSF14" s="408"/>
      <c r="FSG14" s="408"/>
      <c r="FSH14" s="408"/>
      <c r="FSI14" s="408"/>
      <c r="FSJ14" s="408"/>
      <c r="FSK14" s="408"/>
      <c r="FSL14" s="408"/>
      <c r="FSM14" s="408"/>
      <c r="FSN14" s="408"/>
      <c r="FSO14" s="408"/>
      <c r="FSP14" s="408"/>
      <c r="FSQ14" s="408"/>
      <c r="FSR14" s="408"/>
      <c r="FSS14" s="408"/>
      <c r="FST14" s="408"/>
      <c r="FSU14" s="408"/>
      <c r="FSV14" s="408"/>
      <c r="FSW14" s="408"/>
      <c r="FSX14" s="408"/>
      <c r="FSY14" s="408"/>
      <c r="FSZ14" s="408"/>
      <c r="FTA14" s="408"/>
      <c r="FTB14" s="408"/>
      <c r="FTC14" s="408"/>
      <c r="FTD14" s="408"/>
      <c r="FTE14" s="408"/>
      <c r="FTF14" s="408"/>
      <c r="FTG14" s="408"/>
      <c r="FTH14" s="408"/>
      <c r="FTI14" s="408"/>
      <c r="FTJ14" s="408"/>
      <c r="FTK14" s="408"/>
      <c r="FTL14" s="408"/>
      <c r="FTM14" s="408"/>
      <c r="FTN14" s="408"/>
      <c r="FTO14" s="408"/>
      <c r="FTP14" s="408"/>
      <c r="FTQ14" s="408"/>
      <c r="FTR14" s="408"/>
      <c r="FTS14" s="408"/>
      <c r="FTT14" s="408"/>
      <c r="FTU14" s="408"/>
      <c r="FTV14" s="408"/>
      <c r="FTW14" s="408"/>
      <c r="FTX14" s="408"/>
      <c r="FTY14" s="408"/>
      <c r="FTZ14" s="408"/>
      <c r="FUA14" s="408"/>
      <c r="FUB14" s="408"/>
      <c r="FUC14" s="408"/>
      <c r="FUD14" s="408"/>
      <c r="FUE14" s="408"/>
      <c r="FUF14" s="408"/>
      <c r="FUG14" s="408"/>
      <c r="FUH14" s="408"/>
      <c r="FUI14" s="408"/>
      <c r="FUJ14" s="408"/>
      <c r="FUK14" s="408"/>
      <c r="FUL14" s="408"/>
      <c r="FUM14" s="408"/>
      <c r="FUN14" s="408"/>
      <c r="FUO14" s="408"/>
      <c r="FUP14" s="408"/>
      <c r="FUQ14" s="408"/>
      <c r="FUR14" s="408"/>
      <c r="FUS14" s="408"/>
      <c r="FUT14" s="408"/>
      <c r="FUU14" s="408"/>
      <c r="FUV14" s="408"/>
      <c r="FUW14" s="408"/>
      <c r="FUX14" s="408"/>
      <c r="FUY14" s="408"/>
      <c r="FUZ14" s="408"/>
      <c r="FVA14" s="408"/>
      <c r="FVB14" s="408"/>
      <c r="FVC14" s="408"/>
      <c r="FVD14" s="408"/>
      <c r="FVE14" s="408"/>
      <c r="FVF14" s="408"/>
      <c r="FVG14" s="408"/>
      <c r="FVH14" s="408"/>
      <c r="FVI14" s="408"/>
      <c r="FVJ14" s="408"/>
      <c r="FVK14" s="408"/>
      <c r="FVL14" s="408"/>
      <c r="FVM14" s="408"/>
      <c r="FVN14" s="408"/>
      <c r="FVO14" s="408"/>
      <c r="FVP14" s="408"/>
      <c r="FVQ14" s="408"/>
      <c r="FVR14" s="408"/>
      <c r="FVS14" s="408"/>
      <c r="FVT14" s="408"/>
      <c r="FVU14" s="408"/>
      <c r="FVV14" s="408"/>
      <c r="FVW14" s="408"/>
      <c r="FVX14" s="408"/>
      <c r="FVY14" s="408"/>
      <c r="FVZ14" s="408"/>
      <c r="FWA14" s="408"/>
      <c r="FWB14" s="408"/>
      <c r="FWC14" s="408"/>
      <c r="FWD14" s="408"/>
      <c r="FWE14" s="408"/>
      <c r="FWF14" s="408"/>
      <c r="FWG14" s="408"/>
      <c r="FWH14" s="408"/>
      <c r="FWI14" s="408"/>
      <c r="FWJ14" s="408"/>
      <c r="FWK14" s="408"/>
      <c r="FWL14" s="408"/>
      <c r="FWM14" s="408"/>
      <c r="FWN14" s="408"/>
      <c r="FWO14" s="408"/>
      <c r="FWP14" s="408"/>
      <c r="FWQ14" s="408"/>
      <c r="FWR14" s="408"/>
      <c r="FWS14" s="408"/>
      <c r="FWT14" s="408"/>
      <c r="FWU14" s="408"/>
      <c r="FWV14" s="408"/>
      <c r="FWW14" s="408"/>
      <c r="FWX14" s="408"/>
      <c r="FWY14" s="408"/>
      <c r="FWZ14" s="408"/>
      <c r="FXA14" s="408"/>
      <c r="FXB14" s="408"/>
      <c r="FXC14" s="408"/>
      <c r="FXD14" s="408"/>
      <c r="FXE14" s="408"/>
      <c r="FXF14" s="408"/>
      <c r="FXG14" s="408"/>
      <c r="FXH14" s="408"/>
      <c r="FXI14" s="408"/>
      <c r="FXJ14" s="408"/>
      <c r="FXK14" s="408"/>
      <c r="FXL14" s="408"/>
      <c r="FXM14" s="408"/>
      <c r="FXN14" s="408"/>
      <c r="FXO14" s="408"/>
      <c r="FXP14" s="408"/>
      <c r="FXQ14" s="408"/>
      <c r="FXR14" s="408"/>
      <c r="FXS14" s="408"/>
      <c r="FXT14" s="408"/>
      <c r="FXU14" s="408"/>
      <c r="FXV14" s="408"/>
      <c r="FXW14" s="408"/>
      <c r="FXX14" s="408"/>
      <c r="FXY14" s="408"/>
      <c r="FXZ14" s="408"/>
      <c r="FYA14" s="408"/>
      <c r="FYB14" s="408"/>
      <c r="FYC14" s="408"/>
      <c r="FYD14" s="408"/>
      <c r="FYE14" s="408"/>
      <c r="FYF14" s="408"/>
      <c r="FYG14" s="408"/>
      <c r="FYH14" s="408"/>
      <c r="FYI14" s="408"/>
      <c r="FYJ14" s="408"/>
      <c r="FYK14" s="408"/>
      <c r="FYL14" s="408"/>
      <c r="FYM14" s="408"/>
      <c r="FYN14" s="408"/>
      <c r="FYO14" s="408"/>
      <c r="FYP14" s="408"/>
      <c r="FYQ14" s="408"/>
      <c r="FYR14" s="408"/>
      <c r="FYS14" s="408"/>
      <c r="FYT14" s="408"/>
      <c r="FYU14" s="408"/>
      <c r="FYV14" s="408"/>
      <c r="FYW14" s="408"/>
      <c r="FYX14" s="408"/>
      <c r="FYY14" s="408"/>
      <c r="FYZ14" s="408"/>
      <c r="FZA14" s="408"/>
      <c r="FZB14" s="408"/>
      <c r="FZC14" s="408"/>
      <c r="FZD14" s="408"/>
      <c r="FZE14" s="408"/>
      <c r="FZF14" s="408"/>
      <c r="FZG14" s="408"/>
      <c r="FZH14" s="408"/>
      <c r="FZI14" s="408"/>
      <c r="FZJ14" s="408"/>
      <c r="FZK14" s="408"/>
      <c r="FZL14" s="408"/>
      <c r="FZM14" s="408"/>
      <c r="FZN14" s="408"/>
      <c r="FZO14" s="408"/>
      <c r="FZP14" s="408"/>
      <c r="FZQ14" s="408"/>
      <c r="FZR14" s="408"/>
      <c r="FZS14" s="408"/>
      <c r="FZT14" s="408"/>
      <c r="FZU14" s="408"/>
      <c r="FZV14" s="408"/>
      <c r="FZW14" s="408"/>
      <c r="FZX14" s="408"/>
      <c r="FZY14" s="408"/>
      <c r="FZZ14" s="408"/>
      <c r="GAA14" s="408"/>
      <c r="GAB14" s="408"/>
      <c r="GAC14" s="408"/>
      <c r="GAD14" s="408"/>
      <c r="GAE14" s="408"/>
      <c r="GAF14" s="408"/>
      <c r="GAG14" s="408"/>
      <c r="GAH14" s="408"/>
      <c r="GAI14" s="408"/>
      <c r="GAJ14" s="408"/>
      <c r="GAK14" s="408"/>
      <c r="GAL14" s="408"/>
      <c r="GAM14" s="408"/>
      <c r="GAN14" s="408"/>
      <c r="GAO14" s="408"/>
      <c r="GAP14" s="408"/>
      <c r="GAQ14" s="408"/>
      <c r="GAR14" s="408"/>
      <c r="GAS14" s="408"/>
      <c r="GAT14" s="408"/>
      <c r="GAU14" s="408"/>
      <c r="GAV14" s="408"/>
      <c r="GAW14" s="408"/>
      <c r="GAX14" s="408"/>
      <c r="GAY14" s="408"/>
      <c r="GAZ14" s="408"/>
      <c r="GBA14" s="408"/>
      <c r="GBB14" s="408"/>
      <c r="GBC14" s="408"/>
      <c r="GBD14" s="408"/>
      <c r="GBE14" s="408"/>
      <c r="GBF14" s="408"/>
      <c r="GBG14" s="408"/>
      <c r="GBH14" s="408"/>
      <c r="GBI14" s="408"/>
      <c r="GBJ14" s="408"/>
      <c r="GBK14" s="408"/>
      <c r="GBL14" s="408"/>
      <c r="GBM14" s="408"/>
      <c r="GBN14" s="408"/>
      <c r="GBO14" s="408"/>
      <c r="GBP14" s="408"/>
      <c r="GBQ14" s="408"/>
      <c r="GBR14" s="408"/>
      <c r="GBS14" s="408"/>
      <c r="GBT14" s="408"/>
      <c r="GBU14" s="408"/>
      <c r="GBV14" s="408"/>
      <c r="GBW14" s="408"/>
      <c r="GBX14" s="408"/>
      <c r="GBY14" s="408"/>
      <c r="GBZ14" s="408"/>
      <c r="GCA14" s="408"/>
      <c r="GCB14" s="408"/>
      <c r="GCC14" s="408"/>
      <c r="GCD14" s="408"/>
      <c r="GCE14" s="408"/>
      <c r="GCF14" s="408"/>
      <c r="GCG14" s="408"/>
      <c r="GCH14" s="408"/>
      <c r="GCI14" s="408"/>
      <c r="GCJ14" s="408"/>
      <c r="GCK14" s="408"/>
      <c r="GCL14" s="408"/>
      <c r="GCM14" s="408"/>
      <c r="GCN14" s="408"/>
      <c r="GCO14" s="408"/>
      <c r="GCP14" s="408"/>
      <c r="GCQ14" s="408"/>
      <c r="GCR14" s="408"/>
      <c r="GCS14" s="408"/>
      <c r="GCT14" s="408"/>
      <c r="GCU14" s="408"/>
      <c r="GCV14" s="408"/>
      <c r="GCW14" s="408"/>
      <c r="GCX14" s="408"/>
      <c r="GCY14" s="408"/>
      <c r="GCZ14" s="408"/>
      <c r="GDA14" s="408"/>
      <c r="GDB14" s="408"/>
      <c r="GDC14" s="408"/>
      <c r="GDD14" s="408"/>
      <c r="GDE14" s="408"/>
      <c r="GDF14" s="408"/>
      <c r="GDG14" s="408"/>
      <c r="GDH14" s="408"/>
      <c r="GDI14" s="408"/>
      <c r="GDJ14" s="408"/>
      <c r="GDK14" s="408"/>
      <c r="GDL14" s="408"/>
      <c r="GDM14" s="408"/>
      <c r="GDN14" s="408"/>
      <c r="GDO14" s="408"/>
      <c r="GDP14" s="408"/>
      <c r="GDQ14" s="408"/>
      <c r="GDR14" s="408"/>
      <c r="GDS14" s="408"/>
      <c r="GDT14" s="408"/>
      <c r="GDU14" s="408"/>
      <c r="GDV14" s="408"/>
      <c r="GDW14" s="408"/>
      <c r="GDX14" s="408"/>
      <c r="GDY14" s="408"/>
      <c r="GDZ14" s="408"/>
      <c r="GEA14" s="408"/>
      <c r="GEB14" s="408"/>
      <c r="GEC14" s="408"/>
      <c r="GED14" s="408"/>
      <c r="GEE14" s="408"/>
      <c r="GEF14" s="408"/>
      <c r="GEG14" s="408"/>
      <c r="GEH14" s="408"/>
      <c r="GEI14" s="408"/>
      <c r="GEJ14" s="408"/>
      <c r="GEK14" s="408"/>
      <c r="GEL14" s="408"/>
      <c r="GEM14" s="408"/>
      <c r="GEN14" s="408"/>
      <c r="GEO14" s="408"/>
      <c r="GEP14" s="408"/>
      <c r="GEQ14" s="408"/>
      <c r="GER14" s="408"/>
      <c r="GES14" s="408"/>
      <c r="GET14" s="408"/>
      <c r="GEU14" s="408"/>
      <c r="GEV14" s="408"/>
      <c r="GEW14" s="408"/>
      <c r="GEX14" s="408"/>
      <c r="GEY14" s="408"/>
      <c r="GEZ14" s="408"/>
      <c r="GFA14" s="408"/>
      <c r="GFB14" s="408"/>
      <c r="GFC14" s="408"/>
      <c r="GFD14" s="408"/>
      <c r="GFE14" s="408"/>
      <c r="GFF14" s="408"/>
      <c r="GFG14" s="408"/>
      <c r="GFH14" s="408"/>
      <c r="GFI14" s="408"/>
      <c r="GFJ14" s="408"/>
      <c r="GFK14" s="408"/>
      <c r="GFL14" s="408"/>
      <c r="GFM14" s="408"/>
      <c r="GFN14" s="408"/>
      <c r="GFO14" s="408"/>
      <c r="GFP14" s="408"/>
      <c r="GFQ14" s="408"/>
      <c r="GFR14" s="408"/>
      <c r="GFS14" s="408"/>
      <c r="GFT14" s="408"/>
      <c r="GFU14" s="408"/>
      <c r="GFV14" s="408"/>
      <c r="GFW14" s="408"/>
      <c r="GFX14" s="408"/>
      <c r="GFY14" s="408"/>
      <c r="GFZ14" s="408"/>
      <c r="GGA14" s="408"/>
      <c r="GGB14" s="408"/>
      <c r="GGC14" s="408"/>
      <c r="GGD14" s="408"/>
      <c r="GGE14" s="408"/>
      <c r="GGF14" s="408"/>
      <c r="GGG14" s="408"/>
      <c r="GGH14" s="408"/>
      <c r="GGI14" s="408"/>
      <c r="GGJ14" s="408"/>
      <c r="GGK14" s="408"/>
      <c r="GGL14" s="408"/>
      <c r="GGM14" s="408"/>
      <c r="GGN14" s="408"/>
      <c r="GGO14" s="408"/>
      <c r="GGP14" s="408"/>
      <c r="GGQ14" s="408"/>
      <c r="GGR14" s="408"/>
      <c r="GGS14" s="408"/>
      <c r="GGT14" s="408"/>
      <c r="GGU14" s="408"/>
      <c r="GGV14" s="408"/>
      <c r="GGW14" s="408"/>
      <c r="GGX14" s="408"/>
      <c r="GGY14" s="408"/>
      <c r="GGZ14" s="408"/>
      <c r="GHA14" s="408"/>
      <c r="GHB14" s="408"/>
      <c r="GHC14" s="408"/>
      <c r="GHD14" s="408"/>
      <c r="GHE14" s="408"/>
      <c r="GHF14" s="408"/>
      <c r="GHG14" s="408"/>
      <c r="GHH14" s="408"/>
      <c r="GHI14" s="408"/>
      <c r="GHJ14" s="408"/>
      <c r="GHK14" s="408"/>
      <c r="GHL14" s="408"/>
      <c r="GHM14" s="408"/>
      <c r="GHN14" s="408"/>
      <c r="GHO14" s="408"/>
      <c r="GHP14" s="408"/>
      <c r="GHQ14" s="408"/>
      <c r="GHR14" s="408"/>
      <c r="GHS14" s="408"/>
      <c r="GHT14" s="408"/>
      <c r="GHU14" s="408"/>
      <c r="GHV14" s="408"/>
      <c r="GHW14" s="408"/>
      <c r="GHX14" s="408"/>
      <c r="GHY14" s="408"/>
      <c r="GHZ14" s="408"/>
      <c r="GIA14" s="408"/>
      <c r="GIB14" s="408"/>
      <c r="GIC14" s="408"/>
      <c r="GID14" s="408"/>
      <c r="GIE14" s="408"/>
      <c r="GIF14" s="408"/>
      <c r="GIG14" s="408"/>
      <c r="GIH14" s="408"/>
      <c r="GII14" s="408"/>
      <c r="GIJ14" s="408"/>
      <c r="GIK14" s="408"/>
      <c r="GIL14" s="408"/>
      <c r="GIM14" s="408"/>
      <c r="GIN14" s="408"/>
      <c r="GIO14" s="408"/>
      <c r="GIP14" s="408"/>
      <c r="GIQ14" s="408"/>
      <c r="GIR14" s="408"/>
      <c r="GIS14" s="408"/>
      <c r="GIT14" s="408"/>
      <c r="GIU14" s="408"/>
      <c r="GIV14" s="408"/>
      <c r="GIW14" s="408"/>
      <c r="GIX14" s="408"/>
      <c r="GIY14" s="408"/>
      <c r="GIZ14" s="408"/>
      <c r="GJA14" s="408"/>
      <c r="GJB14" s="408"/>
      <c r="GJC14" s="408"/>
      <c r="GJD14" s="408"/>
      <c r="GJE14" s="408"/>
      <c r="GJF14" s="408"/>
      <c r="GJG14" s="408"/>
      <c r="GJH14" s="408"/>
      <c r="GJI14" s="408"/>
      <c r="GJJ14" s="408"/>
      <c r="GJK14" s="408"/>
      <c r="GJL14" s="408"/>
      <c r="GJM14" s="408"/>
      <c r="GJN14" s="408"/>
      <c r="GJO14" s="408"/>
      <c r="GJP14" s="408"/>
      <c r="GJQ14" s="408"/>
      <c r="GJR14" s="408"/>
      <c r="GJS14" s="408"/>
      <c r="GJT14" s="408"/>
      <c r="GJU14" s="408"/>
      <c r="GJV14" s="408"/>
      <c r="GJW14" s="408"/>
      <c r="GJX14" s="408"/>
      <c r="GJY14" s="408"/>
      <c r="GJZ14" s="408"/>
      <c r="GKA14" s="408"/>
      <c r="GKB14" s="408"/>
      <c r="GKC14" s="408"/>
      <c r="GKD14" s="408"/>
      <c r="GKE14" s="408"/>
      <c r="GKF14" s="408"/>
      <c r="GKG14" s="408"/>
      <c r="GKH14" s="408"/>
      <c r="GKI14" s="408"/>
      <c r="GKJ14" s="408"/>
      <c r="GKK14" s="408"/>
      <c r="GKL14" s="408"/>
      <c r="GKM14" s="408"/>
      <c r="GKN14" s="408"/>
      <c r="GKO14" s="408"/>
      <c r="GKP14" s="408"/>
      <c r="GKQ14" s="408"/>
      <c r="GKR14" s="408"/>
      <c r="GKS14" s="408"/>
      <c r="GKT14" s="408"/>
      <c r="GKU14" s="408"/>
      <c r="GKV14" s="408"/>
      <c r="GKW14" s="408"/>
      <c r="GKX14" s="408"/>
      <c r="GKY14" s="408"/>
      <c r="GKZ14" s="408"/>
      <c r="GLA14" s="408"/>
      <c r="GLB14" s="408"/>
      <c r="GLC14" s="408"/>
      <c r="GLD14" s="408"/>
      <c r="GLE14" s="408"/>
      <c r="GLF14" s="408"/>
      <c r="GLG14" s="408"/>
      <c r="GLH14" s="408"/>
      <c r="GLI14" s="408"/>
      <c r="GLJ14" s="408"/>
      <c r="GLK14" s="408"/>
      <c r="GLL14" s="408"/>
      <c r="GLM14" s="408"/>
      <c r="GLN14" s="408"/>
      <c r="GLO14" s="408"/>
      <c r="GLP14" s="408"/>
      <c r="GLQ14" s="408"/>
      <c r="GLR14" s="408"/>
      <c r="GLS14" s="408"/>
      <c r="GLT14" s="408"/>
      <c r="GLU14" s="408"/>
      <c r="GLV14" s="408"/>
      <c r="GLW14" s="408"/>
      <c r="GLX14" s="408"/>
      <c r="GLY14" s="408"/>
      <c r="GLZ14" s="408"/>
      <c r="GMA14" s="408"/>
      <c r="GMB14" s="408"/>
      <c r="GMC14" s="408"/>
      <c r="GMD14" s="408"/>
      <c r="GME14" s="408"/>
      <c r="GMF14" s="408"/>
      <c r="GMG14" s="408"/>
      <c r="GMH14" s="408"/>
      <c r="GMI14" s="408"/>
      <c r="GMJ14" s="408"/>
      <c r="GMK14" s="408"/>
      <c r="GML14" s="408"/>
      <c r="GMM14" s="408"/>
      <c r="GMN14" s="408"/>
      <c r="GMO14" s="408"/>
      <c r="GMP14" s="408"/>
      <c r="GMQ14" s="408"/>
      <c r="GMR14" s="408"/>
      <c r="GMS14" s="408"/>
      <c r="GMT14" s="408"/>
      <c r="GMU14" s="408"/>
      <c r="GMV14" s="408"/>
      <c r="GMW14" s="408"/>
      <c r="GMX14" s="408"/>
      <c r="GMY14" s="408"/>
      <c r="GMZ14" s="408"/>
      <c r="GNA14" s="408"/>
      <c r="GNB14" s="408"/>
      <c r="GNC14" s="408"/>
      <c r="GND14" s="408"/>
      <c r="GNE14" s="408"/>
      <c r="GNF14" s="408"/>
      <c r="GNG14" s="408"/>
      <c r="GNH14" s="408"/>
      <c r="GNI14" s="408"/>
      <c r="GNJ14" s="408"/>
      <c r="GNK14" s="408"/>
      <c r="GNL14" s="408"/>
      <c r="GNM14" s="408"/>
      <c r="GNN14" s="408"/>
      <c r="GNO14" s="408"/>
      <c r="GNP14" s="408"/>
      <c r="GNQ14" s="408"/>
      <c r="GNR14" s="408"/>
      <c r="GNS14" s="408"/>
      <c r="GNT14" s="408"/>
      <c r="GNU14" s="408"/>
      <c r="GNV14" s="408"/>
      <c r="GNW14" s="408"/>
      <c r="GNX14" s="408"/>
      <c r="GNY14" s="408"/>
      <c r="GNZ14" s="408"/>
      <c r="GOA14" s="408"/>
      <c r="GOB14" s="408"/>
      <c r="GOC14" s="408"/>
      <c r="GOD14" s="408"/>
      <c r="GOE14" s="408"/>
      <c r="GOF14" s="408"/>
      <c r="GOG14" s="408"/>
      <c r="GOH14" s="408"/>
      <c r="GOI14" s="408"/>
      <c r="GOJ14" s="408"/>
      <c r="GOK14" s="408"/>
      <c r="GOL14" s="408"/>
      <c r="GOM14" s="408"/>
      <c r="GON14" s="408"/>
      <c r="GOO14" s="408"/>
      <c r="GOP14" s="408"/>
      <c r="GOQ14" s="408"/>
      <c r="GOR14" s="408"/>
      <c r="GOS14" s="408"/>
      <c r="GOT14" s="408"/>
      <c r="GOU14" s="408"/>
      <c r="GOV14" s="408"/>
      <c r="GOW14" s="408"/>
      <c r="GOX14" s="408"/>
      <c r="GOY14" s="408"/>
      <c r="GOZ14" s="408"/>
      <c r="GPA14" s="408"/>
      <c r="GPB14" s="408"/>
      <c r="GPC14" s="408"/>
      <c r="GPD14" s="408"/>
      <c r="GPE14" s="408"/>
      <c r="GPF14" s="408"/>
      <c r="GPG14" s="408"/>
      <c r="GPH14" s="408"/>
      <c r="GPI14" s="408"/>
      <c r="GPJ14" s="408"/>
      <c r="GPK14" s="408"/>
      <c r="GPL14" s="408"/>
      <c r="GPM14" s="408"/>
      <c r="GPN14" s="408"/>
      <c r="GPO14" s="408"/>
      <c r="GPP14" s="408"/>
      <c r="GPQ14" s="408"/>
      <c r="GPR14" s="408"/>
      <c r="GPS14" s="408"/>
      <c r="GPT14" s="408"/>
      <c r="GPU14" s="408"/>
      <c r="GPV14" s="408"/>
      <c r="GPW14" s="408"/>
      <c r="GPX14" s="408"/>
      <c r="GPY14" s="408"/>
      <c r="GPZ14" s="408"/>
      <c r="GQA14" s="408"/>
      <c r="GQB14" s="408"/>
      <c r="GQC14" s="408"/>
      <c r="GQD14" s="408"/>
      <c r="GQE14" s="408"/>
      <c r="GQF14" s="408"/>
      <c r="GQG14" s="408"/>
      <c r="GQH14" s="408"/>
      <c r="GQI14" s="408"/>
      <c r="GQJ14" s="408"/>
      <c r="GQK14" s="408"/>
      <c r="GQL14" s="408"/>
      <c r="GQM14" s="408"/>
      <c r="GQN14" s="408"/>
      <c r="GQO14" s="408"/>
      <c r="GQP14" s="408"/>
      <c r="GQQ14" s="408"/>
      <c r="GQR14" s="408"/>
      <c r="GQS14" s="408"/>
      <c r="GQT14" s="408"/>
      <c r="GQU14" s="408"/>
      <c r="GQV14" s="408"/>
      <c r="GQW14" s="408"/>
      <c r="GQX14" s="408"/>
      <c r="GQY14" s="408"/>
      <c r="GQZ14" s="408"/>
      <c r="GRA14" s="408"/>
      <c r="GRB14" s="408"/>
      <c r="GRC14" s="408"/>
      <c r="GRD14" s="408"/>
      <c r="GRE14" s="408"/>
      <c r="GRF14" s="408"/>
      <c r="GRG14" s="408"/>
      <c r="GRH14" s="408"/>
      <c r="GRI14" s="408"/>
      <c r="GRJ14" s="408"/>
      <c r="GRK14" s="408"/>
      <c r="GRL14" s="408"/>
      <c r="GRM14" s="408"/>
      <c r="GRN14" s="408"/>
      <c r="GRO14" s="408"/>
      <c r="GRP14" s="408"/>
      <c r="GRQ14" s="408"/>
      <c r="GRR14" s="408"/>
      <c r="GRS14" s="408"/>
      <c r="GRT14" s="408"/>
      <c r="GRU14" s="408"/>
      <c r="GRV14" s="408"/>
      <c r="GRW14" s="408"/>
      <c r="GRX14" s="408"/>
      <c r="GRY14" s="408"/>
      <c r="GRZ14" s="408"/>
      <c r="GSA14" s="408"/>
      <c r="GSB14" s="408"/>
      <c r="GSC14" s="408"/>
      <c r="GSD14" s="408"/>
      <c r="GSE14" s="408"/>
      <c r="GSF14" s="408"/>
      <c r="GSG14" s="408"/>
      <c r="GSH14" s="408"/>
      <c r="GSI14" s="408"/>
      <c r="GSJ14" s="408"/>
      <c r="GSK14" s="408"/>
      <c r="GSL14" s="408"/>
      <c r="GSM14" s="408"/>
      <c r="GSN14" s="408"/>
      <c r="GSO14" s="408"/>
      <c r="GSP14" s="408"/>
      <c r="GSQ14" s="408"/>
      <c r="GSR14" s="408"/>
      <c r="GSS14" s="408"/>
      <c r="GST14" s="408"/>
      <c r="GSU14" s="408"/>
      <c r="GSV14" s="408"/>
      <c r="GSW14" s="408"/>
      <c r="GSX14" s="408"/>
      <c r="GSY14" s="408"/>
      <c r="GSZ14" s="408"/>
      <c r="GTA14" s="408"/>
      <c r="GTB14" s="408"/>
      <c r="GTC14" s="408"/>
      <c r="GTD14" s="408"/>
      <c r="GTE14" s="408"/>
      <c r="GTF14" s="408"/>
      <c r="GTG14" s="408"/>
      <c r="GTH14" s="408"/>
      <c r="GTI14" s="408"/>
      <c r="GTJ14" s="408"/>
      <c r="GTK14" s="408"/>
      <c r="GTL14" s="408"/>
      <c r="GTM14" s="408"/>
      <c r="GTN14" s="408"/>
      <c r="GTO14" s="408"/>
      <c r="GTP14" s="408"/>
      <c r="GTQ14" s="408"/>
      <c r="GTR14" s="408"/>
      <c r="GTS14" s="408"/>
      <c r="GTT14" s="408"/>
      <c r="GTU14" s="408"/>
      <c r="GTV14" s="408"/>
      <c r="GTW14" s="408"/>
      <c r="GTX14" s="408"/>
      <c r="GTY14" s="408"/>
      <c r="GTZ14" s="408"/>
      <c r="GUA14" s="408"/>
      <c r="GUB14" s="408"/>
      <c r="GUC14" s="408"/>
      <c r="GUD14" s="408"/>
      <c r="GUE14" s="408"/>
      <c r="GUF14" s="408"/>
      <c r="GUG14" s="408"/>
      <c r="GUH14" s="408"/>
      <c r="GUI14" s="408"/>
      <c r="GUJ14" s="408"/>
      <c r="GUK14" s="408"/>
      <c r="GUL14" s="408"/>
      <c r="GUM14" s="408"/>
      <c r="GUN14" s="408"/>
      <c r="GUO14" s="408"/>
      <c r="GUP14" s="408"/>
      <c r="GUQ14" s="408"/>
      <c r="GUR14" s="408"/>
      <c r="GUS14" s="408"/>
      <c r="GUT14" s="408"/>
      <c r="GUU14" s="408"/>
      <c r="GUV14" s="408"/>
      <c r="GUW14" s="408"/>
      <c r="GUX14" s="408"/>
      <c r="GUY14" s="408"/>
      <c r="GUZ14" s="408"/>
      <c r="GVA14" s="408"/>
      <c r="GVB14" s="408"/>
      <c r="GVC14" s="408"/>
      <c r="GVD14" s="408"/>
      <c r="GVE14" s="408"/>
      <c r="GVF14" s="408"/>
      <c r="GVG14" s="408"/>
      <c r="GVH14" s="408"/>
      <c r="GVI14" s="408"/>
      <c r="GVJ14" s="408"/>
      <c r="GVK14" s="408"/>
      <c r="GVL14" s="408"/>
      <c r="GVM14" s="408"/>
      <c r="GVN14" s="408"/>
      <c r="GVO14" s="408"/>
      <c r="GVP14" s="408"/>
      <c r="GVQ14" s="408"/>
      <c r="GVR14" s="408"/>
      <c r="GVS14" s="408"/>
      <c r="GVT14" s="408"/>
      <c r="GVU14" s="408"/>
      <c r="GVV14" s="408"/>
      <c r="GVW14" s="408"/>
      <c r="GVX14" s="408"/>
      <c r="GVY14" s="408"/>
      <c r="GVZ14" s="408"/>
      <c r="GWA14" s="408"/>
      <c r="GWB14" s="408"/>
      <c r="GWC14" s="408"/>
      <c r="GWD14" s="408"/>
      <c r="GWE14" s="408"/>
      <c r="GWF14" s="408"/>
      <c r="GWG14" s="408"/>
      <c r="GWH14" s="408"/>
      <c r="GWI14" s="408"/>
      <c r="GWJ14" s="408"/>
      <c r="GWK14" s="408"/>
      <c r="GWL14" s="408"/>
      <c r="GWM14" s="408"/>
      <c r="GWN14" s="408"/>
      <c r="GWO14" s="408"/>
      <c r="GWP14" s="408"/>
      <c r="GWQ14" s="408"/>
      <c r="GWR14" s="408"/>
      <c r="GWS14" s="408"/>
      <c r="GWT14" s="408"/>
      <c r="GWU14" s="408"/>
      <c r="GWV14" s="408"/>
      <c r="GWW14" s="408"/>
      <c r="GWX14" s="408"/>
      <c r="GWY14" s="408"/>
      <c r="GWZ14" s="408"/>
      <c r="GXA14" s="408"/>
      <c r="GXB14" s="408"/>
      <c r="GXC14" s="408"/>
      <c r="GXD14" s="408"/>
      <c r="GXE14" s="408"/>
      <c r="GXF14" s="408"/>
      <c r="GXG14" s="408"/>
      <c r="GXH14" s="408"/>
      <c r="GXI14" s="408"/>
      <c r="GXJ14" s="408"/>
      <c r="GXK14" s="408"/>
      <c r="GXL14" s="408"/>
      <c r="GXM14" s="408"/>
      <c r="GXN14" s="408"/>
      <c r="GXO14" s="408"/>
      <c r="GXP14" s="408"/>
      <c r="GXQ14" s="408"/>
      <c r="GXR14" s="408"/>
      <c r="GXS14" s="408"/>
      <c r="GXT14" s="408"/>
      <c r="GXU14" s="408"/>
      <c r="GXV14" s="408"/>
      <c r="GXW14" s="408"/>
      <c r="GXX14" s="408"/>
      <c r="GXY14" s="408"/>
      <c r="GXZ14" s="408"/>
      <c r="GYA14" s="408"/>
      <c r="GYB14" s="408"/>
      <c r="GYC14" s="408"/>
      <c r="GYD14" s="408"/>
      <c r="GYE14" s="408"/>
      <c r="GYF14" s="408"/>
      <c r="GYG14" s="408"/>
      <c r="GYH14" s="408"/>
      <c r="GYI14" s="408"/>
      <c r="GYJ14" s="408"/>
      <c r="GYK14" s="408"/>
      <c r="GYL14" s="408"/>
      <c r="GYM14" s="408"/>
      <c r="GYN14" s="408"/>
      <c r="GYO14" s="408"/>
      <c r="GYP14" s="408"/>
      <c r="GYQ14" s="408"/>
      <c r="GYR14" s="408"/>
      <c r="GYS14" s="408"/>
      <c r="GYT14" s="408"/>
      <c r="GYU14" s="408"/>
      <c r="GYV14" s="408"/>
      <c r="GYW14" s="408"/>
      <c r="GYX14" s="408"/>
      <c r="GYY14" s="408"/>
      <c r="GYZ14" s="408"/>
      <c r="GZA14" s="408"/>
      <c r="GZB14" s="408"/>
      <c r="GZC14" s="408"/>
      <c r="GZD14" s="408"/>
      <c r="GZE14" s="408"/>
      <c r="GZF14" s="408"/>
      <c r="GZG14" s="408"/>
      <c r="GZH14" s="408"/>
      <c r="GZI14" s="408"/>
      <c r="GZJ14" s="408"/>
      <c r="GZK14" s="408"/>
      <c r="GZL14" s="408"/>
      <c r="GZM14" s="408"/>
      <c r="GZN14" s="408"/>
      <c r="GZO14" s="408"/>
      <c r="GZP14" s="408"/>
      <c r="GZQ14" s="408"/>
      <c r="GZR14" s="408"/>
      <c r="GZS14" s="408"/>
      <c r="GZT14" s="408"/>
      <c r="GZU14" s="408"/>
      <c r="GZV14" s="408"/>
      <c r="GZW14" s="408"/>
      <c r="GZX14" s="408"/>
      <c r="GZY14" s="408"/>
      <c r="GZZ14" s="408"/>
      <c r="HAA14" s="408"/>
      <c r="HAB14" s="408"/>
      <c r="HAC14" s="408"/>
      <c r="HAD14" s="408"/>
      <c r="HAE14" s="408"/>
      <c r="HAF14" s="408"/>
      <c r="HAG14" s="408"/>
      <c r="HAH14" s="408"/>
      <c r="HAI14" s="408"/>
      <c r="HAJ14" s="408"/>
      <c r="HAK14" s="408"/>
      <c r="HAL14" s="408"/>
      <c r="HAM14" s="408"/>
      <c r="HAN14" s="408"/>
      <c r="HAO14" s="408"/>
      <c r="HAP14" s="408"/>
      <c r="HAQ14" s="408"/>
      <c r="HAR14" s="408"/>
      <c r="HAS14" s="408"/>
      <c r="HAT14" s="408"/>
      <c r="HAU14" s="408"/>
      <c r="HAV14" s="408"/>
      <c r="HAW14" s="408"/>
      <c r="HAX14" s="408"/>
      <c r="HAY14" s="408"/>
      <c r="HAZ14" s="408"/>
      <c r="HBA14" s="408"/>
      <c r="HBB14" s="408"/>
      <c r="HBC14" s="408"/>
      <c r="HBD14" s="408"/>
      <c r="HBE14" s="408"/>
      <c r="HBF14" s="408"/>
      <c r="HBG14" s="408"/>
      <c r="HBH14" s="408"/>
      <c r="HBI14" s="408"/>
      <c r="HBJ14" s="408"/>
      <c r="HBK14" s="408"/>
      <c r="HBL14" s="408"/>
      <c r="HBM14" s="408"/>
      <c r="HBN14" s="408"/>
      <c r="HBO14" s="408"/>
      <c r="HBP14" s="408"/>
      <c r="HBQ14" s="408"/>
      <c r="HBR14" s="408"/>
      <c r="HBS14" s="408"/>
      <c r="HBT14" s="408"/>
      <c r="HBU14" s="408"/>
      <c r="HBV14" s="408"/>
      <c r="HBW14" s="408"/>
      <c r="HBX14" s="408"/>
      <c r="HBY14" s="408"/>
      <c r="HBZ14" s="408"/>
      <c r="HCA14" s="408"/>
      <c r="HCB14" s="408"/>
      <c r="HCC14" s="408"/>
      <c r="HCD14" s="408"/>
      <c r="HCE14" s="408"/>
      <c r="HCF14" s="408"/>
      <c r="HCG14" s="408"/>
      <c r="HCH14" s="408"/>
      <c r="HCI14" s="408"/>
      <c r="HCJ14" s="408"/>
      <c r="HCK14" s="408"/>
      <c r="HCL14" s="408"/>
      <c r="HCM14" s="408"/>
      <c r="HCN14" s="408"/>
      <c r="HCO14" s="408"/>
      <c r="HCP14" s="408"/>
      <c r="HCQ14" s="408"/>
      <c r="HCR14" s="408"/>
      <c r="HCS14" s="408"/>
      <c r="HCT14" s="408"/>
      <c r="HCU14" s="408"/>
      <c r="HCV14" s="408"/>
      <c r="HCW14" s="408"/>
      <c r="HCX14" s="408"/>
      <c r="HCY14" s="408"/>
      <c r="HCZ14" s="408"/>
      <c r="HDA14" s="408"/>
      <c r="HDB14" s="408"/>
      <c r="HDC14" s="408"/>
      <c r="HDD14" s="408"/>
      <c r="HDE14" s="408"/>
      <c r="HDF14" s="408"/>
      <c r="HDG14" s="408"/>
      <c r="HDH14" s="408"/>
      <c r="HDI14" s="408"/>
      <c r="HDJ14" s="408"/>
      <c r="HDK14" s="408"/>
      <c r="HDL14" s="408"/>
      <c r="HDM14" s="408"/>
      <c r="HDN14" s="408"/>
      <c r="HDO14" s="408"/>
      <c r="HDP14" s="408"/>
      <c r="HDQ14" s="408"/>
      <c r="HDR14" s="408"/>
      <c r="HDS14" s="408"/>
      <c r="HDT14" s="408"/>
      <c r="HDU14" s="408"/>
      <c r="HDV14" s="408"/>
      <c r="HDW14" s="408"/>
      <c r="HDX14" s="408"/>
      <c r="HDY14" s="408"/>
      <c r="HDZ14" s="408"/>
      <c r="HEA14" s="408"/>
      <c r="HEB14" s="408"/>
      <c r="HEC14" s="408"/>
      <c r="HED14" s="408"/>
      <c r="HEE14" s="408"/>
      <c r="HEF14" s="408"/>
      <c r="HEG14" s="408"/>
      <c r="HEH14" s="408"/>
      <c r="HEI14" s="408"/>
      <c r="HEJ14" s="408"/>
      <c r="HEK14" s="408"/>
      <c r="HEL14" s="408"/>
      <c r="HEM14" s="408"/>
      <c r="HEN14" s="408"/>
      <c r="HEO14" s="408"/>
      <c r="HEP14" s="408"/>
      <c r="HEQ14" s="408"/>
      <c r="HER14" s="408"/>
      <c r="HES14" s="408"/>
      <c r="HET14" s="408"/>
      <c r="HEU14" s="408"/>
      <c r="HEV14" s="408"/>
      <c r="HEW14" s="408"/>
      <c r="HEX14" s="408"/>
      <c r="HEY14" s="408"/>
      <c r="HEZ14" s="408"/>
      <c r="HFA14" s="408"/>
      <c r="HFB14" s="408"/>
      <c r="HFC14" s="408"/>
      <c r="HFD14" s="408"/>
      <c r="HFE14" s="408"/>
      <c r="HFF14" s="408"/>
      <c r="HFG14" s="408"/>
      <c r="HFH14" s="408"/>
      <c r="HFI14" s="408"/>
      <c r="HFJ14" s="408"/>
      <c r="HFK14" s="408"/>
      <c r="HFL14" s="408"/>
      <c r="HFM14" s="408"/>
      <c r="HFN14" s="408"/>
      <c r="HFO14" s="408"/>
      <c r="HFP14" s="408"/>
      <c r="HFQ14" s="408"/>
      <c r="HFR14" s="408"/>
      <c r="HFS14" s="408"/>
      <c r="HFT14" s="408"/>
      <c r="HFU14" s="408"/>
      <c r="HFV14" s="408"/>
      <c r="HFW14" s="408"/>
      <c r="HFX14" s="408"/>
      <c r="HFY14" s="408"/>
      <c r="HFZ14" s="408"/>
      <c r="HGA14" s="408"/>
      <c r="HGB14" s="408"/>
      <c r="HGC14" s="408"/>
      <c r="HGD14" s="408"/>
      <c r="HGE14" s="408"/>
      <c r="HGF14" s="408"/>
      <c r="HGG14" s="408"/>
      <c r="HGH14" s="408"/>
      <c r="HGI14" s="408"/>
      <c r="HGJ14" s="408"/>
      <c r="HGK14" s="408"/>
      <c r="HGL14" s="408"/>
      <c r="HGM14" s="408"/>
      <c r="HGN14" s="408"/>
      <c r="HGO14" s="408"/>
      <c r="HGP14" s="408"/>
      <c r="HGQ14" s="408"/>
      <c r="HGR14" s="408"/>
      <c r="HGS14" s="408"/>
      <c r="HGT14" s="408"/>
      <c r="HGU14" s="408"/>
      <c r="HGV14" s="408"/>
      <c r="HGW14" s="408"/>
      <c r="HGX14" s="408"/>
      <c r="HGY14" s="408"/>
      <c r="HGZ14" s="408"/>
      <c r="HHA14" s="408"/>
      <c r="HHB14" s="408"/>
      <c r="HHC14" s="408"/>
      <c r="HHD14" s="408"/>
      <c r="HHE14" s="408"/>
      <c r="HHF14" s="408"/>
      <c r="HHG14" s="408"/>
      <c r="HHH14" s="408"/>
      <c r="HHI14" s="408"/>
      <c r="HHJ14" s="408"/>
      <c r="HHK14" s="408"/>
      <c r="HHL14" s="408"/>
      <c r="HHM14" s="408"/>
      <c r="HHN14" s="408"/>
      <c r="HHO14" s="408"/>
      <c r="HHP14" s="408"/>
      <c r="HHQ14" s="408"/>
      <c r="HHR14" s="408"/>
      <c r="HHS14" s="408"/>
      <c r="HHT14" s="408"/>
      <c r="HHU14" s="408"/>
      <c r="HHV14" s="408"/>
      <c r="HHW14" s="408"/>
      <c r="HHX14" s="408"/>
      <c r="HHY14" s="408"/>
      <c r="HHZ14" s="408"/>
      <c r="HIA14" s="408"/>
      <c r="HIB14" s="408"/>
      <c r="HIC14" s="408"/>
      <c r="HID14" s="408"/>
      <c r="HIE14" s="408"/>
      <c r="HIF14" s="408"/>
      <c r="HIG14" s="408"/>
      <c r="HIH14" s="408"/>
      <c r="HII14" s="408"/>
      <c r="HIJ14" s="408"/>
      <c r="HIK14" s="408"/>
      <c r="HIL14" s="408"/>
      <c r="HIM14" s="408"/>
      <c r="HIN14" s="408"/>
      <c r="HIO14" s="408"/>
      <c r="HIP14" s="408"/>
      <c r="HIQ14" s="408"/>
      <c r="HIR14" s="408"/>
      <c r="HIS14" s="408"/>
      <c r="HIT14" s="408"/>
      <c r="HIU14" s="408"/>
      <c r="HIV14" s="408"/>
      <c r="HIW14" s="408"/>
      <c r="HIX14" s="408"/>
      <c r="HIY14" s="408"/>
      <c r="HIZ14" s="408"/>
      <c r="HJA14" s="408"/>
      <c r="HJB14" s="408"/>
      <c r="HJC14" s="408"/>
      <c r="HJD14" s="408"/>
      <c r="HJE14" s="408"/>
      <c r="HJF14" s="408"/>
      <c r="HJG14" s="408"/>
      <c r="HJH14" s="408"/>
      <c r="HJI14" s="408"/>
      <c r="HJJ14" s="408"/>
      <c r="HJK14" s="408"/>
      <c r="HJL14" s="408"/>
      <c r="HJM14" s="408"/>
      <c r="HJN14" s="408"/>
      <c r="HJO14" s="408"/>
      <c r="HJP14" s="408"/>
      <c r="HJQ14" s="408"/>
      <c r="HJR14" s="408"/>
      <c r="HJS14" s="408"/>
      <c r="HJT14" s="408"/>
      <c r="HJU14" s="408"/>
      <c r="HJV14" s="408"/>
      <c r="HJW14" s="408"/>
      <c r="HJX14" s="408"/>
      <c r="HJY14" s="408"/>
      <c r="HJZ14" s="408"/>
      <c r="HKA14" s="408"/>
      <c r="HKB14" s="408"/>
      <c r="HKC14" s="408"/>
      <c r="HKD14" s="408"/>
      <c r="HKE14" s="408"/>
      <c r="HKF14" s="408"/>
      <c r="HKG14" s="408"/>
      <c r="HKH14" s="408"/>
      <c r="HKI14" s="408"/>
      <c r="HKJ14" s="408"/>
      <c r="HKK14" s="408"/>
      <c r="HKL14" s="408"/>
      <c r="HKM14" s="408"/>
      <c r="HKN14" s="408"/>
      <c r="HKO14" s="408"/>
      <c r="HKP14" s="408"/>
      <c r="HKQ14" s="408"/>
      <c r="HKR14" s="408"/>
      <c r="HKS14" s="408"/>
      <c r="HKT14" s="408"/>
      <c r="HKU14" s="408"/>
      <c r="HKV14" s="408"/>
      <c r="HKW14" s="408"/>
      <c r="HKX14" s="408"/>
      <c r="HKY14" s="408"/>
      <c r="HKZ14" s="408"/>
      <c r="HLA14" s="408"/>
      <c r="HLB14" s="408"/>
      <c r="HLC14" s="408"/>
      <c r="HLD14" s="408"/>
      <c r="HLE14" s="408"/>
      <c r="HLF14" s="408"/>
      <c r="HLG14" s="408"/>
      <c r="HLH14" s="408"/>
      <c r="HLI14" s="408"/>
      <c r="HLJ14" s="408"/>
      <c r="HLK14" s="408"/>
      <c r="HLL14" s="408"/>
      <c r="HLM14" s="408"/>
      <c r="HLN14" s="408"/>
      <c r="HLO14" s="408"/>
      <c r="HLP14" s="408"/>
      <c r="HLQ14" s="408"/>
      <c r="HLR14" s="408"/>
      <c r="HLS14" s="408"/>
      <c r="HLT14" s="408"/>
      <c r="HLU14" s="408"/>
      <c r="HLV14" s="408"/>
      <c r="HLW14" s="408"/>
      <c r="HLX14" s="408"/>
      <c r="HLY14" s="408"/>
      <c r="HLZ14" s="408"/>
      <c r="HMA14" s="408"/>
      <c r="HMB14" s="408"/>
      <c r="HMC14" s="408"/>
      <c r="HMD14" s="408"/>
      <c r="HME14" s="408"/>
      <c r="HMF14" s="408"/>
      <c r="HMG14" s="408"/>
      <c r="HMH14" s="408"/>
      <c r="HMI14" s="408"/>
      <c r="HMJ14" s="408"/>
      <c r="HMK14" s="408"/>
      <c r="HML14" s="408"/>
      <c r="HMM14" s="408"/>
      <c r="HMN14" s="408"/>
      <c r="HMO14" s="408"/>
      <c r="HMP14" s="408"/>
      <c r="HMQ14" s="408"/>
      <c r="HMR14" s="408"/>
      <c r="HMS14" s="408"/>
      <c r="HMT14" s="408"/>
      <c r="HMU14" s="408"/>
      <c r="HMV14" s="408"/>
      <c r="HMW14" s="408"/>
      <c r="HMX14" s="408"/>
      <c r="HMY14" s="408"/>
      <c r="HMZ14" s="408"/>
      <c r="HNA14" s="408"/>
      <c r="HNB14" s="408"/>
      <c r="HNC14" s="408"/>
      <c r="HND14" s="408"/>
      <c r="HNE14" s="408"/>
      <c r="HNF14" s="408"/>
      <c r="HNG14" s="408"/>
      <c r="HNH14" s="408"/>
      <c r="HNI14" s="408"/>
      <c r="HNJ14" s="408"/>
      <c r="HNK14" s="408"/>
      <c r="HNL14" s="408"/>
      <c r="HNM14" s="408"/>
      <c r="HNN14" s="408"/>
      <c r="HNO14" s="408"/>
      <c r="HNP14" s="408"/>
      <c r="HNQ14" s="408"/>
      <c r="HNR14" s="408"/>
      <c r="HNS14" s="408"/>
      <c r="HNT14" s="408"/>
      <c r="HNU14" s="408"/>
      <c r="HNV14" s="408"/>
      <c r="HNW14" s="408"/>
      <c r="HNX14" s="408"/>
      <c r="HNY14" s="408"/>
      <c r="HNZ14" s="408"/>
      <c r="HOA14" s="408"/>
      <c r="HOB14" s="408"/>
      <c r="HOC14" s="408"/>
      <c r="HOD14" s="408"/>
      <c r="HOE14" s="408"/>
      <c r="HOF14" s="408"/>
      <c r="HOG14" s="408"/>
      <c r="HOH14" s="408"/>
      <c r="HOI14" s="408"/>
      <c r="HOJ14" s="408"/>
      <c r="HOK14" s="408"/>
      <c r="HOL14" s="408"/>
      <c r="HOM14" s="408"/>
      <c r="HON14" s="408"/>
      <c r="HOO14" s="408"/>
      <c r="HOP14" s="408"/>
      <c r="HOQ14" s="408"/>
      <c r="HOR14" s="408"/>
      <c r="HOS14" s="408"/>
      <c r="HOT14" s="408"/>
      <c r="HOU14" s="408"/>
      <c r="HOV14" s="408"/>
      <c r="HOW14" s="408"/>
      <c r="HOX14" s="408"/>
      <c r="HOY14" s="408"/>
      <c r="HOZ14" s="408"/>
      <c r="HPA14" s="408"/>
      <c r="HPB14" s="408"/>
      <c r="HPC14" s="408"/>
      <c r="HPD14" s="408"/>
      <c r="HPE14" s="408"/>
      <c r="HPF14" s="408"/>
      <c r="HPG14" s="408"/>
      <c r="HPH14" s="408"/>
      <c r="HPI14" s="408"/>
      <c r="HPJ14" s="408"/>
      <c r="HPK14" s="408"/>
      <c r="HPL14" s="408"/>
      <c r="HPM14" s="408"/>
      <c r="HPN14" s="408"/>
      <c r="HPO14" s="408"/>
      <c r="HPP14" s="408"/>
      <c r="HPQ14" s="408"/>
      <c r="HPR14" s="408"/>
      <c r="HPS14" s="408"/>
      <c r="HPT14" s="408"/>
      <c r="HPU14" s="408"/>
      <c r="HPV14" s="408"/>
      <c r="HPW14" s="408"/>
      <c r="HPX14" s="408"/>
      <c r="HPY14" s="408"/>
      <c r="HPZ14" s="408"/>
      <c r="HQA14" s="408"/>
      <c r="HQB14" s="408"/>
      <c r="HQC14" s="408"/>
      <c r="HQD14" s="408"/>
      <c r="HQE14" s="408"/>
      <c r="HQF14" s="408"/>
      <c r="HQG14" s="408"/>
      <c r="HQH14" s="408"/>
      <c r="HQI14" s="408"/>
      <c r="HQJ14" s="408"/>
      <c r="HQK14" s="408"/>
      <c r="HQL14" s="408"/>
      <c r="HQM14" s="408"/>
      <c r="HQN14" s="408"/>
      <c r="HQO14" s="408"/>
      <c r="HQP14" s="408"/>
      <c r="HQQ14" s="408"/>
      <c r="HQR14" s="408"/>
      <c r="HQS14" s="408"/>
      <c r="HQT14" s="408"/>
      <c r="HQU14" s="408"/>
      <c r="HQV14" s="408"/>
      <c r="HQW14" s="408"/>
      <c r="HQX14" s="408"/>
      <c r="HQY14" s="408"/>
      <c r="HQZ14" s="408"/>
      <c r="HRA14" s="408"/>
      <c r="HRB14" s="408"/>
      <c r="HRC14" s="408"/>
      <c r="HRD14" s="408"/>
      <c r="HRE14" s="408"/>
      <c r="HRF14" s="408"/>
      <c r="HRG14" s="408"/>
      <c r="HRH14" s="408"/>
      <c r="HRI14" s="408"/>
      <c r="HRJ14" s="408"/>
      <c r="HRK14" s="408"/>
      <c r="HRL14" s="408"/>
      <c r="HRM14" s="408"/>
      <c r="HRN14" s="408"/>
      <c r="HRO14" s="408"/>
      <c r="HRP14" s="408"/>
      <c r="HRQ14" s="408"/>
      <c r="HRR14" s="408"/>
      <c r="HRS14" s="408"/>
      <c r="HRT14" s="408"/>
      <c r="HRU14" s="408"/>
      <c r="HRV14" s="408"/>
      <c r="HRW14" s="408"/>
      <c r="HRX14" s="408"/>
      <c r="HRY14" s="408"/>
      <c r="HRZ14" s="408"/>
      <c r="HSA14" s="408"/>
      <c r="HSB14" s="408"/>
      <c r="HSC14" s="408"/>
      <c r="HSD14" s="408"/>
      <c r="HSE14" s="408"/>
      <c r="HSF14" s="408"/>
      <c r="HSG14" s="408"/>
      <c r="HSH14" s="408"/>
      <c r="HSI14" s="408"/>
      <c r="HSJ14" s="408"/>
      <c r="HSK14" s="408"/>
      <c r="HSL14" s="408"/>
      <c r="HSM14" s="408"/>
      <c r="HSN14" s="408"/>
      <c r="HSO14" s="408"/>
      <c r="HSP14" s="408"/>
      <c r="HSQ14" s="408"/>
      <c r="HSR14" s="408"/>
      <c r="HSS14" s="408"/>
      <c r="HST14" s="408"/>
      <c r="HSU14" s="408"/>
      <c r="HSV14" s="408"/>
      <c r="HSW14" s="408"/>
      <c r="HSX14" s="408"/>
      <c r="HSY14" s="408"/>
      <c r="HSZ14" s="408"/>
      <c r="HTA14" s="408"/>
      <c r="HTB14" s="408"/>
      <c r="HTC14" s="408"/>
      <c r="HTD14" s="408"/>
      <c r="HTE14" s="408"/>
      <c r="HTF14" s="408"/>
      <c r="HTG14" s="408"/>
      <c r="HTH14" s="408"/>
      <c r="HTI14" s="408"/>
      <c r="HTJ14" s="408"/>
      <c r="HTK14" s="408"/>
      <c r="HTL14" s="408"/>
      <c r="HTM14" s="408"/>
      <c r="HTN14" s="408"/>
      <c r="HTO14" s="408"/>
      <c r="HTP14" s="408"/>
      <c r="HTQ14" s="408"/>
      <c r="HTR14" s="408"/>
      <c r="HTS14" s="408"/>
      <c r="HTT14" s="408"/>
      <c r="HTU14" s="408"/>
      <c r="HTV14" s="408"/>
      <c r="HTW14" s="408"/>
      <c r="HTX14" s="408"/>
      <c r="HTY14" s="408"/>
      <c r="HTZ14" s="408"/>
      <c r="HUA14" s="408"/>
      <c r="HUB14" s="408"/>
      <c r="HUC14" s="408"/>
      <c r="HUD14" s="408"/>
      <c r="HUE14" s="408"/>
      <c r="HUF14" s="408"/>
      <c r="HUG14" s="408"/>
      <c r="HUH14" s="408"/>
      <c r="HUI14" s="408"/>
      <c r="HUJ14" s="408"/>
      <c r="HUK14" s="408"/>
      <c r="HUL14" s="408"/>
      <c r="HUM14" s="408"/>
      <c r="HUN14" s="408"/>
      <c r="HUO14" s="408"/>
      <c r="HUP14" s="408"/>
      <c r="HUQ14" s="408"/>
      <c r="HUR14" s="408"/>
      <c r="HUS14" s="408"/>
      <c r="HUT14" s="408"/>
      <c r="HUU14" s="408"/>
      <c r="HUV14" s="408"/>
      <c r="HUW14" s="408"/>
      <c r="HUX14" s="408"/>
      <c r="HUY14" s="408"/>
      <c r="HUZ14" s="408"/>
      <c r="HVA14" s="408"/>
      <c r="HVB14" s="408"/>
      <c r="HVC14" s="408"/>
      <c r="HVD14" s="408"/>
      <c r="HVE14" s="408"/>
      <c r="HVF14" s="408"/>
      <c r="HVG14" s="408"/>
      <c r="HVH14" s="408"/>
      <c r="HVI14" s="408"/>
      <c r="HVJ14" s="408"/>
      <c r="HVK14" s="408"/>
      <c r="HVL14" s="408"/>
      <c r="HVM14" s="408"/>
      <c r="HVN14" s="408"/>
      <c r="HVO14" s="408"/>
      <c r="HVP14" s="408"/>
      <c r="HVQ14" s="408"/>
      <c r="HVR14" s="408"/>
      <c r="HVS14" s="408"/>
      <c r="HVT14" s="408"/>
      <c r="HVU14" s="408"/>
      <c r="HVV14" s="408"/>
      <c r="HVW14" s="408"/>
      <c r="HVX14" s="408"/>
      <c r="HVY14" s="408"/>
      <c r="HVZ14" s="408"/>
      <c r="HWA14" s="408"/>
      <c r="HWB14" s="408"/>
      <c r="HWC14" s="408"/>
      <c r="HWD14" s="408"/>
      <c r="HWE14" s="408"/>
      <c r="HWF14" s="408"/>
      <c r="HWG14" s="408"/>
      <c r="HWH14" s="408"/>
      <c r="HWI14" s="408"/>
      <c r="HWJ14" s="408"/>
      <c r="HWK14" s="408"/>
      <c r="HWL14" s="408"/>
      <c r="HWM14" s="408"/>
      <c r="HWN14" s="408"/>
      <c r="HWO14" s="408"/>
      <c r="HWP14" s="408"/>
      <c r="HWQ14" s="408"/>
      <c r="HWR14" s="408"/>
      <c r="HWS14" s="408"/>
      <c r="HWT14" s="408"/>
      <c r="HWU14" s="408"/>
      <c r="HWV14" s="408"/>
      <c r="HWW14" s="408"/>
      <c r="HWX14" s="408"/>
      <c r="HWY14" s="408"/>
      <c r="HWZ14" s="408"/>
      <c r="HXA14" s="408"/>
      <c r="HXB14" s="408"/>
      <c r="HXC14" s="408"/>
      <c r="HXD14" s="408"/>
      <c r="HXE14" s="408"/>
      <c r="HXF14" s="408"/>
      <c r="HXG14" s="408"/>
      <c r="HXH14" s="408"/>
      <c r="HXI14" s="408"/>
      <c r="HXJ14" s="408"/>
      <c r="HXK14" s="408"/>
      <c r="HXL14" s="408"/>
      <c r="HXM14" s="408"/>
      <c r="HXN14" s="408"/>
      <c r="HXO14" s="408"/>
      <c r="HXP14" s="408"/>
      <c r="HXQ14" s="408"/>
      <c r="HXR14" s="408"/>
      <c r="HXS14" s="408"/>
      <c r="HXT14" s="408"/>
      <c r="HXU14" s="408"/>
      <c r="HXV14" s="408"/>
      <c r="HXW14" s="408"/>
      <c r="HXX14" s="408"/>
      <c r="HXY14" s="408"/>
      <c r="HXZ14" s="408"/>
      <c r="HYA14" s="408"/>
      <c r="HYB14" s="408"/>
      <c r="HYC14" s="408"/>
      <c r="HYD14" s="408"/>
      <c r="HYE14" s="408"/>
      <c r="HYF14" s="408"/>
      <c r="HYG14" s="408"/>
      <c r="HYH14" s="408"/>
      <c r="HYI14" s="408"/>
      <c r="HYJ14" s="408"/>
      <c r="HYK14" s="408"/>
      <c r="HYL14" s="408"/>
      <c r="HYM14" s="408"/>
      <c r="HYN14" s="408"/>
      <c r="HYO14" s="408"/>
      <c r="HYP14" s="408"/>
      <c r="HYQ14" s="408"/>
      <c r="HYR14" s="408"/>
      <c r="HYS14" s="408"/>
      <c r="HYT14" s="408"/>
      <c r="HYU14" s="408"/>
      <c r="HYV14" s="408"/>
      <c r="HYW14" s="408"/>
      <c r="HYX14" s="408"/>
      <c r="HYY14" s="408"/>
      <c r="HYZ14" s="408"/>
      <c r="HZA14" s="408"/>
      <c r="HZB14" s="408"/>
      <c r="HZC14" s="408"/>
      <c r="HZD14" s="408"/>
      <c r="HZE14" s="408"/>
      <c r="HZF14" s="408"/>
      <c r="HZG14" s="408"/>
      <c r="HZH14" s="408"/>
      <c r="HZI14" s="408"/>
      <c r="HZJ14" s="408"/>
      <c r="HZK14" s="408"/>
      <c r="HZL14" s="408"/>
      <c r="HZM14" s="408"/>
      <c r="HZN14" s="408"/>
      <c r="HZO14" s="408"/>
      <c r="HZP14" s="408"/>
      <c r="HZQ14" s="408"/>
      <c r="HZR14" s="408"/>
      <c r="HZS14" s="408"/>
      <c r="HZT14" s="408"/>
      <c r="HZU14" s="408"/>
      <c r="HZV14" s="408"/>
      <c r="HZW14" s="408"/>
      <c r="HZX14" s="408"/>
      <c r="HZY14" s="408"/>
      <c r="HZZ14" s="408"/>
      <c r="IAA14" s="408"/>
      <c r="IAB14" s="408"/>
      <c r="IAC14" s="408"/>
      <c r="IAD14" s="408"/>
      <c r="IAE14" s="408"/>
      <c r="IAF14" s="408"/>
      <c r="IAG14" s="408"/>
      <c r="IAH14" s="408"/>
      <c r="IAI14" s="408"/>
      <c r="IAJ14" s="408"/>
      <c r="IAK14" s="408"/>
      <c r="IAL14" s="408"/>
      <c r="IAM14" s="408"/>
      <c r="IAN14" s="408"/>
      <c r="IAO14" s="408"/>
      <c r="IAP14" s="408"/>
      <c r="IAQ14" s="408"/>
      <c r="IAR14" s="408"/>
      <c r="IAS14" s="408"/>
      <c r="IAT14" s="408"/>
      <c r="IAU14" s="408"/>
      <c r="IAV14" s="408"/>
      <c r="IAW14" s="408"/>
      <c r="IAX14" s="408"/>
      <c r="IAY14" s="408"/>
      <c r="IAZ14" s="408"/>
      <c r="IBA14" s="408"/>
      <c r="IBB14" s="408"/>
      <c r="IBC14" s="408"/>
      <c r="IBD14" s="408"/>
      <c r="IBE14" s="408"/>
      <c r="IBF14" s="408"/>
      <c r="IBG14" s="408"/>
      <c r="IBH14" s="408"/>
      <c r="IBI14" s="408"/>
      <c r="IBJ14" s="408"/>
      <c r="IBK14" s="408"/>
      <c r="IBL14" s="408"/>
      <c r="IBM14" s="408"/>
      <c r="IBN14" s="408"/>
      <c r="IBO14" s="408"/>
      <c r="IBP14" s="408"/>
      <c r="IBQ14" s="408"/>
      <c r="IBR14" s="408"/>
      <c r="IBS14" s="408"/>
      <c r="IBT14" s="408"/>
      <c r="IBU14" s="408"/>
      <c r="IBV14" s="408"/>
      <c r="IBW14" s="408"/>
      <c r="IBX14" s="408"/>
      <c r="IBY14" s="408"/>
      <c r="IBZ14" s="408"/>
      <c r="ICA14" s="408"/>
      <c r="ICB14" s="408"/>
      <c r="ICC14" s="408"/>
      <c r="ICD14" s="408"/>
      <c r="ICE14" s="408"/>
      <c r="ICF14" s="408"/>
      <c r="ICG14" s="408"/>
      <c r="ICH14" s="408"/>
      <c r="ICI14" s="408"/>
      <c r="ICJ14" s="408"/>
      <c r="ICK14" s="408"/>
      <c r="ICL14" s="408"/>
      <c r="ICM14" s="408"/>
      <c r="ICN14" s="408"/>
      <c r="ICO14" s="408"/>
      <c r="ICP14" s="408"/>
      <c r="ICQ14" s="408"/>
      <c r="ICR14" s="408"/>
      <c r="ICS14" s="408"/>
      <c r="ICT14" s="408"/>
      <c r="ICU14" s="408"/>
      <c r="ICV14" s="408"/>
      <c r="ICW14" s="408"/>
      <c r="ICX14" s="408"/>
      <c r="ICY14" s="408"/>
      <c r="ICZ14" s="408"/>
      <c r="IDA14" s="408"/>
      <c r="IDB14" s="408"/>
      <c r="IDC14" s="408"/>
      <c r="IDD14" s="408"/>
      <c r="IDE14" s="408"/>
      <c r="IDF14" s="408"/>
      <c r="IDG14" s="408"/>
      <c r="IDH14" s="408"/>
      <c r="IDI14" s="408"/>
      <c r="IDJ14" s="408"/>
      <c r="IDK14" s="408"/>
      <c r="IDL14" s="408"/>
      <c r="IDM14" s="408"/>
      <c r="IDN14" s="408"/>
      <c r="IDO14" s="408"/>
      <c r="IDP14" s="408"/>
      <c r="IDQ14" s="408"/>
      <c r="IDR14" s="408"/>
      <c r="IDS14" s="408"/>
      <c r="IDT14" s="408"/>
      <c r="IDU14" s="408"/>
      <c r="IDV14" s="408"/>
      <c r="IDW14" s="408"/>
      <c r="IDX14" s="408"/>
      <c r="IDY14" s="408"/>
      <c r="IDZ14" s="408"/>
      <c r="IEA14" s="408"/>
      <c r="IEB14" s="408"/>
      <c r="IEC14" s="408"/>
      <c r="IED14" s="408"/>
      <c r="IEE14" s="408"/>
      <c r="IEF14" s="408"/>
      <c r="IEG14" s="408"/>
      <c r="IEH14" s="408"/>
      <c r="IEI14" s="408"/>
      <c r="IEJ14" s="408"/>
      <c r="IEK14" s="408"/>
      <c r="IEL14" s="408"/>
      <c r="IEM14" s="408"/>
      <c r="IEN14" s="408"/>
      <c r="IEO14" s="408"/>
      <c r="IEP14" s="408"/>
      <c r="IEQ14" s="408"/>
      <c r="IER14" s="408"/>
      <c r="IES14" s="408"/>
      <c r="IET14" s="408"/>
      <c r="IEU14" s="408"/>
      <c r="IEV14" s="408"/>
      <c r="IEW14" s="408"/>
      <c r="IEX14" s="408"/>
      <c r="IEY14" s="408"/>
      <c r="IEZ14" s="408"/>
      <c r="IFA14" s="408"/>
      <c r="IFB14" s="408"/>
      <c r="IFC14" s="408"/>
      <c r="IFD14" s="408"/>
      <c r="IFE14" s="408"/>
      <c r="IFF14" s="408"/>
      <c r="IFG14" s="408"/>
      <c r="IFH14" s="408"/>
      <c r="IFI14" s="408"/>
      <c r="IFJ14" s="408"/>
      <c r="IFK14" s="408"/>
      <c r="IFL14" s="408"/>
      <c r="IFM14" s="408"/>
      <c r="IFN14" s="408"/>
      <c r="IFO14" s="408"/>
      <c r="IFP14" s="408"/>
      <c r="IFQ14" s="408"/>
      <c r="IFR14" s="408"/>
      <c r="IFS14" s="408"/>
      <c r="IFT14" s="408"/>
      <c r="IFU14" s="408"/>
      <c r="IFV14" s="408"/>
      <c r="IFW14" s="408"/>
      <c r="IFX14" s="408"/>
      <c r="IFY14" s="408"/>
      <c r="IFZ14" s="408"/>
      <c r="IGA14" s="408"/>
      <c r="IGB14" s="408"/>
      <c r="IGC14" s="408"/>
      <c r="IGD14" s="408"/>
      <c r="IGE14" s="408"/>
      <c r="IGF14" s="408"/>
      <c r="IGG14" s="408"/>
      <c r="IGH14" s="408"/>
      <c r="IGI14" s="408"/>
      <c r="IGJ14" s="408"/>
      <c r="IGK14" s="408"/>
      <c r="IGL14" s="408"/>
      <c r="IGM14" s="408"/>
      <c r="IGN14" s="408"/>
      <c r="IGO14" s="408"/>
      <c r="IGP14" s="408"/>
      <c r="IGQ14" s="408"/>
      <c r="IGR14" s="408"/>
      <c r="IGS14" s="408"/>
      <c r="IGT14" s="408"/>
      <c r="IGU14" s="408"/>
      <c r="IGV14" s="408"/>
      <c r="IGW14" s="408"/>
      <c r="IGX14" s="408"/>
      <c r="IGY14" s="408"/>
      <c r="IGZ14" s="408"/>
      <c r="IHA14" s="408"/>
      <c r="IHB14" s="408"/>
      <c r="IHC14" s="408"/>
      <c r="IHD14" s="408"/>
      <c r="IHE14" s="408"/>
      <c r="IHF14" s="408"/>
      <c r="IHG14" s="408"/>
      <c r="IHH14" s="408"/>
      <c r="IHI14" s="408"/>
      <c r="IHJ14" s="408"/>
      <c r="IHK14" s="408"/>
      <c r="IHL14" s="408"/>
      <c r="IHM14" s="408"/>
      <c r="IHN14" s="408"/>
      <c r="IHO14" s="408"/>
      <c r="IHP14" s="408"/>
      <c r="IHQ14" s="408"/>
      <c r="IHR14" s="408"/>
      <c r="IHS14" s="408"/>
      <c r="IHT14" s="408"/>
      <c r="IHU14" s="408"/>
      <c r="IHV14" s="408"/>
      <c r="IHW14" s="408"/>
      <c r="IHX14" s="408"/>
      <c r="IHY14" s="408"/>
      <c r="IHZ14" s="408"/>
      <c r="IIA14" s="408"/>
      <c r="IIB14" s="408"/>
      <c r="IIC14" s="408"/>
      <c r="IID14" s="408"/>
      <c r="IIE14" s="408"/>
      <c r="IIF14" s="408"/>
      <c r="IIG14" s="408"/>
      <c r="IIH14" s="408"/>
      <c r="III14" s="408"/>
      <c r="IIJ14" s="408"/>
      <c r="IIK14" s="408"/>
      <c r="IIL14" s="408"/>
      <c r="IIM14" s="408"/>
      <c r="IIN14" s="408"/>
      <c r="IIO14" s="408"/>
      <c r="IIP14" s="408"/>
      <c r="IIQ14" s="408"/>
      <c r="IIR14" s="408"/>
      <c r="IIS14" s="408"/>
      <c r="IIT14" s="408"/>
      <c r="IIU14" s="408"/>
      <c r="IIV14" s="408"/>
      <c r="IIW14" s="408"/>
      <c r="IIX14" s="408"/>
      <c r="IIY14" s="408"/>
      <c r="IIZ14" s="408"/>
      <c r="IJA14" s="408"/>
      <c r="IJB14" s="408"/>
      <c r="IJC14" s="408"/>
      <c r="IJD14" s="408"/>
      <c r="IJE14" s="408"/>
      <c r="IJF14" s="408"/>
      <c r="IJG14" s="408"/>
      <c r="IJH14" s="408"/>
      <c r="IJI14" s="408"/>
      <c r="IJJ14" s="408"/>
      <c r="IJK14" s="408"/>
      <c r="IJL14" s="408"/>
      <c r="IJM14" s="408"/>
      <c r="IJN14" s="408"/>
      <c r="IJO14" s="408"/>
      <c r="IJP14" s="408"/>
      <c r="IJQ14" s="408"/>
      <c r="IJR14" s="408"/>
      <c r="IJS14" s="408"/>
      <c r="IJT14" s="408"/>
      <c r="IJU14" s="408"/>
      <c r="IJV14" s="408"/>
      <c r="IJW14" s="408"/>
      <c r="IJX14" s="408"/>
      <c r="IJY14" s="408"/>
      <c r="IJZ14" s="408"/>
      <c r="IKA14" s="408"/>
      <c r="IKB14" s="408"/>
      <c r="IKC14" s="408"/>
      <c r="IKD14" s="408"/>
      <c r="IKE14" s="408"/>
      <c r="IKF14" s="408"/>
      <c r="IKG14" s="408"/>
      <c r="IKH14" s="408"/>
      <c r="IKI14" s="408"/>
      <c r="IKJ14" s="408"/>
      <c r="IKK14" s="408"/>
      <c r="IKL14" s="408"/>
      <c r="IKM14" s="408"/>
      <c r="IKN14" s="408"/>
      <c r="IKO14" s="408"/>
      <c r="IKP14" s="408"/>
      <c r="IKQ14" s="408"/>
      <c r="IKR14" s="408"/>
      <c r="IKS14" s="408"/>
      <c r="IKT14" s="408"/>
      <c r="IKU14" s="408"/>
      <c r="IKV14" s="408"/>
      <c r="IKW14" s="408"/>
      <c r="IKX14" s="408"/>
      <c r="IKY14" s="408"/>
      <c r="IKZ14" s="408"/>
      <c r="ILA14" s="408"/>
      <c r="ILB14" s="408"/>
      <c r="ILC14" s="408"/>
      <c r="ILD14" s="408"/>
      <c r="ILE14" s="408"/>
      <c r="ILF14" s="408"/>
      <c r="ILG14" s="408"/>
      <c r="ILH14" s="408"/>
      <c r="ILI14" s="408"/>
      <c r="ILJ14" s="408"/>
      <c r="ILK14" s="408"/>
      <c r="ILL14" s="408"/>
      <c r="ILM14" s="408"/>
      <c r="ILN14" s="408"/>
      <c r="ILO14" s="408"/>
      <c r="ILP14" s="408"/>
      <c r="ILQ14" s="408"/>
      <c r="ILR14" s="408"/>
      <c r="ILS14" s="408"/>
      <c r="ILT14" s="408"/>
      <c r="ILU14" s="408"/>
      <c r="ILV14" s="408"/>
      <c r="ILW14" s="408"/>
      <c r="ILX14" s="408"/>
      <c r="ILY14" s="408"/>
      <c r="ILZ14" s="408"/>
      <c r="IMA14" s="408"/>
      <c r="IMB14" s="408"/>
      <c r="IMC14" s="408"/>
      <c r="IMD14" s="408"/>
      <c r="IME14" s="408"/>
      <c r="IMF14" s="408"/>
      <c r="IMG14" s="408"/>
      <c r="IMH14" s="408"/>
      <c r="IMI14" s="408"/>
      <c r="IMJ14" s="408"/>
      <c r="IMK14" s="408"/>
      <c r="IML14" s="408"/>
      <c r="IMM14" s="408"/>
      <c r="IMN14" s="408"/>
      <c r="IMO14" s="408"/>
      <c r="IMP14" s="408"/>
      <c r="IMQ14" s="408"/>
      <c r="IMR14" s="408"/>
      <c r="IMS14" s="408"/>
      <c r="IMT14" s="408"/>
      <c r="IMU14" s="408"/>
      <c r="IMV14" s="408"/>
      <c r="IMW14" s="408"/>
      <c r="IMX14" s="408"/>
      <c r="IMY14" s="408"/>
      <c r="IMZ14" s="408"/>
      <c r="INA14" s="408"/>
      <c r="INB14" s="408"/>
      <c r="INC14" s="408"/>
      <c r="IND14" s="408"/>
      <c r="INE14" s="408"/>
      <c r="INF14" s="408"/>
      <c r="ING14" s="408"/>
      <c r="INH14" s="408"/>
      <c r="INI14" s="408"/>
      <c r="INJ14" s="408"/>
      <c r="INK14" s="408"/>
      <c r="INL14" s="408"/>
      <c r="INM14" s="408"/>
      <c r="INN14" s="408"/>
      <c r="INO14" s="408"/>
      <c r="INP14" s="408"/>
      <c r="INQ14" s="408"/>
      <c r="INR14" s="408"/>
      <c r="INS14" s="408"/>
      <c r="INT14" s="408"/>
      <c r="INU14" s="408"/>
      <c r="INV14" s="408"/>
      <c r="INW14" s="408"/>
      <c r="INX14" s="408"/>
      <c r="INY14" s="408"/>
      <c r="INZ14" s="408"/>
      <c r="IOA14" s="408"/>
      <c r="IOB14" s="408"/>
      <c r="IOC14" s="408"/>
      <c r="IOD14" s="408"/>
      <c r="IOE14" s="408"/>
      <c r="IOF14" s="408"/>
      <c r="IOG14" s="408"/>
      <c r="IOH14" s="408"/>
      <c r="IOI14" s="408"/>
      <c r="IOJ14" s="408"/>
      <c r="IOK14" s="408"/>
      <c r="IOL14" s="408"/>
      <c r="IOM14" s="408"/>
      <c r="ION14" s="408"/>
      <c r="IOO14" s="408"/>
      <c r="IOP14" s="408"/>
      <c r="IOQ14" s="408"/>
      <c r="IOR14" s="408"/>
      <c r="IOS14" s="408"/>
      <c r="IOT14" s="408"/>
      <c r="IOU14" s="408"/>
      <c r="IOV14" s="408"/>
      <c r="IOW14" s="408"/>
      <c r="IOX14" s="408"/>
      <c r="IOY14" s="408"/>
      <c r="IOZ14" s="408"/>
      <c r="IPA14" s="408"/>
      <c r="IPB14" s="408"/>
      <c r="IPC14" s="408"/>
      <c r="IPD14" s="408"/>
      <c r="IPE14" s="408"/>
      <c r="IPF14" s="408"/>
      <c r="IPG14" s="408"/>
      <c r="IPH14" s="408"/>
      <c r="IPI14" s="408"/>
      <c r="IPJ14" s="408"/>
      <c r="IPK14" s="408"/>
      <c r="IPL14" s="408"/>
      <c r="IPM14" s="408"/>
      <c r="IPN14" s="408"/>
      <c r="IPO14" s="408"/>
      <c r="IPP14" s="408"/>
      <c r="IPQ14" s="408"/>
      <c r="IPR14" s="408"/>
      <c r="IPS14" s="408"/>
      <c r="IPT14" s="408"/>
      <c r="IPU14" s="408"/>
      <c r="IPV14" s="408"/>
      <c r="IPW14" s="408"/>
      <c r="IPX14" s="408"/>
      <c r="IPY14" s="408"/>
      <c r="IPZ14" s="408"/>
      <c r="IQA14" s="408"/>
      <c r="IQB14" s="408"/>
      <c r="IQC14" s="408"/>
      <c r="IQD14" s="408"/>
      <c r="IQE14" s="408"/>
      <c r="IQF14" s="408"/>
      <c r="IQG14" s="408"/>
      <c r="IQH14" s="408"/>
      <c r="IQI14" s="408"/>
      <c r="IQJ14" s="408"/>
      <c r="IQK14" s="408"/>
      <c r="IQL14" s="408"/>
      <c r="IQM14" s="408"/>
      <c r="IQN14" s="408"/>
      <c r="IQO14" s="408"/>
      <c r="IQP14" s="408"/>
      <c r="IQQ14" s="408"/>
      <c r="IQR14" s="408"/>
      <c r="IQS14" s="408"/>
      <c r="IQT14" s="408"/>
      <c r="IQU14" s="408"/>
      <c r="IQV14" s="408"/>
      <c r="IQW14" s="408"/>
      <c r="IQX14" s="408"/>
      <c r="IQY14" s="408"/>
      <c r="IQZ14" s="408"/>
      <c r="IRA14" s="408"/>
      <c r="IRB14" s="408"/>
      <c r="IRC14" s="408"/>
      <c r="IRD14" s="408"/>
      <c r="IRE14" s="408"/>
      <c r="IRF14" s="408"/>
      <c r="IRG14" s="408"/>
      <c r="IRH14" s="408"/>
      <c r="IRI14" s="408"/>
      <c r="IRJ14" s="408"/>
      <c r="IRK14" s="408"/>
      <c r="IRL14" s="408"/>
      <c r="IRM14" s="408"/>
      <c r="IRN14" s="408"/>
      <c r="IRO14" s="408"/>
      <c r="IRP14" s="408"/>
      <c r="IRQ14" s="408"/>
      <c r="IRR14" s="408"/>
      <c r="IRS14" s="408"/>
      <c r="IRT14" s="408"/>
      <c r="IRU14" s="408"/>
      <c r="IRV14" s="408"/>
      <c r="IRW14" s="408"/>
      <c r="IRX14" s="408"/>
      <c r="IRY14" s="408"/>
      <c r="IRZ14" s="408"/>
      <c r="ISA14" s="408"/>
      <c r="ISB14" s="408"/>
      <c r="ISC14" s="408"/>
      <c r="ISD14" s="408"/>
      <c r="ISE14" s="408"/>
      <c r="ISF14" s="408"/>
      <c r="ISG14" s="408"/>
      <c r="ISH14" s="408"/>
      <c r="ISI14" s="408"/>
      <c r="ISJ14" s="408"/>
      <c r="ISK14" s="408"/>
      <c r="ISL14" s="408"/>
      <c r="ISM14" s="408"/>
      <c r="ISN14" s="408"/>
      <c r="ISO14" s="408"/>
      <c r="ISP14" s="408"/>
      <c r="ISQ14" s="408"/>
      <c r="ISR14" s="408"/>
      <c r="ISS14" s="408"/>
      <c r="IST14" s="408"/>
      <c r="ISU14" s="408"/>
      <c r="ISV14" s="408"/>
      <c r="ISW14" s="408"/>
      <c r="ISX14" s="408"/>
      <c r="ISY14" s="408"/>
      <c r="ISZ14" s="408"/>
      <c r="ITA14" s="408"/>
      <c r="ITB14" s="408"/>
      <c r="ITC14" s="408"/>
      <c r="ITD14" s="408"/>
      <c r="ITE14" s="408"/>
      <c r="ITF14" s="408"/>
      <c r="ITG14" s="408"/>
      <c r="ITH14" s="408"/>
      <c r="ITI14" s="408"/>
      <c r="ITJ14" s="408"/>
      <c r="ITK14" s="408"/>
      <c r="ITL14" s="408"/>
      <c r="ITM14" s="408"/>
      <c r="ITN14" s="408"/>
      <c r="ITO14" s="408"/>
      <c r="ITP14" s="408"/>
      <c r="ITQ14" s="408"/>
      <c r="ITR14" s="408"/>
      <c r="ITS14" s="408"/>
      <c r="ITT14" s="408"/>
      <c r="ITU14" s="408"/>
      <c r="ITV14" s="408"/>
      <c r="ITW14" s="408"/>
      <c r="ITX14" s="408"/>
      <c r="ITY14" s="408"/>
      <c r="ITZ14" s="408"/>
      <c r="IUA14" s="408"/>
      <c r="IUB14" s="408"/>
      <c r="IUC14" s="408"/>
      <c r="IUD14" s="408"/>
      <c r="IUE14" s="408"/>
      <c r="IUF14" s="408"/>
      <c r="IUG14" s="408"/>
      <c r="IUH14" s="408"/>
      <c r="IUI14" s="408"/>
      <c r="IUJ14" s="408"/>
      <c r="IUK14" s="408"/>
      <c r="IUL14" s="408"/>
      <c r="IUM14" s="408"/>
      <c r="IUN14" s="408"/>
      <c r="IUO14" s="408"/>
      <c r="IUP14" s="408"/>
      <c r="IUQ14" s="408"/>
      <c r="IUR14" s="408"/>
      <c r="IUS14" s="408"/>
      <c r="IUT14" s="408"/>
      <c r="IUU14" s="408"/>
      <c r="IUV14" s="408"/>
      <c r="IUW14" s="408"/>
      <c r="IUX14" s="408"/>
      <c r="IUY14" s="408"/>
      <c r="IUZ14" s="408"/>
      <c r="IVA14" s="408"/>
      <c r="IVB14" s="408"/>
      <c r="IVC14" s="408"/>
      <c r="IVD14" s="408"/>
      <c r="IVE14" s="408"/>
      <c r="IVF14" s="408"/>
      <c r="IVG14" s="408"/>
      <c r="IVH14" s="408"/>
      <c r="IVI14" s="408"/>
      <c r="IVJ14" s="408"/>
      <c r="IVK14" s="408"/>
      <c r="IVL14" s="408"/>
      <c r="IVM14" s="408"/>
      <c r="IVN14" s="408"/>
      <c r="IVO14" s="408"/>
      <c r="IVP14" s="408"/>
      <c r="IVQ14" s="408"/>
      <c r="IVR14" s="408"/>
      <c r="IVS14" s="408"/>
      <c r="IVT14" s="408"/>
      <c r="IVU14" s="408"/>
      <c r="IVV14" s="408"/>
      <c r="IVW14" s="408"/>
      <c r="IVX14" s="408"/>
      <c r="IVY14" s="408"/>
      <c r="IVZ14" s="408"/>
      <c r="IWA14" s="408"/>
      <c r="IWB14" s="408"/>
      <c r="IWC14" s="408"/>
      <c r="IWD14" s="408"/>
      <c r="IWE14" s="408"/>
      <c r="IWF14" s="408"/>
      <c r="IWG14" s="408"/>
      <c r="IWH14" s="408"/>
      <c r="IWI14" s="408"/>
      <c r="IWJ14" s="408"/>
      <c r="IWK14" s="408"/>
      <c r="IWL14" s="408"/>
      <c r="IWM14" s="408"/>
      <c r="IWN14" s="408"/>
      <c r="IWO14" s="408"/>
      <c r="IWP14" s="408"/>
      <c r="IWQ14" s="408"/>
      <c r="IWR14" s="408"/>
      <c r="IWS14" s="408"/>
      <c r="IWT14" s="408"/>
      <c r="IWU14" s="408"/>
      <c r="IWV14" s="408"/>
      <c r="IWW14" s="408"/>
      <c r="IWX14" s="408"/>
      <c r="IWY14" s="408"/>
      <c r="IWZ14" s="408"/>
      <c r="IXA14" s="408"/>
      <c r="IXB14" s="408"/>
      <c r="IXC14" s="408"/>
      <c r="IXD14" s="408"/>
      <c r="IXE14" s="408"/>
      <c r="IXF14" s="408"/>
      <c r="IXG14" s="408"/>
      <c r="IXH14" s="408"/>
      <c r="IXI14" s="408"/>
      <c r="IXJ14" s="408"/>
      <c r="IXK14" s="408"/>
      <c r="IXL14" s="408"/>
      <c r="IXM14" s="408"/>
      <c r="IXN14" s="408"/>
      <c r="IXO14" s="408"/>
      <c r="IXP14" s="408"/>
      <c r="IXQ14" s="408"/>
      <c r="IXR14" s="408"/>
      <c r="IXS14" s="408"/>
      <c r="IXT14" s="408"/>
      <c r="IXU14" s="408"/>
      <c r="IXV14" s="408"/>
      <c r="IXW14" s="408"/>
      <c r="IXX14" s="408"/>
      <c r="IXY14" s="408"/>
      <c r="IXZ14" s="408"/>
      <c r="IYA14" s="408"/>
      <c r="IYB14" s="408"/>
      <c r="IYC14" s="408"/>
      <c r="IYD14" s="408"/>
      <c r="IYE14" s="408"/>
      <c r="IYF14" s="408"/>
      <c r="IYG14" s="408"/>
      <c r="IYH14" s="408"/>
      <c r="IYI14" s="408"/>
      <c r="IYJ14" s="408"/>
      <c r="IYK14" s="408"/>
      <c r="IYL14" s="408"/>
      <c r="IYM14" s="408"/>
      <c r="IYN14" s="408"/>
      <c r="IYO14" s="408"/>
      <c r="IYP14" s="408"/>
      <c r="IYQ14" s="408"/>
      <c r="IYR14" s="408"/>
      <c r="IYS14" s="408"/>
      <c r="IYT14" s="408"/>
      <c r="IYU14" s="408"/>
      <c r="IYV14" s="408"/>
      <c r="IYW14" s="408"/>
      <c r="IYX14" s="408"/>
      <c r="IYY14" s="408"/>
      <c r="IYZ14" s="408"/>
      <c r="IZA14" s="408"/>
      <c r="IZB14" s="408"/>
      <c r="IZC14" s="408"/>
      <c r="IZD14" s="408"/>
      <c r="IZE14" s="408"/>
      <c r="IZF14" s="408"/>
      <c r="IZG14" s="408"/>
      <c r="IZH14" s="408"/>
      <c r="IZI14" s="408"/>
      <c r="IZJ14" s="408"/>
      <c r="IZK14" s="408"/>
      <c r="IZL14" s="408"/>
      <c r="IZM14" s="408"/>
      <c r="IZN14" s="408"/>
      <c r="IZO14" s="408"/>
      <c r="IZP14" s="408"/>
      <c r="IZQ14" s="408"/>
      <c r="IZR14" s="408"/>
      <c r="IZS14" s="408"/>
      <c r="IZT14" s="408"/>
      <c r="IZU14" s="408"/>
      <c r="IZV14" s="408"/>
      <c r="IZW14" s="408"/>
      <c r="IZX14" s="408"/>
      <c r="IZY14" s="408"/>
      <c r="IZZ14" s="408"/>
      <c r="JAA14" s="408"/>
      <c r="JAB14" s="408"/>
      <c r="JAC14" s="408"/>
      <c r="JAD14" s="408"/>
      <c r="JAE14" s="408"/>
      <c r="JAF14" s="408"/>
      <c r="JAG14" s="408"/>
      <c r="JAH14" s="408"/>
      <c r="JAI14" s="408"/>
      <c r="JAJ14" s="408"/>
      <c r="JAK14" s="408"/>
      <c r="JAL14" s="408"/>
      <c r="JAM14" s="408"/>
      <c r="JAN14" s="408"/>
      <c r="JAO14" s="408"/>
      <c r="JAP14" s="408"/>
      <c r="JAQ14" s="408"/>
      <c r="JAR14" s="408"/>
      <c r="JAS14" s="408"/>
      <c r="JAT14" s="408"/>
      <c r="JAU14" s="408"/>
      <c r="JAV14" s="408"/>
      <c r="JAW14" s="408"/>
      <c r="JAX14" s="408"/>
      <c r="JAY14" s="408"/>
      <c r="JAZ14" s="408"/>
      <c r="JBA14" s="408"/>
      <c r="JBB14" s="408"/>
      <c r="JBC14" s="408"/>
      <c r="JBD14" s="408"/>
      <c r="JBE14" s="408"/>
      <c r="JBF14" s="408"/>
      <c r="JBG14" s="408"/>
      <c r="JBH14" s="408"/>
      <c r="JBI14" s="408"/>
      <c r="JBJ14" s="408"/>
      <c r="JBK14" s="408"/>
      <c r="JBL14" s="408"/>
      <c r="JBM14" s="408"/>
      <c r="JBN14" s="408"/>
      <c r="JBO14" s="408"/>
      <c r="JBP14" s="408"/>
      <c r="JBQ14" s="408"/>
      <c r="JBR14" s="408"/>
      <c r="JBS14" s="408"/>
      <c r="JBT14" s="408"/>
      <c r="JBU14" s="408"/>
      <c r="JBV14" s="408"/>
      <c r="JBW14" s="408"/>
      <c r="JBX14" s="408"/>
      <c r="JBY14" s="408"/>
      <c r="JBZ14" s="408"/>
      <c r="JCA14" s="408"/>
      <c r="JCB14" s="408"/>
      <c r="JCC14" s="408"/>
      <c r="JCD14" s="408"/>
      <c r="JCE14" s="408"/>
      <c r="JCF14" s="408"/>
      <c r="JCG14" s="408"/>
      <c r="JCH14" s="408"/>
      <c r="JCI14" s="408"/>
      <c r="JCJ14" s="408"/>
      <c r="JCK14" s="408"/>
      <c r="JCL14" s="408"/>
      <c r="JCM14" s="408"/>
      <c r="JCN14" s="408"/>
      <c r="JCO14" s="408"/>
      <c r="JCP14" s="408"/>
      <c r="JCQ14" s="408"/>
      <c r="JCR14" s="408"/>
      <c r="JCS14" s="408"/>
      <c r="JCT14" s="408"/>
      <c r="JCU14" s="408"/>
      <c r="JCV14" s="408"/>
      <c r="JCW14" s="408"/>
      <c r="JCX14" s="408"/>
      <c r="JCY14" s="408"/>
      <c r="JCZ14" s="408"/>
      <c r="JDA14" s="408"/>
      <c r="JDB14" s="408"/>
      <c r="JDC14" s="408"/>
      <c r="JDD14" s="408"/>
      <c r="JDE14" s="408"/>
      <c r="JDF14" s="408"/>
      <c r="JDG14" s="408"/>
      <c r="JDH14" s="408"/>
      <c r="JDI14" s="408"/>
      <c r="JDJ14" s="408"/>
      <c r="JDK14" s="408"/>
      <c r="JDL14" s="408"/>
      <c r="JDM14" s="408"/>
      <c r="JDN14" s="408"/>
      <c r="JDO14" s="408"/>
      <c r="JDP14" s="408"/>
      <c r="JDQ14" s="408"/>
      <c r="JDR14" s="408"/>
      <c r="JDS14" s="408"/>
      <c r="JDT14" s="408"/>
      <c r="JDU14" s="408"/>
      <c r="JDV14" s="408"/>
      <c r="JDW14" s="408"/>
      <c r="JDX14" s="408"/>
      <c r="JDY14" s="408"/>
      <c r="JDZ14" s="408"/>
      <c r="JEA14" s="408"/>
      <c r="JEB14" s="408"/>
      <c r="JEC14" s="408"/>
      <c r="JED14" s="408"/>
      <c r="JEE14" s="408"/>
      <c r="JEF14" s="408"/>
      <c r="JEG14" s="408"/>
      <c r="JEH14" s="408"/>
      <c r="JEI14" s="408"/>
      <c r="JEJ14" s="408"/>
      <c r="JEK14" s="408"/>
      <c r="JEL14" s="408"/>
      <c r="JEM14" s="408"/>
      <c r="JEN14" s="408"/>
      <c r="JEO14" s="408"/>
      <c r="JEP14" s="408"/>
      <c r="JEQ14" s="408"/>
      <c r="JER14" s="408"/>
      <c r="JES14" s="408"/>
      <c r="JET14" s="408"/>
      <c r="JEU14" s="408"/>
      <c r="JEV14" s="408"/>
      <c r="JEW14" s="408"/>
      <c r="JEX14" s="408"/>
      <c r="JEY14" s="408"/>
      <c r="JEZ14" s="408"/>
      <c r="JFA14" s="408"/>
      <c r="JFB14" s="408"/>
      <c r="JFC14" s="408"/>
      <c r="JFD14" s="408"/>
      <c r="JFE14" s="408"/>
      <c r="JFF14" s="408"/>
      <c r="JFG14" s="408"/>
      <c r="JFH14" s="408"/>
      <c r="JFI14" s="408"/>
      <c r="JFJ14" s="408"/>
      <c r="JFK14" s="408"/>
      <c r="JFL14" s="408"/>
      <c r="JFM14" s="408"/>
      <c r="JFN14" s="408"/>
      <c r="JFO14" s="408"/>
      <c r="JFP14" s="408"/>
      <c r="JFQ14" s="408"/>
      <c r="JFR14" s="408"/>
      <c r="JFS14" s="408"/>
      <c r="JFT14" s="408"/>
      <c r="JFU14" s="408"/>
      <c r="JFV14" s="408"/>
      <c r="JFW14" s="408"/>
      <c r="JFX14" s="408"/>
      <c r="JFY14" s="408"/>
      <c r="JFZ14" s="408"/>
      <c r="JGA14" s="408"/>
      <c r="JGB14" s="408"/>
      <c r="JGC14" s="408"/>
      <c r="JGD14" s="408"/>
      <c r="JGE14" s="408"/>
      <c r="JGF14" s="408"/>
      <c r="JGG14" s="408"/>
      <c r="JGH14" s="408"/>
      <c r="JGI14" s="408"/>
      <c r="JGJ14" s="408"/>
      <c r="JGK14" s="408"/>
      <c r="JGL14" s="408"/>
      <c r="JGM14" s="408"/>
      <c r="JGN14" s="408"/>
      <c r="JGO14" s="408"/>
      <c r="JGP14" s="408"/>
      <c r="JGQ14" s="408"/>
      <c r="JGR14" s="408"/>
      <c r="JGS14" s="408"/>
      <c r="JGT14" s="408"/>
      <c r="JGU14" s="408"/>
      <c r="JGV14" s="408"/>
      <c r="JGW14" s="408"/>
      <c r="JGX14" s="408"/>
      <c r="JGY14" s="408"/>
      <c r="JGZ14" s="408"/>
      <c r="JHA14" s="408"/>
      <c r="JHB14" s="408"/>
      <c r="JHC14" s="408"/>
      <c r="JHD14" s="408"/>
      <c r="JHE14" s="408"/>
      <c r="JHF14" s="408"/>
      <c r="JHG14" s="408"/>
      <c r="JHH14" s="408"/>
      <c r="JHI14" s="408"/>
      <c r="JHJ14" s="408"/>
      <c r="JHK14" s="408"/>
      <c r="JHL14" s="408"/>
      <c r="JHM14" s="408"/>
      <c r="JHN14" s="408"/>
      <c r="JHO14" s="408"/>
      <c r="JHP14" s="408"/>
      <c r="JHQ14" s="408"/>
      <c r="JHR14" s="408"/>
      <c r="JHS14" s="408"/>
      <c r="JHT14" s="408"/>
      <c r="JHU14" s="408"/>
      <c r="JHV14" s="408"/>
      <c r="JHW14" s="408"/>
      <c r="JHX14" s="408"/>
      <c r="JHY14" s="408"/>
      <c r="JHZ14" s="408"/>
      <c r="JIA14" s="408"/>
      <c r="JIB14" s="408"/>
      <c r="JIC14" s="408"/>
      <c r="JID14" s="408"/>
      <c r="JIE14" s="408"/>
      <c r="JIF14" s="408"/>
      <c r="JIG14" s="408"/>
      <c r="JIH14" s="408"/>
      <c r="JII14" s="408"/>
      <c r="JIJ14" s="408"/>
      <c r="JIK14" s="408"/>
      <c r="JIL14" s="408"/>
      <c r="JIM14" s="408"/>
      <c r="JIN14" s="408"/>
      <c r="JIO14" s="408"/>
      <c r="JIP14" s="408"/>
      <c r="JIQ14" s="408"/>
      <c r="JIR14" s="408"/>
      <c r="JIS14" s="408"/>
      <c r="JIT14" s="408"/>
      <c r="JIU14" s="408"/>
      <c r="JIV14" s="408"/>
      <c r="JIW14" s="408"/>
      <c r="JIX14" s="408"/>
      <c r="JIY14" s="408"/>
      <c r="JIZ14" s="408"/>
      <c r="JJA14" s="408"/>
      <c r="JJB14" s="408"/>
      <c r="JJC14" s="408"/>
      <c r="JJD14" s="408"/>
      <c r="JJE14" s="408"/>
      <c r="JJF14" s="408"/>
      <c r="JJG14" s="408"/>
      <c r="JJH14" s="408"/>
      <c r="JJI14" s="408"/>
      <c r="JJJ14" s="408"/>
      <c r="JJK14" s="408"/>
      <c r="JJL14" s="408"/>
      <c r="JJM14" s="408"/>
      <c r="JJN14" s="408"/>
      <c r="JJO14" s="408"/>
      <c r="JJP14" s="408"/>
      <c r="JJQ14" s="408"/>
      <c r="JJR14" s="408"/>
      <c r="JJS14" s="408"/>
      <c r="JJT14" s="408"/>
      <c r="JJU14" s="408"/>
      <c r="JJV14" s="408"/>
      <c r="JJW14" s="408"/>
      <c r="JJX14" s="408"/>
      <c r="JJY14" s="408"/>
      <c r="JJZ14" s="408"/>
      <c r="JKA14" s="408"/>
      <c r="JKB14" s="408"/>
      <c r="JKC14" s="408"/>
      <c r="JKD14" s="408"/>
      <c r="JKE14" s="408"/>
      <c r="JKF14" s="408"/>
      <c r="JKG14" s="408"/>
      <c r="JKH14" s="408"/>
      <c r="JKI14" s="408"/>
      <c r="JKJ14" s="408"/>
      <c r="JKK14" s="408"/>
      <c r="JKL14" s="408"/>
      <c r="JKM14" s="408"/>
      <c r="JKN14" s="408"/>
      <c r="JKO14" s="408"/>
      <c r="JKP14" s="408"/>
      <c r="JKQ14" s="408"/>
      <c r="JKR14" s="408"/>
      <c r="JKS14" s="408"/>
      <c r="JKT14" s="408"/>
      <c r="JKU14" s="408"/>
      <c r="JKV14" s="408"/>
      <c r="JKW14" s="408"/>
      <c r="JKX14" s="408"/>
      <c r="JKY14" s="408"/>
      <c r="JKZ14" s="408"/>
      <c r="JLA14" s="408"/>
      <c r="JLB14" s="408"/>
      <c r="JLC14" s="408"/>
      <c r="JLD14" s="408"/>
      <c r="JLE14" s="408"/>
      <c r="JLF14" s="408"/>
      <c r="JLG14" s="408"/>
      <c r="JLH14" s="408"/>
      <c r="JLI14" s="408"/>
      <c r="JLJ14" s="408"/>
      <c r="JLK14" s="408"/>
      <c r="JLL14" s="408"/>
      <c r="JLM14" s="408"/>
      <c r="JLN14" s="408"/>
      <c r="JLO14" s="408"/>
      <c r="JLP14" s="408"/>
      <c r="JLQ14" s="408"/>
      <c r="JLR14" s="408"/>
      <c r="JLS14" s="408"/>
      <c r="JLT14" s="408"/>
      <c r="JLU14" s="408"/>
      <c r="JLV14" s="408"/>
      <c r="JLW14" s="408"/>
      <c r="JLX14" s="408"/>
      <c r="JLY14" s="408"/>
      <c r="JLZ14" s="408"/>
      <c r="JMA14" s="408"/>
      <c r="JMB14" s="408"/>
      <c r="JMC14" s="408"/>
      <c r="JMD14" s="408"/>
      <c r="JME14" s="408"/>
      <c r="JMF14" s="408"/>
      <c r="JMG14" s="408"/>
      <c r="JMH14" s="408"/>
      <c r="JMI14" s="408"/>
      <c r="JMJ14" s="408"/>
      <c r="JMK14" s="408"/>
      <c r="JML14" s="408"/>
      <c r="JMM14" s="408"/>
      <c r="JMN14" s="408"/>
      <c r="JMO14" s="408"/>
      <c r="JMP14" s="408"/>
      <c r="JMQ14" s="408"/>
      <c r="JMR14" s="408"/>
      <c r="JMS14" s="408"/>
      <c r="JMT14" s="408"/>
      <c r="JMU14" s="408"/>
      <c r="JMV14" s="408"/>
      <c r="JMW14" s="408"/>
      <c r="JMX14" s="408"/>
      <c r="JMY14" s="408"/>
      <c r="JMZ14" s="408"/>
      <c r="JNA14" s="408"/>
      <c r="JNB14" s="408"/>
      <c r="JNC14" s="408"/>
      <c r="JND14" s="408"/>
      <c r="JNE14" s="408"/>
      <c r="JNF14" s="408"/>
      <c r="JNG14" s="408"/>
      <c r="JNH14" s="408"/>
      <c r="JNI14" s="408"/>
      <c r="JNJ14" s="408"/>
      <c r="JNK14" s="408"/>
      <c r="JNL14" s="408"/>
      <c r="JNM14" s="408"/>
      <c r="JNN14" s="408"/>
      <c r="JNO14" s="408"/>
      <c r="JNP14" s="408"/>
      <c r="JNQ14" s="408"/>
      <c r="JNR14" s="408"/>
      <c r="JNS14" s="408"/>
      <c r="JNT14" s="408"/>
      <c r="JNU14" s="408"/>
      <c r="JNV14" s="408"/>
      <c r="JNW14" s="408"/>
      <c r="JNX14" s="408"/>
      <c r="JNY14" s="408"/>
      <c r="JNZ14" s="408"/>
      <c r="JOA14" s="408"/>
      <c r="JOB14" s="408"/>
      <c r="JOC14" s="408"/>
      <c r="JOD14" s="408"/>
      <c r="JOE14" s="408"/>
      <c r="JOF14" s="408"/>
      <c r="JOG14" s="408"/>
      <c r="JOH14" s="408"/>
      <c r="JOI14" s="408"/>
      <c r="JOJ14" s="408"/>
      <c r="JOK14" s="408"/>
      <c r="JOL14" s="408"/>
      <c r="JOM14" s="408"/>
      <c r="JON14" s="408"/>
      <c r="JOO14" s="408"/>
      <c r="JOP14" s="408"/>
      <c r="JOQ14" s="408"/>
      <c r="JOR14" s="408"/>
      <c r="JOS14" s="408"/>
      <c r="JOT14" s="408"/>
      <c r="JOU14" s="408"/>
      <c r="JOV14" s="408"/>
      <c r="JOW14" s="408"/>
      <c r="JOX14" s="408"/>
      <c r="JOY14" s="408"/>
      <c r="JOZ14" s="408"/>
      <c r="JPA14" s="408"/>
      <c r="JPB14" s="408"/>
      <c r="JPC14" s="408"/>
      <c r="JPD14" s="408"/>
      <c r="JPE14" s="408"/>
      <c r="JPF14" s="408"/>
      <c r="JPG14" s="408"/>
      <c r="JPH14" s="408"/>
      <c r="JPI14" s="408"/>
      <c r="JPJ14" s="408"/>
      <c r="JPK14" s="408"/>
      <c r="JPL14" s="408"/>
      <c r="JPM14" s="408"/>
      <c r="JPN14" s="408"/>
      <c r="JPO14" s="408"/>
      <c r="JPP14" s="408"/>
      <c r="JPQ14" s="408"/>
      <c r="JPR14" s="408"/>
      <c r="JPS14" s="408"/>
      <c r="JPT14" s="408"/>
      <c r="JPU14" s="408"/>
      <c r="JPV14" s="408"/>
      <c r="JPW14" s="408"/>
      <c r="JPX14" s="408"/>
      <c r="JPY14" s="408"/>
      <c r="JPZ14" s="408"/>
      <c r="JQA14" s="408"/>
      <c r="JQB14" s="408"/>
      <c r="JQC14" s="408"/>
      <c r="JQD14" s="408"/>
      <c r="JQE14" s="408"/>
      <c r="JQF14" s="408"/>
      <c r="JQG14" s="408"/>
      <c r="JQH14" s="408"/>
      <c r="JQI14" s="408"/>
      <c r="JQJ14" s="408"/>
      <c r="JQK14" s="408"/>
      <c r="JQL14" s="408"/>
      <c r="JQM14" s="408"/>
      <c r="JQN14" s="408"/>
      <c r="JQO14" s="408"/>
      <c r="JQP14" s="408"/>
      <c r="JQQ14" s="408"/>
      <c r="JQR14" s="408"/>
      <c r="JQS14" s="408"/>
      <c r="JQT14" s="408"/>
      <c r="JQU14" s="408"/>
      <c r="JQV14" s="408"/>
      <c r="JQW14" s="408"/>
      <c r="JQX14" s="408"/>
      <c r="JQY14" s="408"/>
      <c r="JQZ14" s="408"/>
      <c r="JRA14" s="408"/>
      <c r="JRB14" s="408"/>
      <c r="JRC14" s="408"/>
      <c r="JRD14" s="408"/>
      <c r="JRE14" s="408"/>
      <c r="JRF14" s="408"/>
      <c r="JRG14" s="408"/>
      <c r="JRH14" s="408"/>
      <c r="JRI14" s="408"/>
      <c r="JRJ14" s="408"/>
      <c r="JRK14" s="408"/>
      <c r="JRL14" s="408"/>
      <c r="JRM14" s="408"/>
      <c r="JRN14" s="408"/>
      <c r="JRO14" s="408"/>
      <c r="JRP14" s="408"/>
      <c r="JRQ14" s="408"/>
      <c r="JRR14" s="408"/>
      <c r="JRS14" s="408"/>
      <c r="JRT14" s="408"/>
      <c r="JRU14" s="408"/>
      <c r="JRV14" s="408"/>
      <c r="JRW14" s="408"/>
      <c r="JRX14" s="408"/>
      <c r="JRY14" s="408"/>
      <c r="JRZ14" s="408"/>
      <c r="JSA14" s="408"/>
      <c r="JSB14" s="408"/>
      <c r="JSC14" s="408"/>
      <c r="JSD14" s="408"/>
      <c r="JSE14" s="408"/>
      <c r="JSF14" s="408"/>
      <c r="JSG14" s="408"/>
      <c r="JSH14" s="408"/>
      <c r="JSI14" s="408"/>
      <c r="JSJ14" s="408"/>
      <c r="JSK14" s="408"/>
      <c r="JSL14" s="408"/>
      <c r="JSM14" s="408"/>
      <c r="JSN14" s="408"/>
      <c r="JSO14" s="408"/>
      <c r="JSP14" s="408"/>
      <c r="JSQ14" s="408"/>
      <c r="JSR14" s="408"/>
      <c r="JSS14" s="408"/>
      <c r="JST14" s="408"/>
      <c r="JSU14" s="408"/>
      <c r="JSV14" s="408"/>
      <c r="JSW14" s="408"/>
      <c r="JSX14" s="408"/>
      <c r="JSY14" s="408"/>
      <c r="JSZ14" s="408"/>
      <c r="JTA14" s="408"/>
      <c r="JTB14" s="408"/>
      <c r="JTC14" s="408"/>
      <c r="JTD14" s="408"/>
      <c r="JTE14" s="408"/>
      <c r="JTF14" s="408"/>
      <c r="JTG14" s="408"/>
      <c r="JTH14" s="408"/>
      <c r="JTI14" s="408"/>
      <c r="JTJ14" s="408"/>
      <c r="JTK14" s="408"/>
      <c r="JTL14" s="408"/>
      <c r="JTM14" s="408"/>
      <c r="JTN14" s="408"/>
      <c r="JTO14" s="408"/>
      <c r="JTP14" s="408"/>
      <c r="JTQ14" s="408"/>
      <c r="JTR14" s="408"/>
      <c r="JTS14" s="408"/>
      <c r="JTT14" s="408"/>
      <c r="JTU14" s="408"/>
      <c r="JTV14" s="408"/>
      <c r="JTW14" s="408"/>
      <c r="JTX14" s="408"/>
      <c r="JTY14" s="408"/>
      <c r="JTZ14" s="408"/>
      <c r="JUA14" s="408"/>
      <c r="JUB14" s="408"/>
      <c r="JUC14" s="408"/>
      <c r="JUD14" s="408"/>
      <c r="JUE14" s="408"/>
      <c r="JUF14" s="408"/>
      <c r="JUG14" s="408"/>
      <c r="JUH14" s="408"/>
      <c r="JUI14" s="408"/>
      <c r="JUJ14" s="408"/>
      <c r="JUK14" s="408"/>
      <c r="JUL14" s="408"/>
      <c r="JUM14" s="408"/>
      <c r="JUN14" s="408"/>
      <c r="JUO14" s="408"/>
      <c r="JUP14" s="408"/>
      <c r="JUQ14" s="408"/>
      <c r="JUR14" s="408"/>
      <c r="JUS14" s="408"/>
      <c r="JUT14" s="408"/>
      <c r="JUU14" s="408"/>
      <c r="JUV14" s="408"/>
      <c r="JUW14" s="408"/>
      <c r="JUX14" s="408"/>
      <c r="JUY14" s="408"/>
      <c r="JUZ14" s="408"/>
      <c r="JVA14" s="408"/>
      <c r="JVB14" s="408"/>
      <c r="JVC14" s="408"/>
      <c r="JVD14" s="408"/>
      <c r="JVE14" s="408"/>
      <c r="JVF14" s="408"/>
      <c r="JVG14" s="408"/>
      <c r="JVH14" s="408"/>
      <c r="JVI14" s="408"/>
      <c r="JVJ14" s="408"/>
      <c r="JVK14" s="408"/>
      <c r="JVL14" s="408"/>
      <c r="JVM14" s="408"/>
      <c r="JVN14" s="408"/>
      <c r="JVO14" s="408"/>
      <c r="JVP14" s="408"/>
      <c r="JVQ14" s="408"/>
      <c r="JVR14" s="408"/>
      <c r="JVS14" s="408"/>
      <c r="JVT14" s="408"/>
      <c r="JVU14" s="408"/>
      <c r="JVV14" s="408"/>
      <c r="JVW14" s="408"/>
      <c r="JVX14" s="408"/>
      <c r="JVY14" s="408"/>
      <c r="JVZ14" s="408"/>
      <c r="JWA14" s="408"/>
      <c r="JWB14" s="408"/>
      <c r="JWC14" s="408"/>
      <c r="JWD14" s="408"/>
      <c r="JWE14" s="408"/>
      <c r="JWF14" s="408"/>
      <c r="JWG14" s="408"/>
      <c r="JWH14" s="408"/>
      <c r="JWI14" s="408"/>
      <c r="JWJ14" s="408"/>
      <c r="JWK14" s="408"/>
      <c r="JWL14" s="408"/>
      <c r="JWM14" s="408"/>
      <c r="JWN14" s="408"/>
      <c r="JWO14" s="408"/>
      <c r="JWP14" s="408"/>
      <c r="JWQ14" s="408"/>
      <c r="JWR14" s="408"/>
      <c r="JWS14" s="408"/>
      <c r="JWT14" s="408"/>
      <c r="JWU14" s="408"/>
      <c r="JWV14" s="408"/>
      <c r="JWW14" s="408"/>
      <c r="JWX14" s="408"/>
      <c r="JWY14" s="408"/>
      <c r="JWZ14" s="408"/>
      <c r="JXA14" s="408"/>
      <c r="JXB14" s="408"/>
      <c r="JXC14" s="408"/>
      <c r="JXD14" s="408"/>
      <c r="JXE14" s="408"/>
      <c r="JXF14" s="408"/>
      <c r="JXG14" s="408"/>
      <c r="JXH14" s="408"/>
      <c r="JXI14" s="408"/>
      <c r="JXJ14" s="408"/>
      <c r="JXK14" s="408"/>
      <c r="JXL14" s="408"/>
      <c r="JXM14" s="408"/>
      <c r="JXN14" s="408"/>
      <c r="JXO14" s="408"/>
      <c r="JXP14" s="408"/>
      <c r="JXQ14" s="408"/>
      <c r="JXR14" s="408"/>
      <c r="JXS14" s="408"/>
      <c r="JXT14" s="408"/>
      <c r="JXU14" s="408"/>
      <c r="JXV14" s="408"/>
      <c r="JXW14" s="408"/>
      <c r="JXX14" s="408"/>
      <c r="JXY14" s="408"/>
      <c r="JXZ14" s="408"/>
      <c r="JYA14" s="408"/>
      <c r="JYB14" s="408"/>
      <c r="JYC14" s="408"/>
      <c r="JYD14" s="408"/>
      <c r="JYE14" s="408"/>
      <c r="JYF14" s="408"/>
      <c r="JYG14" s="408"/>
      <c r="JYH14" s="408"/>
      <c r="JYI14" s="408"/>
      <c r="JYJ14" s="408"/>
      <c r="JYK14" s="408"/>
      <c r="JYL14" s="408"/>
      <c r="JYM14" s="408"/>
      <c r="JYN14" s="408"/>
      <c r="JYO14" s="408"/>
      <c r="JYP14" s="408"/>
      <c r="JYQ14" s="408"/>
      <c r="JYR14" s="408"/>
      <c r="JYS14" s="408"/>
      <c r="JYT14" s="408"/>
      <c r="JYU14" s="408"/>
      <c r="JYV14" s="408"/>
      <c r="JYW14" s="408"/>
      <c r="JYX14" s="408"/>
      <c r="JYY14" s="408"/>
      <c r="JYZ14" s="408"/>
      <c r="JZA14" s="408"/>
      <c r="JZB14" s="408"/>
      <c r="JZC14" s="408"/>
      <c r="JZD14" s="408"/>
      <c r="JZE14" s="408"/>
      <c r="JZF14" s="408"/>
      <c r="JZG14" s="408"/>
      <c r="JZH14" s="408"/>
      <c r="JZI14" s="408"/>
      <c r="JZJ14" s="408"/>
      <c r="JZK14" s="408"/>
      <c r="JZL14" s="408"/>
      <c r="JZM14" s="408"/>
      <c r="JZN14" s="408"/>
      <c r="JZO14" s="408"/>
      <c r="JZP14" s="408"/>
      <c r="JZQ14" s="408"/>
      <c r="JZR14" s="408"/>
      <c r="JZS14" s="408"/>
      <c r="JZT14" s="408"/>
      <c r="JZU14" s="408"/>
      <c r="JZV14" s="408"/>
      <c r="JZW14" s="408"/>
      <c r="JZX14" s="408"/>
      <c r="JZY14" s="408"/>
      <c r="JZZ14" s="408"/>
      <c r="KAA14" s="408"/>
      <c r="KAB14" s="408"/>
      <c r="KAC14" s="408"/>
      <c r="KAD14" s="408"/>
      <c r="KAE14" s="408"/>
      <c r="KAF14" s="408"/>
      <c r="KAG14" s="408"/>
      <c r="KAH14" s="408"/>
      <c r="KAI14" s="408"/>
      <c r="KAJ14" s="408"/>
      <c r="KAK14" s="408"/>
      <c r="KAL14" s="408"/>
      <c r="KAM14" s="408"/>
      <c r="KAN14" s="408"/>
      <c r="KAO14" s="408"/>
      <c r="KAP14" s="408"/>
      <c r="KAQ14" s="408"/>
      <c r="KAR14" s="408"/>
      <c r="KAS14" s="408"/>
      <c r="KAT14" s="408"/>
      <c r="KAU14" s="408"/>
      <c r="KAV14" s="408"/>
      <c r="KAW14" s="408"/>
      <c r="KAX14" s="408"/>
      <c r="KAY14" s="408"/>
      <c r="KAZ14" s="408"/>
      <c r="KBA14" s="408"/>
      <c r="KBB14" s="408"/>
      <c r="KBC14" s="408"/>
      <c r="KBD14" s="408"/>
      <c r="KBE14" s="408"/>
      <c r="KBF14" s="408"/>
      <c r="KBG14" s="408"/>
      <c r="KBH14" s="408"/>
      <c r="KBI14" s="408"/>
      <c r="KBJ14" s="408"/>
      <c r="KBK14" s="408"/>
      <c r="KBL14" s="408"/>
      <c r="KBM14" s="408"/>
      <c r="KBN14" s="408"/>
      <c r="KBO14" s="408"/>
      <c r="KBP14" s="408"/>
      <c r="KBQ14" s="408"/>
      <c r="KBR14" s="408"/>
      <c r="KBS14" s="408"/>
      <c r="KBT14" s="408"/>
      <c r="KBU14" s="408"/>
      <c r="KBV14" s="408"/>
      <c r="KBW14" s="408"/>
      <c r="KBX14" s="408"/>
      <c r="KBY14" s="408"/>
      <c r="KBZ14" s="408"/>
      <c r="KCA14" s="408"/>
      <c r="KCB14" s="408"/>
      <c r="KCC14" s="408"/>
      <c r="KCD14" s="408"/>
      <c r="KCE14" s="408"/>
      <c r="KCF14" s="408"/>
      <c r="KCG14" s="408"/>
      <c r="KCH14" s="408"/>
      <c r="KCI14" s="408"/>
      <c r="KCJ14" s="408"/>
      <c r="KCK14" s="408"/>
      <c r="KCL14" s="408"/>
      <c r="KCM14" s="408"/>
      <c r="KCN14" s="408"/>
      <c r="KCO14" s="408"/>
      <c r="KCP14" s="408"/>
      <c r="KCQ14" s="408"/>
      <c r="KCR14" s="408"/>
      <c r="KCS14" s="408"/>
      <c r="KCT14" s="408"/>
      <c r="KCU14" s="408"/>
      <c r="KCV14" s="408"/>
      <c r="KCW14" s="408"/>
      <c r="KCX14" s="408"/>
      <c r="KCY14" s="408"/>
      <c r="KCZ14" s="408"/>
      <c r="KDA14" s="408"/>
      <c r="KDB14" s="408"/>
      <c r="KDC14" s="408"/>
      <c r="KDD14" s="408"/>
      <c r="KDE14" s="408"/>
      <c r="KDF14" s="408"/>
      <c r="KDG14" s="408"/>
      <c r="KDH14" s="408"/>
      <c r="KDI14" s="408"/>
      <c r="KDJ14" s="408"/>
      <c r="KDK14" s="408"/>
      <c r="KDL14" s="408"/>
      <c r="KDM14" s="408"/>
      <c r="KDN14" s="408"/>
      <c r="KDO14" s="408"/>
      <c r="KDP14" s="408"/>
      <c r="KDQ14" s="408"/>
      <c r="KDR14" s="408"/>
      <c r="KDS14" s="408"/>
      <c r="KDT14" s="408"/>
      <c r="KDU14" s="408"/>
      <c r="KDV14" s="408"/>
      <c r="KDW14" s="408"/>
      <c r="KDX14" s="408"/>
      <c r="KDY14" s="408"/>
      <c r="KDZ14" s="408"/>
      <c r="KEA14" s="408"/>
      <c r="KEB14" s="408"/>
      <c r="KEC14" s="408"/>
      <c r="KED14" s="408"/>
      <c r="KEE14" s="408"/>
      <c r="KEF14" s="408"/>
      <c r="KEG14" s="408"/>
      <c r="KEH14" s="408"/>
      <c r="KEI14" s="408"/>
      <c r="KEJ14" s="408"/>
      <c r="KEK14" s="408"/>
      <c r="KEL14" s="408"/>
      <c r="KEM14" s="408"/>
      <c r="KEN14" s="408"/>
      <c r="KEO14" s="408"/>
      <c r="KEP14" s="408"/>
      <c r="KEQ14" s="408"/>
      <c r="KER14" s="408"/>
      <c r="KES14" s="408"/>
      <c r="KET14" s="408"/>
      <c r="KEU14" s="408"/>
      <c r="KEV14" s="408"/>
      <c r="KEW14" s="408"/>
      <c r="KEX14" s="408"/>
      <c r="KEY14" s="408"/>
      <c r="KEZ14" s="408"/>
      <c r="KFA14" s="408"/>
      <c r="KFB14" s="408"/>
      <c r="KFC14" s="408"/>
      <c r="KFD14" s="408"/>
      <c r="KFE14" s="408"/>
      <c r="KFF14" s="408"/>
      <c r="KFG14" s="408"/>
      <c r="KFH14" s="408"/>
      <c r="KFI14" s="408"/>
      <c r="KFJ14" s="408"/>
      <c r="KFK14" s="408"/>
      <c r="KFL14" s="408"/>
      <c r="KFM14" s="408"/>
      <c r="KFN14" s="408"/>
      <c r="KFO14" s="408"/>
      <c r="KFP14" s="408"/>
      <c r="KFQ14" s="408"/>
      <c r="KFR14" s="408"/>
      <c r="KFS14" s="408"/>
      <c r="KFT14" s="408"/>
      <c r="KFU14" s="408"/>
      <c r="KFV14" s="408"/>
      <c r="KFW14" s="408"/>
      <c r="KFX14" s="408"/>
      <c r="KFY14" s="408"/>
      <c r="KFZ14" s="408"/>
      <c r="KGA14" s="408"/>
      <c r="KGB14" s="408"/>
      <c r="KGC14" s="408"/>
      <c r="KGD14" s="408"/>
      <c r="KGE14" s="408"/>
      <c r="KGF14" s="408"/>
      <c r="KGG14" s="408"/>
      <c r="KGH14" s="408"/>
      <c r="KGI14" s="408"/>
      <c r="KGJ14" s="408"/>
      <c r="KGK14" s="408"/>
      <c r="KGL14" s="408"/>
      <c r="KGM14" s="408"/>
      <c r="KGN14" s="408"/>
      <c r="KGO14" s="408"/>
      <c r="KGP14" s="408"/>
      <c r="KGQ14" s="408"/>
      <c r="KGR14" s="408"/>
      <c r="KGS14" s="408"/>
      <c r="KGT14" s="408"/>
      <c r="KGU14" s="408"/>
      <c r="KGV14" s="408"/>
      <c r="KGW14" s="408"/>
      <c r="KGX14" s="408"/>
      <c r="KGY14" s="408"/>
      <c r="KGZ14" s="408"/>
      <c r="KHA14" s="408"/>
      <c r="KHB14" s="408"/>
      <c r="KHC14" s="408"/>
      <c r="KHD14" s="408"/>
      <c r="KHE14" s="408"/>
      <c r="KHF14" s="408"/>
      <c r="KHG14" s="408"/>
      <c r="KHH14" s="408"/>
      <c r="KHI14" s="408"/>
      <c r="KHJ14" s="408"/>
      <c r="KHK14" s="408"/>
      <c r="KHL14" s="408"/>
      <c r="KHM14" s="408"/>
      <c r="KHN14" s="408"/>
      <c r="KHO14" s="408"/>
      <c r="KHP14" s="408"/>
      <c r="KHQ14" s="408"/>
      <c r="KHR14" s="408"/>
      <c r="KHS14" s="408"/>
      <c r="KHT14" s="408"/>
      <c r="KHU14" s="408"/>
      <c r="KHV14" s="408"/>
      <c r="KHW14" s="408"/>
      <c r="KHX14" s="408"/>
      <c r="KHY14" s="408"/>
      <c r="KHZ14" s="408"/>
      <c r="KIA14" s="408"/>
      <c r="KIB14" s="408"/>
      <c r="KIC14" s="408"/>
      <c r="KID14" s="408"/>
      <c r="KIE14" s="408"/>
      <c r="KIF14" s="408"/>
      <c r="KIG14" s="408"/>
      <c r="KIH14" s="408"/>
      <c r="KII14" s="408"/>
      <c r="KIJ14" s="408"/>
      <c r="KIK14" s="408"/>
      <c r="KIL14" s="408"/>
      <c r="KIM14" s="408"/>
      <c r="KIN14" s="408"/>
      <c r="KIO14" s="408"/>
      <c r="KIP14" s="408"/>
      <c r="KIQ14" s="408"/>
      <c r="KIR14" s="408"/>
      <c r="KIS14" s="408"/>
      <c r="KIT14" s="408"/>
      <c r="KIU14" s="408"/>
      <c r="KIV14" s="408"/>
      <c r="KIW14" s="408"/>
      <c r="KIX14" s="408"/>
      <c r="KIY14" s="408"/>
      <c r="KIZ14" s="408"/>
      <c r="KJA14" s="408"/>
      <c r="KJB14" s="408"/>
      <c r="KJC14" s="408"/>
      <c r="KJD14" s="408"/>
      <c r="KJE14" s="408"/>
      <c r="KJF14" s="408"/>
      <c r="KJG14" s="408"/>
      <c r="KJH14" s="408"/>
      <c r="KJI14" s="408"/>
      <c r="KJJ14" s="408"/>
      <c r="KJK14" s="408"/>
      <c r="KJL14" s="408"/>
      <c r="KJM14" s="408"/>
      <c r="KJN14" s="408"/>
      <c r="KJO14" s="408"/>
      <c r="KJP14" s="408"/>
      <c r="KJQ14" s="408"/>
      <c r="KJR14" s="408"/>
      <c r="KJS14" s="408"/>
      <c r="KJT14" s="408"/>
      <c r="KJU14" s="408"/>
      <c r="KJV14" s="408"/>
      <c r="KJW14" s="408"/>
      <c r="KJX14" s="408"/>
      <c r="KJY14" s="408"/>
      <c r="KJZ14" s="408"/>
      <c r="KKA14" s="408"/>
      <c r="KKB14" s="408"/>
      <c r="KKC14" s="408"/>
      <c r="KKD14" s="408"/>
      <c r="KKE14" s="408"/>
      <c r="KKF14" s="408"/>
      <c r="KKG14" s="408"/>
      <c r="KKH14" s="408"/>
      <c r="KKI14" s="408"/>
      <c r="KKJ14" s="408"/>
      <c r="KKK14" s="408"/>
      <c r="KKL14" s="408"/>
      <c r="KKM14" s="408"/>
      <c r="KKN14" s="408"/>
      <c r="KKO14" s="408"/>
      <c r="KKP14" s="408"/>
      <c r="KKQ14" s="408"/>
      <c r="KKR14" s="408"/>
      <c r="KKS14" s="408"/>
      <c r="KKT14" s="408"/>
      <c r="KKU14" s="408"/>
      <c r="KKV14" s="408"/>
      <c r="KKW14" s="408"/>
      <c r="KKX14" s="408"/>
      <c r="KKY14" s="408"/>
      <c r="KKZ14" s="408"/>
      <c r="KLA14" s="408"/>
      <c r="KLB14" s="408"/>
      <c r="KLC14" s="408"/>
      <c r="KLD14" s="408"/>
      <c r="KLE14" s="408"/>
      <c r="KLF14" s="408"/>
      <c r="KLG14" s="408"/>
      <c r="KLH14" s="408"/>
      <c r="KLI14" s="408"/>
      <c r="KLJ14" s="408"/>
      <c r="KLK14" s="408"/>
      <c r="KLL14" s="408"/>
      <c r="KLM14" s="408"/>
      <c r="KLN14" s="408"/>
      <c r="KLO14" s="408"/>
      <c r="KLP14" s="408"/>
      <c r="KLQ14" s="408"/>
      <c r="KLR14" s="408"/>
      <c r="KLS14" s="408"/>
      <c r="KLT14" s="408"/>
      <c r="KLU14" s="408"/>
      <c r="KLV14" s="408"/>
      <c r="KLW14" s="408"/>
      <c r="KLX14" s="408"/>
      <c r="KLY14" s="408"/>
      <c r="KLZ14" s="408"/>
      <c r="KMA14" s="408"/>
      <c r="KMB14" s="408"/>
      <c r="KMC14" s="408"/>
      <c r="KMD14" s="408"/>
      <c r="KME14" s="408"/>
      <c r="KMF14" s="408"/>
      <c r="KMG14" s="408"/>
      <c r="KMH14" s="408"/>
      <c r="KMI14" s="408"/>
      <c r="KMJ14" s="408"/>
      <c r="KMK14" s="408"/>
      <c r="KML14" s="408"/>
      <c r="KMM14" s="408"/>
      <c r="KMN14" s="408"/>
      <c r="KMO14" s="408"/>
      <c r="KMP14" s="408"/>
      <c r="KMQ14" s="408"/>
      <c r="KMR14" s="408"/>
      <c r="KMS14" s="408"/>
      <c r="KMT14" s="408"/>
      <c r="KMU14" s="408"/>
      <c r="KMV14" s="408"/>
      <c r="KMW14" s="408"/>
      <c r="KMX14" s="408"/>
      <c r="KMY14" s="408"/>
      <c r="KMZ14" s="408"/>
      <c r="KNA14" s="408"/>
      <c r="KNB14" s="408"/>
      <c r="KNC14" s="408"/>
      <c r="KND14" s="408"/>
      <c r="KNE14" s="408"/>
      <c r="KNF14" s="408"/>
      <c r="KNG14" s="408"/>
      <c r="KNH14" s="408"/>
      <c r="KNI14" s="408"/>
      <c r="KNJ14" s="408"/>
      <c r="KNK14" s="408"/>
      <c r="KNL14" s="408"/>
      <c r="KNM14" s="408"/>
      <c r="KNN14" s="408"/>
      <c r="KNO14" s="408"/>
      <c r="KNP14" s="408"/>
      <c r="KNQ14" s="408"/>
      <c r="KNR14" s="408"/>
      <c r="KNS14" s="408"/>
      <c r="KNT14" s="408"/>
      <c r="KNU14" s="408"/>
      <c r="KNV14" s="408"/>
      <c r="KNW14" s="408"/>
      <c r="KNX14" s="408"/>
      <c r="KNY14" s="408"/>
      <c r="KNZ14" s="408"/>
      <c r="KOA14" s="408"/>
      <c r="KOB14" s="408"/>
      <c r="KOC14" s="408"/>
      <c r="KOD14" s="408"/>
      <c r="KOE14" s="408"/>
      <c r="KOF14" s="408"/>
      <c r="KOG14" s="408"/>
      <c r="KOH14" s="408"/>
      <c r="KOI14" s="408"/>
      <c r="KOJ14" s="408"/>
      <c r="KOK14" s="408"/>
      <c r="KOL14" s="408"/>
      <c r="KOM14" s="408"/>
      <c r="KON14" s="408"/>
      <c r="KOO14" s="408"/>
      <c r="KOP14" s="408"/>
      <c r="KOQ14" s="408"/>
      <c r="KOR14" s="408"/>
      <c r="KOS14" s="408"/>
      <c r="KOT14" s="408"/>
      <c r="KOU14" s="408"/>
      <c r="KOV14" s="408"/>
      <c r="KOW14" s="408"/>
      <c r="KOX14" s="408"/>
      <c r="KOY14" s="408"/>
      <c r="KOZ14" s="408"/>
      <c r="KPA14" s="408"/>
      <c r="KPB14" s="408"/>
      <c r="KPC14" s="408"/>
      <c r="KPD14" s="408"/>
      <c r="KPE14" s="408"/>
      <c r="KPF14" s="408"/>
      <c r="KPG14" s="408"/>
      <c r="KPH14" s="408"/>
      <c r="KPI14" s="408"/>
      <c r="KPJ14" s="408"/>
      <c r="KPK14" s="408"/>
      <c r="KPL14" s="408"/>
      <c r="KPM14" s="408"/>
      <c r="KPN14" s="408"/>
      <c r="KPO14" s="408"/>
      <c r="KPP14" s="408"/>
      <c r="KPQ14" s="408"/>
      <c r="KPR14" s="408"/>
      <c r="KPS14" s="408"/>
      <c r="KPT14" s="408"/>
      <c r="KPU14" s="408"/>
      <c r="KPV14" s="408"/>
      <c r="KPW14" s="408"/>
      <c r="KPX14" s="408"/>
      <c r="KPY14" s="408"/>
      <c r="KPZ14" s="408"/>
      <c r="KQA14" s="408"/>
      <c r="KQB14" s="408"/>
      <c r="KQC14" s="408"/>
      <c r="KQD14" s="408"/>
      <c r="KQE14" s="408"/>
      <c r="KQF14" s="408"/>
      <c r="KQG14" s="408"/>
      <c r="KQH14" s="408"/>
      <c r="KQI14" s="408"/>
      <c r="KQJ14" s="408"/>
      <c r="KQK14" s="408"/>
      <c r="KQL14" s="408"/>
      <c r="KQM14" s="408"/>
      <c r="KQN14" s="408"/>
      <c r="KQO14" s="408"/>
      <c r="KQP14" s="408"/>
      <c r="KQQ14" s="408"/>
      <c r="KQR14" s="408"/>
      <c r="KQS14" s="408"/>
      <c r="KQT14" s="408"/>
      <c r="KQU14" s="408"/>
      <c r="KQV14" s="408"/>
      <c r="KQW14" s="408"/>
      <c r="KQX14" s="408"/>
      <c r="KQY14" s="408"/>
      <c r="KQZ14" s="408"/>
      <c r="KRA14" s="408"/>
      <c r="KRB14" s="408"/>
      <c r="KRC14" s="408"/>
      <c r="KRD14" s="408"/>
      <c r="KRE14" s="408"/>
      <c r="KRF14" s="408"/>
      <c r="KRG14" s="408"/>
      <c r="KRH14" s="408"/>
      <c r="KRI14" s="408"/>
      <c r="KRJ14" s="408"/>
      <c r="KRK14" s="408"/>
      <c r="KRL14" s="408"/>
      <c r="KRM14" s="408"/>
      <c r="KRN14" s="408"/>
      <c r="KRO14" s="408"/>
      <c r="KRP14" s="408"/>
      <c r="KRQ14" s="408"/>
      <c r="KRR14" s="408"/>
      <c r="KRS14" s="408"/>
      <c r="KRT14" s="408"/>
      <c r="KRU14" s="408"/>
      <c r="KRV14" s="408"/>
      <c r="KRW14" s="408"/>
      <c r="KRX14" s="408"/>
      <c r="KRY14" s="408"/>
      <c r="KRZ14" s="408"/>
      <c r="KSA14" s="408"/>
      <c r="KSB14" s="408"/>
      <c r="KSC14" s="408"/>
      <c r="KSD14" s="408"/>
      <c r="KSE14" s="408"/>
      <c r="KSF14" s="408"/>
      <c r="KSG14" s="408"/>
      <c r="KSH14" s="408"/>
      <c r="KSI14" s="408"/>
      <c r="KSJ14" s="408"/>
      <c r="KSK14" s="408"/>
      <c r="KSL14" s="408"/>
      <c r="KSM14" s="408"/>
      <c r="KSN14" s="408"/>
      <c r="KSO14" s="408"/>
      <c r="KSP14" s="408"/>
      <c r="KSQ14" s="408"/>
      <c r="KSR14" s="408"/>
      <c r="KSS14" s="408"/>
      <c r="KST14" s="408"/>
      <c r="KSU14" s="408"/>
      <c r="KSV14" s="408"/>
      <c r="KSW14" s="408"/>
      <c r="KSX14" s="408"/>
      <c r="KSY14" s="408"/>
      <c r="KSZ14" s="408"/>
      <c r="KTA14" s="408"/>
      <c r="KTB14" s="408"/>
      <c r="KTC14" s="408"/>
      <c r="KTD14" s="408"/>
      <c r="KTE14" s="408"/>
      <c r="KTF14" s="408"/>
      <c r="KTG14" s="408"/>
      <c r="KTH14" s="408"/>
      <c r="KTI14" s="408"/>
      <c r="KTJ14" s="408"/>
      <c r="KTK14" s="408"/>
      <c r="KTL14" s="408"/>
      <c r="KTM14" s="408"/>
      <c r="KTN14" s="408"/>
      <c r="KTO14" s="408"/>
      <c r="KTP14" s="408"/>
      <c r="KTQ14" s="408"/>
      <c r="KTR14" s="408"/>
      <c r="KTS14" s="408"/>
      <c r="KTT14" s="408"/>
      <c r="KTU14" s="408"/>
      <c r="KTV14" s="408"/>
      <c r="KTW14" s="408"/>
      <c r="KTX14" s="408"/>
      <c r="KTY14" s="408"/>
      <c r="KTZ14" s="408"/>
      <c r="KUA14" s="408"/>
      <c r="KUB14" s="408"/>
      <c r="KUC14" s="408"/>
      <c r="KUD14" s="408"/>
      <c r="KUE14" s="408"/>
      <c r="KUF14" s="408"/>
      <c r="KUG14" s="408"/>
      <c r="KUH14" s="408"/>
      <c r="KUI14" s="408"/>
      <c r="KUJ14" s="408"/>
      <c r="KUK14" s="408"/>
      <c r="KUL14" s="408"/>
      <c r="KUM14" s="408"/>
      <c r="KUN14" s="408"/>
      <c r="KUO14" s="408"/>
      <c r="KUP14" s="408"/>
      <c r="KUQ14" s="408"/>
      <c r="KUR14" s="408"/>
      <c r="KUS14" s="408"/>
      <c r="KUT14" s="408"/>
      <c r="KUU14" s="408"/>
      <c r="KUV14" s="408"/>
      <c r="KUW14" s="408"/>
      <c r="KUX14" s="408"/>
      <c r="KUY14" s="408"/>
      <c r="KUZ14" s="408"/>
      <c r="KVA14" s="408"/>
      <c r="KVB14" s="408"/>
      <c r="KVC14" s="408"/>
      <c r="KVD14" s="408"/>
      <c r="KVE14" s="408"/>
      <c r="KVF14" s="408"/>
      <c r="KVG14" s="408"/>
      <c r="KVH14" s="408"/>
      <c r="KVI14" s="408"/>
      <c r="KVJ14" s="408"/>
      <c r="KVK14" s="408"/>
      <c r="KVL14" s="408"/>
      <c r="KVM14" s="408"/>
      <c r="KVN14" s="408"/>
      <c r="KVO14" s="408"/>
      <c r="KVP14" s="408"/>
      <c r="KVQ14" s="408"/>
      <c r="KVR14" s="408"/>
      <c r="KVS14" s="408"/>
      <c r="KVT14" s="408"/>
      <c r="KVU14" s="408"/>
      <c r="KVV14" s="408"/>
      <c r="KVW14" s="408"/>
      <c r="KVX14" s="408"/>
      <c r="KVY14" s="408"/>
      <c r="KVZ14" s="408"/>
      <c r="KWA14" s="408"/>
      <c r="KWB14" s="408"/>
      <c r="KWC14" s="408"/>
      <c r="KWD14" s="408"/>
      <c r="KWE14" s="408"/>
      <c r="KWF14" s="408"/>
      <c r="KWG14" s="408"/>
      <c r="KWH14" s="408"/>
      <c r="KWI14" s="408"/>
      <c r="KWJ14" s="408"/>
      <c r="KWK14" s="408"/>
      <c r="KWL14" s="408"/>
      <c r="KWM14" s="408"/>
      <c r="KWN14" s="408"/>
      <c r="KWO14" s="408"/>
      <c r="KWP14" s="408"/>
      <c r="KWQ14" s="408"/>
      <c r="KWR14" s="408"/>
      <c r="KWS14" s="408"/>
      <c r="KWT14" s="408"/>
      <c r="KWU14" s="408"/>
      <c r="KWV14" s="408"/>
      <c r="KWW14" s="408"/>
      <c r="KWX14" s="408"/>
      <c r="KWY14" s="408"/>
      <c r="KWZ14" s="408"/>
      <c r="KXA14" s="408"/>
      <c r="KXB14" s="408"/>
      <c r="KXC14" s="408"/>
      <c r="KXD14" s="408"/>
      <c r="KXE14" s="408"/>
      <c r="KXF14" s="408"/>
      <c r="KXG14" s="408"/>
      <c r="KXH14" s="408"/>
      <c r="KXI14" s="408"/>
      <c r="KXJ14" s="408"/>
      <c r="KXK14" s="408"/>
      <c r="KXL14" s="408"/>
      <c r="KXM14" s="408"/>
      <c r="KXN14" s="408"/>
      <c r="KXO14" s="408"/>
      <c r="KXP14" s="408"/>
      <c r="KXQ14" s="408"/>
      <c r="KXR14" s="408"/>
      <c r="KXS14" s="408"/>
      <c r="KXT14" s="408"/>
      <c r="KXU14" s="408"/>
      <c r="KXV14" s="408"/>
      <c r="KXW14" s="408"/>
      <c r="KXX14" s="408"/>
      <c r="KXY14" s="408"/>
      <c r="KXZ14" s="408"/>
      <c r="KYA14" s="408"/>
      <c r="KYB14" s="408"/>
      <c r="KYC14" s="408"/>
      <c r="KYD14" s="408"/>
      <c r="KYE14" s="408"/>
      <c r="KYF14" s="408"/>
      <c r="KYG14" s="408"/>
      <c r="KYH14" s="408"/>
      <c r="KYI14" s="408"/>
      <c r="KYJ14" s="408"/>
      <c r="KYK14" s="408"/>
      <c r="KYL14" s="408"/>
      <c r="KYM14" s="408"/>
      <c r="KYN14" s="408"/>
      <c r="KYO14" s="408"/>
      <c r="KYP14" s="408"/>
      <c r="KYQ14" s="408"/>
      <c r="KYR14" s="408"/>
      <c r="KYS14" s="408"/>
      <c r="KYT14" s="408"/>
      <c r="KYU14" s="408"/>
      <c r="KYV14" s="408"/>
      <c r="KYW14" s="408"/>
      <c r="KYX14" s="408"/>
      <c r="KYY14" s="408"/>
      <c r="KYZ14" s="408"/>
      <c r="KZA14" s="408"/>
      <c r="KZB14" s="408"/>
      <c r="KZC14" s="408"/>
      <c r="KZD14" s="408"/>
      <c r="KZE14" s="408"/>
      <c r="KZF14" s="408"/>
      <c r="KZG14" s="408"/>
      <c r="KZH14" s="408"/>
      <c r="KZI14" s="408"/>
      <c r="KZJ14" s="408"/>
      <c r="KZK14" s="408"/>
      <c r="KZL14" s="408"/>
      <c r="KZM14" s="408"/>
      <c r="KZN14" s="408"/>
      <c r="KZO14" s="408"/>
      <c r="KZP14" s="408"/>
      <c r="KZQ14" s="408"/>
      <c r="KZR14" s="408"/>
      <c r="KZS14" s="408"/>
      <c r="KZT14" s="408"/>
      <c r="KZU14" s="408"/>
      <c r="KZV14" s="408"/>
      <c r="KZW14" s="408"/>
      <c r="KZX14" s="408"/>
      <c r="KZY14" s="408"/>
      <c r="KZZ14" s="408"/>
      <c r="LAA14" s="408"/>
      <c r="LAB14" s="408"/>
      <c r="LAC14" s="408"/>
      <c r="LAD14" s="408"/>
      <c r="LAE14" s="408"/>
      <c r="LAF14" s="408"/>
      <c r="LAG14" s="408"/>
      <c r="LAH14" s="408"/>
      <c r="LAI14" s="408"/>
      <c r="LAJ14" s="408"/>
      <c r="LAK14" s="408"/>
      <c r="LAL14" s="408"/>
      <c r="LAM14" s="408"/>
      <c r="LAN14" s="408"/>
      <c r="LAO14" s="408"/>
      <c r="LAP14" s="408"/>
      <c r="LAQ14" s="408"/>
      <c r="LAR14" s="408"/>
      <c r="LAS14" s="408"/>
      <c r="LAT14" s="408"/>
      <c r="LAU14" s="408"/>
      <c r="LAV14" s="408"/>
      <c r="LAW14" s="408"/>
      <c r="LAX14" s="408"/>
      <c r="LAY14" s="408"/>
      <c r="LAZ14" s="408"/>
      <c r="LBA14" s="408"/>
      <c r="LBB14" s="408"/>
      <c r="LBC14" s="408"/>
      <c r="LBD14" s="408"/>
      <c r="LBE14" s="408"/>
      <c r="LBF14" s="408"/>
      <c r="LBG14" s="408"/>
      <c r="LBH14" s="408"/>
      <c r="LBI14" s="408"/>
      <c r="LBJ14" s="408"/>
      <c r="LBK14" s="408"/>
      <c r="LBL14" s="408"/>
      <c r="LBM14" s="408"/>
      <c r="LBN14" s="408"/>
      <c r="LBO14" s="408"/>
      <c r="LBP14" s="408"/>
      <c r="LBQ14" s="408"/>
      <c r="LBR14" s="408"/>
      <c r="LBS14" s="408"/>
      <c r="LBT14" s="408"/>
      <c r="LBU14" s="408"/>
      <c r="LBV14" s="408"/>
      <c r="LBW14" s="408"/>
      <c r="LBX14" s="408"/>
      <c r="LBY14" s="408"/>
      <c r="LBZ14" s="408"/>
      <c r="LCA14" s="408"/>
      <c r="LCB14" s="408"/>
      <c r="LCC14" s="408"/>
      <c r="LCD14" s="408"/>
      <c r="LCE14" s="408"/>
      <c r="LCF14" s="408"/>
      <c r="LCG14" s="408"/>
      <c r="LCH14" s="408"/>
      <c r="LCI14" s="408"/>
      <c r="LCJ14" s="408"/>
      <c r="LCK14" s="408"/>
      <c r="LCL14" s="408"/>
      <c r="LCM14" s="408"/>
      <c r="LCN14" s="408"/>
      <c r="LCO14" s="408"/>
      <c r="LCP14" s="408"/>
      <c r="LCQ14" s="408"/>
      <c r="LCR14" s="408"/>
      <c r="LCS14" s="408"/>
      <c r="LCT14" s="408"/>
      <c r="LCU14" s="408"/>
      <c r="LCV14" s="408"/>
      <c r="LCW14" s="408"/>
      <c r="LCX14" s="408"/>
      <c r="LCY14" s="408"/>
      <c r="LCZ14" s="408"/>
      <c r="LDA14" s="408"/>
      <c r="LDB14" s="408"/>
      <c r="LDC14" s="408"/>
      <c r="LDD14" s="408"/>
      <c r="LDE14" s="408"/>
      <c r="LDF14" s="408"/>
      <c r="LDG14" s="408"/>
      <c r="LDH14" s="408"/>
      <c r="LDI14" s="408"/>
      <c r="LDJ14" s="408"/>
      <c r="LDK14" s="408"/>
      <c r="LDL14" s="408"/>
      <c r="LDM14" s="408"/>
      <c r="LDN14" s="408"/>
      <c r="LDO14" s="408"/>
      <c r="LDP14" s="408"/>
      <c r="LDQ14" s="408"/>
      <c r="LDR14" s="408"/>
      <c r="LDS14" s="408"/>
      <c r="LDT14" s="408"/>
      <c r="LDU14" s="408"/>
      <c r="LDV14" s="408"/>
      <c r="LDW14" s="408"/>
      <c r="LDX14" s="408"/>
      <c r="LDY14" s="408"/>
      <c r="LDZ14" s="408"/>
      <c r="LEA14" s="408"/>
      <c r="LEB14" s="408"/>
      <c r="LEC14" s="408"/>
      <c r="LED14" s="408"/>
      <c r="LEE14" s="408"/>
      <c r="LEF14" s="408"/>
      <c r="LEG14" s="408"/>
      <c r="LEH14" s="408"/>
      <c r="LEI14" s="408"/>
      <c r="LEJ14" s="408"/>
      <c r="LEK14" s="408"/>
      <c r="LEL14" s="408"/>
      <c r="LEM14" s="408"/>
      <c r="LEN14" s="408"/>
      <c r="LEO14" s="408"/>
      <c r="LEP14" s="408"/>
      <c r="LEQ14" s="408"/>
      <c r="LER14" s="408"/>
      <c r="LES14" s="408"/>
      <c r="LET14" s="408"/>
      <c r="LEU14" s="408"/>
      <c r="LEV14" s="408"/>
      <c r="LEW14" s="408"/>
      <c r="LEX14" s="408"/>
      <c r="LEY14" s="408"/>
      <c r="LEZ14" s="408"/>
      <c r="LFA14" s="408"/>
      <c r="LFB14" s="408"/>
      <c r="LFC14" s="408"/>
      <c r="LFD14" s="408"/>
      <c r="LFE14" s="408"/>
      <c r="LFF14" s="408"/>
      <c r="LFG14" s="408"/>
      <c r="LFH14" s="408"/>
      <c r="LFI14" s="408"/>
      <c r="LFJ14" s="408"/>
      <c r="LFK14" s="408"/>
      <c r="LFL14" s="408"/>
      <c r="LFM14" s="408"/>
      <c r="LFN14" s="408"/>
      <c r="LFO14" s="408"/>
      <c r="LFP14" s="408"/>
      <c r="LFQ14" s="408"/>
      <c r="LFR14" s="408"/>
      <c r="LFS14" s="408"/>
      <c r="LFT14" s="408"/>
      <c r="LFU14" s="408"/>
      <c r="LFV14" s="408"/>
      <c r="LFW14" s="408"/>
      <c r="LFX14" s="408"/>
      <c r="LFY14" s="408"/>
      <c r="LFZ14" s="408"/>
      <c r="LGA14" s="408"/>
      <c r="LGB14" s="408"/>
      <c r="LGC14" s="408"/>
      <c r="LGD14" s="408"/>
      <c r="LGE14" s="408"/>
      <c r="LGF14" s="408"/>
      <c r="LGG14" s="408"/>
      <c r="LGH14" s="408"/>
      <c r="LGI14" s="408"/>
      <c r="LGJ14" s="408"/>
      <c r="LGK14" s="408"/>
      <c r="LGL14" s="408"/>
      <c r="LGM14" s="408"/>
      <c r="LGN14" s="408"/>
      <c r="LGO14" s="408"/>
      <c r="LGP14" s="408"/>
      <c r="LGQ14" s="408"/>
      <c r="LGR14" s="408"/>
      <c r="LGS14" s="408"/>
      <c r="LGT14" s="408"/>
      <c r="LGU14" s="408"/>
      <c r="LGV14" s="408"/>
      <c r="LGW14" s="408"/>
      <c r="LGX14" s="408"/>
      <c r="LGY14" s="408"/>
      <c r="LGZ14" s="408"/>
      <c r="LHA14" s="408"/>
      <c r="LHB14" s="408"/>
      <c r="LHC14" s="408"/>
      <c r="LHD14" s="408"/>
      <c r="LHE14" s="408"/>
      <c r="LHF14" s="408"/>
      <c r="LHG14" s="408"/>
      <c r="LHH14" s="408"/>
      <c r="LHI14" s="408"/>
      <c r="LHJ14" s="408"/>
      <c r="LHK14" s="408"/>
      <c r="LHL14" s="408"/>
      <c r="LHM14" s="408"/>
      <c r="LHN14" s="408"/>
      <c r="LHO14" s="408"/>
      <c r="LHP14" s="408"/>
      <c r="LHQ14" s="408"/>
      <c r="LHR14" s="408"/>
      <c r="LHS14" s="408"/>
      <c r="LHT14" s="408"/>
      <c r="LHU14" s="408"/>
      <c r="LHV14" s="408"/>
      <c r="LHW14" s="408"/>
      <c r="LHX14" s="408"/>
      <c r="LHY14" s="408"/>
      <c r="LHZ14" s="408"/>
      <c r="LIA14" s="408"/>
      <c r="LIB14" s="408"/>
      <c r="LIC14" s="408"/>
      <c r="LID14" s="408"/>
      <c r="LIE14" s="408"/>
      <c r="LIF14" s="408"/>
      <c r="LIG14" s="408"/>
      <c r="LIH14" s="408"/>
      <c r="LII14" s="408"/>
      <c r="LIJ14" s="408"/>
      <c r="LIK14" s="408"/>
      <c r="LIL14" s="408"/>
      <c r="LIM14" s="408"/>
      <c r="LIN14" s="408"/>
      <c r="LIO14" s="408"/>
      <c r="LIP14" s="408"/>
      <c r="LIQ14" s="408"/>
      <c r="LIR14" s="408"/>
      <c r="LIS14" s="408"/>
      <c r="LIT14" s="408"/>
      <c r="LIU14" s="408"/>
      <c r="LIV14" s="408"/>
      <c r="LIW14" s="408"/>
      <c r="LIX14" s="408"/>
      <c r="LIY14" s="408"/>
      <c r="LIZ14" s="408"/>
      <c r="LJA14" s="408"/>
      <c r="LJB14" s="408"/>
      <c r="LJC14" s="408"/>
      <c r="LJD14" s="408"/>
      <c r="LJE14" s="408"/>
      <c r="LJF14" s="408"/>
      <c r="LJG14" s="408"/>
      <c r="LJH14" s="408"/>
      <c r="LJI14" s="408"/>
      <c r="LJJ14" s="408"/>
      <c r="LJK14" s="408"/>
      <c r="LJL14" s="408"/>
      <c r="LJM14" s="408"/>
      <c r="LJN14" s="408"/>
      <c r="LJO14" s="408"/>
      <c r="LJP14" s="408"/>
      <c r="LJQ14" s="408"/>
      <c r="LJR14" s="408"/>
      <c r="LJS14" s="408"/>
      <c r="LJT14" s="408"/>
      <c r="LJU14" s="408"/>
      <c r="LJV14" s="408"/>
      <c r="LJW14" s="408"/>
      <c r="LJX14" s="408"/>
      <c r="LJY14" s="408"/>
      <c r="LJZ14" s="408"/>
      <c r="LKA14" s="408"/>
      <c r="LKB14" s="408"/>
      <c r="LKC14" s="408"/>
      <c r="LKD14" s="408"/>
      <c r="LKE14" s="408"/>
      <c r="LKF14" s="408"/>
      <c r="LKG14" s="408"/>
      <c r="LKH14" s="408"/>
      <c r="LKI14" s="408"/>
      <c r="LKJ14" s="408"/>
      <c r="LKK14" s="408"/>
      <c r="LKL14" s="408"/>
      <c r="LKM14" s="408"/>
      <c r="LKN14" s="408"/>
      <c r="LKO14" s="408"/>
      <c r="LKP14" s="408"/>
      <c r="LKQ14" s="408"/>
      <c r="LKR14" s="408"/>
      <c r="LKS14" s="408"/>
      <c r="LKT14" s="408"/>
      <c r="LKU14" s="408"/>
      <c r="LKV14" s="408"/>
      <c r="LKW14" s="408"/>
      <c r="LKX14" s="408"/>
      <c r="LKY14" s="408"/>
      <c r="LKZ14" s="408"/>
      <c r="LLA14" s="408"/>
      <c r="LLB14" s="408"/>
      <c r="LLC14" s="408"/>
      <c r="LLD14" s="408"/>
      <c r="LLE14" s="408"/>
      <c r="LLF14" s="408"/>
      <c r="LLG14" s="408"/>
      <c r="LLH14" s="408"/>
      <c r="LLI14" s="408"/>
      <c r="LLJ14" s="408"/>
      <c r="LLK14" s="408"/>
      <c r="LLL14" s="408"/>
      <c r="LLM14" s="408"/>
      <c r="LLN14" s="408"/>
      <c r="LLO14" s="408"/>
      <c r="LLP14" s="408"/>
      <c r="LLQ14" s="408"/>
      <c r="LLR14" s="408"/>
      <c r="LLS14" s="408"/>
      <c r="LLT14" s="408"/>
      <c r="LLU14" s="408"/>
      <c r="LLV14" s="408"/>
      <c r="LLW14" s="408"/>
      <c r="LLX14" s="408"/>
      <c r="LLY14" s="408"/>
      <c r="LLZ14" s="408"/>
      <c r="LMA14" s="408"/>
      <c r="LMB14" s="408"/>
      <c r="LMC14" s="408"/>
      <c r="LMD14" s="408"/>
      <c r="LME14" s="408"/>
      <c r="LMF14" s="408"/>
      <c r="LMG14" s="408"/>
      <c r="LMH14" s="408"/>
      <c r="LMI14" s="408"/>
      <c r="LMJ14" s="408"/>
      <c r="LMK14" s="408"/>
      <c r="LML14" s="408"/>
      <c r="LMM14" s="408"/>
      <c r="LMN14" s="408"/>
      <c r="LMO14" s="408"/>
      <c r="LMP14" s="408"/>
      <c r="LMQ14" s="408"/>
      <c r="LMR14" s="408"/>
      <c r="LMS14" s="408"/>
      <c r="LMT14" s="408"/>
      <c r="LMU14" s="408"/>
      <c r="LMV14" s="408"/>
      <c r="LMW14" s="408"/>
      <c r="LMX14" s="408"/>
      <c r="LMY14" s="408"/>
      <c r="LMZ14" s="408"/>
      <c r="LNA14" s="408"/>
      <c r="LNB14" s="408"/>
      <c r="LNC14" s="408"/>
      <c r="LND14" s="408"/>
      <c r="LNE14" s="408"/>
      <c r="LNF14" s="408"/>
      <c r="LNG14" s="408"/>
      <c r="LNH14" s="408"/>
      <c r="LNI14" s="408"/>
      <c r="LNJ14" s="408"/>
      <c r="LNK14" s="408"/>
      <c r="LNL14" s="408"/>
      <c r="LNM14" s="408"/>
      <c r="LNN14" s="408"/>
      <c r="LNO14" s="408"/>
      <c r="LNP14" s="408"/>
      <c r="LNQ14" s="408"/>
      <c r="LNR14" s="408"/>
      <c r="LNS14" s="408"/>
      <c r="LNT14" s="408"/>
      <c r="LNU14" s="408"/>
      <c r="LNV14" s="408"/>
      <c r="LNW14" s="408"/>
      <c r="LNX14" s="408"/>
      <c r="LNY14" s="408"/>
      <c r="LNZ14" s="408"/>
      <c r="LOA14" s="408"/>
      <c r="LOB14" s="408"/>
      <c r="LOC14" s="408"/>
      <c r="LOD14" s="408"/>
      <c r="LOE14" s="408"/>
      <c r="LOF14" s="408"/>
      <c r="LOG14" s="408"/>
      <c r="LOH14" s="408"/>
      <c r="LOI14" s="408"/>
      <c r="LOJ14" s="408"/>
      <c r="LOK14" s="408"/>
      <c r="LOL14" s="408"/>
      <c r="LOM14" s="408"/>
      <c r="LON14" s="408"/>
      <c r="LOO14" s="408"/>
      <c r="LOP14" s="408"/>
      <c r="LOQ14" s="408"/>
      <c r="LOR14" s="408"/>
      <c r="LOS14" s="408"/>
      <c r="LOT14" s="408"/>
      <c r="LOU14" s="408"/>
      <c r="LOV14" s="408"/>
      <c r="LOW14" s="408"/>
      <c r="LOX14" s="408"/>
      <c r="LOY14" s="408"/>
      <c r="LOZ14" s="408"/>
      <c r="LPA14" s="408"/>
      <c r="LPB14" s="408"/>
      <c r="LPC14" s="408"/>
      <c r="LPD14" s="408"/>
      <c r="LPE14" s="408"/>
      <c r="LPF14" s="408"/>
      <c r="LPG14" s="408"/>
      <c r="LPH14" s="408"/>
      <c r="LPI14" s="408"/>
      <c r="LPJ14" s="408"/>
      <c r="LPK14" s="408"/>
      <c r="LPL14" s="408"/>
      <c r="LPM14" s="408"/>
      <c r="LPN14" s="408"/>
      <c r="LPO14" s="408"/>
      <c r="LPP14" s="408"/>
      <c r="LPQ14" s="408"/>
      <c r="LPR14" s="408"/>
      <c r="LPS14" s="408"/>
      <c r="LPT14" s="408"/>
      <c r="LPU14" s="408"/>
      <c r="LPV14" s="408"/>
      <c r="LPW14" s="408"/>
      <c r="LPX14" s="408"/>
      <c r="LPY14" s="408"/>
      <c r="LPZ14" s="408"/>
      <c r="LQA14" s="408"/>
      <c r="LQB14" s="408"/>
      <c r="LQC14" s="408"/>
      <c r="LQD14" s="408"/>
      <c r="LQE14" s="408"/>
      <c r="LQF14" s="408"/>
      <c r="LQG14" s="408"/>
      <c r="LQH14" s="408"/>
      <c r="LQI14" s="408"/>
      <c r="LQJ14" s="408"/>
      <c r="LQK14" s="408"/>
      <c r="LQL14" s="408"/>
      <c r="LQM14" s="408"/>
      <c r="LQN14" s="408"/>
      <c r="LQO14" s="408"/>
      <c r="LQP14" s="408"/>
      <c r="LQQ14" s="408"/>
      <c r="LQR14" s="408"/>
      <c r="LQS14" s="408"/>
      <c r="LQT14" s="408"/>
      <c r="LQU14" s="408"/>
      <c r="LQV14" s="408"/>
      <c r="LQW14" s="408"/>
      <c r="LQX14" s="408"/>
      <c r="LQY14" s="408"/>
      <c r="LQZ14" s="408"/>
      <c r="LRA14" s="408"/>
      <c r="LRB14" s="408"/>
      <c r="LRC14" s="408"/>
      <c r="LRD14" s="408"/>
      <c r="LRE14" s="408"/>
      <c r="LRF14" s="408"/>
      <c r="LRG14" s="408"/>
      <c r="LRH14" s="408"/>
      <c r="LRI14" s="408"/>
      <c r="LRJ14" s="408"/>
      <c r="LRK14" s="408"/>
      <c r="LRL14" s="408"/>
      <c r="LRM14" s="408"/>
      <c r="LRN14" s="408"/>
      <c r="LRO14" s="408"/>
      <c r="LRP14" s="408"/>
      <c r="LRQ14" s="408"/>
      <c r="LRR14" s="408"/>
      <c r="LRS14" s="408"/>
      <c r="LRT14" s="408"/>
      <c r="LRU14" s="408"/>
      <c r="LRV14" s="408"/>
      <c r="LRW14" s="408"/>
      <c r="LRX14" s="408"/>
      <c r="LRY14" s="408"/>
      <c r="LRZ14" s="408"/>
      <c r="LSA14" s="408"/>
      <c r="LSB14" s="408"/>
      <c r="LSC14" s="408"/>
      <c r="LSD14" s="408"/>
      <c r="LSE14" s="408"/>
      <c r="LSF14" s="408"/>
      <c r="LSG14" s="408"/>
      <c r="LSH14" s="408"/>
      <c r="LSI14" s="408"/>
      <c r="LSJ14" s="408"/>
      <c r="LSK14" s="408"/>
      <c r="LSL14" s="408"/>
      <c r="LSM14" s="408"/>
      <c r="LSN14" s="408"/>
      <c r="LSO14" s="408"/>
      <c r="LSP14" s="408"/>
      <c r="LSQ14" s="408"/>
      <c r="LSR14" s="408"/>
      <c r="LSS14" s="408"/>
      <c r="LST14" s="408"/>
      <c r="LSU14" s="408"/>
      <c r="LSV14" s="408"/>
      <c r="LSW14" s="408"/>
      <c r="LSX14" s="408"/>
      <c r="LSY14" s="408"/>
      <c r="LSZ14" s="408"/>
      <c r="LTA14" s="408"/>
      <c r="LTB14" s="408"/>
      <c r="LTC14" s="408"/>
      <c r="LTD14" s="408"/>
      <c r="LTE14" s="408"/>
      <c r="LTF14" s="408"/>
      <c r="LTG14" s="408"/>
      <c r="LTH14" s="408"/>
      <c r="LTI14" s="408"/>
      <c r="LTJ14" s="408"/>
      <c r="LTK14" s="408"/>
      <c r="LTL14" s="408"/>
      <c r="LTM14" s="408"/>
      <c r="LTN14" s="408"/>
      <c r="LTO14" s="408"/>
      <c r="LTP14" s="408"/>
      <c r="LTQ14" s="408"/>
      <c r="LTR14" s="408"/>
      <c r="LTS14" s="408"/>
      <c r="LTT14" s="408"/>
      <c r="LTU14" s="408"/>
      <c r="LTV14" s="408"/>
      <c r="LTW14" s="408"/>
      <c r="LTX14" s="408"/>
      <c r="LTY14" s="408"/>
      <c r="LTZ14" s="408"/>
      <c r="LUA14" s="408"/>
      <c r="LUB14" s="408"/>
      <c r="LUC14" s="408"/>
      <c r="LUD14" s="408"/>
      <c r="LUE14" s="408"/>
      <c r="LUF14" s="408"/>
      <c r="LUG14" s="408"/>
      <c r="LUH14" s="408"/>
      <c r="LUI14" s="408"/>
      <c r="LUJ14" s="408"/>
      <c r="LUK14" s="408"/>
      <c r="LUL14" s="408"/>
      <c r="LUM14" s="408"/>
      <c r="LUN14" s="408"/>
      <c r="LUO14" s="408"/>
      <c r="LUP14" s="408"/>
      <c r="LUQ14" s="408"/>
      <c r="LUR14" s="408"/>
      <c r="LUS14" s="408"/>
      <c r="LUT14" s="408"/>
      <c r="LUU14" s="408"/>
      <c r="LUV14" s="408"/>
      <c r="LUW14" s="408"/>
      <c r="LUX14" s="408"/>
      <c r="LUY14" s="408"/>
      <c r="LUZ14" s="408"/>
      <c r="LVA14" s="408"/>
      <c r="LVB14" s="408"/>
      <c r="LVC14" s="408"/>
      <c r="LVD14" s="408"/>
      <c r="LVE14" s="408"/>
      <c r="LVF14" s="408"/>
      <c r="LVG14" s="408"/>
      <c r="LVH14" s="408"/>
      <c r="LVI14" s="408"/>
      <c r="LVJ14" s="408"/>
      <c r="LVK14" s="408"/>
      <c r="LVL14" s="408"/>
      <c r="LVM14" s="408"/>
      <c r="LVN14" s="408"/>
      <c r="LVO14" s="408"/>
      <c r="LVP14" s="408"/>
      <c r="LVQ14" s="408"/>
      <c r="LVR14" s="408"/>
      <c r="LVS14" s="408"/>
      <c r="LVT14" s="408"/>
      <c r="LVU14" s="408"/>
      <c r="LVV14" s="408"/>
      <c r="LVW14" s="408"/>
      <c r="LVX14" s="408"/>
      <c r="LVY14" s="408"/>
      <c r="LVZ14" s="408"/>
      <c r="LWA14" s="408"/>
      <c r="LWB14" s="408"/>
      <c r="LWC14" s="408"/>
      <c r="LWD14" s="408"/>
      <c r="LWE14" s="408"/>
      <c r="LWF14" s="408"/>
      <c r="LWG14" s="408"/>
      <c r="LWH14" s="408"/>
      <c r="LWI14" s="408"/>
      <c r="LWJ14" s="408"/>
      <c r="LWK14" s="408"/>
      <c r="LWL14" s="408"/>
      <c r="LWM14" s="408"/>
      <c r="LWN14" s="408"/>
      <c r="LWO14" s="408"/>
      <c r="LWP14" s="408"/>
      <c r="LWQ14" s="408"/>
      <c r="LWR14" s="408"/>
      <c r="LWS14" s="408"/>
      <c r="LWT14" s="408"/>
      <c r="LWU14" s="408"/>
      <c r="LWV14" s="408"/>
      <c r="LWW14" s="408"/>
      <c r="LWX14" s="408"/>
      <c r="LWY14" s="408"/>
      <c r="LWZ14" s="408"/>
      <c r="LXA14" s="408"/>
      <c r="LXB14" s="408"/>
      <c r="LXC14" s="408"/>
      <c r="LXD14" s="408"/>
      <c r="LXE14" s="408"/>
      <c r="LXF14" s="408"/>
      <c r="LXG14" s="408"/>
      <c r="LXH14" s="408"/>
      <c r="LXI14" s="408"/>
      <c r="LXJ14" s="408"/>
      <c r="LXK14" s="408"/>
      <c r="LXL14" s="408"/>
      <c r="LXM14" s="408"/>
      <c r="LXN14" s="408"/>
      <c r="LXO14" s="408"/>
      <c r="LXP14" s="408"/>
      <c r="LXQ14" s="408"/>
      <c r="LXR14" s="408"/>
      <c r="LXS14" s="408"/>
      <c r="LXT14" s="408"/>
      <c r="LXU14" s="408"/>
      <c r="LXV14" s="408"/>
      <c r="LXW14" s="408"/>
      <c r="LXX14" s="408"/>
      <c r="LXY14" s="408"/>
      <c r="LXZ14" s="408"/>
      <c r="LYA14" s="408"/>
      <c r="LYB14" s="408"/>
      <c r="LYC14" s="408"/>
      <c r="LYD14" s="408"/>
      <c r="LYE14" s="408"/>
      <c r="LYF14" s="408"/>
      <c r="LYG14" s="408"/>
      <c r="LYH14" s="408"/>
      <c r="LYI14" s="408"/>
      <c r="LYJ14" s="408"/>
      <c r="LYK14" s="408"/>
      <c r="LYL14" s="408"/>
      <c r="LYM14" s="408"/>
      <c r="LYN14" s="408"/>
      <c r="LYO14" s="408"/>
      <c r="LYP14" s="408"/>
      <c r="LYQ14" s="408"/>
      <c r="LYR14" s="408"/>
      <c r="LYS14" s="408"/>
      <c r="LYT14" s="408"/>
      <c r="LYU14" s="408"/>
      <c r="LYV14" s="408"/>
      <c r="LYW14" s="408"/>
      <c r="LYX14" s="408"/>
      <c r="LYY14" s="408"/>
      <c r="LYZ14" s="408"/>
      <c r="LZA14" s="408"/>
      <c r="LZB14" s="408"/>
      <c r="LZC14" s="408"/>
      <c r="LZD14" s="408"/>
      <c r="LZE14" s="408"/>
      <c r="LZF14" s="408"/>
      <c r="LZG14" s="408"/>
      <c r="LZH14" s="408"/>
      <c r="LZI14" s="408"/>
      <c r="LZJ14" s="408"/>
      <c r="LZK14" s="408"/>
      <c r="LZL14" s="408"/>
      <c r="LZM14" s="408"/>
      <c r="LZN14" s="408"/>
      <c r="LZO14" s="408"/>
      <c r="LZP14" s="408"/>
      <c r="LZQ14" s="408"/>
      <c r="LZR14" s="408"/>
      <c r="LZS14" s="408"/>
      <c r="LZT14" s="408"/>
      <c r="LZU14" s="408"/>
      <c r="LZV14" s="408"/>
      <c r="LZW14" s="408"/>
      <c r="LZX14" s="408"/>
      <c r="LZY14" s="408"/>
      <c r="LZZ14" s="408"/>
      <c r="MAA14" s="408"/>
      <c r="MAB14" s="408"/>
      <c r="MAC14" s="408"/>
      <c r="MAD14" s="408"/>
      <c r="MAE14" s="408"/>
      <c r="MAF14" s="408"/>
      <c r="MAG14" s="408"/>
      <c r="MAH14" s="408"/>
      <c r="MAI14" s="408"/>
      <c r="MAJ14" s="408"/>
      <c r="MAK14" s="408"/>
      <c r="MAL14" s="408"/>
      <c r="MAM14" s="408"/>
      <c r="MAN14" s="408"/>
      <c r="MAO14" s="408"/>
      <c r="MAP14" s="408"/>
      <c r="MAQ14" s="408"/>
      <c r="MAR14" s="408"/>
      <c r="MAS14" s="408"/>
      <c r="MAT14" s="408"/>
      <c r="MAU14" s="408"/>
      <c r="MAV14" s="408"/>
      <c r="MAW14" s="408"/>
      <c r="MAX14" s="408"/>
      <c r="MAY14" s="408"/>
      <c r="MAZ14" s="408"/>
      <c r="MBA14" s="408"/>
      <c r="MBB14" s="408"/>
      <c r="MBC14" s="408"/>
      <c r="MBD14" s="408"/>
      <c r="MBE14" s="408"/>
      <c r="MBF14" s="408"/>
      <c r="MBG14" s="408"/>
      <c r="MBH14" s="408"/>
      <c r="MBI14" s="408"/>
      <c r="MBJ14" s="408"/>
      <c r="MBK14" s="408"/>
      <c r="MBL14" s="408"/>
      <c r="MBM14" s="408"/>
      <c r="MBN14" s="408"/>
      <c r="MBO14" s="408"/>
      <c r="MBP14" s="408"/>
      <c r="MBQ14" s="408"/>
      <c r="MBR14" s="408"/>
      <c r="MBS14" s="408"/>
      <c r="MBT14" s="408"/>
      <c r="MBU14" s="408"/>
      <c r="MBV14" s="408"/>
      <c r="MBW14" s="408"/>
      <c r="MBX14" s="408"/>
      <c r="MBY14" s="408"/>
      <c r="MBZ14" s="408"/>
      <c r="MCA14" s="408"/>
      <c r="MCB14" s="408"/>
      <c r="MCC14" s="408"/>
      <c r="MCD14" s="408"/>
      <c r="MCE14" s="408"/>
      <c r="MCF14" s="408"/>
      <c r="MCG14" s="408"/>
      <c r="MCH14" s="408"/>
      <c r="MCI14" s="408"/>
      <c r="MCJ14" s="408"/>
      <c r="MCK14" s="408"/>
      <c r="MCL14" s="408"/>
      <c r="MCM14" s="408"/>
      <c r="MCN14" s="408"/>
      <c r="MCO14" s="408"/>
      <c r="MCP14" s="408"/>
      <c r="MCQ14" s="408"/>
      <c r="MCR14" s="408"/>
      <c r="MCS14" s="408"/>
      <c r="MCT14" s="408"/>
      <c r="MCU14" s="408"/>
      <c r="MCV14" s="408"/>
      <c r="MCW14" s="408"/>
      <c r="MCX14" s="408"/>
      <c r="MCY14" s="408"/>
      <c r="MCZ14" s="408"/>
      <c r="MDA14" s="408"/>
      <c r="MDB14" s="408"/>
      <c r="MDC14" s="408"/>
      <c r="MDD14" s="408"/>
      <c r="MDE14" s="408"/>
      <c r="MDF14" s="408"/>
      <c r="MDG14" s="408"/>
      <c r="MDH14" s="408"/>
      <c r="MDI14" s="408"/>
      <c r="MDJ14" s="408"/>
      <c r="MDK14" s="408"/>
      <c r="MDL14" s="408"/>
      <c r="MDM14" s="408"/>
      <c r="MDN14" s="408"/>
      <c r="MDO14" s="408"/>
      <c r="MDP14" s="408"/>
      <c r="MDQ14" s="408"/>
      <c r="MDR14" s="408"/>
      <c r="MDS14" s="408"/>
      <c r="MDT14" s="408"/>
      <c r="MDU14" s="408"/>
      <c r="MDV14" s="408"/>
      <c r="MDW14" s="408"/>
      <c r="MDX14" s="408"/>
      <c r="MDY14" s="408"/>
      <c r="MDZ14" s="408"/>
      <c r="MEA14" s="408"/>
      <c r="MEB14" s="408"/>
      <c r="MEC14" s="408"/>
      <c r="MED14" s="408"/>
      <c r="MEE14" s="408"/>
      <c r="MEF14" s="408"/>
      <c r="MEG14" s="408"/>
      <c r="MEH14" s="408"/>
      <c r="MEI14" s="408"/>
      <c r="MEJ14" s="408"/>
      <c r="MEK14" s="408"/>
      <c r="MEL14" s="408"/>
      <c r="MEM14" s="408"/>
      <c r="MEN14" s="408"/>
      <c r="MEO14" s="408"/>
      <c r="MEP14" s="408"/>
      <c r="MEQ14" s="408"/>
      <c r="MER14" s="408"/>
      <c r="MES14" s="408"/>
      <c r="MET14" s="408"/>
      <c r="MEU14" s="408"/>
      <c r="MEV14" s="408"/>
      <c r="MEW14" s="408"/>
      <c r="MEX14" s="408"/>
      <c r="MEY14" s="408"/>
      <c r="MEZ14" s="408"/>
      <c r="MFA14" s="408"/>
      <c r="MFB14" s="408"/>
      <c r="MFC14" s="408"/>
      <c r="MFD14" s="408"/>
      <c r="MFE14" s="408"/>
      <c r="MFF14" s="408"/>
      <c r="MFG14" s="408"/>
      <c r="MFH14" s="408"/>
      <c r="MFI14" s="408"/>
      <c r="MFJ14" s="408"/>
      <c r="MFK14" s="408"/>
      <c r="MFL14" s="408"/>
      <c r="MFM14" s="408"/>
      <c r="MFN14" s="408"/>
      <c r="MFO14" s="408"/>
      <c r="MFP14" s="408"/>
      <c r="MFQ14" s="408"/>
      <c r="MFR14" s="408"/>
      <c r="MFS14" s="408"/>
      <c r="MFT14" s="408"/>
      <c r="MFU14" s="408"/>
      <c r="MFV14" s="408"/>
      <c r="MFW14" s="408"/>
      <c r="MFX14" s="408"/>
      <c r="MFY14" s="408"/>
      <c r="MFZ14" s="408"/>
      <c r="MGA14" s="408"/>
      <c r="MGB14" s="408"/>
      <c r="MGC14" s="408"/>
      <c r="MGD14" s="408"/>
      <c r="MGE14" s="408"/>
      <c r="MGF14" s="408"/>
      <c r="MGG14" s="408"/>
      <c r="MGH14" s="408"/>
      <c r="MGI14" s="408"/>
      <c r="MGJ14" s="408"/>
      <c r="MGK14" s="408"/>
      <c r="MGL14" s="408"/>
      <c r="MGM14" s="408"/>
      <c r="MGN14" s="408"/>
      <c r="MGO14" s="408"/>
      <c r="MGP14" s="408"/>
      <c r="MGQ14" s="408"/>
      <c r="MGR14" s="408"/>
      <c r="MGS14" s="408"/>
      <c r="MGT14" s="408"/>
      <c r="MGU14" s="408"/>
      <c r="MGV14" s="408"/>
      <c r="MGW14" s="408"/>
      <c r="MGX14" s="408"/>
      <c r="MGY14" s="408"/>
      <c r="MGZ14" s="408"/>
      <c r="MHA14" s="408"/>
      <c r="MHB14" s="408"/>
      <c r="MHC14" s="408"/>
      <c r="MHD14" s="408"/>
      <c r="MHE14" s="408"/>
      <c r="MHF14" s="408"/>
      <c r="MHG14" s="408"/>
      <c r="MHH14" s="408"/>
      <c r="MHI14" s="408"/>
      <c r="MHJ14" s="408"/>
      <c r="MHK14" s="408"/>
      <c r="MHL14" s="408"/>
      <c r="MHM14" s="408"/>
      <c r="MHN14" s="408"/>
      <c r="MHO14" s="408"/>
      <c r="MHP14" s="408"/>
      <c r="MHQ14" s="408"/>
      <c r="MHR14" s="408"/>
      <c r="MHS14" s="408"/>
      <c r="MHT14" s="408"/>
      <c r="MHU14" s="408"/>
      <c r="MHV14" s="408"/>
      <c r="MHW14" s="408"/>
      <c r="MHX14" s="408"/>
      <c r="MHY14" s="408"/>
      <c r="MHZ14" s="408"/>
      <c r="MIA14" s="408"/>
      <c r="MIB14" s="408"/>
      <c r="MIC14" s="408"/>
      <c r="MID14" s="408"/>
      <c r="MIE14" s="408"/>
      <c r="MIF14" s="408"/>
      <c r="MIG14" s="408"/>
      <c r="MIH14" s="408"/>
      <c r="MII14" s="408"/>
      <c r="MIJ14" s="408"/>
      <c r="MIK14" s="408"/>
      <c r="MIL14" s="408"/>
      <c r="MIM14" s="408"/>
      <c r="MIN14" s="408"/>
      <c r="MIO14" s="408"/>
      <c r="MIP14" s="408"/>
      <c r="MIQ14" s="408"/>
      <c r="MIR14" s="408"/>
      <c r="MIS14" s="408"/>
      <c r="MIT14" s="408"/>
      <c r="MIU14" s="408"/>
      <c r="MIV14" s="408"/>
      <c r="MIW14" s="408"/>
      <c r="MIX14" s="408"/>
      <c r="MIY14" s="408"/>
      <c r="MIZ14" s="408"/>
      <c r="MJA14" s="408"/>
      <c r="MJB14" s="408"/>
      <c r="MJC14" s="408"/>
      <c r="MJD14" s="408"/>
      <c r="MJE14" s="408"/>
      <c r="MJF14" s="408"/>
      <c r="MJG14" s="408"/>
      <c r="MJH14" s="408"/>
      <c r="MJI14" s="408"/>
      <c r="MJJ14" s="408"/>
      <c r="MJK14" s="408"/>
      <c r="MJL14" s="408"/>
      <c r="MJM14" s="408"/>
      <c r="MJN14" s="408"/>
      <c r="MJO14" s="408"/>
      <c r="MJP14" s="408"/>
      <c r="MJQ14" s="408"/>
      <c r="MJR14" s="408"/>
      <c r="MJS14" s="408"/>
      <c r="MJT14" s="408"/>
      <c r="MJU14" s="408"/>
      <c r="MJV14" s="408"/>
      <c r="MJW14" s="408"/>
      <c r="MJX14" s="408"/>
      <c r="MJY14" s="408"/>
      <c r="MJZ14" s="408"/>
      <c r="MKA14" s="408"/>
      <c r="MKB14" s="408"/>
      <c r="MKC14" s="408"/>
      <c r="MKD14" s="408"/>
      <c r="MKE14" s="408"/>
      <c r="MKF14" s="408"/>
      <c r="MKG14" s="408"/>
      <c r="MKH14" s="408"/>
      <c r="MKI14" s="408"/>
      <c r="MKJ14" s="408"/>
      <c r="MKK14" s="408"/>
      <c r="MKL14" s="408"/>
      <c r="MKM14" s="408"/>
      <c r="MKN14" s="408"/>
      <c r="MKO14" s="408"/>
      <c r="MKP14" s="408"/>
      <c r="MKQ14" s="408"/>
      <c r="MKR14" s="408"/>
      <c r="MKS14" s="408"/>
      <c r="MKT14" s="408"/>
      <c r="MKU14" s="408"/>
      <c r="MKV14" s="408"/>
      <c r="MKW14" s="408"/>
      <c r="MKX14" s="408"/>
      <c r="MKY14" s="408"/>
      <c r="MKZ14" s="408"/>
      <c r="MLA14" s="408"/>
      <c r="MLB14" s="408"/>
      <c r="MLC14" s="408"/>
      <c r="MLD14" s="408"/>
      <c r="MLE14" s="408"/>
      <c r="MLF14" s="408"/>
      <c r="MLG14" s="408"/>
      <c r="MLH14" s="408"/>
      <c r="MLI14" s="408"/>
      <c r="MLJ14" s="408"/>
      <c r="MLK14" s="408"/>
      <c r="MLL14" s="408"/>
      <c r="MLM14" s="408"/>
      <c r="MLN14" s="408"/>
      <c r="MLO14" s="408"/>
      <c r="MLP14" s="408"/>
      <c r="MLQ14" s="408"/>
      <c r="MLR14" s="408"/>
      <c r="MLS14" s="408"/>
      <c r="MLT14" s="408"/>
      <c r="MLU14" s="408"/>
      <c r="MLV14" s="408"/>
      <c r="MLW14" s="408"/>
      <c r="MLX14" s="408"/>
      <c r="MLY14" s="408"/>
      <c r="MLZ14" s="408"/>
      <c r="MMA14" s="408"/>
      <c r="MMB14" s="408"/>
      <c r="MMC14" s="408"/>
      <c r="MMD14" s="408"/>
      <c r="MME14" s="408"/>
      <c r="MMF14" s="408"/>
      <c r="MMG14" s="408"/>
      <c r="MMH14" s="408"/>
      <c r="MMI14" s="408"/>
      <c r="MMJ14" s="408"/>
      <c r="MMK14" s="408"/>
      <c r="MML14" s="408"/>
      <c r="MMM14" s="408"/>
      <c r="MMN14" s="408"/>
      <c r="MMO14" s="408"/>
      <c r="MMP14" s="408"/>
      <c r="MMQ14" s="408"/>
      <c r="MMR14" s="408"/>
      <c r="MMS14" s="408"/>
      <c r="MMT14" s="408"/>
      <c r="MMU14" s="408"/>
      <c r="MMV14" s="408"/>
      <c r="MMW14" s="408"/>
      <c r="MMX14" s="408"/>
      <c r="MMY14" s="408"/>
      <c r="MMZ14" s="408"/>
      <c r="MNA14" s="408"/>
      <c r="MNB14" s="408"/>
      <c r="MNC14" s="408"/>
      <c r="MND14" s="408"/>
      <c r="MNE14" s="408"/>
      <c r="MNF14" s="408"/>
      <c r="MNG14" s="408"/>
      <c r="MNH14" s="408"/>
      <c r="MNI14" s="408"/>
      <c r="MNJ14" s="408"/>
      <c r="MNK14" s="408"/>
      <c r="MNL14" s="408"/>
      <c r="MNM14" s="408"/>
      <c r="MNN14" s="408"/>
      <c r="MNO14" s="408"/>
      <c r="MNP14" s="408"/>
      <c r="MNQ14" s="408"/>
      <c r="MNR14" s="408"/>
      <c r="MNS14" s="408"/>
      <c r="MNT14" s="408"/>
      <c r="MNU14" s="408"/>
      <c r="MNV14" s="408"/>
      <c r="MNW14" s="408"/>
      <c r="MNX14" s="408"/>
      <c r="MNY14" s="408"/>
      <c r="MNZ14" s="408"/>
      <c r="MOA14" s="408"/>
      <c r="MOB14" s="408"/>
      <c r="MOC14" s="408"/>
      <c r="MOD14" s="408"/>
      <c r="MOE14" s="408"/>
      <c r="MOF14" s="408"/>
      <c r="MOG14" s="408"/>
      <c r="MOH14" s="408"/>
      <c r="MOI14" s="408"/>
      <c r="MOJ14" s="408"/>
      <c r="MOK14" s="408"/>
      <c r="MOL14" s="408"/>
      <c r="MOM14" s="408"/>
      <c r="MON14" s="408"/>
      <c r="MOO14" s="408"/>
      <c r="MOP14" s="408"/>
      <c r="MOQ14" s="408"/>
      <c r="MOR14" s="408"/>
      <c r="MOS14" s="408"/>
      <c r="MOT14" s="408"/>
      <c r="MOU14" s="408"/>
      <c r="MOV14" s="408"/>
      <c r="MOW14" s="408"/>
      <c r="MOX14" s="408"/>
      <c r="MOY14" s="408"/>
      <c r="MOZ14" s="408"/>
      <c r="MPA14" s="408"/>
      <c r="MPB14" s="408"/>
      <c r="MPC14" s="408"/>
      <c r="MPD14" s="408"/>
      <c r="MPE14" s="408"/>
      <c r="MPF14" s="408"/>
      <c r="MPG14" s="408"/>
      <c r="MPH14" s="408"/>
      <c r="MPI14" s="408"/>
      <c r="MPJ14" s="408"/>
      <c r="MPK14" s="408"/>
      <c r="MPL14" s="408"/>
      <c r="MPM14" s="408"/>
      <c r="MPN14" s="408"/>
      <c r="MPO14" s="408"/>
      <c r="MPP14" s="408"/>
      <c r="MPQ14" s="408"/>
      <c r="MPR14" s="408"/>
      <c r="MPS14" s="408"/>
      <c r="MPT14" s="408"/>
      <c r="MPU14" s="408"/>
      <c r="MPV14" s="408"/>
      <c r="MPW14" s="408"/>
      <c r="MPX14" s="408"/>
      <c r="MPY14" s="408"/>
      <c r="MPZ14" s="408"/>
      <c r="MQA14" s="408"/>
      <c r="MQB14" s="408"/>
      <c r="MQC14" s="408"/>
      <c r="MQD14" s="408"/>
      <c r="MQE14" s="408"/>
      <c r="MQF14" s="408"/>
      <c r="MQG14" s="408"/>
      <c r="MQH14" s="408"/>
      <c r="MQI14" s="408"/>
      <c r="MQJ14" s="408"/>
      <c r="MQK14" s="408"/>
      <c r="MQL14" s="408"/>
      <c r="MQM14" s="408"/>
      <c r="MQN14" s="408"/>
      <c r="MQO14" s="408"/>
      <c r="MQP14" s="408"/>
      <c r="MQQ14" s="408"/>
      <c r="MQR14" s="408"/>
      <c r="MQS14" s="408"/>
      <c r="MQT14" s="408"/>
      <c r="MQU14" s="408"/>
      <c r="MQV14" s="408"/>
      <c r="MQW14" s="408"/>
      <c r="MQX14" s="408"/>
      <c r="MQY14" s="408"/>
      <c r="MQZ14" s="408"/>
      <c r="MRA14" s="408"/>
      <c r="MRB14" s="408"/>
      <c r="MRC14" s="408"/>
      <c r="MRD14" s="408"/>
      <c r="MRE14" s="408"/>
      <c r="MRF14" s="408"/>
      <c r="MRG14" s="408"/>
      <c r="MRH14" s="408"/>
      <c r="MRI14" s="408"/>
      <c r="MRJ14" s="408"/>
      <c r="MRK14" s="408"/>
      <c r="MRL14" s="408"/>
      <c r="MRM14" s="408"/>
      <c r="MRN14" s="408"/>
      <c r="MRO14" s="408"/>
      <c r="MRP14" s="408"/>
      <c r="MRQ14" s="408"/>
      <c r="MRR14" s="408"/>
      <c r="MRS14" s="408"/>
      <c r="MRT14" s="408"/>
      <c r="MRU14" s="408"/>
      <c r="MRV14" s="408"/>
      <c r="MRW14" s="408"/>
      <c r="MRX14" s="408"/>
      <c r="MRY14" s="408"/>
      <c r="MRZ14" s="408"/>
      <c r="MSA14" s="408"/>
      <c r="MSB14" s="408"/>
      <c r="MSC14" s="408"/>
      <c r="MSD14" s="408"/>
      <c r="MSE14" s="408"/>
      <c r="MSF14" s="408"/>
      <c r="MSG14" s="408"/>
      <c r="MSH14" s="408"/>
      <c r="MSI14" s="408"/>
      <c r="MSJ14" s="408"/>
      <c r="MSK14" s="408"/>
      <c r="MSL14" s="408"/>
      <c r="MSM14" s="408"/>
      <c r="MSN14" s="408"/>
      <c r="MSO14" s="408"/>
      <c r="MSP14" s="408"/>
      <c r="MSQ14" s="408"/>
      <c r="MSR14" s="408"/>
      <c r="MSS14" s="408"/>
      <c r="MST14" s="408"/>
      <c r="MSU14" s="408"/>
      <c r="MSV14" s="408"/>
      <c r="MSW14" s="408"/>
      <c r="MSX14" s="408"/>
      <c r="MSY14" s="408"/>
      <c r="MSZ14" s="408"/>
      <c r="MTA14" s="408"/>
      <c r="MTB14" s="408"/>
      <c r="MTC14" s="408"/>
      <c r="MTD14" s="408"/>
      <c r="MTE14" s="408"/>
      <c r="MTF14" s="408"/>
      <c r="MTG14" s="408"/>
      <c r="MTH14" s="408"/>
      <c r="MTI14" s="408"/>
      <c r="MTJ14" s="408"/>
      <c r="MTK14" s="408"/>
      <c r="MTL14" s="408"/>
      <c r="MTM14" s="408"/>
      <c r="MTN14" s="408"/>
      <c r="MTO14" s="408"/>
      <c r="MTP14" s="408"/>
      <c r="MTQ14" s="408"/>
      <c r="MTR14" s="408"/>
      <c r="MTS14" s="408"/>
      <c r="MTT14" s="408"/>
      <c r="MTU14" s="408"/>
      <c r="MTV14" s="408"/>
      <c r="MTW14" s="408"/>
      <c r="MTX14" s="408"/>
      <c r="MTY14" s="408"/>
      <c r="MTZ14" s="408"/>
      <c r="MUA14" s="408"/>
      <c r="MUB14" s="408"/>
      <c r="MUC14" s="408"/>
      <c r="MUD14" s="408"/>
      <c r="MUE14" s="408"/>
      <c r="MUF14" s="408"/>
      <c r="MUG14" s="408"/>
      <c r="MUH14" s="408"/>
      <c r="MUI14" s="408"/>
      <c r="MUJ14" s="408"/>
      <c r="MUK14" s="408"/>
      <c r="MUL14" s="408"/>
      <c r="MUM14" s="408"/>
      <c r="MUN14" s="408"/>
      <c r="MUO14" s="408"/>
      <c r="MUP14" s="408"/>
      <c r="MUQ14" s="408"/>
      <c r="MUR14" s="408"/>
      <c r="MUS14" s="408"/>
      <c r="MUT14" s="408"/>
      <c r="MUU14" s="408"/>
      <c r="MUV14" s="408"/>
      <c r="MUW14" s="408"/>
      <c r="MUX14" s="408"/>
      <c r="MUY14" s="408"/>
      <c r="MUZ14" s="408"/>
      <c r="MVA14" s="408"/>
      <c r="MVB14" s="408"/>
      <c r="MVC14" s="408"/>
      <c r="MVD14" s="408"/>
      <c r="MVE14" s="408"/>
      <c r="MVF14" s="408"/>
      <c r="MVG14" s="408"/>
      <c r="MVH14" s="408"/>
      <c r="MVI14" s="408"/>
      <c r="MVJ14" s="408"/>
      <c r="MVK14" s="408"/>
      <c r="MVL14" s="408"/>
      <c r="MVM14" s="408"/>
      <c r="MVN14" s="408"/>
      <c r="MVO14" s="408"/>
      <c r="MVP14" s="408"/>
      <c r="MVQ14" s="408"/>
      <c r="MVR14" s="408"/>
      <c r="MVS14" s="408"/>
      <c r="MVT14" s="408"/>
      <c r="MVU14" s="408"/>
      <c r="MVV14" s="408"/>
      <c r="MVW14" s="408"/>
      <c r="MVX14" s="408"/>
      <c r="MVY14" s="408"/>
      <c r="MVZ14" s="408"/>
      <c r="MWA14" s="408"/>
      <c r="MWB14" s="408"/>
      <c r="MWC14" s="408"/>
      <c r="MWD14" s="408"/>
      <c r="MWE14" s="408"/>
      <c r="MWF14" s="408"/>
      <c r="MWG14" s="408"/>
      <c r="MWH14" s="408"/>
      <c r="MWI14" s="408"/>
      <c r="MWJ14" s="408"/>
      <c r="MWK14" s="408"/>
      <c r="MWL14" s="408"/>
      <c r="MWM14" s="408"/>
      <c r="MWN14" s="408"/>
      <c r="MWO14" s="408"/>
      <c r="MWP14" s="408"/>
      <c r="MWQ14" s="408"/>
      <c r="MWR14" s="408"/>
      <c r="MWS14" s="408"/>
      <c r="MWT14" s="408"/>
      <c r="MWU14" s="408"/>
      <c r="MWV14" s="408"/>
      <c r="MWW14" s="408"/>
      <c r="MWX14" s="408"/>
      <c r="MWY14" s="408"/>
      <c r="MWZ14" s="408"/>
      <c r="MXA14" s="408"/>
      <c r="MXB14" s="408"/>
      <c r="MXC14" s="408"/>
      <c r="MXD14" s="408"/>
      <c r="MXE14" s="408"/>
      <c r="MXF14" s="408"/>
      <c r="MXG14" s="408"/>
      <c r="MXH14" s="408"/>
      <c r="MXI14" s="408"/>
      <c r="MXJ14" s="408"/>
      <c r="MXK14" s="408"/>
      <c r="MXL14" s="408"/>
      <c r="MXM14" s="408"/>
      <c r="MXN14" s="408"/>
      <c r="MXO14" s="408"/>
      <c r="MXP14" s="408"/>
      <c r="MXQ14" s="408"/>
      <c r="MXR14" s="408"/>
      <c r="MXS14" s="408"/>
      <c r="MXT14" s="408"/>
      <c r="MXU14" s="408"/>
      <c r="MXV14" s="408"/>
      <c r="MXW14" s="408"/>
      <c r="MXX14" s="408"/>
      <c r="MXY14" s="408"/>
      <c r="MXZ14" s="408"/>
      <c r="MYA14" s="408"/>
      <c r="MYB14" s="408"/>
      <c r="MYC14" s="408"/>
      <c r="MYD14" s="408"/>
      <c r="MYE14" s="408"/>
      <c r="MYF14" s="408"/>
      <c r="MYG14" s="408"/>
      <c r="MYH14" s="408"/>
      <c r="MYI14" s="408"/>
      <c r="MYJ14" s="408"/>
      <c r="MYK14" s="408"/>
      <c r="MYL14" s="408"/>
      <c r="MYM14" s="408"/>
      <c r="MYN14" s="408"/>
      <c r="MYO14" s="408"/>
      <c r="MYP14" s="408"/>
      <c r="MYQ14" s="408"/>
      <c r="MYR14" s="408"/>
      <c r="MYS14" s="408"/>
      <c r="MYT14" s="408"/>
      <c r="MYU14" s="408"/>
      <c r="MYV14" s="408"/>
      <c r="MYW14" s="408"/>
      <c r="MYX14" s="408"/>
      <c r="MYY14" s="408"/>
      <c r="MYZ14" s="408"/>
      <c r="MZA14" s="408"/>
      <c r="MZB14" s="408"/>
      <c r="MZC14" s="408"/>
      <c r="MZD14" s="408"/>
      <c r="MZE14" s="408"/>
      <c r="MZF14" s="408"/>
      <c r="MZG14" s="408"/>
      <c r="MZH14" s="408"/>
      <c r="MZI14" s="408"/>
      <c r="MZJ14" s="408"/>
      <c r="MZK14" s="408"/>
      <c r="MZL14" s="408"/>
      <c r="MZM14" s="408"/>
      <c r="MZN14" s="408"/>
      <c r="MZO14" s="408"/>
      <c r="MZP14" s="408"/>
      <c r="MZQ14" s="408"/>
      <c r="MZR14" s="408"/>
      <c r="MZS14" s="408"/>
      <c r="MZT14" s="408"/>
      <c r="MZU14" s="408"/>
      <c r="MZV14" s="408"/>
      <c r="MZW14" s="408"/>
      <c r="MZX14" s="408"/>
      <c r="MZY14" s="408"/>
      <c r="MZZ14" s="408"/>
      <c r="NAA14" s="408"/>
      <c r="NAB14" s="408"/>
      <c r="NAC14" s="408"/>
      <c r="NAD14" s="408"/>
      <c r="NAE14" s="408"/>
      <c r="NAF14" s="408"/>
      <c r="NAG14" s="408"/>
      <c r="NAH14" s="408"/>
      <c r="NAI14" s="408"/>
      <c r="NAJ14" s="408"/>
      <c r="NAK14" s="408"/>
      <c r="NAL14" s="408"/>
      <c r="NAM14" s="408"/>
      <c r="NAN14" s="408"/>
      <c r="NAO14" s="408"/>
      <c r="NAP14" s="408"/>
      <c r="NAQ14" s="408"/>
      <c r="NAR14" s="408"/>
      <c r="NAS14" s="408"/>
      <c r="NAT14" s="408"/>
      <c r="NAU14" s="408"/>
      <c r="NAV14" s="408"/>
      <c r="NAW14" s="408"/>
      <c r="NAX14" s="408"/>
      <c r="NAY14" s="408"/>
      <c r="NAZ14" s="408"/>
      <c r="NBA14" s="408"/>
      <c r="NBB14" s="408"/>
      <c r="NBC14" s="408"/>
      <c r="NBD14" s="408"/>
      <c r="NBE14" s="408"/>
      <c r="NBF14" s="408"/>
      <c r="NBG14" s="408"/>
      <c r="NBH14" s="408"/>
      <c r="NBI14" s="408"/>
      <c r="NBJ14" s="408"/>
      <c r="NBK14" s="408"/>
      <c r="NBL14" s="408"/>
      <c r="NBM14" s="408"/>
      <c r="NBN14" s="408"/>
      <c r="NBO14" s="408"/>
      <c r="NBP14" s="408"/>
      <c r="NBQ14" s="408"/>
      <c r="NBR14" s="408"/>
      <c r="NBS14" s="408"/>
      <c r="NBT14" s="408"/>
      <c r="NBU14" s="408"/>
      <c r="NBV14" s="408"/>
      <c r="NBW14" s="408"/>
      <c r="NBX14" s="408"/>
      <c r="NBY14" s="408"/>
      <c r="NBZ14" s="408"/>
      <c r="NCA14" s="408"/>
      <c r="NCB14" s="408"/>
      <c r="NCC14" s="408"/>
      <c r="NCD14" s="408"/>
      <c r="NCE14" s="408"/>
      <c r="NCF14" s="408"/>
      <c r="NCG14" s="408"/>
      <c r="NCH14" s="408"/>
      <c r="NCI14" s="408"/>
      <c r="NCJ14" s="408"/>
      <c r="NCK14" s="408"/>
      <c r="NCL14" s="408"/>
      <c r="NCM14" s="408"/>
      <c r="NCN14" s="408"/>
      <c r="NCO14" s="408"/>
      <c r="NCP14" s="408"/>
      <c r="NCQ14" s="408"/>
      <c r="NCR14" s="408"/>
      <c r="NCS14" s="408"/>
      <c r="NCT14" s="408"/>
      <c r="NCU14" s="408"/>
      <c r="NCV14" s="408"/>
      <c r="NCW14" s="408"/>
      <c r="NCX14" s="408"/>
      <c r="NCY14" s="408"/>
      <c r="NCZ14" s="408"/>
      <c r="NDA14" s="408"/>
      <c r="NDB14" s="408"/>
      <c r="NDC14" s="408"/>
      <c r="NDD14" s="408"/>
      <c r="NDE14" s="408"/>
      <c r="NDF14" s="408"/>
      <c r="NDG14" s="408"/>
      <c r="NDH14" s="408"/>
      <c r="NDI14" s="408"/>
      <c r="NDJ14" s="408"/>
      <c r="NDK14" s="408"/>
      <c r="NDL14" s="408"/>
      <c r="NDM14" s="408"/>
      <c r="NDN14" s="408"/>
      <c r="NDO14" s="408"/>
      <c r="NDP14" s="408"/>
      <c r="NDQ14" s="408"/>
      <c r="NDR14" s="408"/>
      <c r="NDS14" s="408"/>
      <c r="NDT14" s="408"/>
      <c r="NDU14" s="408"/>
      <c r="NDV14" s="408"/>
      <c r="NDW14" s="408"/>
      <c r="NDX14" s="408"/>
      <c r="NDY14" s="408"/>
      <c r="NDZ14" s="408"/>
      <c r="NEA14" s="408"/>
      <c r="NEB14" s="408"/>
      <c r="NEC14" s="408"/>
      <c r="NED14" s="408"/>
      <c r="NEE14" s="408"/>
      <c r="NEF14" s="408"/>
      <c r="NEG14" s="408"/>
      <c r="NEH14" s="408"/>
      <c r="NEI14" s="408"/>
      <c r="NEJ14" s="408"/>
      <c r="NEK14" s="408"/>
      <c r="NEL14" s="408"/>
      <c r="NEM14" s="408"/>
      <c r="NEN14" s="408"/>
      <c r="NEO14" s="408"/>
      <c r="NEP14" s="408"/>
      <c r="NEQ14" s="408"/>
      <c r="NER14" s="408"/>
      <c r="NES14" s="408"/>
      <c r="NET14" s="408"/>
      <c r="NEU14" s="408"/>
      <c r="NEV14" s="408"/>
      <c r="NEW14" s="408"/>
      <c r="NEX14" s="408"/>
      <c r="NEY14" s="408"/>
      <c r="NEZ14" s="408"/>
      <c r="NFA14" s="408"/>
      <c r="NFB14" s="408"/>
      <c r="NFC14" s="408"/>
      <c r="NFD14" s="408"/>
      <c r="NFE14" s="408"/>
      <c r="NFF14" s="408"/>
      <c r="NFG14" s="408"/>
      <c r="NFH14" s="408"/>
      <c r="NFI14" s="408"/>
      <c r="NFJ14" s="408"/>
      <c r="NFK14" s="408"/>
      <c r="NFL14" s="408"/>
      <c r="NFM14" s="408"/>
      <c r="NFN14" s="408"/>
      <c r="NFO14" s="408"/>
      <c r="NFP14" s="408"/>
      <c r="NFQ14" s="408"/>
      <c r="NFR14" s="408"/>
      <c r="NFS14" s="408"/>
      <c r="NFT14" s="408"/>
      <c r="NFU14" s="408"/>
      <c r="NFV14" s="408"/>
      <c r="NFW14" s="408"/>
      <c r="NFX14" s="408"/>
      <c r="NFY14" s="408"/>
      <c r="NFZ14" s="408"/>
      <c r="NGA14" s="408"/>
      <c r="NGB14" s="408"/>
      <c r="NGC14" s="408"/>
      <c r="NGD14" s="408"/>
      <c r="NGE14" s="408"/>
      <c r="NGF14" s="408"/>
      <c r="NGG14" s="408"/>
      <c r="NGH14" s="408"/>
      <c r="NGI14" s="408"/>
      <c r="NGJ14" s="408"/>
      <c r="NGK14" s="408"/>
      <c r="NGL14" s="408"/>
      <c r="NGM14" s="408"/>
      <c r="NGN14" s="408"/>
      <c r="NGO14" s="408"/>
      <c r="NGP14" s="408"/>
      <c r="NGQ14" s="408"/>
      <c r="NGR14" s="408"/>
      <c r="NGS14" s="408"/>
      <c r="NGT14" s="408"/>
      <c r="NGU14" s="408"/>
      <c r="NGV14" s="408"/>
      <c r="NGW14" s="408"/>
      <c r="NGX14" s="408"/>
      <c r="NGY14" s="408"/>
      <c r="NGZ14" s="408"/>
      <c r="NHA14" s="408"/>
      <c r="NHB14" s="408"/>
      <c r="NHC14" s="408"/>
      <c r="NHD14" s="408"/>
      <c r="NHE14" s="408"/>
      <c r="NHF14" s="408"/>
      <c r="NHG14" s="408"/>
      <c r="NHH14" s="408"/>
      <c r="NHI14" s="408"/>
      <c r="NHJ14" s="408"/>
      <c r="NHK14" s="408"/>
      <c r="NHL14" s="408"/>
      <c r="NHM14" s="408"/>
      <c r="NHN14" s="408"/>
      <c r="NHO14" s="408"/>
      <c r="NHP14" s="408"/>
      <c r="NHQ14" s="408"/>
      <c r="NHR14" s="408"/>
      <c r="NHS14" s="408"/>
      <c r="NHT14" s="408"/>
      <c r="NHU14" s="408"/>
      <c r="NHV14" s="408"/>
      <c r="NHW14" s="408"/>
      <c r="NHX14" s="408"/>
      <c r="NHY14" s="408"/>
      <c r="NHZ14" s="408"/>
      <c r="NIA14" s="408"/>
      <c r="NIB14" s="408"/>
      <c r="NIC14" s="408"/>
      <c r="NID14" s="408"/>
      <c r="NIE14" s="408"/>
      <c r="NIF14" s="408"/>
      <c r="NIG14" s="408"/>
      <c r="NIH14" s="408"/>
      <c r="NII14" s="408"/>
      <c r="NIJ14" s="408"/>
      <c r="NIK14" s="408"/>
      <c r="NIL14" s="408"/>
      <c r="NIM14" s="408"/>
      <c r="NIN14" s="408"/>
      <c r="NIO14" s="408"/>
      <c r="NIP14" s="408"/>
      <c r="NIQ14" s="408"/>
      <c r="NIR14" s="408"/>
      <c r="NIS14" s="408"/>
      <c r="NIT14" s="408"/>
      <c r="NIU14" s="408"/>
      <c r="NIV14" s="408"/>
      <c r="NIW14" s="408"/>
      <c r="NIX14" s="408"/>
      <c r="NIY14" s="408"/>
      <c r="NIZ14" s="408"/>
      <c r="NJA14" s="408"/>
      <c r="NJB14" s="408"/>
      <c r="NJC14" s="408"/>
      <c r="NJD14" s="408"/>
      <c r="NJE14" s="408"/>
      <c r="NJF14" s="408"/>
      <c r="NJG14" s="408"/>
      <c r="NJH14" s="408"/>
      <c r="NJI14" s="408"/>
      <c r="NJJ14" s="408"/>
      <c r="NJK14" s="408"/>
      <c r="NJL14" s="408"/>
      <c r="NJM14" s="408"/>
      <c r="NJN14" s="408"/>
      <c r="NJO14" s="408"/>
      <c r="NJP14" s="408"/>
      <c r="NJQ14" s="408"/>
      <c r="NJR14" s="408"/>
      <c r="NJS14" s="408"/>
      <c r="NJT14" s="408"/>
      <c r="NJU14" s="408"/>
      <c r="NJV14" s="408"/>
      <c r="NJW14" s="408"/>
      <c r="NJX14" s="408"/>
      <c r="NJY14" s="408"/>
      <c r="NJZ14" s="408"/>
      <c r="NKA14" s="408"/>
      <c r="NKB14" s="408"/>
      <c r="NKC14" s="408"/>
      <c r="NKD14" s="408"/>
      <c r="NKE14" s="408"/>
      <c r="NKF14" s="408"/>
      <c r="NKG14" s="408"/>
      <c r="NKH14" s="408"/>
      <c r="NKI14" s="408"/>
      <c r="NKJ14" s="408"/>
      <c r="NKK14" s="408"/>
      <c r="NKL14" s="408"/>
      <c r="NKM14" s="408"/>
      <c r="NKN14" s="408"/>
      <c r="NKO14" s="408"/>
      <c r="NKP14" s="408"/>
      <c r="NKQ14" s="408"/>
      <c r="NKR14" s="408"/>
      <c r="NKS14" s="408"/>
      <c r="NKT14" s="408"/>
      <c r="NKU14" s="408"/>
      <c r="NKV14" s="408"/>
      <c r="NKW14" s="408"/>
      <c r="NKX14" s="408"/>
      <c r="NKY14" s="408"/>
      <c r="NKZ14" s="408"/>
      <c r="NLA14" s="408"/>
      <c r="NLB14" s="408"/>
      <c r="NLC14" s="408"/>
      <c r="NLD14" s="408"/>
      <c r="NLE14" s="408"/>
      <c r="NLF14" s="408"/>
      <c r="NLG14" s="408"/>
      <c r="NLH14" s="408"/>
      <c r="NLI14" s="408"/>
      <c r="NLJ14" s="408"/>
      <c r="NLK14" s="408"/>
      <c r="NLL14" s="408"/>
      <c r="NLM14" s="408"/>
      <c r="NLN14" s="408"/>
      <c r="NLO14" s="408"/>
      <c r="NLP14" s="408"/>
      <c r="NLQ14" s="408"/>
      <c r="NLR14" s="408"/>
      <c r="NLS14" s="408"/>
      <c r="NLT14" s="408"/>
      <c r="NLU14" s="408"/>
      <c r="NLV14" s="408"/>
      <c r="NLW14" s="408"/>
      <c r="NLX14" s="408"/>
      <c r="NLY14" s="408"/>
      <c r="NLZ14" s="408"/>
      <c r="NMA14" s="408"/>
      <c r="NMB14" s="408"/>
      <c r="NMC14" s="408"/>
      <c r="NMD14" s="408"/>
      <c r="NME14" s="408"/>
      <c r="NMF14" s="408"/>
      <c r="NMG14" s="408"/>
      <c r="NMH14" s="408"/>
      <c r="NMI14" s="408"/>
      <c r="NMJ14" s="408"/>
      <c r="NMK14" s="408"/>
      <c r="NML14" s="408"/>
      <c r="NMM14" s="408"/>
      <c r="NMN14" s="408"/>
      <c r="NMO14" s="408"/>
      <c r="NMP14" s="408"/>
      <c r="NMQ14" s="408"/>
      <c r="NMR14" s="408"/>
      <c r="NMS14" s="408"/>
      <c r="NMT14" s="408"/>
      <c r="NMU14" s="408"/>
      <c r="NMV14" s="408"/>
      <c r="NMW14" s="408"/>
      <c r="NMX14" s="408"/>
      <c r="NMY14" s="408"/>
      <c r="NMZ14" s="408"/>
      <c r="NNA14" s="408"/>
      <c r="NNB14" s="408"/>
      <c r="NNC14" s="408"/>
      <c r="NND14" s="408"/>
      <c r="NNE14" s="408"/>
      <c r="NNF14" s="408"/>
      <c r="NNG14" s="408"/>
      <c r="NNH14" s="408"/>
      <c r="NNI14" s="408"/>
      <c r="NNJ14" s="408"/>
      <c r="NNK14" s="408"/>
      <c r="NNL14" s="408"/>
      <c r="NNM14" s="408"/>
      <c r="NNN14" s="408"/>
      <c r="NNO14" s="408"/>
      <c r="NNP14" s="408"/>
      <c r="NNQ14" s="408"/>
      <c r="NNR14" s="408"/>
      <c r="NNS14" s="408"/>
      <c r="NNT14" s="408"/>
      <c r="NNU14" s="408"/>
      <c r="NNV14" s="408"/>
      <c r="NNW14" s="408"/>
      <c r="NNX14" s="408"/>
      <c r="NNY14" s="408"/>
      <c r="NNZ14" s="408"/>
      <c r="NOA14" s="408"/>
      <c r="NOB14" s="408"/>
      <c r="NOC14" s="408"/>
      <c r="NOD14" s="408"/>
      <c r="NOE14" s="408"/>
      <c r="NOF14" s="408"/>
      <c r="NOG14" s="408"/>
      <c r="NOH14" s="408"/>
      <c r="NOI14" s="408"/>
      <c r="NOJ14" s="408"/>
      <c r="NOK14" s="408"/>
      <c r="NOL14" s="408"/>
      <c r="NOM14" s="408"/>
      <c r="NON14" s="408"/>
      <c r="NOO14" s="408"/>
      <c r="NOP14" s="408"/>
      <c r="NOQ14" s="408"/>
      <c r="NOR14" s="408"/>
      <c r="NOS14" s="408"/>
      <c r="NOT14" s="408"/>
      <c r="NOU14" s="408"/>
      <c r="NOV14" s="408"/>
      <c r="NOW14" s="408"/>
      <c r="NOX14" s="408"/>
      <c r="NOY14" s="408"/>
      <c r="NOZ14" s="408"/>
      <c r="NPA14" s="408"/>
      <c r="NPB14" s="408"/>
      <c r="NPC14" s="408"/>
      <c r="NPD14" s="408"/>
      <c r="NPE14" s="408"/>
      <c r="NPF14" s="408"/>
      <c r="NPG14" s="408"/>
      <c r="NPH14" s="408"/>
      <c r="NPI14" s="408"/>
      <c r="NPJ14" s="408"/>
      <c r="NPK14" s="408"/>
      <c r="NPL14" s="408"/>
      <c r="NPM14" s="408"/>
      <c r="NPN14" s="408"/>
      <c r="NPO14" s="408"/>
      <c r="NPP14" s="408"/>
      <c r="NPQ14" s="408"/>
      <c r="NPR14" s="408"/>
      <c r="NPS14" s="408"/>
      <c r="NPT14" s="408"/>
      <c r="NPU14" s="408"/>
      <c r="NPV14" s="408"/>
      <c r="NPW14" s="408"/>
      <c r="NPX14" s="408"/>
      <c r="NPY14" s="408"/>
      <c r="NPZ14" s="408"/>
      <c r="NQA14" s="408"/>
      <c r="NQB14" s="408"/>
      <c r="NQC14" s="408"/>
      <c r="NQD14" s="408"/>
      <c r="NQE14" s="408"/>
      <c r="NQF14" s="408"/>
      <c r="NQG14" s="408"/>
      <c r="NQH14" s="408"/>
      <c r="NQI14" s="408"/>
      <c r="NQJ14" s="408"/>
      <c r="NQK14" s="408"/>
      <c r="NQL14" s="408"/>
      <c r="NQM14" s="408"/>
      <c r="NQN14" s="408"/>
      <c r="NQO14" s="408"/>
      <c r="NQP14" s="408"/>
      <c r="NQQ14" s="408"/>
      <c r="NQR14" s="408"/>
      <c r="NQS14" s="408"/>
      <c r="NQT14" s="408"/>
      <c r="NQU14" s="408"/>
      <c r="NQV14" s="408"/>
      <c r="NQW14" s="408"/>
      <c r="NQX14" s="408"/>
      <c r="NQY14" s="408"/>
      <c r="NQZ14" s="408"/>
      <c r="NRA14" s="408"/>
      <c r="NRB14" s="408"/>
      <c r="NRC14" s="408"/>
      <c r="NRD14" s="408"/>
      <c r="NRE14" s="408"/>
      <c r="NRF14" s="408"/>
      <c r="NRG14" s="408"/>
      <c r="NRH14" s="408"/>
      <c r="NRI14" s="408"/>
      <c r="NRJ14" s="408"/>
      <c r="NRK14" s="408"/>
      <c r="NRL14" s="408"/>
      <c r="NRM14" s="408"/>
      <c r="NRN14" s="408"/>
      <c r="NRO14" s="408"/>
      <c r="NRP14" s="408"/>
      <c r="NRQ14" s="408"/>
      <c r="NRR14" s="408"/>
      <c r="NRS14" s="408"/>
      <c r="NRT14" s="408"/>
      <c r="NRU14" s="408"/>
      <c r="NRV14" s="408"/>
      <c r="NRW14" s="408"/>
      <c r="NRX14" s="408"/>
      <c r="NRY14" s="408"/>
      <c r="NRZ14" s="408"/>
      <c r="NSA14" s="408"/>
      <c r="NSB14" s="408"/>
      <c r="NSC14" s="408"/>
      <c r="NSD14" s="408"/>
      <c r="NSE14" s="408"/>
      <c r="NSF14" s="408"/>
      <c r="NSG14" s="408"/>
      <c r="NSH14" s="408"/>
      <c r="NSI14" s="408"/>
      <c r="NSJ14" s="408"/>
      <c r="NSK14" s="408"/>
      <c r="NSL14" s="408"/>
      <c r="NSM14" s="408"/>
      <c r="NSN14" s="408"/>
      <c r="NSO14" s="408"/>
      <c r="NSP14" s="408"/>
      <c r="NSQ14" s="408"/>
      <c r="NSR14" s="408"/>
      <c r="NSS14" s="408"/>
      <c r="NST14" s="408"/>
      <c r="NSU14" s="408"/>
      <c r="NSV14" s="408"/>
      <c r="NSW14" s="408"/>
      <c r="NSX14" s="408"/>
      <c r="NSY14" s="408"/>
      <c r="NSZ14" s="408"/>
      <c r="NTA14" s="408"/>
      <c r="NTB14" s="408"/>
      <c r="NTC14" s="408"/>
      <c r="NTD14" s="408"/>
      <c r="NTE14" s="408"/>
      <c r="NTF14" s="408"/>
      <c r="NTG14" s="408"/>
      <c r="NTH14" s="408"/>
      <c r="NTI14" s="408"/>
      <c r="NTJ14" s="408"/>
      <c r="NTK14" s="408"/>
      <c r="NTL14" s="408"/>
      <c r="NTM14" s="408"/>
      <c r="NTN14" s="408"/>
      <c r="NTO14" s="408"/>
      <c r="NTP14" s="408"/>
      <c r="NTQ14" s="408"/>
      <c r="NTR14" s="408"/>
      <c r="NTS14" s="408"/>
      <c r="NTT14" s="408"/>
      <c r="NTU14" s="408"/>
      <c r="NTV14" s="408"/>
      <c r="NTW14" s="408"/>
      <c r="NTX14" s="408"/>
      <c r="NTY14" s="408"/>
      <c r="NTZ14" s="408"/>
      <c r="NUA14" s="408"/>
      <c r="NUB14" s="408"/>
      <c r="NUC14" s="408"/>
      <c r="NUD14" s="408"/>
      <c r="NUE14" s="408"/>
      <c r="NUF14" s="408"/>
      <c r="NUG14" s="408"/>
      <c r="NUH14" s="408"/>
      <c r="NUI14" s="408"/>
      <c r="NUJ14" s="408"/>
      <c r="NUK14" s="408"/>
      <c r="NUL14" s="408"/>
      <c r="NUM14" s="408"/>
      <c r="NUN14" s="408"/>
      <c r="NUO14" s="408"/>
      <c r="NUP14" s="408"/>
      <c r="NUQ14" s="408"/>
      <c r="NUR14" s="408"/>
      <c r="NUS14" s="408"/>
      <c r="NUT14" s="408"/>
      <c r="NUU14" s="408"/>
      <c r="NUV14" s="408"/>
      <c r="NUW14" s="408"/>
      <c r="NUX14" s="408"/>
      <c r="NUY14" s="408"/>
      <c r="NUZ14" s="408"/>
      <c r="NVA14" s="408"/>
      <c r="NVB14" s="408"/>
      <c r="NVC14" s="408"/>
      <c r="NVD14" s="408"/>
      <c r="NVE14" s="408"/>
      <c r="NVF14" s="408"/>
      <c r="NVG14" s="408"/>
      <c r="NVH14" s="408"/>
      <c r="NVI14" s="408"/>
      <c r="NVJ14" s="408"/>
      <c r="NVK14" s="408"/>
      <c r="NVL14" s="408"/>
      <c r="NVM14" s="408"/>
      <c r="NVN14" s="408"/>
      <c r="NVO14" s="408"/>
      <c r="NVP14" s="408"/>
      <c r="NVQ14" s="408"/>
      <c r="NVR14" s="408"/>
      <c r="NVS14" s="408"/>
      <c r="NVT14" s="408"/>
      <c r="NVU14" s="408"/>
      <c r="NVV14" s="408"/>
      <c r="NVW14" s="408"/>
      <c r="NVX14" s="408"/>
      <c r="NVY14" s="408"/>
      <c r="NVZ14" s="408"/>
      <c r="NWA14" s="408"/>
      <c r="NWB14" s="408"/>
      <c r="NWC14" s="408"/>
      <c r="NWD14" s="408"/>
      <c r="NWE14" s="408"/>
      <c r="NWF14" s="408"/>
      <c r="NWG14" s="408"/>
      <c r="NWH14" s="408"/>
      <c r="NWI14" s="408"/>
      <c r="NWJ14" s="408"/>
      <c r="NWK14" s="408"/>
      <c r="NWL14" s="408"/>
      <c r="NWM14" s="408"/>
      <c r="NWN14" s="408"/>
      <c r="NWO14" s="408"/>
      <c r="NWP14" s="408"/>
      <c r="NWQ14" s="408"/>
      <c r="NWR14" s="408"/>
      <c r="NWS14" s="408"/>
      <c r="NWT14" s="408"/>
      <c r="NWU14" s="408"/>
      <c r="NWV14" s="408"/>
      <c r="NWW14" s="408"/>
      <c r="NWX14" s="408"/>
      <c r="NWY14" s="408"/>
      <c r="NWZ14" s="408"/>
      <c r="NXA14" s="408"/>
      <c r="NXB14" s="408"/>
      <c r="NXC14" s="408"/>
      <c r="NXD14" s="408"/>
      <c r="NXE14" s="408"/>
      <c r="NXF14" s="408"/>
      <c r="NXG14" s="408"/>
      <c r="NXH14" s="408"/>
      <c r="NXI14" s="408"/>
      <c r="NXJ14" s="408"/>
      <c r="NXK14" s="408"/>
      <c r="NXL14" s="408"/>
      <c r="NXM14" s="408"/>
      <c r="NXN14" s="408"/>
      <c r="NXO14" s="408"/>
      <c r="NXP14" s="408"/>
      <c r="NXQ14" s="408"/>
      <c r="NXR14" s="408"/>
      <c r="NXS14" s="408"/>
      <c r="NXT14" s="408"/>
      <c r="NXU14" s="408"/>
      <c r="NXV14" s="408"/>
      <c r="NXW14" s="408"/>
      <c r="NXX14" s="408"/>
      <c r="NXY14" s="408"/>
      <c r="NXZ14" s="408"/>
      <c r="NYA14" s="408"/>
      <c r="NYB14" s="408"/>
      <c r="NYC14" s="408"/>
      <c r="NYD14" s="408"/>
      <c r="NYE14" s="408"/>
      <c r="NYF14" s="408"/>
      <c r="NYG14" s="408"/>
      <c r="NYH14" s="408"/>
      <c r="NYI14" s="408"/>
      <c r="NYJ14" s="408"/>
      <c r="NYK14" s="408"/>
      <c r="NYL14" s="408"/>
      <c r="NYM14" s="408"/>
      <c r="NYN14" s="408"/>
      <c r="NYO14" s="408"/>
      <c r="NYP14" s="408"/>
      <c r="NYQ14" s="408"/>
      <c r="NYR14" s="408"/>
      <c r="NYS14" s="408"/>
      <c r="NYT14" s="408"/>
      <c r="NYU14" s="408"/>
      <c r="NYV14" s="408"/>
      <c r="NYW14" s="408"/>
      <c r="NYX14" s="408"/>
      <c r="NYY14" s="408"/>
      <c r="NYZ14" s="408"/>
      <c r="NZA14" s="408"/>
      <c r="NZB14" s="408"/>
      <c r="NZC14" s="408"/>
      <c r="NZD14" s="408"/>
      <c r="NZE14" s="408"/>
      <c r="NZF14" s="408"/>
      <c r="NZG14" s="408"/>
      <c r="NZH14" s="408"/>
      <c r="NZI14" s="408"/>
      <c r="NZJ14" s="408"/>
      <c r="NZK14" s="408"/>
      <c r="NZL14" s="408"/>
      <c r="NZM14" s="408"/>
      <c r="NZN14" s="408"/>
      <c r="NZO14" s="408"/>
      <c r="NZP14" s="408"/>
      <c r="NZQ14" s="408"/>
      <c r="NZR14" s="408"/>
      <c r="NZS14" s="408"/>
      <c r="NZT14" s="408"/>
      <c r="NZU14" s="408"/>
      <c r="NZV14" s="408"/>
      <c r="NZW14" s="408"/>
      <c r="NZX14" s="408"/>
      <c r="NZY14" s="408"/>
      <c r="NZZ14" s="408"/>
      <c r="OAA14" s="408"/>
      <c r="OAB14" s="408"/>
      <c r="OAC14" s="408"/>
      <c r="OAD14" s="408"/>
      <c r="OAE14" s="408"/>
      <c r="OAF14" s="408"/>
      <c r="OAG14" s="408"/>
      <c r="OAH14" s="408"/>
      <c r="OAI14" s="408"/>
      <c r="OAJ14" s="408"/>
      <c r="OAK14" s="408"/>
      <c r="OAL14" s="408"/>
      <c r="OAM14" s="408"/>
      <c r="OAN14" s="408"/>
      <c r="OAO14" s="408"/>
      <c r="OAP14" s="408"/>
      <c r="OAQ14" s="408"/>
      <c r="OAR14" s="408"/>
      <c r="OAS14" s="408"/>
      <c r="OAT14" s="408"/>
      <c r="OAU14" s="408"/>
      <c r="OAV14" s="408"/>
      <c r="OAW14" s="408"/>
      <c r="OAX14" s="408"/>
      <c r="OAY14" s="408"/>
      <c r="OAZ14" s="408"/>
      <c r="OBA14" s="408"/>
      <c r="OBB14" s="408"/>
      <c r="OBC14" s="408"/>
      <c r="OBD14" s="408"/>
      <c r="OBE14" s="408"/>
      <c r="OBF14" s="408"/>
      <c r="OBG14" s="408"/>
      <c r="OBH14" s="408"/>
      <c r="OBI14" s="408"/>
      <c r="OBJ14" s="408"/>
      <c r="OBK14" s="408"/>
      <c r="OBL14" s="408"/>
      <c r="OBM14" s="408"/>
      <c r="OBN14" s="408"/>
      <c r="OBO14" s="408"/>
      <c r="OBP14" s="408"/>
      <c r="OBQ14" s="408"/>
      <c r="OBR14" s="408"/>
      <c r="OBS14" s="408"/>
      <c r="OBT14" s="408"/>
      <c r="OBU14" s="408"/>
      <c r="OBV14" s="408"/>
      <c r="OBW14" s="408"/>
      <c r="OBX14" s="408"/>
      <c r="OBY14" s="408"/>
      <c r="OBZ14" s="408"/>
      <c r="OCA14" s="408"/>
      <c r="OCB14" s="408"/>
      <c r="OCC14" s="408"/>
      <c r="OCD14" s="408"/>
      <c r="OCE14" s="408"/>
      <c r="OCF14" s="408"/>
      <c r="OCG14" s="408"/>
      <c r="OCH14" s="408"/>
      <c r="OCI14" s="408"/>
      <c r="OCJ14" s="408"/>
      <c r="OCK14" s="408"/>
      <c r="OCL14" s="408"/>
      <c r="OCM14" s="408"/>
      <c r="OCN14" s="408"/>
      <c r="OCO14" s="408"/>
      <c r="OCP14" s="408"/>
      <c r="OCQ14" s="408"/>
      <c r="OCR14" s="408"/>
      <c r="OCS14" s="408"/>
      <c r="OCT14" s="408"/>
      <c r="OCU14" s="408"/>
      <c r="OCV14" s="408"/>
      <c r="OCW14" s="408"/>
      <c r="OCX14" s="408"/>
      <c r="OCY14" s="408"/>
      <c r="OCZ14" s="408"/>
      <c r="ODA14" s="408"/>
      <c r="ODB14" s="408"/>
      <c r="ODC14" s="408"/>
      <c r="ODD14" s="408"/>
      <c r="ODE14" s="408"/>
      <c r="ODF14" s="408"/>
      <c r="ODG14" s="408"/>
      <c r="ODH14" s="408"/>
      <c r="ODI14" s="408"/>
      <c r="ODJ14" s="408"/>
      <c r="ODK14" s="408"/>
      <c r="ODL14" s="408"/>
      <c r="ODM14" s="408"/>
      <c r="ODN14" s="408"/>
      <c r="ODO14" s="408"/>
      <c r="ODP14" s="408"/>
      <c r="ODQ14" s="408"/>
      <c r="ODR14" s="408"/>
      <c r="ODS14" s="408"/>
      <c r="ODT14" s="408"/>
      <c r="ODU14" s="408"/>
      <c r="ODV14" s="408"/>
      <c r="ODW14" s="408"/>
      <c r="ODX14" s="408"/>
      <c r="ODY14" s="408"/>
      <c r="ODZ14" s="408"/>
      <c r="OEA14" s="408"/>
      <c r="OEB14" s="408"/>
      <c r="OEC14" s="408"/>
      <c r="OED14" s="408"/>
      <c r="OEE14" s="408"/>
      <c r="OEF14" s="408"/>
      <c r="OEG14" s="408"/>
      <c r="OEH14" s="408"/>
      <c r="OEI14" s="408"/>
      <c r="OEJ14" s="408"/>
      <c r="OEK14" s="408"/>
      <c r="OEL14" s="408"/>
      <c r="OEM14" s="408"/>
      <c r="OEN14" s="408"/>
      <c r="OEO14" s="408"/>
      <c r="OEP14" s="408"/>
      <c r="OEQ14" s="408"/>
      <c r="OER14" s="408"/>
      <c r="OES14" s="408"/>
      <c r="OET14" s="408"/>
      <c r="OEU14" s="408"/>
      <c r="OEV14" s="408"/>
      <c r="OEW14" s="408"/>
      <c r="OEX14" s="408"/>
      <c r="OEY14" s="408"/>
      <c r="OEZ14" s="408"/>
      <c r="OFA14" s="408"/>
      <c r="OFB14" s="408"/>
      <c r="OFC14" s="408"/>
      <c r="OFD14" s="408"/>
      <c r="OFE14" s="408"/>
      <c r="OFF14" s="408"/>
      <c r="OFG14" s="408"/>
      <c r="OFH14" s="408"/>
      <c r="OFI14" s="408"/>
      <c r="OFJ14" s="408"/>
      <c r="OFK14" s="408"/>
      <c r="OFL14" s="408"/>
      <c r="OFM14" s="408"/>
      <c r="OFN14" s="408"/>
      <c r="OFO14" s="408"/>
      <c r="OFP14" s="408"/>
      <c r="OFQ14" s="408"/>
      <c r="OFR14" s="408"/>
      <c r="OFS14" s="408"/>
      <c r="OFT14" s="408"/>
      <c r="OFU14" s="408"/>
      <c r="OFV14" s="408"/>
      <c r="OFW14" s="408"/>
      <c r="OFX14" s="408"/>
      <c r="OFY14" s="408"/>
      <c r="OFZ14" s="408"/>
      <c r="OGA14" s="408"/>
      <c r="OGB14" s="408"/>
      <c r="OGC14" s="408"/>
      <c r="OGD14" s="408"/>
      <c r="OGE14" s="408"/>
      <c r="OGF14" s="408"/>
      <c r="OGG14" s="408"/>
      <c r="OGH14" s="408"/>
      <c r="OGI14" s="408"/>
      <c r="OGJ14" s="408"/>
      <c r="OGK14" s="408"/>
      <c r="OGL14" s="408"/>
      <c r="OGM14" s="408"/>
      <c r="OGN14" s="408"/>
      <c r="OGO14" s="408"/>
      <c r="OGP14" s="408"/>
      <c r="OGQ14" s="408"/>
      <c r="OGR14" s="408"/>
      <c r="OGS14" s="408"/>
      <c r="OGT14" s="408"/>
      <c r="OGU14" s="408"/>
      <c r="OGV14" s="408"/>
      <c r="OGW14" s="408"/>
      <c r="OGX14" s="408"/>
      <c r="OGY14" s="408"/>
      <c r="OGZ14" s="408"/>
      <c r="OHA14" s="408"/>
      <c r="OHB14" s="408"/>
      <c r="OHC14" s="408"/>
      <c r="OHD14" s="408"/>
      <c r="OHE14" s="408"/>
      <c r="OHF14" s="408"/>
      <c r="OHG14" s="408"/>
      <c r="OHH14" s="408"/>
      <c r="OHI14" s="408"/>
      <c r="OHJ14" s="408"/>
      <c r="OHK14" s="408"/>
      <c r="OHL14" s="408"/>
      <c r="OHM14" s="408"/>
      <c r="OHN14" s="408"/>
      <c r="OHO14" s="408"/>
      <c r="OHP14" s="408"/>
      <c r="OHQ14" s="408"/>
      <c r="OHR14" s="408"/>
      <c r="OHS14" s="408"/>
      <c r="OHT14" s="408"/>
      <c r="OHU14" s="408"/>
      <c r="OHV14" s="408"/>
      <c r="OHW14" s="408"/>
      <c r="OHX14" s="408"/>
      <c r="OHY14" s="408"/>
      <c r="OHZ14" s="408"/>
      <c r="OIA14" s="408"/>
      <c r="OIB14" s="408"/>
      <c r="OIC14" s="408"/>
      <c r="OID14" s="408"/>
      <c r="OIE14" s="408"/>
      <c r="OIF14" s="408"/>
      <c r="OIG14" s="408"/>
      <c r="OIH14" s="408"/>
      <c r="OII14" s="408"/>
      <c r="OIJ14" s="408"/>
      <c r="OIK14" s="408"/>
      <c r="OIL14" s="408"/>
      <c r="OIM14" s="408"/>
      <c r="OIN14" s="408"/>
      <c r="OIO14" s="408"/>
      <c r="OIP14" s="408"/>
      <c r="OIQ14" s="408"/>
      <c r="OIR14" s="408"/>
      <c r="OIS14" s="408"/>
      <c r="OIT14" s="408"/>
      <c r="OIU14" s="408"/>
      <c r="OIV14" s="408"/>
      <c r="OIW14" s="408"/>
      <c r="OIX14" s="408"/>
      <c r="OIY14" s="408"/>
      <c r="OIZ14" s="408"/>
      <c r="OJA14" s="408"/>
      <c r="OJB14" s="408"/>
      <c r="OJC14" s="408"/>
      <c r="OJD14" s="408"/>
      <c r="OJE14" s="408"/>
      <c r="OJF14" s="408"/>
      <c r="OJG14" s="408"/>
      <c r="OJH14" s="408"/>
      <c r="OJI14" s="408"/>
      <c r="OJJ14" s="408"/>
      <c r="OJK14" s="408"/>
      <c r="OJL14" s="408"/>
      <c r="OJM14" s="408"/>
      <c r="OJN14" s="408"/>
      <c r="OJO14" s="408"/>
      <c r="OJP14" s="408"/>
      <c r="OJQ14" s="408"/>
      <c r="OJR14" s="408"/>
      <c r="OJS14" s="408"/>
      <c r="OJT14" s="408"/>
      <c r="OJU14" s="408"/>
      <c r="OJV14" s="408"/>
      <c r="OJW14" s="408"/>
      <c r="OJX14" s="408"/>
      <c r="OJY14" s="408"/>
      <c r="OJZ14" s="408"/>
      <c r="OKA14" s="408"/>
      <c r="OKB14" s="408"/>
      <c r="OKC14" s="408"/>
      <c r="OKD14" s="408"/>
      <c r="OKE14" s="408"/>
      <c r="OKF14" s="408"/>
      <c r="OKG14" s="408"/>
      <c r="OKH14" s="408"/>
      <c r="OKI14" s="408"/>
      <c r="OKJ14" s="408"/>
      <c r="OKK14" s="408"/>
      <c r="OKL14" s="408"/>
      <c r="OKM14" s="408"/>
      <c r="OKN14" s="408"/>
      <c r="OKO14" s="408"/>
      <c r="OKP14" s="408"/>
      <c r="OKQ14" s="408"/>
      <c r="OKR14" s="408"/>
      <c r="OKS14" s="408"/>
      <c r="OKT14" s="408"/>
      <c r="OKU14" s="408"/>
      <c r="OKV14" s="408"/>
      <c r="OKW14" s="408"/>
      <c r="OKX14" s="408"/>
      <c r="OKY14" s="408"/>
      <c r="OKZ14" s="408"/>
      <c r="OLA14" s="408"/>
      <c r="OLB14" s="408"/>
      <c r="OLC14" s="408"/>
      <c r="OLD14" s="408"/>
      <c r="OLE14" s="408"/>
      <c r="OLF14" s="408"/>
      <c r="OLG14" s="408"/>
      <c r="OLH14" s="408"/>
      <c r="OLI14" s="408"/>
      <c r="OLJ14" s="408"/>
      <c r="OLK14" s="408"/>
      <c r="OLL14" s="408"/>
      <c r="OLM14" s="408"/>
      <c r="OLN14" s="408"/>
      <c r="OLO14" s="408"/>
      <c r="OLP14" s="408"/>
      <c r="OLQ14" s="408"/>
      <c r="OLR14" s="408"/>
      <c r="OLS14" s="408"/>
      <c r="OLT14" s="408"/>
      <c r="OLU14" s="408"/>
      <c r="OLV14" s="408"/>
      <c r="OLW14" s="408"/>
      <c r="OLX14" s="408"/>
      <c r="OLY14" s="408"/>
      <c r="OLZ14" s="408"/>
      <c r="OMA14" s="408"/>
      <c r="OMB14" s="408"/>
      <c r="OMC14" s="408"/>
      <c r="OMD14" s="408"/>
      <c r="OME14" s="408"/>
      <c r="OMF14" s="408"/>
      <c r="OMG14" s="408"/>
      <c r="OMH14" s="408"/>
      <c r="OMI14" s="408"/>
      <c r="OMJ14" s="408"/>
      <c r="OMK14" s="408"/>
      <c r="OML14" s="408"/>
      <c r="OMM14" s="408"/>
      <c r="OMN14" s="408"/>
      <c r="OMO14" s="408"/>
      <c r="OMP14" s="408"/>
      <c r="OMQ14" s="408"/>
      <c r="OMR14" s="408"/>
      <c r="OMS14" s="408"/>
      <c r="OMT14" s="408"/>
      <c r="OMU14" s="408"/>
      <c r="OMV14" s="408"/>
      <c r="OMW14" s="408"/>
      <c r="OMX14" s="408"/>
      <c r="OMY14" s="408"/>
      <c r="OMZ14" s="408"/>
      <c r="ONA14" s="408"/>
      <c r="ONB14" s="408"/>
      <c r="ONC14" s="408"/>
      <c r="OND14" s="408"/>
      <c r="ONE14" s="408"/>
      <c r="ONF14" s="408"/>
      <c r="ONG14" s="408"/>
      <c r="ONH14" s="408"/>
      <c r="ONI14" s="408"/>
      <c r="ONJ14" s="408"/>
      <c r="ONK14" s="408"/>
      <c r="ONL14" s="408"/>
      <c r="ONM14" s="408"/>
      <c r="ONN14" s="408"/>
      <c r="ONO14" s="408"/>
      <c r="ONP14" s="408"/>
      <c r="ONQ14" s="408"/>
      <c r="ONR14" s="408"/>
      <c r="ONS14" s="408"/>
      <c r="ONT14" s="408"/>
      <c r="ONU14" s="408"/>
      <c r="ONV14" s="408"/>
      <c r="ONW14" s="408"/>
      <c r="ONX14" s="408"/>
      <c r="ONY14" s="408"/>
      <c r="ONZ14" s="408"/>
      <c r="OOA14" s="408"/>
      <c r="OOB14" s="408"/>
      <c r="OOC14" s="408"/>
      <c r="OOD14" s="408"/>
      <c r="OOE14" s="408"/>
      <c r="OOF14" s="408"/>
      <c r="OOG14" s="408"/>
      <c r="OOH14" s="408"/>
      <c r="OOI14" s="408"/>
      <c r="OOJ14" s="408"/>
      <c r="OOK14" s="408"/>
      <c r="OOL14" s="408"/>
      <c r="OOM14" s="408"/>
      <c r="OON14" s="408"/>
      <c r="OOO14" s="408"/>
      <c r="OOP14" s="408"/>
      <c r="OOQ14" s="408"/>
      <c r="OOR14" s="408"/>
      <c r="OOS14" s="408"/>
      <c r="OOT14" s="408"/>
      <c r="OOU14" s="408"/>
      <c r="OOV14" s="408"/>
      <c r="OOW14" s="408"/>
      <c r="OOX14" s="408"/>
      <c r="OOY14" s="408"/>
      <c r="OOZ14" s="408"/>
      <c r="OPA14" s="408"/>
      <c r="OPB14" s="408"/>
      <c r="OPC14" s="408"/>
      <c r="OPD14" s="408"/>
      <c r="OPE14" s="408"/>
      <c r="OPF14" s="408"/>
      <c r="OPG14" s="408"/>
      <c r="OPH14" s="408"/>
      <c r="OPI14" s="408"/>
      <c r="OPJ14" s="408"/>
      <c r="OPK14" s="408"/>
      <c r="OPL14" s="408"/>
      <c r="OPM14" s="408"/>
      <c r="OPN14" s="408"/>
      <c r="OPO14" s="408"/>
      <c r="OPP14" s="408"/>
      <c r="OPQ14" s="408"/>
      <c r="OPR14" s="408"/>
      <c r="OPS14" s="408"/>
      <c r="OPT14" s="408"/>
      <c r="OPU14" s="408"/>
      <c r="OPV14" s="408"/>
      <c r="OPW14" s="408"/>
      <c r="OPX14" s="408"/>
      <c r="OPY14" s="408"/>
      <c r="OPZ14" s="408"/>
      <c r="OQA14" s="408"/>
      <c r="OQB14" s="408"/>
      <c r="OQC14" s="408"/>
      <c r="OQD14" s="408"/>
      <c r="OQE14" s="408"/>
      <c r="OQF14" s="408"/>
      <c r="OQG14" s="408"/>
      <c r="OQH14" s="408"/>
      <c r="OQI14" s="408"/>
      <c r="OQJ14" s="408"/>
      <c r="OQK14" s="408"/>
      <c r="OQL14" s="408"/>
      <c r="OQM14" s="408"/>
      <c r="OQN14" s="408"/>
      <c r="OQO14" s="408"/>
      <c r="OQP14" s="408"/>
      <c r="OQQ14" s="408"/>
      <c r="OQR14" s="408"/>
      <c r="OQS14" s="408"/>
      <c r="OQT14" s="408"/>
      <c r="OQU14" s="408"/>
      <c r="OQV14" s="408"/>
      <c r="OQW14" s="408"/>
      <c r="OQX14" s="408"/>
      <c r="OQY14" s="408"/>
      <c r="OQZ14" s="408"/>
      <c r="ORA14" s="408"/>
      <c r="ORB14" s="408"/>
      <c r="ORC14" s="408"/>
      <c r="ORD14" s="408"/>
      <c r="ORE14" s="408"/>
      <c r="ORF14" s="408"/>
      <c r="ORG14" s="408"/>
      <c r="ORH14" s="408"/>
      <c r="ORI14" s="408"/>
      <c r="ORJ14" s="408"/>
      <c r="ORK14" s="408"/>
      <c r="ORL14" s="408"/>
      <c r="ORM14" s="408"/>
      <c r="ORN14" s="408"/>
      <c r="ORO14" s="408"/>
      <c r="ORP14" s="408"/>
      <c r="ORQ14" s="408"/>
      <c r="ORR14" s="408"/>
      <c r="ORS14" s="408"/>
      <c r="ORT14" s="408"/>
      <c r="ORU14" s="408"/>
      <c r="ORV14" s="408"/>
      <c r="ORW14" s="408"/>
      <c r="ORX14" s="408"/>
      <c r="ORY14" s="408"/>
      <c r="ORZ14" s="408"/>
      <c r="OSA14" s="408"/>
      <c r="OSB14" s="408"/>
      <c r="OSC14" s="408"/>
      <c r="OSD14" s="408"/>
      <c r="OSE14" s="408"/>
      <c r="OSF14" s="408"/>
      <c r="OSG14" s="408"/>
      <c r="OSH14" s="408"/>
      <c r="OSI14" s="408"/>
      <c r="OSJ14" s="408"/>
      <c r="OSK14" s="408"/>
      <c r="OSL14" s="408"/>
      <c r="OSM14" s="408"/>
      <c r="OSN14" s="408"/>
      <c r="OSO14" s="408"/>
      <c r="OSP14" s="408"/>
      <c r="OSQ14" s="408"/>
      <c r="OSR14" s="408"/>
      <c r="OSS14" s="408"/>
      <c r="OST14" s="408"/>
      <c r="OSU14" s="408"/>
      <c r="OSV14" s="408"/>
      <c r="OSW14" s="408"/>
      <c r="OSX14" s="408"/>
      <c r="OSY14" s="408"/>
      <c r="OSZ14" s="408"/>
      <c r="OTA14" s="408"/>
      <c r="OTB14" s="408"/>
      <c r="OTC14" s="408"/>
      <c r="OTD14" s="408"/>
      <c r="OTE14" s="408"/>
      <c r="OTF14" s="408"/>
      <c r="OTG14" s="408"/>
      <c r="OTH14" s="408"/>
      <c r="OTI14" s="408"/>
      <c r="OTJ14" s="408"/>
      <c r="OTK14" s="408"/>
      <c r="OTL14" s="408"/>
      <c r="OTM14" s="408"/>
      <c r="OTN14" s="408"/>
      <c r="OTO14" s="408"/>
      <c r="OTP14" s="408"/>
      <c r="OTQ14" s="408"/>
      <c r="OTR14" s="408"/>
      <c r="OTS14" s="408"/>
      <c r="OTT14" s="408"/>
      <c r="OTU14" s="408"/>
      <c r="OTV14" s="408"/>
      <c r="OTW14" s="408"/>
      <c r="OTX14" s="408"/>
      <c r="OTY14" s="408"/>
      <c r="OTZ14" s="408"/>
      <c r="OUA14" s="408"/>
      <c r="OUB14" s="408"/>
      <c r="OUC14" s="408"/>
      <c r="OUD14" s="408"/>
      <c r="OUE14" s="408"/>
      <c r="OUF14" s="408"/>
      <c r="OUG14" s="408"/>
      <c r="OUH14" s="408"/>
      <c r="OUI14" s="408"/>
      <c r="OUJ14" s="408"/>
      <c r="OUK14" s="408"/>
      <c r="OUL14" s="408"/>
      <c r="OUM14" s="408"/>
      <c r="OUN14" s="408"/>
      <c r="OUO14" s="408"/>
      <c r="OUP14" s="408"/>
      <c r="OUQ14" s="408"/>
      <c r="OUR14" s="408"/>
      <c r="OUS14" s="408"/>
      <c r="OUT14" s="408"/>
      <c r="OUU14" s="408"/>
      <c r="OUV14" s="408"/>
      <c r="OUW14" s="408"/>
      <c r="OUX14" s="408"/>
      <c r="OUY14" s="408"/>
      <c r="OUZ14" s="408"/>
      <c r="OVA14" s="408"/>
      <c r="OVB14" s="408"/>
      <c r="OVC14" s="408"/>
      <c r="OVD14" s="408"/>
      <c r="OVE14" s="408"/>
      <c r="OVF14" s="408"/>
      <c r="OVG14" s="408"/>
      <c r="OVH14" s="408"/>
      <c r="OVI14" s="408"/>
      <c r="OVJ14" s="408"/>
      <c r="OVK14" s="408"/>
      <c r="OVL14" s="408"/>
      <c r="OVM14" s="408"/>
      <c r="OVN14" s="408"/>
      <c r="OVO14" s="408"/>
      <c r="OVP14" s="408"/>
      <c r="OVQ14" s="408"/>
      <c r="OVR14" s="408"/>
      <c r="OVS14" s="408"/>
      <c r="OVT14" s="408"/>
      <c r="OVU14" s="408"/>
      <c r="OVV14" s="408"/>
      <c r="OVW14" s="408"/>
      <c r="OVX14" s="408"/>
      <c r="OVY14" s="408"/>
      <c r="OVZ14" s="408"/>
      <c r="OWA14" s="408"/>
      <c r="OWB14" s="408"/>
      <c r="OWC14" s="408"/>
      <c r="OWD14" s="408"/>
      <c r="OWE14" s="408"/>
      <c r="OWF14" s="408"/>
      <c r="OWG14" s="408"/>
      <c r="OWH14" s="408"/>
      <c r="OWI14" s="408"/>
      <c r="OWJ14" s="408"/>
      <c r="OWK14" s="408"/>
      <c r="OWL14" s="408"/>
      <c r="OWM14" s="408"/>
      <c r="OWN14" s="408"/>
      <c r="OWO14" s="408"/>
      <c r="OWP14" s="408"/>
      <c r="OWQ14" s="408"/>
      <c r="OWR14" s="408"/>
      <c r="OWS14" s="408"/>
      <c r="OWT14" s="408"/>
      <c r="OWU14" s="408"/>
      <c r="OWV14" s="408"/>
      <c r="OWW14" s="408"/>
      <c r="OWX14" s="408"/>
      <c r="OWY14" s="408"/>
      <c r="OWZ14" s="408"/>
      <c r="OXA14" s="408"/>
      <c r="OXB14" s="408"/>
      <c r="OXC14" s="408"/>
      <c r="OXD14" s="408"/>
      <c r="OXE14" s="408"/>
      <c r="OXF14" s="408"/>
      <c r="OXG14" s="408"/>
      <c r="OXH14" s="408"/>
      <c r="OXI14" s="408"/>
      <c r="OXJ14" s="408"/>
      <c r="OXK14" s="408"/>
      <c r="OXL14" s="408"/>
      <c r="OXM14" s="408"/>
      <c r="OXN14" s="408"/>
      <c r="OXO14" s="408"/>
      <c r="OXP14" s="408"/>
      <c r="OXQ14" s="408"/>
      <c r="OXR14" s="408"/>
      <c r="OXS14" s="408"/>
      <c r="OXT14" s="408"/>
      <c r="OXU14" s="408"/>
      <c r="OXV14" s="408"/>
      <c r="OXW14" s="408"/>
      <c r="OXX14" s="408"/>
      <c r="OXY14" s="408"/>
      <c r="OXZ14" s="408"/>
      <c r="OYA14" s="408"/>
      <c r="OYB14" s="408"/>
      <c r="OYC14" s="408"/>
      <c r="OYD14" s="408"/>
      <c r="OYE14" s="408"/>
      <c r="OYF14" s="408"/>
      <c r="OYG14" s="408"/>
      <c r="OYH14" s="408"/>
      <c r="OYI14" s="408"/>
      <c r="OYJ14" s="408"/>
      <c r="OYK14" s="408"/>
      <c r="OYL14" s="408"/>
      <c r="OYM14" s="408"/>
      <c r="OYN14" s="408"/>
      <c r="OYO14" s="408"/>
      <c r="OYP14" s="408"/>
      <c r="OYQ14" s="408"/>
      <c r="OYR14" s="408"/>
      <c r="OYS14" s="408"/>
      <c r="OYT14" s="408"/>
      <c r="OYU14" s="408"/>
      <c r="OYV14" s="408"/>
      <c r="OYW14" s="408"/>
      <c r="OYX14" s="408"/>
      <c r="OYY14" s="408"/>
      <c r="OYZ14" s="408"/>
      <c r="OZA14" s="408"/>
      <c r="OZB14" s="408"/>
      <c r="OZC14" s="408"/>
      <c r="OZD14" s="408"/>
      <c r="OZE14" s="408"/>
      <c r="OZF14" s="408"/>
      <c r="OZG14" s="408"/>
      <c r="OZH14" s="408"/>
      <c r="OZI14" s="408"/>
      <c r="OZJ14" s="408"/>
      <c r="OZK14" s="408"/>
      <c r="OZL14" s="408"/>
      <c r="OZM14" s="408"/>
      <c r="OZN14" s="408"/>
      <c r="OZO14" s="408"/>
      <c r="OZP14" s="408"/>
      <c r="OZQ14" s="408"/>
      <c r="OZR14" s="408"/>
      <c r="OZS14" s="408"/>
      <c r="OZT14" s="408"/>
      <c r="OZU14" s="408"/>
      <c r="OZV14" s="408"/>
      <c r="OZW14" s="408"/>
      <c r="OZX14" s="408"/>
      <c r="OZY14" s="408"/>
      <c r="OZZ14" s="408"/>
      <c r="PAA14" s="408"/>
      <c r="PAB14" s="408"/>
      <c r="PAC14" s="408"/>
      <c r="PAD14" s="408"/>
      <c r="PAE14" s="408"/>
      <c r="PAF14" s="408"/>
      <c r="PAG14" s="408"/>
      <c r="PAH14" s="408"/>
      <c r="PAI14" s="408"/>
      <c r="PAJ14" s="408"/>
      <c r="PAK14" s="408"/>
      <c r="PAL14" s="408"/>
      <c r="PAM14" s="408"/>
      <c r="PAN14" s="408"/>
      <c r="PAO14" s="408"/>
      <c r="PAP14" s="408"/>
      <c r="PAQ14" s="408"/>
      <c r="PAR14" s="408"/>
      <c r="PAS14" s="408"/>
      <c r="PAT14" s="408"/>
      <c r="PAU14" s="408"/>
      <c r="PAV14" s="408"/>
      <c r="PAW14" s="408"/>
      <c r="PAX14" s="408"/>
      <c r="PAY14" s="408"/>
      <c r="PAZ14" s="408"/>
      <c r="PBA14" s="408"/>
      <c r="PBB14" s="408"/>
      <c r="PBC14" s="408"/>
      <c r="PBD14" s="408"/>
      <c r="PBE14" s="408"/>
      <c r="PBF14" s="408"/>
      <c r="PBG14" s="408"/>
      <c r="PBH14" s="408"/>
      <c r="PBI14" s="408"/>
      <c r="PBJ14" s="408"/>
      <c r="PBK14" s="408"/>
      <c r="PBL14" s="408"/>
      <c r="PBM14" s="408"/>
      <c r="PBN14" s="408"/>
      <c r="PBO14" s="408"/>
      <c r="PBP14" s="408"/>
      <c r="PBQ14" s="408"/>
      <c r="PBR14" s="408"/>
      <c r="PBS14" s="408"/>
      <c r="PBT14" s="408"/>
      <c r="PBU14" s="408"/>
      <c r="PBV14" s="408"/>
      <c r="PBW14" s="408"/>
      <c r="PBX14" s="408"/>
      <c r="PBY14" s="408"/>
      <c r="PBZ14" s="408"/>
      <c r="PCA14" s="408"/>
      <c r="PCB14" s="408"/>
      <c r="PCC14" s="408"/>
      <c r="PCD14" s="408"/>
      <c r="PCE14" s="408"/>
      <c r="PCF14" s="408"/>
      <c r="PCG14" s="408"/>
      <c r="PCH14" s="408"/>
      <c r="PCI14" s="408"/>
      <c r="PCJ14" s="408"/>
      <c r="PCK14" s="408"/>
      <c r="PCL14" s="408"/>
      <c r="PCM14" s="408"/>
      <c r="PCN14" s="408"/>
      <c r="PCO14" s="408"/>
      <c r="PCP14" s="408"/>
      <c r="PCQ14" s="408"/>
      <c r="PCR14" s="408"/>
      <c r="PCS14" s="408"/>
      <c r="PCT14" s="408"/>
      <c r="PCU14" s="408"/>
      <c r="PCV14" s="408"/>
      <c r="PCW14" s="408"/>
      <c r="PCX14" s="408"/>
      <c r="PCY14" s="408"/>
      <c r="PCZ14" s="408"/>
      <c r="PDA14" s="408"/>
      <c r="PDB14" s="408"/>
      <c r="PDC14" s="408"/>
      <c r="PDD14" s="408"/>
      <c r="PDE14" s="408"/>
      <c r="PDF14" s="408"/>
      <c r="PDG14" s="408"/>
      <c r="PDH14" s="408"/>
      <c r="PDI14" s="408"/>
      <c r="PDJ14" s="408"/>
      <c r="PDK14" s="408"/>
      <c r="PDL14" s="408"/>
      <c r="PDM14" s="408"/>
      <c r="PDN14" s="408"/>
      <c r="PDO14" s="408"/>
      <c r="PDP14" s="408"/>
      <c r="PDQ14" s="408"/>
      <c r="PDR14" s="408"/>
      <c r="PDS14" s="408"/>
      <c r="PDT14" s="408"/>
      <c r="PDU14" s="408"/>
      <c r="PDV14" s="408"/>
      <c r="PDW14" s="408"/>
      <c r="PDX14" s="408"/>
      <c r="PDY14" s="408"/>
      <c r="PDZ14" s="408"/>
      <c r="PEA14" s="408"/>
      <c r="PEB14" s="408"/>
      <c r="PEC14" s="408"/>
      <c r="PED14" s="408"/>
      <c r="PEE14" s="408"/>
      <c r="PEF14" s="408"/>
      <c r="PEG14" s="408"/>
      <c r="PEH14" s="408"/>
      <c r="PEI14" s="408"/>
      <c r="PEJ14" s="408"/>
      <c r="PEK14" s="408"/>
      <c r="PEL14" s="408"/>
      <c r="PEM14" s="408"/>
      <c r="PEN14" s="408"/>
      <c r="PEO14" s="408"/>
      <c r="PEP14" s="408"/>
      <c r="PEQ14" s="408"/>
      <c r="PER14" s="408"/>
      <c r="PES14" s="408"/>
      <c r="PET14" s="408"/>
      <c r="PEU14" s="408"/>
      <c r="PEV14" s="408"/>
      <c r="PEW14" s="408"/>
      <c r="PEX14" s="408"/>
      <c r="PEY14" s="408"/>
      <c r="PEZ14" s="408"/>
      <c r="PFA14" s="408"/>
      <c r="PFB14" s="408"/>
      <c r="PFC14" s="408"/>
      <c r="PFD14" s="408"/>
      <c r="PFE14" s="408"/>
      <c r="PFF14" s="408"/>
      <c r="PFG14" s="408"/>
      <c r="PFH14" s="408"/>
      <c r="PFI14" s="408"/>
      <c r="PFJ14" s="408"/>
      <c r="PFK14" s="408"/>
      <c r="PFL14" s="408"/>
      <c r="PFM14" s="408"/>
      <c r="PFN14" s="408"/>
      <c r="PFO14" s="408"/>
      <c r="PFP14" s="408"/>
      <c r="PFQ14" s="408"/>
      <c r="PFR14" s="408"/>
      <c r="PFS14" s="408"/>
      <c r="PFT14" s="408"/>
      <c r="PFU14" s="408"/>
      <c r="PFV14" s="408"/>
      <c r="PFW14" s="408"/>
      <c r="PFX14" s="408"/>
      <c r="PFY14" s="408"/>
      <c r="PFZ14" s="408"/>
      <c r="PGA14" s="408"/>
      <c r="PGB14" s="408"/>
      <c r="PGC14" s="408"/>
      <c r="PGD14" s="408"/>
      <c r="PGE14" s="408"/>
      <c r="PGF14" s="408"/>
      <c r="PGG14" s="408"/>
      <c r="PGH14" s="408"/>
      <c r="PGI14" s="408"/>
      <c r="PGJ14" s="408"/>
      <c r="PGK14" s="408"/>
      <c r="PGL14" s="408"/>
      <c r="PGM14" s="408"/>
      <c r="PGN14" s="408"/>
      <c r="PGO14" s="408"/>
      <c r="PGP14" s="408"/>
      <c r="PGQ14" s="408"/>
      <c r="PGR14" s="408"/>
      <c r="PGS14" s="408"/>
      <c r="PGT14" s="408"/>
      <c r="PGU14" s="408"/>
      <c r="PGV14" s="408"/>
      <c r="PGW14" s="408"/>
      <c r="PGX14" s="408"/>
      <c r="PGY14" s="408"/>
      <c r="PGZ14" s="408"/>
      <c r="PHA14" s="408"/>
      <c r="PHB14" s="408"/>
      <c r="PHC14" s="408"/>
      <c r="PHD14" s="408"/>
      <c r="PHE14" s="408"/>
      <c r="PHF14" s="408"/>
      <c r="PHG14" s="408"/>
      <c r="PHH14" s="408"/>
      <c r="PHI14" s="408"/>
      <c r="PHJ14" s="408"/>
      <c r="PHK14" s="408"/>
      <c r="PHL14" s="408"/>
      <c r="PHM14" s="408"/>
      <c r="PHN14" s="408"/>
      <c r="PHO14" s="408"/>
      <c r="PHP14" s="408"/>
      <c r="PHQ14" s="408"/>
      <c r="PHR14" s="408"/>
      <c r="PHS14" s="408"/>
      <c r="PHT14" s="408"/>
      <c r="PHU14" s="408"/>
      <c r="PHV14" s="408"/>
      <c r="PHW14" s="408"/>
      <c r="PHX14" s="408"/>
      <c r="PHY14" s="408"/>
      <c r="PHZ14" s="408"/>
      <c r="PIA14" s="408"/>
      <c r="PIB14" s="408"/>
      <c r="PIC14" s="408"/>
      <c r="PID14" s="408"/>
      <c r="PIE14" s="408"/>
      <c r="PIF14" s="408"/>
      <c r="PIG14" s="408"/>
      <c r="PIH14" s="408"/>
      <c r="PII14" s="408"/>
      <c r="PIJ14" s="408"/>
      <c r="PIK14" s="408"/>
      <c r="PIL14" s="408"/>
      <c r="PIM14" s="408"/>
      <c r="PIN14" s="408"/>
      <c r="PIO14" s="408"/>
      <c r="PIP14" s="408"/>
      <c r="PIQ14" s="408"/>
      <c r="PIR14" s="408"/>
      <c r="PIS14" s="408"/>
      <c r="PIT14" s="408"/>
      <c r="PIU14" s="408"/>
      <c r="PIV14" s="408"/>
      <c r="PIW14" s="408"/>
      <c r="PIX14" s="408"/>
      <c r="PIY14" s="408"/>
      <c r="PIZ14" s="408"/>
      <c r="PJA14" s="408"/>
      <c r="PJB14" s="408"/>
      <c r="PJC14" s="408"/>
      <c r="PJD14" s="408"/>
      <c r="PJE14" s="408"/>
      <c r="PJF14" s="408"/>
      <c r="PJG14" s="408"/>
      <c r="PJH14" s="408"/>
      <c r="PJI14" s="408"/>
      <c r="PJJ14" s="408"/>
      <c r="PJK14" s="408"/>
      <c r="PJL14" s="408"/>
      <c r="PJM14" s="408"/>
      <c r="PJN14" s="408"/>
      <c r="PJO14" s="408"/>
      <c r="PJP14" s="408"/>
      <c r="PJQ14" s="408"/>
      <c r="PJR14" s="408"/>
      <c r="PJS14" s="408"/>
      <c r="PJT14" s="408"/>
      <c r="PJU14" s="408"/>
      <c r="PJV14" s="408"/>
      <c r="PJW14" s="408"/>
      <c r="PJX14" s="408"/>
      <c r="PJY14" s="408"/>
      <c r="PJZ14" s="408"/>
      <c r="PKA14" s="408"/>
      <c r="PKB14" s="408"/>
      <c r="PKC14" s="408"/>
      <c r="PKD14" s="408"/>
      <c r="PKE14" s="408"/>
      <c r="PKF14" s="408"/>
      <c r="PKG14" s="408"/>
      <c r="PKH14" s="408"/>
      <c r="PKI14" s="408"/>
      <c r="PKJ14" s="408"/>
      <c r="PKK14" s="408"/>
      <c r="PKL14" s="408"/>
      <c r="PKM14" s="408"/>
      <c r="PKN14" s="408"/>
      <c r="PKO14" s="408"/>
      <c r="PKP14" s="408"/>
      <c r="PKQ14" s="408"/>
      <c r="PKR14" s="408"/>
      <c r="PKS14" s="408"/>
      <c r="PKT14" s="408"/>
      <c r="PKU14" s="408"/>
      <c r="PKV14" s="408"/>
      <c r="PKW14" s="408"/>
      <c r="PKX14" s="408"/>
      <c r="PKY14" s="408"/>
      <c r="PKZ14" s="408"/>
      <c r="PLA14" s="408"/>
      <c r="PLB14" s="408"/>
      <c r="PLC14" s="408"/>
      <c r="PLD14" s="408"/>
      <c r="PLE14" s="408"/>
      <c r="PLF14" s="408"/>
      <c r="PLG14" s="408"/>
      <c r="PLH14" s="408"/>
      <c r="PLI14" s="408"/>
      <c r="PLJ14" s="408"/>
      <c r="PLK14" s="408"/>
      <c r="PLL14" s="408"/>
      <c r="PLM14" s="408"/>
      <c r="PLN14" s="408"/>
      <c r="PLO14" s="408"/>
      <c r="PLP14" s="408"/>
      <c r="PLQ14" s="408"/>
      <c r="PLR14" s="408"/>
      <c r="PLS14" s="408"/>
      <c r="PLT14" s="408"/>
      <c r="PLU14" s="408"/>
      <c r="PLV14" s="408"/>
      <c r="PLW14" s="408"/>
      <c r="PLX14" s="408"/>
      <c r="PLY14" s="408"/>
      <c r="PLZ14" s="408"/>
      <c r="PMA14" s="408"/>
      <c r="PMB14" s="408"/>
      <c r="PMC14" s="408"/>
      <c r="PMD14" s="408"/>
      <c r="PME14" s="408"/>
      <c r="PMF14" s="408"/>
      <c r="PMG14" s="408"/>
      <c r="PMH14" s="408"/>
      <c r="PMI14" s="408"/>
      <c r="PMJ14" s="408"/>
      <c r="PMK14" s="408"/>
      <c r="PML14" s="408"/>
      <c r="PMM14" s="408"/>
      <c r="PMN14" s="408"/>
      <c r="PMO14" s="408"/>
      <c r="PMP14" s="408"/>
      <c r="PMQ14" s="408"/>
      <c r="PMR14" s="408"/>
      <c r="PMS14" s="408"/>
      <c r="PMT14" s="408"/>
      <c r="PMU14" s="408"/>
      <c r="PMV14" s="408"/>
      <c r="PMW14" s="408"/>
      <c r="PMX14" s="408"/>
      <c r="PMY14" s="408"/>
      <c r="PMZ14" s="408"/>
      <c r="PNA14" s="408"/>
      <c r="PNB14" s="408"/>
      <c r="PNC14" s="408"/>
      <c r="PND14" s="408"/>
      <c r="PNE14" s="408"/>
      <c r="PNF14" s="408"/>
      <c r="PNG14" s="408"/>
      <c r="PNH14" s="408"/>
      <c r="PNI14" s="408"/>
      <c r="PNJ14" s="408"/>
      <c r="PNK14" s="408"/>
      <c r="PNL14" s="408"/>
      <c r="PNM14" s="408"/>
      <c r="PNN14" s="408"/>
      <c r="PNO14" s="408"/>
      <c r="PNP14" s="408"/>
      <c r="PNQ14" s="408"/>
      <c r="PNR14" s="408"/>
      <c r="PNS14" s="408"/>
      <c r="PNT14" s="408"/>
      <c r="PNU14" s="408"/>
      <c r="PNV14" s="408"/>
      <c r="PNW14" s="408"/>
      <c r="PNX14" s="408"/>
      <c r="PNY14" s="408"/>
      <c r="PNZ14" s="408"/>
      <c r="POA14" s="408"/>
      <c r="POB14" s="408"/>
      <c r="POC14" s="408"/>
      <c r="POD14" s="408"/>
      <c r="POE14" s="408"/>
      <c r="POF14" s="408"/>
      <c r="POG14" s="408"/>
      <c r="POH14" s="408"/>
      <c r="POI14" s="408"/>
      <c r="POJ14" s="408"/>
      <c r="POK14" s="408"/>
      <c r="POL14" s="408"/>
      <c r="POM14" s="408"/>
      <c r="PON14" s="408"/>
      <c r="POO14" s="408"/>
      <c r="POP14" s="408"/>
      <c r="POQ14" s="408"/>
      <c r="POR14" s="408"/>
      <c r="POS14" s="408"/>
      <c r="POT14" s="408"/>
      <c r="POU14" s="408"/>
      <c r="POV14" s="408"/>
      <c r="POW14" s="408"/>
      <c r="POX14" s="408"/>
      <c r="POY14" s="408"/>
      <c r="POZ14" s="408"/>
      <c r="PPA14" s="408"/>
      <c r="PPB14" s="408"/>
      <c r="PPC14" s="408"/>
      <c r="PPD14" s="408"/>
      <c r="PPE14" s="408"/>
      <c r="PPF14" s="408"/>
      <c r="PPG14" s="408"/>
      <c r="PPH14" s="408"/>
      <c r="PPI14" s="408"/>
      <c r="PPJ14" s="408"/>
      <c r="PPK14" s="408"/>
      <c r="PPL14" s="408"/>
      <c r="PPM14" s="408"/>
      <c r="PPN14" s="408"/>
      <c r="PPO14" s="408"/>
      <c r="PPP14" s="408"/>
      <c r="PPQ14" s="408"/>
      <c r="PPR14" s="408"/>
      <c r="PPS14" s="408"/>
      <c r="PPT14" s="408"/>
      <c r="PPU14" s="408"/>
      <c r="PPV14" s="408"/>
      <c r="PPW14" s="408"/>
      <c r="PPX14" s="408"/>
      <c r="PPY14" s="408"/>
      <c r="PPZ14" s="408"/>
      <c r="PQA14" s="408"/>
      <c r="PQB14" s="408"/>
      <c r="PQC14" s="408"/>
      <c r="PQD14" s="408"/>
      <c r="PQE14" s="408"/>
      <c r="PQF14" s="408"/>
      <c r="PQG14" s="408"/>
      <c r="PQH14" s="408"/>
      <c r="PQI14" s="408"/>
      <c r="PQJ14" s="408"/>
      <c r="PQK14" s="408"/>
      <c r="PQL14" s="408"/>
      <c r="PQM14" s="408"/>
      <c r="PQN14" s="408"/>
      <c r="PQO14" s="408"/>
      <c r="PQP14" s="408"/>
      <c r="PQQ14" s="408"/>
      <c r="PQR14" s="408"/>
      <c r="PQS14" s="408"/>
      <c r="PQT14" s="408"/>
      <c r="PQU14" s="408"/>
      <c r="PQV14" s="408"/>
      <c r="PQW14" s="408"/>
      <c r="PQX14" s="408"/>
      <c r="PQY14" s="408"/>
      <c r="PQZ14" s="408"/>
      <c r="PRA14" s="408"/>
      <c r="PRB14" s="408"/>
      <c r="PRC14" s="408"/>
      <c r="PRD14" s="408"/>
      <c r="PRE14" s="408"/>
      <c r="PRF14" s="408"/>
      <c r="PRG14" s="408"/>
      <c r="PRH14" s="408"/>
      <c r="PRI14" s="408"/>
      <c r="PRJ14" s="408"/>
      <c r="PRK14" s="408"/>
      <c r="PRL14" s="408"/>
      <c r="PRM14" s="408"/>
      <c r="PRN14" s="408"/>
      <c r="PRO14" s="408"/>
      <c r="PRP14" s="408"/>
      <c r="PRQ14" s="408"/>
      <c r="PRR14" s="408"/>
      <c r="PRS14" s="408"/>
      <c r="PRT14" s="408"/>
      <c r="PRU14" s="408"/>
      <c r="PRV14" s="408"/>
      <c r="PRW14" s="408"/>
      <c r="PRX14" s="408"/>
      <c r="PRY14" s="408"/>
      <c r="PRZ14" s="408"/>
      <c r="PSA14" s="408"/>
      <c r="PSB14" s="408"/>
      <c r="PSC14" s="408"/>
      <c r="PSD14" s="408"/>
      <c r="PSE14" s="408"/>
      <c r="PSF14" s="408"/>
      <c r="PSG14" s="408"/>
      <c r="PSH14" s="408"/>
      <c r="PSI14" s="408"/>
      <c r="PSJ14" s="408"/>
      <c r="PSK14" s="408"/>
      <c r="PSL14" s="408"/>
      <c r="PSM14" s="408"/>
      <c r="PSN14" s="408"/>
      <c r="PSO14" s="408"/>
      <c r="PSP14" s="408"/>
      <c r="PSQ14" s="408"/>
      <c r="PSR14" s="408"/>
      <c r="PSS14" s="408"/>
      <c r="PST14" s="408"/>
      <c r="PSU14" s="408"/>
      <c r="PSV14" s="408"/>
      <c r="PSW14" s="408"/>
      <c r="PSX14" s="408"/>
      <c r="PSY14" s="408"/>
      <c r="PSZ14" s="408"/>
      <c r="PTA14" s="408"/>
      <c r="PTB14" s="408"/>
      <c r="PTC14" s="408"/>
      <c r="PTD14" s="408"/>
      <c r="PTE14" s="408"/>
      <c r="PTF14" s="408"/>
      <c r="PTG14" s="408"/>
      <c r="PTH14" s="408"/>
      <c r="PTI14" s="408"/>
      <c r="PTJ14" s="408"/>
      <c r="PTK14" s="408"/>
      <c r="PTL14" s="408"/>
      <c r="PTM14" s="408"/>
      <c r="PTN14" s="408"/>
      <c r="PTO14" s="408"/>
      <c r="PTP14" s="408"/>
      <c r="PTQ14" s="408"/>
      <c r="PTR14" s="408"/>
      <c r="PTS14" s="408"/>
      <c r="PTT14" s="408"/>
      <c r="PTU14" s="408"/>
      <c r="PTV14" s="408"/>
      <c r="PTW14" s="408"/>
      <c r="PTX14" s="408"/>
      <c r="PTY14" s="408"/>
      <c r="PTZ14" s="408"/>
      <c r="PUA14" s="408"/>
      <c r="PUB14" s="408"/>
      <c r="PUC14" s="408"/>
      <c r="PUD14" s="408"/>
      <c r="PUE14" s="408"/>
      <c r="PUF14" s="408"/>
      <c r="PUG14" s="408"/>
      <c r="PUH14" s="408"/>
      <c r="PUI14" s="408"/>
      <c r="PUJ14" s="408"/>
      <c r="PUK14" s="408"/>
      <c r="PUL14" s="408"/>
      <c r="PUM14" s="408"/>
      <c r="PUN14" s="408"/>
      <c r="PUO14" s="408"/>
      <c r="PUP14" s="408"/>
      <c r="PUQ14" s="408"/>
      <c r="PUR14" s="408"/>
      <c r="PUS14" s="408"/>
      <c r="PUT14" s="408"/>
      <c r="PUU14" s="408"/>
      <c r="PUV14" s="408"/>
      <c r="PUW14" s="408"/>
      <c r="PUX14" s="408"/>
      <c r="PUY14" s="408"/>
      <c r="PUZ14" s="408"/>
      <c r="PVA14" s="408"/>
      <c r="PVB14" s="408"/>
      <c r="PVC14" s="408"/>
      <c r="PVD14" s="408"/>
      <c r="PVE14" s="408"/>
      <c r="PVF14" s="408"/>
      <c r="PVG14" s="408"/>
      <c r="PVH14" s="408"/>
      <c r="PVI14" s="408"/>
      <c r="PVJ14" s="408"/>
      <c r="PVK14" s="408"/>
      <c r="PVL14" s="408"/>
      <c r="PVM14" s="408"/>
      <c r="PVN14" s="408"/>
      <c r="PVO14" s="408"/>
      <c r="PVP14" s="408"/>
      <c r="PVQ14" s="408"/>
      <c r="PVR14" s="408"/>
      <c r="PVS14" s="408"/>
      <c r="PVT14" s="408"/>
      <c r="PVU14" s="408"/>
      <c r="PVV14" s="408"/>
      <c r="PVW14" s="408"/>
      <c r="PVX14" s="408"/>
      <c r="PVY14" s="408"/>
      <c r="PVZ14" s="408"/>
      <c r="PWA14" s="408"/>
      <c r="PWB14" s="408"/>
      <c r="PWC14" s="408"/>
      <c r="PWD14" s="408"/>
      <c r="PWE14" s="408"/>
      <c r="PWF14" s="408"/>
      <c r="PWG14" s="408"/>
      <c r="PWH14" s="408"/>
      <c r="PWI14" s="408"/>
      <c r="PWJ14" s="408"/>
      <c r="PWK14" s="408"/>
      <c r="PWL14" s="408"/>
      <c r="PWM14" s="408"/>
      <c r="PWN14" s="408"/>
      <c r="PWO14" s="408"/>
      <c r="PWP14" s="408"/>
      <c r="PWQ14" s="408"/>
      <c r="PWR14" s="408"/>
      <c r="PWS14" s="408"/>
      <c r="PWT14" s="408"/>
      <c r="PWU14" s="408"/>
      <c r="PWV14" s="408"/>
      <c r="PWW14" s="408"/>
      <c r="PWX14" s="408"/>
      <c r="PWY14" s="408"/>
      <c r="PWZ14" s="408"/>
      <c r="PXA14" s="408"/>
      <c r="PXB14" s="408"/>
      <c r="PXC14" s="408"/>
      <c r="PXD14" s="408"/>
      <c r="PXE14" s="408"/>
      <c r="PXF14" s="408"/>
      <c r="PXG14" s="408"/>
      <c r="PXH14" s="408"/>
      <c r="PXI14" s="408"/>
      <c r="PXJ14" s="408"/>
      <c r="PXK14" s="408"/>
      <c r="PXL14" s="408"/>
      <c r="PXM14" s="408"/>
      <c r="PXN14" s="408"/>
      <c r="PXO14" s="408"/>
      <c r="PXP14" s="408"/>
      <c r="PXQ14" s="408"/>
      <c r="PXR14" s="408"/>
      <c r="PXS14" s="408"/>
      <c r="PXT14" s="408"/>
      <c r="PXU14" s="408"/>
      <c r="PXV14" s="408"/>
      <c r="PXW14" s="408"/>
      <c r="PXX14" s="408"/>
      <c r="PXY14" s="408"/>
      <c r="PXZ14" s="408"/>
      <c r="PYA14" s="408"/>
      <c r="PYB14" s="408"/>
      <c r="PYC14" s="408"/>
      <c r="PYD14" s="408"/>
      <c r="PYE14" s="408"/>
      <c r="PYF14" s="408"/>
      <c r="PYG14" s="408"/>
      <c r="PYH14" s="408"/>
      <c r="PYI14" s="408"/>
      <c r="PYJ14" s="408"/>
      <c r="PYK14" s="408"/>
      <c r="PYL14" s="408"/>
      <c r="PYM14" s="408"/>
      <c r="PYN14" s="408"/>
      <c r="PYO14" s="408"/>
      <c r="PYP14" s="408"/>
      <c r="PYQ14" s="408"/>
      <c r="PYR14" s="408"/>
      <c r="PYS14" s="408"/>
      <c r="PYT14" s="408"/>
      <c r="PYU14" s="408"/>
      <c r="PYV14" s="408"/>
      <c r="PYW14" s="408"/>
      <c r="PYX14" s="408"/>
      <c r="PYY14" s="408"/>
      <c r="PYZ14" s="408"/>
      <c r="PZA14" s="408"/>
      <c r="PZB14" s="408"/>
      <c r="PZC14" s="408"/>
      <c r="PZD14" s="408"/>
      <c r="PZE14" s="408"/>
      <c r="PZF14" s="408"/>
      <c r="PZG14" s="408"/>
      <c r="PZH14" s="408"/>
      <c r="PZI14" s="408"/>
      <c r="PZJ14" s="408"/>
      <c r="PZK14" s="408"/>
      <c r="PZL14" s="408"/>
      <c r="PZM14" s="408"/>
      <c r="PZN14" s="408"/>
      <c r="PZO14" s="408"/>
      <c r="PZP14" s="408"/>
      <c r="PZQ14" s="408"/>
      <c r="PZR14" s="408"/>
      <c r="PZS14" s="408"/>
      <c r="PZT14" s="408"/>
      <c r="PZU14" s="408"/>
      <c r="PZV14" s="408"/>
      <c r="PZW14" s="408"/>
      <c r="PZX14" s="408"/>
      <c r="PZY14" s="408"/>
      <c r="PZZ14" s="408"/>
      <c r="QAA14" s="408"/>
      <c r="QAB14" s="408"/>
      <c r="QAC14" s="408"/>
      <c r="QAD14" s="408"/>
      <c r="QAE14" s="408"/>
      <c r="QAF14" s="408"/>
      <c r="QAG14" s="408"/>
      <c r="QAH14" s="408"/>
      <c r="QAI14" s="408"/>
      <c r="QAJ14" s="408"/>
      <c r="QAK14" s="408"/>
      <c r="QAL14" s="408"/>
      <c r="QAM14" s="408"/>
      <c r="QAN14" s="408"/>
      <c r="QAO14" s="408"/>
      <c r="QAP14" s="408"/>
      <c r="QAQ14" s="408"/>
      <c r="QAR14" s="408"/>
      <c r="QAS14" s="408"/>
      <c r="QAT14" s="408"/>
      <c r="QAU14" s="408"/>
      <c r="QAV14" s="408"/>
      <c r="QAW14" s="408"/>
      <c r="QAX14" s="408"/>
      <c r="QAY14" s="408"/>
      <c r="QAZ14" s="408"/>
      <c r="QBA14" s="408"/>
      <c r="QBB14" s="408"/>
      <c r="QBC14" s="408"/>
      <c r="QBD14" s="408"/>
      <c r="QBE14" s="408"/>
      <c r="QBF14" s="408"/>
      <c r="QBG14" s="408"/>
      <c r="QBH14" s="408"/>
      <c r="QBI14" s="408"/>
      <c r="QBJ14" s="408"/>
      <c r="QBK14" s="408"/>
      <c r="QBL14" s="408"/>
      <c r="QBM14" s="408"/>
      <c r="QBN14" s="408"/>
      <c r="QBO14" s="408"/>
      <c r="QBP14" s="408"/>
      <c r="QBQ14" s="408"/>
      <c r="QBR14" s="408"/>
      <c r="QBS14" s="408"/>
      <c r="QBT14" s="408"/>
      <c r="QBU14" s="408"/>
      <c r="QBV14" s="408"/>
      <c r="QBW14" s="408"/>
      <c r="QBX14" s="408"/>
      <c r="QBY14" s="408"/>
      <c r="QBZ14" s="408"/>
      <c r="QCA14" s="408"/>
      <c r="QCB14" s="408"/>
      <c r="QCC14" s="408"/>
      <c r="QCD14" s="408"/>
      <c r="QCE14" s="408"/>
      <c r="QCF14" s="408"/>
      <c r="QCG14" s="408"/>
      <c r="QCH14" s="408"/>
      <c r="QCI14" s="408"/>
      <c r="QCJ14" s="408"/>
      <c r="QCK14" s="408"/>
      <c r="QCL14" s="408"/>
      <c r="QCM14" s="408"/>
      <c r="QCN14" s="408"/>
      <c r="QCO14" s="408"/>
      <c r="QCP14" s="408"/>
      <c r="QCQ14" s="408"/>
      <c r="QCR14" s="408"/>
      <c r="QCS14" s="408"/>
      <c r="QCT14" s="408"/>
      <c r="QCU14" s="408"/>
      <c r="QCV14" s="408"/>
      <c r="QCW14" s="408"/>
      <c r="QCX14" s="408"/>
      <c r="QCY14" s="408"/>
      <c r="QCZ14" s="408"/>
      <c r="QDA14" s="408"/>
      <c r="QDB14" s="408"/>
      <c r="QDC14" s="408"/>
      <c r="QDD14" s="408"/>
      <c r="QDE14" s="408"/>
      <c r="QDF14" s="408"/>
      <c r="QDG14" s="408"/>
      <c r="QDH14" s="408"/>
      <c r="QDI14" s="408"/>
      <c r="QDJ14" s="408"/>
      <c r="QDK14" s="408"/>
      <c r="QDL14" s="408"/>
      <c r="QDM14" s="408"/>
      <c r="QDN14" s="408"/>
      <c r="QDO14" s="408"/>
      <c r="QDP14" s="408"/>
      <c r="QDQ14" s="408"/>
      <c r="QDR14" s="408"/>
      <c r="QDS14" s="408"/>
      <c r="QDT14" s="408"/>
      <c r="QDU14" s="408"/>
      <c r="QDV14" s="408"/>
      <c r="QDW14" s="408"/>
      <c r="QDX14" s="408"/>
      <c r="QDY14" s="408"/>
      <c r="QDZ14" s="408"/>
      <c r="QEA14" s="408"/>
      <c r="QEB14" s="408"/>
      <c r="QEC14" s="408"/>
      <c r="QED14" s="408"/>
      <c r="QEE14" s="408"/>
      <c r="QEF14" s="408"/>
      <c r="QEG14" s="408"/>
      <c r="QEH14" s="408"/>
      <c r="QEI14" s="408"/>
      <c r="QEJ14" s="408"/>
      <c r="QEK14" s="408"/>
      <c r="QEL14" s="408"/>
      <c r="QEM14" s="408"/>
      <c r="QEN14" s="408"/>
      <c r="QEO14" s="408"/>
      <c r="QEP14" s="408"/>
      <c r="QEQ14" s="408"/>
      <c r="QER14" s="408"/>
      <c r="QES14" s="408"/>
      <c r="QET14" s="408"/>
      <c r="QEU14" s="408"/>
      <c r="QEV14" s="408"/>
      <c r="QEW14" s="408"/>
      <c r="QEX14" s="408"/>
      <c r="QEY14" s="408"/>
      <c r="QEZ14" s="408"/>
      <c r="QFA14" s="408"/>
      <c r="QFB14" s="408"/>
      <c r="QFC14" s="408"/>
      <c r="QFD14" s="408"/>
      <c r="QFE14" s="408"/>
      <c r="QFF14" s="408"/>
      <c r="QFG14" s="408"/>
      <c r="QFH14" s="408"/>
      <c r="QFI14" s="408"/>
      <c r="QFJ14" s="408"/>
      <c r="QFK14" s="408"/>
      <c r="QFL14" s="408"/>
      <c r="QFM14" s="408"/>
      <c r="QFN14" s="408"/>
      <c r="QFO14" s="408"/>
      <c r="QFP14" s="408"/>
      <c r="QFQ14" s="408"/>
      <c r="QFR14" s="408"/>
      <c r="QFS14" s="408"/>
      <c r="QFT14" s="408"/>
      <c r="QFU14" s="408"/>
      <c r="QFV14" s="408"/>
      <c r="QFW14" s="408"/>
      <c r="QFX14" s="408"/>
      <c r="QFY14" s="408"/>
      <c r="QFZ14" s="408"/>
      <c r="QGA14" s="408"/>
      <c r="QGB14" s="408"/>
      <c r="QGC14" s="408"/>
      <c r="QGD14" s="408"/>
      <c r="QGE14" s="408"/>
      <c r="QGF14" s="408"/>
      <c r="QGG14" s="408"/>
      <c r="QGH14" s="408"/>
      <c r="QGI14" s="408"/>
      <c r="QGJ14" s="408"/>
      <c r="QGK14" s="408"/>
      <c r="QGL14" s="408"/>
      <c r="QGM14" s="408"/>
      <c r="QGN14" s="408"/>
      <c r="QGO14" s="408"/>
      <c r="QGP14" s="408"/>
      <c r="QGQ14" s="408"/>
      <c r="QGR14" s="408"/>
      <c r="QGS14" s="408"/>
      <c r="QGT14" s="408"/>
      <c r="QGU14" s="408"/>
      <c r="QGV14" s="408"/>
      <c r="QGW14" s="408"/>
      <c r="QGX14" s="408"/>
      <c r="QGY14" s="408"/>
      <c r="QGZ14" s="408"/>
      <c r="QHA14" s="408"/>
      <c r="QHB14" s="408"/>
      <c r="QHC14" s="408"/>
      <c r="QHD14" s="408"/>
      <c r="QHE14" s="408"/>
      <c r="QHF14" s="408"/>
      <c r="QHG14" s="408"/>
      <c r="QHH14" s="408"/>
      <c r="QHI14" s="408"/>
      <c r="QHJ14" s="408"/>
      <c r="QHK14" s="408"/>
      <c r="QHL14" s="408"/>
      <c r="QHM14" s="408"/>
      <c r="QHN14" s="408"/>
      <c r="QHO14" s="408"/>
      <c r="QHP14" s="408"/>
      <c r="QHQ14" s="408"/>
      <c r="QHR14" s="408"/>
      <c r="QHS14" s="408"/>
      <c r="QHT14" s="408"/>
      <c r="QHU14" s="408"/>
      <c r="QHV14" s="408"/>
      <c r="QHW14" s="408"/>
      <c r="QHX14" s="408"/>
      <c r="QHY14" s="408"/>
      <c r="QHZ14" s="408"/>
      <c r="QIA14" s="408"/>
      <c r="QIB14" s="408"/>
      <c r="QIC14" s="408"/>
      <c r="QID14" s="408"/>
      <c r="QIE14" s="408"/>
      <c r="QIF14" s="408"/>
      <c r="QIG14" s="408"/>
      <c r="QIH14" s="408"/>
      <c r="QII14" s="408"/>
      <c r="QIJ14" s="408"/>
      <c r="QIK14" s="408"/>
      <c r="QIL14" s="408"/>
      <c r="QIM14" s="408"/>
      <c r="QIN14" s="408"/>
      <c r="QIO14" s="408"/>
      <c r="QIP14" s="408"/>
      <c r="QIQ14" s="408"/>
      <c r="QIR14" s="408"/>
      <c r="QIS14" s="408"/>
      <c r="QIT14" s="408"/>
      <c r="QIU14" s="408"/>
      <c r="QIV14" s="408"/>
      <c r="QIW14" s="408"/>
      <c r="QIX14" s="408"/>
      <c r="QIY14" s="408"/>
      <c r="QIZ14" s="408"/>
      <c r="QJA14" s="408"/>
      <c r="QJB14" s="408"/>
      <c r="QJC14" s="408"/>
      <c r="QJD14" s="408"/>
      <c r="QJE14" s="408"/>
      <c r="QJF14" s="408"/>
      <c r="QJG14" s="408"/>
      <c r="QJH14" s="408"/>
      <c r="QJI14" s="408"/>
      <c r="QJJ14" s="408"/>
      <c r="QJK14" s="408"/>
      <c r="QJL14" s="408"/>
      <c r="QJM14" s="408"/>
      <c r="QJN14" s="408"/>
      <c r="QJO14" s="408"/>
      <c r="QJP14" s="408"/>
      <c r="QJQ14" s="408"/>
      <c r="QJR14" s="408"/>
      <c r="QJS14" s="408"/>
      <c r="QJT14" s="408"/>
      <c r="QJU14" s="408"/>
      <c r="QJV14" s="408"/>
      <c r="QJW14" s="408"/>
      <c r="QJX14" s="408"/>
      <c r="QJY14" s="408"/>
      <c r="QJZ14" s="408"/>
      <c r="QKA14" s="408"/>
      <c r="QKB14" s="408"/>
      <c r="QKC14" s="408"/>
      <c r="QKD14" s="408"/>
      <c r="QKE14" s="408"/>
      <c r="QKF14" s="408"/>
      <c r="QKG14" s="408"/>
      <c r="QKH14" s="408"/>
      <c r="QKI14" s="408"/>
      <c r="QKJ14" s="408"/>
      <c r="QKK14" s="408"/>
      <c r="QKL14" s="408"/>
      <c r="QKM14" s="408"/>
      <c r="QKN14" s="408"/>
      <c r="QKO14" s="408"/>
      <c r="QKP14" s="408"/>
      <c r="QKQ14" s="408"/>
      <c r="QKR14" s="408"/>
      <c r="QKS14" s="408"/>
      <c r="QKT14" s="408"/>
      <c r="QKU14" s="408"/>
      <c r="QKV14" s="408"/>
      <c r="QKW14" s="408"/>
      <c r="QKX14" s="408"/>
      <c r="QKY14" s="408"/>
      <c r="QKZ14" s="408"/>
      <c r="QLA14" s="408"/>
      <c r="QLB14" s="408"/>
      <c r="QLC14" s="408"/>
      <c r="QLD14" s="408"/>
      <c r="QLE14" s="408"/>
      <c r="QLF14" s="408"/>
      <c r="QLG14" s="408"/>
      <c r="QLH14" s="408"/>
      <c r="QLI14" s="408"/>
      <c r="QLJ14" s="408"/>
      <c r="QLK14" s="408"/>
      <c r="QLL14" s="408"/>
      <c r="QLM14" s="408"/>
      <c r="QLN14" s="408"/>
      <c r="QLO14" s="408"/>
      <c r="QLP14" s="408"/>
      <c r="QLQ14" s="408"/>
      <c r="QLR14" s="408"/>
      <c r="QLS14" s="408"/>
      <c r="QLT14" s="408"/>
      <c r="QLU14" s="408"/>
      <c r="QLV14" s="408"/>
      <c r="QLW14" s="408"/>
      <c r="QLX14" s="408"/>
      <c r="QLY14" s="408"/>
      <c r="QLZ14" s="408"/>
      <c r="QMA14" s="408"/>
      <c r="QMB14" s="408"/>
      <c r="QMC14" s="408"/>
      <c r="QMD14" s="408"/>
      <c r="QME14" s="408"/>
      <c r="QMF14" s="408"/>
      <c r="QMG14" s="408"/>
      <c r="QMH14" s="408"/>
      <c r="QMI14" s="408"/>
      <c r="QMJ14" s="408"/>
      <c r="QMK14" s="408"/>
      <c r="QML14" s="408"/>
      <c r="QMM14" s="408"/>
      <c r="QMN14" s="408"/>
      <c r="QMO14" s="408"/>
      <c r="QMP14" s="408"/>
      <c r="QMQ14" s="408"/>
      <c r="QMR14" s="408"/>
      <c r="QMS14" s="408"/>
      <c r="QMT14" s="408"/>
      <c r="QMU14" s="408"/>
      <c r="QMV14" s="408"/>
      <c r="QMW14" s="408"/>
      <c r="QMX14" s="408"/>
      <c r="QMY14" s="408"/>
      <c r="QMZ14" s="408"/>
      <c r="QNA14" s="408"/>
      <c r="QNB14" s="408"/>
      <c r="QNC14" s="408"/>
      <c r="QND14" s="408"/>
      <c r="QNE14" s="408"/>
      <c r="QNF14" s="408"/>
      <c r="QNG14" s="408"/>
      <c r="QNH14" s="408"/>
      <c r="QNI14" s="408"/>
      <c r="QNJ14" s="408"/>
      <c r="QNK14" s="408"/>
      <c r="QNL14" s="408"/>
      <c r="QNM14" s="408"/>
      <c r="QNN14" s="408"/>
      <c r="QNO14" s="408"/>
      <c r="QNP14" s="408"/>
      <c r="QNQ14" s="408"/>
      <c r="QNR14" s="408"/>
      <c r="QNS14" s="408"/>
      <c r="QNT14" s="408"/>
      <c r="QNU14" s="408"/>
      <c r="QNV14" s="408"/>
      <c r="QNW14" s="408"/>
      <c r="QNX14" s="408"/>
      <c r="QNY14" s="408"/>
      <c r="QNZ14" s="408"/>
      <c r="QOA14" s="408"/>
      <c r="QOB14" s="408"/>
      <c r="QOC14" s="408"/>
      <c r="QOD14" s="408"/>
      <c r="QOE14" s="408"/>
      <c r="QOF14" s="408"/>
      <c r="QOG14" s="408"/>
      <c r="QOH14" s="408"/>
      <c r="QOI14" s="408"/>
      <c r="QOJ14" s="408"/>
      <c r="QOK14" s="408"/>
      <c r="QOL14" s="408"/>
      <c r="QOM14" s="408"/>
      <c r="QON14" s="408"/>
      <c r="QOO14" s="408"/>
      <c r="QOP14" s="408"/>
      <c r="QOQ14" s="408"/>
      <c r="QOR14" s="408"/>
      <c r="QOS14" s="408"/>
      <c r="QOT14" s="408"/>
      <c r="QOU14" s="408"/>
      <c r="QOV14" s="408"/>
      <c r="QOW14" s="408"/>
      <c r="QOX14" s="408"/>
      <c r="QOY14" s="408"/>
      <c r="QOZ14" s="408"/>
      <c r="QPA14" s="408"/>
      <c r="QPB14" s="408"/>
      <c r="QPC14" s="408"/>
      <c r="QPD14" s="408"/>
      <c r="QPE14" s="408"/>
      <c r="QPF14" s="408"/>
      <c r="QPG14" s="408"/>
      <c r="QPH14" s="408"/>
      <c r="QPI14" s="408"/>
      <c r="QPJ14" s="408"/>
      <c r="QPK14" s="408"/>
      <c r="QPL14" s="408"/>
      <c r="QPM14" s="408"/>
      <c r="QPN14" s="408"/>
      <c r="QPO14" s="408"/>
      <c r="QPP14" s="408"/>
      <c r="QPQ14" s="408"/>
      <c r="QPR14" s="408"/>
      <c r="QPS14" s="408"/>
      <c r="QPT14" s="408"/>
      <c r="QPU14" s="408"/>
      <c r="QPV14" s="408"/>
      <c r="QPW14" s="408"/>
      <c r="QPX14" s="408"/>
      <c r="QPY14" s="408"/>
      <c r="QPZ14" s="408"/>
      <c r="QQA14" s="408"/>
      <c r="QQB14" s="408"/>
      <c r="QQC14" s="408"/>
      <c r="QQD14" s="408"/>
      <c r="QQE14" s="408"/>
      <c r="QQF14" s="408"/>
      <c r="QQG14" s="408"/>
      <c r="QQH14" s="408"/>
      <c r="QQI14" s="408"/>
      <c r="QQJ14" s="408"/>
      <c r="QQK14" s="408"/>
      <c r="QQL14" s="408"/>
      <c r="QQM14" s="408"/>
      <c r="QQN14" s="408"/>
      <c r="QQO14" s="408"/>
      <c r="QQP14" s="408"/>
      <c r="QQQ14" s="408"/>
      <c r="QQR14" s="408"/>
      <c r="QQS14" s="408"/>
      <c r="QQT14" s="408"/>
      <c r="QQU14" s="408"/>
      <c r="QQV14" s="408"/>
      <c r="QQW14" s="408"/>
      <c r="QQX14" s="408"/>
      <c r="QQY14" s="408"/>
      <c r="QQZ14" s="408"/>
      <c r="QRA14" s="408"/>
      <c r="QRB14" s="408"/>
      <c r="QRC14" s="408"/>
      <c r="QRD14" s="408"/>
      <c r="QRE14" s="408"/>
      <c r="QRF14" s="408"/>
      <c r="QRG14" s="408"/>
      <c r="QRH14" s="408"/>
      <c r="QRI14" s="408"/>
      <c r="QRJ14" s="408"/>
      <c r="QRK14" s="408"/>
      <c r="QRL14" s="408"/>
      <c r="QRM14" s="408"/>
      <c r="QRN14" s="408"/>
      <c r="QRO14" s="408"/>
      <c r="QRP14" s="408"/>
      <c r="QRQ14" s="408"/>
      <c r="QRR14" s="408"/>
      <c r="QRS14" s="408"/>
      <c r="QRT14" s="408"/>
      <c r="QRU14" s="408"/>
      <c r="QRV14" s="408"/>
      <c r="QRW14" s="408"/>
      <c r="QRX14" s="408"/>
      <c r="QRY14" s="408"/>
      <c r="QRZ14" s="408"/>
      <c r="QSA14" s="408"/>
      <c r="QSB14" s="408"/>
      <c r="QSC14" s="408"/>
      <c r="QSD14" s="408"/>
      <c r="QSE14" s="408"/>
      <c r="QSF14" s="408"/>
      <c r="QSG14" s="408"/>
      <c r="QSH14" s="408"/>
      <c r="QSI14" s="408"/>
      <c r="QSJ14" s="408"/>
      <c r="QSK14" s="408"/>
      <c r="QSL14" s="408"/>
      <c r="QSM14" s="408"/>
      <c r="QSN14" s="408"/>
      <c r="QSO14" s="408"/>
      <c r="QSP14" s="408"/>
      <c r="QSQ14" s="408"/>
      <c r="QSR14" s="408"/>
      <c r="QSS14" s="408"/>
      <c r="QST14" s="408"/>
      <c r="QSU14" s="408"/>
      <c r="QSV14" s="408"/>
      <c r="QSW14" s="408"/>
      <c r="QSX14" s="408"/>
      <c r="QSY14" s="408"/>
      <c r="QSZ14" s="408"/>
      <c r="QTA14" s="408"/>
      <c r="QTB14" s="408"/>
      <c r="QTC14" s="408"/>
      <c r="QTD14" s="408"/>
      <c r="QTE14" s="408"/>
      <c r="QTF14" s="408"/>
      <c r="QTG14" s="408"/>
      <c r="QTH14" s="408"/>
      <c r="QTI14" s="408"/>
      <c r="QTJ14" s="408"/>
      <c r="QTK14" s="408"/>
      <c r="QTL14" s="408"/>
      <c r="QTM14" s="408"/>
      <c r="QTN14" s="408"/>
      <c r="QTO14" s="408"/>
      <c r="QTP14" s="408"/>
      <c r="QTQ14" s="408"/>
      <c r="QTR14" s="408"/>
      <c r="QTS14" s="408"/>
      <c r="QTT14" s="408"/>
      <c r="QTU14" s="408"/>
      <c r="QTV14" s="408"/>
      <c r="QTW14" s="408"/>
      <c r="QTX14" s="408"/>
      <c r="QTY14" s="408"/>
      <c r="QTZ14" s="408"/>
      <c r="QUA14" s="408"/>
      <c r="QUB14" s="408"/>
      <c r="QUC14" s="408"/>
      <c r="QUD14" s="408"/>
      <c r="QUE14" s="408"/>
      <c r="QUF14" s="408"/>
      <c r="QUG14" s="408"/>
      <c r="QUH14" s="408"/>
      <c r="QUI14" s="408"/>
      <c r="QUJ14" s="408"/>
      <c r="QUK14" s="408"/>
      <c r="QUL14" s="408"/>
      <c r="QUM14" s="408"/>
      <c r="QUN14" s="408"/>
      <c r="QUO14" s="408"/>
      <c r="QUP14" s="408"/>
      <c r="QUQ14" s="408"/>
      <c r="QUR14" s="408"/>
      <c r="QUS14" s="408"/>
      <c r="QUT14" s="408"/>
      <c r="QUU14" s="408"/>
      <c r="QUV14" s="408"/>
      <c r="QUW14" s="408"/>
      <c r="QUX14" s="408"/>
      <c r="QUY14" s="408"/>
      <c r="QUZ14" s="408"/>
      <c r="QVA14" s="408"/>
      <c r="QVB14" s="408"/>
      <c r="QVC14" s="408"/>
      <c r="QVD14" s="408"/>
      <c r="QVE14" s="408"/>
      <c r="QVF14" s="408"/>
      <c r="QVG14" s="408"/>
      <c r="QVH14" s="408"/>
      <c r="QVI14" s="408"/>
      <c r="QVJ14" s="408"/>
      <c r="QVK14" s="408"/>
      <c r="QVL14" s="408"/>
      <c r="QVM14" s="408"/>
      <c r="QVN14" s="408"/>
      <c r="QVO14" s="408"/>
      <c r="QVP14" s="408"/>
      <c r="QVQ14" s="408"/>
      <c r="QVR14" s="408"/>
      <c r="QVS14" s="408"/>
      <c r="QVT14" s="408"/>
      <c r="QVU14" s="408"/>
      <c r="QVV14" s="408"/>
      <c r="QVW14" s="408"/>
      <c r="QVX14" s="408"/>
      <c r="QVY14" s="408"/>
      <c r="QVZ14" s="408"/>
      <c r="QWA14" s="408"/>
      <c r="QWB14" s="408"/>
      <c r="QWC14" s="408"/>
      <c r="QWD14" s="408"/>
      <c r="QWE14" s="408"/>
      <c r="QWF14" s="408"/>
      <c r="QWG14" s="408"/>
      <c r="QWH14" s="408"/>
      <c r="QWI14" s="408"/>
      <c r="QWJ14" s="408"/>
      <c r="QWK14" s="408"/>
      <c r="QWL14" s="408"/>
      <c r="QWM14" s="408"/>
      <c r="QWN14" s="408"/>
      <c r="QWO14" s="408"/>
      <c r="QWP14" s="408"/>
      <c r="QWQ14" s="408"/>
      <c r="QWR14" s="408"/>
      <c r="QWS14" s="408"/>
      <c r="QWT14" s="408"/>
      <c r="QWU14" s="408"/>
      <c r="QWV14" s="408"/>
      <c r="QWW14" s="408"/>
      <c r="QWX14" s="408"/>
      <c r="QWY14" s="408"/>
      <c r="QWZ14" s="408"/>
      <c r="QXA14" s="408"/>
      <c r="QXB14" s="408"/>
      <c r="QXC14" s="408"/>
      <c r="QXD14" s="408"/>
      <c r="QXE14" s="408"/>
      <c r="QXF14" s="408"/>
      <c r="QXG14" s="408"/>
      <c r="QXH14" s="408"/>
      <c r="QXI14" s="408"/>
      <c r="QXJ14" s="408"/>
      <c r="QXK14" s="408"/>
      <c r="QXL14" s="408"/>
      <c r="QXM14" s="408"/>
      <c r="QXN14" s="408"/>
      <c r="QXO14" s="408"/>
      <c r="QXP14" s="408"/>
      <c r="QXQ14" s="408"/>
      <c r="QXR14" s="408"/>
      <c r="QXS14" s="408"/>
      <c r="QXT14" s="408"/>
      <c r="QXU14" s="408"/>
      <c r="QXV14" s="408"/>
      <c r="QXW14" s="408"/>
      <c r="QXX14" s="408"/>
      <c r="QXY14" s="408"/>
      <c r="QXZ14" s="408"/>
      <c r="QYA14" s="408"/>
      <c r="QYB14" s="408"/>
      <c r="QYC14" s="408"/>
      <c r="QYD14" s="408"/>
      <c r="QYE14" s="408"/>
      <c r="QYF14" s="408"/>
      <c r="QYG14" s="408"/>
      <c r="QYH14" s="408"/>
      <c r="QYI14" s="408"/>
      <c r="QYJ14" s="408"/>
      <c r="QYK14" s="408"/>
      <c r="QYL14" s="408"/>
      <c r="QYM14" s="408"/>
      <c r="QYN14" s="408"/>
      <c r="QYO14" s="408"/>
      <c r="QYP14" s="408"/>
      <c r="QYQ14" s="408"/>
      <c r="QYR14" s="408"/>
      <c r="QYS14" s="408"/>
      <c r="QYT14" s="408"/>
      <c r="QYU14" s="408"/>
      <c r="QYV14" s="408"/>
      <c r="QYW14" s="408"/>
      <c r="QYX14" s="408"/>
      <c r="QYY14" s="408"/>
      <c r="QYZ14" s="408"/>
      <c r="QZA14" s="408"/>
      <c r="QZB14" s="408"/>
      <c r="QZC14" s="408"/>
      <c r="QZD14" s="408"/>
      <c r="QZE14" s="408"/>
      <c r="QZF14" s="408"/>
      <c r="QZG14" s="408"/>
      <c r="QZH14" s="408"/>
      <c r="QZI14" s="408"/>
      <c r="QZJ14" s="408"/>
      <c r="QZK14" s="408"/>
      <c r="QZL14" s="408"/>
      <c r="QZM14" s="408"/>
      <c r="QZN14" s="408"/>
      <c r="QZO14" s="408"/>
      <c r="QZP14" s="408"/>
      <c r="QZQ14" s="408"/>
      <c r="QZR14" s="408"/>
      <c r="QZS14" s="408"/>
      <c r="QZT14" s="408"/>
      <c r="QZU14" s="408"/>
      <c r="QZV14" s="408"/>
      <c r="QZW14" s="408"/>
      <c r="QZX14" s="408"/>
      <c r="QZY14" s="408"/>
      <c r="QZZ14" s="408"/>
      <c r="RAA14" s="408"/>
      <c r="RAB14" s="408"/>
      <c r="RAC14" s="408"/>
      <c r="RAD14" s="408"/>
      <c r="RAE14" s="408"/>
      <c r="RAF14" s="408"/>
      <c r="RAG14" s="408"/>
      <c r="RAH14" s="408"/>
      <c r="RAI14" s="408"/>
      <c r="RAJ14" s="408"/>
      <c r="RAK14" s="408"/>
      <c r="RAL14" s="408"/>
      <c r="RAM14" s="408"/>
      <c r="RAN14" s="408"/>
      <c r="RAO14" s="408"/>
      <c r="RAP14" s="408"/>
      <c r="RAQ14" s="408"/>
      <c r="RAR14" s="408"/>
      <c r="RAS14" s="408"/>
      <c r="RAT14" s="408"/>
      <c r="RAU14" s="408"/>
      <c r="RAV14" s="408"/>
      <c r="RAW14" s="408"/>
      <c r="RAX14" s="408"/>
      <c r="RAY14" s="408"/>
      <c r="RAZ14" s="408"/>
      <c r="RBA14" s="408"/>
      <c r="RBB14" s="408"/>
      <c r="RBC14" s="408"/>
      <c r="RBD14" s="408"/>
      <c r="RBE14" s="408"/>
      <c r="RBF14" s="408"/>
      <c r="RBG14" s="408"/>
      <c r="RBH14" s="408"/>
      <c r="RBI14" s="408"/>
      <c r="RBJ14" s="408"/>
      <c r="RBK14" s="408"/>
      <c r="RBL14" s="408"/>
      <c r="RBM14" s="408"/>
      <c r="RBN14" s="408"/>
      <c r="RBO14" s="408"/>
      <c r="RBP14" s="408"/>
      <c r="RBQ14" s="408"/>
      <c r="RBR14" s="408"/>
      <c r="RBS14" s="408"/>
      <c r="RBT14" s="408"/>
      <c r="RBU14" s="408"/>
      <c r="RBV14" s="408"/>
      <c r="RBW14" s="408"/>
      <c r="RBX14" s="408"/>
      <c r="RBY14" s="408"/>
      <c r="RBZ14" s="408"/>
      <c r="RCA14" s="408"/>
      <c r="RCB14" s="408"/>
      <c r="RCC14" s="408"/>
      <c r="RCD14" s="408"/>
      <c r="RCE14" s="408"/>
      <c r="RCF14" s="408"/>
      <c r="RCG14" s="408"/>
      <c r="RCH14" s="408"/>
      <c r="RCI14" s="408"/>
      <c r="RCJ14" s="408"/>
      <c r="RCK14" s="408"/>
      <c r="RCL14" s="408"/>
      <c r="RCM14" s="408"/>
      <c r="RCN14" s="408"/>
      <c r="RCO14" s="408"/>
      <c r="RCP14" s="408"/>
      <c r="RCQ14" s="408"/>
      <c r="RCR14" s="408"/>
      <c r="RCS14" s="408"/>
      <c r="RCT14" s="408"/>
      <c r="RCU14" s="408"/>
      <c r="RCV14" s="408"/>
      <c r="RCW14" s="408"/>
      <c r="RCX14" s="408"/>
      <c r="RCY14" s="408"/>
      <c r="RCZ14" s="408"/>
      <c r="RDA14" s="408"/>
      <c r="RDB14" s="408"/>
      <c r="RDC14" s="408"/>
      <c r="RDD14" s="408"/>
      <c r="RDE14" s="408"/>
      <c r="RDF14" s="408"/>
      <c r="RDG14" s="408"/>
      <c r="RDH14" s="408"/>
      <c r="RDI14" s="408"/>
      <c r="RDJ14" s="408"/>
      <c r="RDK14" s="408"/>
      <c r="RDL14" s="408"/>
      <c r="RDM14" s="408"/>
      <c r="RDN14" s="408"/>
      <c r="RDO14" s="408"/>
      <c r="RDP14" s="408"/>
      <c r="RDQ14" s="408"/>
      <c r="RDR14" s="408"/>
      <c r="RDS14" s="408"/>
      <c r="RDT14" s="408"/>
      <c r="RDU14" s="408"/>
      <c r="RDV14" s="408"/>
      <c r="RDW14" s="408"/>
      <c r="RDX14" s="408"/>
      <c r="RDY14" s="408"/>
      <c r="RDZ14" s="408"/>
      <c r="REA14" s="408"/>
      <c r="REB14" s="408"/>
      <c r="REC14" s="408"/>
      <c r="RED14" s="408"/>
      <c r="REE14" s="408"/>
      <c r="REF14" s="408"/>
      <c r="REG14" s="408"/>
      <c r="REH14" s="408"/>
      <c r="REI14" s="408"/>
      <c r="REJ14" s="408"/>
      <c r="REK14" s="408"/>
      <c r="REL14" s="408"/>
      <c r="REM14" s="408"/>
      <c r="REN14" s="408"/>
      <c r="REO14" s="408"/>
      <c r="REP14" s="408"/>
      <c r="REQ14" s="408"/>
      <c r="RER14" s="408"/>
      <c r="RES14" s="408"/>
      <c r="RET14" s="408"/>
      <c r="REU14" s="408"/>
      <c r="REV14" s="408"/>
      <c r="REW14" s="408"/>
      <c r="REX14" s="408"/>
      <c r="REY14" s="408"/>
      <c r="REZ14" s="408"/>
      <c r="RFA14" s="408"/>
      <c r="RFB14" s="408"/>
      <c r="RFC14" s="408"/>
      <c r="RFD14" s="408"/>
      <c r="RFE14" s="408"/>
      <c r="RFF14" s="408"/>
      <c r="RFG14" s="408"/>
      <c r="RFH14" s="408"/>
      <c r="RFI14" s="408"/>
      <c r="RFJ14" s="408"/>
      <c r="RFK14" s="408"/>
      <c r="RFL14" s="408"/>
      <c r="RFM14" s="408"/>
      <c r="RFN14" s="408"/>
      <c r="RFO14" s="408"/>
      <c r="RFP14" s="408"/>
      <c r="RFQ14" s="408"/>
      <c r="RFR14" s="408"/>
      <c r="RFS14" s="408"/>
      <c r="RFT14" s="408"/>
      <c r="RFU14" s="408"/>
      <c r="RFV14" s="408"/>
      <c r="RFW14" s="408"/>
      <c r="RFX14" s="408"/>
      <c r="RFY14" s="408"/>
      <c r="RFZ14" s="408"/>
      <c r="RGA14" s="408"/>
      <c r="RGB14" s="408"/>
      <c r="RGC14" s="408"/>
      <c r="RGD14" s="408"/>
      <c r="RGE14" s="408"/>
      <c r="RGF14" s="408"/>
      <c r="RGG14" s="408"/>
      <c r="RGH14" s="408"/>
      <c r="RGI14" s="408"/>
      <c r="RGJ14" s="408"/>
      <c r="RGK14" s="408"/>
      <c r="RGL14" s="408"/>
      <c r="RGM14" s="408"/>
      <c r="RGN14" s="408"/>
      <c r="RGO14" s="408"/>
      <c r="RGP14" s="408"/>
      <c r="RGQ14" s="408"/>
      <c r="RGR14" s="408"/>
      <c r="RGS14" s="408"/>
      <c r="RGT14" s="408"/>
      <c r="RGU14" s="408"/>
      <c r="RGV14" s="408"/>
      <c r="RGW14" s="408"/>
      <c r="RGX14" s="408"/>
      <c r="RGY14" s="408"/>
      <c r="RGZ14" s="408"/>
      <c r="RHA14" s="408"/>
      <c r="RHB14" s="408"/>
      <c r="RHC14" s="408"/>
      <c r="RHD14" s="408"/>
      <c r="RHE14" s="408"/>
      <c r="RHF14" s="408"/>
      <c r="RHG14" s="408"/>
      <c r="RHH14" s="408"/>
      <c r="RHI14" s="408"/>
      <c r="RHJ14" s="408"/>
      <c r="RHK14" s="408"/>
      <c r="RHL14" s="408"/>
      <c r="RHM14" s="408"/>
      <c r="RHN14" s="408"/>
      <c r="RHO14" s="408"/>
      <c r="RHP14" s="408"/>
      <c r="RHQ14" s="408"/>
      <c r="RHR14" s="408"/>
      <c r="RHS14" s="408"/>
      <c r="RHT14" s="408"/>
      <c r="RHU14" s="408"/>
      <c r="RHV14" s="408"/>
      <c r="RHW14" s="408"/>
      <c r="RHX14" s="408"/>
      <c r="RHY14" s="408"/>
      <c r="RHZ14" s="408"/>
      <c r="RIA14" s="408"/>
      <c r="RIB14" s="408"/>
      <c r="RIC14" s="408"/>
      <c r="RID14" s="408"/>
      <c r="RIE14" s="408"/>
      <c r="RIF14" s="408"/>
      <c r="RIG14" s="408"/>
      <c r="RIH14" s="408"/>
      <c r="RII14" s="408"/>
      <c r="RIJ14" s="408"/>
      <c r="RIK14" s="408"/>
      <c r="RIL14" s="408"/>
      <c r="RIM14" s="408"/>
      <c r="RIN14" s="408"/>
      <c r="RIO14" s="408"/>
      <c r="RIP14" s="408"/>
      <c r="RIQ14" s="408"/>
      <c r="RIR14" s="408"/>
      <c r="RIS14" s="408"/>
      <c r="RIT14" s="408"/>
      <c r="RIU14" s="408"/>
      <c r="RIV14" s="408"/>
      <c r="RIW14" s="408"/>
      <c r="RIX14" s="408"/>
      <c r="RIY14" s="408"/>
      <c r="RIZ14" s="408"/>
      <c r="RJA14" s="408"/>
      <c r="RJB14" s="408"/>
      <c r="RJC14" s="408"/>
      <c r="RJD14" s="408"/>
      <c r="RJE14" s="408"/>
      <c r="RJF14" s="408"/>
      <c r="RJG14" s="408"/>
      <c r="RJH14" s="408"/>
      <c r="RJI14" s="408"/>
      <c r="RJJ14" s="408"/>
      <c r="RJK14" s="408"/>
      <c r="RJL14" s="408"/>
      <c r="RJM14" s="408"/>
      <c r="RJN14" s="408"/>
      <c r="RJO14" s="408"/>
      <c r="RJP14" s="408"/>
      <c r="RJQ14" s="408"/>
      <c r="RJR14" s="408"/>
      <c r="RJS14" s="408"/>
      <c r="RJT14" s="408"/>
      <c r="RJU14" s="408"/>
      <c r="RJV14" s="408"/>
      <c r="RJW14" s="408"/>
      <c r="RJX14" s="408"/>
      <c r="RJY14" s="408"/>
      <c r="RJZ14" s="408"/>
      <c r="RKA14" s="408"/>
      <c r="RKB14" s="408"/>
      <c r="RKC14" s="408"/>
      <c r="RKD14" s="408"/>
      <c r="RKE14" s="408"/>
      <c r="RKF14" s="408"/>
      <c r="RKG14" s="408"/>
      <c r="RKH14" s="408"/>
      <c r="RKI14" s="408"/>
      <c r="RKJ14" s="408"/>
      <c r="RKK14" s="408"/>
      <c r="RKL14" s="408"/>
      <c r="RKM14" s="408"/>
      <c r="RKN14" s="408"/>
      <c r="RKO14" s="408"/>
      <c r="RKP14" s="408"/>
      <c r="RKQ14" s="408"/>
      <c r="RKR14" s="408"/>
      <c r="RKS14" s="408"/>
      <c r="RKT14" s="408"/>
      <c r="RKU14" s="408"/>
      <c r="RKV14" s="408"/>
      <c r="RKW14" s="408"/>
      <c r="RKX14" s="408"/>
      <c r="RKY14" s="408"/>
      <c r="RKZ14" s="408"/>
      <c r="RLA14" s="408"/>
      <c r="RLB14" s="408"/>
      <c r="RLC14" s="408"/>
      <c r="RLD14" s="408"/>
      <c r="RLE14" s="408"/>
      <c r="RLF14" s="408"/>
      <c r="RLG14" s="408"/>
      <c r="RLH14" s="408"/>
      <c r="RLI14" s="408"/>
      <c r="RLJ14" s="408"/>
      <c r="RLK14" s="408"/>
      <c r="RLL14" s="408"/>
      <c r="RLM14" s="408"/>
      <c r="RLN14" s="408"/>
      <c r="RLO14" s="408"/>
      <c r="RLP14" s="408"/>
      <c r="RLQ14" s="408"/>
      <c r="RLR14" s="408"/>
      <c r="RLS14" s="408"/>
      <c r="RLT14" s="408"/>
      <c r="RLU14" s="408"/>
      <c r="RLV14" s="408"/>
      <c r="RLW14" s="408"/>
      <c r="RLX14" s="408"/>
      <c r="RLY14" s="408"/>
      <c r="RLZ14" s="408"/>
      <c r="RMA14" s="408"/>
      <c r="RMB14" s="408"/>
      <c r="RMC14" s="408"/>
      <c r="RMD14" s="408"/>
      <c r="RME14" s="408"/>
      <c r="RMF14" s="408"/>
      <c r="RMG14" s="408"/>
      <c r="RMH14" s="408"/>
      <c r="RMI14" s="408"/>
      <c r="RMJ14" s="408"/>
      <c r="RMK14" s="408"/>
      <c r="RML14" s="408"/>
      <c r="RMM14" s="408"/>
      <c r="RMN14" s="408"/>
      <c r="RMO14" s="408"/>
      <c r="RMP14" s="408"/>
      <c r="RMQ14" s="408"/>
      <c r="RMR14" s="408"/>
      <c r="RMS14" s="408"/>
      <c r="RMT14" s="408"/>
      <c r="RMU14" s="408"/>
      <c r="RMV14" s="408"/>
      <c r="RMW14" s="408"/>
      <c r="RMX14" s="408"/>
      <c r="RMY14" s="408"/>
      <c r="RMZ14" s="408"/>
      <c r="RNA14" s="408"/>
      <c r="RNB14" s="408"/>
      <c r="RNC14" s="408"/>
      <c r="RND14" s="408"/>
      <c r="RNE14" s="408"/>
      <c r="RNF14" s="408"/>
      <c r="RNG14" s="408"/>
      <c r="RNH14" s="408"/>
      <c r="RNI14" s="408"/>
      <c r="RNJ14" s="408"/>
      <c r="RNK14" s="408"/>
      <c r="RNL14" s="408"/>
      <c r="RNM14" s="408"/>
      <c r="RNN14" s="408"/>
      <c r="RNO14" s="408"/>
      <c r="RNP14" s="408"/>
      <c r="RNQ14" s="408"/>
      <c r="RNR14" s="408"/>
      <c r="RNS14" s="408"/>
      <c r="RNT14" s="408"/>
      <c r="RNU14" s="408"/>
      <c r="RNV14" s="408"/>
      <c r="RNW14" s="408"/>
      <c r="RNX14" s="408"/>
      <c r="RNY14" s="408"/>
      <c r="RNZ14" s="408"/>
      <c r="ROA14" s="408"/>
      <c r="ROB14" s="408"/>
      <c r="ROC14" s="408"/>
      <c r="ROD14" s="408"/>
      <c r="ROE14" s="408"/>
      <c r="ROF14" s="408"/>
      <c r="ROG14" s="408"/>
      <c r="ROH14" s="408"/>
      <c r="ROI14" s="408"/>
      <c r="ROJ14" s="408"/>
      <c r="ROK14" s="408"/>
      <c r="ROL14" s="408"/>
      <c r="ROM14" s="408"/>
      <c r="RON14" s="408"/>
      <c r="ROO14" s="408"/>
      <c r="ROP14" s="408"/>
      <c r="ROQ14" s="408"/>
      <c r="ROR14" s="408"/>
      <c r="ROS14" s="408"/>
      <c r="ROT14" s="408"/>
      <c r="ROU14" s="408"/>
      <c r="ROV14" s="408"/>
      <c r="ROW14" s="408"/>
      <c r="ROX14" s="408"/>
      <c r="ROY14" s="408"/>
      <c r="ROZ14" s="408"/>
      <c r="RPA14" s="408"/>
      <c r="RPB14" s="408"/>
      <c r="RPC14" s="408"/>
      <c r="RPD14" s="408"/>
      <c r="RPE14" s="408"/>
      <c r="RPF14" s="408"/>
      <c r="RPG14" s="408"/>
      <c r="RPH14" s="408"/>
      <c r="RPI14" s="408"/>
      <c r="RPJ14" s="408"/>
      <c r="RPK14" s="408"/>
      <c r="RPL14" s="408"/>
      <c r="RPM14" s="408"/>
      <c r="RPN14" s="408"/>
      <c r="RPO14" s="408"/>
      <c r="RPP14" s="408"/>
      <c r="RPQ14" s="408"/>
      <c r="RPR14" s="408"/>
      <c r="RPS14" s="408"/>
      <c r="RPT14" s="408"/>
      <c r="RPU14" s="408"/>
      <c r="RPV14" s="408"/>
      <c r="RPW14" s="408"/>
      <c r="RPX14" s="408"/>
      <c r="RPY14" s="408"/>
      <c r="RPZ14" s="408"/>
      <c r="RQA14" s="408"/>
      <c r="RQB14" s="408"/>
      <c r="RQC14" s="408"/>
      <c r="RQD14" s="408"/>
      <c r="RQE14" s="408"/>
      <c r="RQF14" s="408"/>
      <c r="RQG14" s="408"/>
      <c r="RQH14" s="408"/>
      <c r="RQI14" s="408"/>
      <c r="RQJ14" s="408"/>
      <c r="RQK14" s="408"/>
      <c r="RQL14" s="408"/>
      <c r="RQM14" s="408"/>
      <c r="RQN14" s="408"/>
      <c r="RQO14" s="408"/>
      <c r="RQP14" s="408"/>
      <c r="RQQ14" s="408"/>
      <c r="RQR14" s="408"/>
      <c r="RQS14" s="408"/>
      <c r="RQT14" s="408"/>
      <c r="RQU14" s="408"/>
      <c r="RQV14" s="408"/>
      <c r="RQW14" s="408"/>
      <c r="RQX14" s="408"/>
      <c r="RQY14" s="408"/>
      <c r="RQZ14" s="408"/>
      <c r="RRA14" s="408"/>
      <c r="RRB14" s="408"/>
      <c r="RRC14" s="408"/>
      <c r="RRD14" s="408"/>
      <c r="RRE14" s="408"/>
      <c r="RRF14" s="408"/>
      <c r="RRG14" s="408"/>
      <c r="RRH14" s="408"/>
      <c r="RRI14" s="408"/>
      <c r="RRJ14" s="408"/>
      <c r="RRK14" s="408"/>
      <c r="RRL14" s="408"/>
      <c r="RRM14" s="408"/>
      <c r="RRN14" s="408"/>
      <c r="RRO14" s="408"/>
      <c r="RRP14" s="408"/>
      <c r="RRQ14" s="408"/>
      <c r="RRR14" s="408"/>
      <c r="RRS14" s="408"/>
      <c r="RRT14" s="408"/>
      <c r="RRU14" s="408"/>
      <c r="RRV14" s="408"/>
      <c r="RRW14" s="408"/>
      <c r="RRX14" s="408"/>
      <c r="RRY14" s="408"/>
      <c r="RRZ14" s="408"/>
      <c r="RSA14" s="408"/>
      <c r="RSB14" s="408"/>
      <c r="RSC14" s="408"/>
      <c r="RSD14" s="408"/>
      <c r="RSE14" s="408"/>
      <c r="RSF14" s="408"/>
      <c r="RSG14" s="408"/>
      <c r="RSH14" s="408"/>
      <c r="RSI14" s="408"/>
      <c r="RSJ14" s="408"/>
      <c r="RSK14" s="408"/>
      <c r="RSL14" s="408"/>
      <c r="RSM14" s="408"/>
      <c r="RSN14" s="408"/>
      <c r="RSO14" s="408"/>
      <c r="RSP14" s="408"/>
      <c r="RSQ14" s="408"/>
      <c r="RSR14" s="408"/>
      <c r="RSS14" s="408"/>
      <c r="RST14" s="408"/>
      <c r="RSU14" s="408"/>
      <c r="RSV14" s="408"/>
      <c r="RSW14" s="408"/>
      <c r="RSX14" s="408"/>
      <c r="RSY14" s="408"/>
      <c r="RSZ14" s="408"/>
      <c r="RTA14" s="408"/>
      <c r="RTB14" s="408"/>
      <c r="RTC14" s="408"/>
      <c r="RTD14" s="408"/>
      <c r="RTE14" s="408"/>
      <c r="RTF14" s="408"/>
      <c r="RTG14" s="408"/>
      <c r="RTH14" s="408"/>
      <c r="RTI14" s="408"/>
      <c r="RTJ14" s="408"/>
      <c r="RTK14" s="408"/>
      <c r="RTL14" s="408"/>
      <c r="RTM14" s="408"/>
      <c r="RTN14" s="408"/>
      <c r="RTO14" s="408"/>
      <c r="RTP14" s="408"/>
      <c r="RTQ14" s="408"/>
      <c r="RTR14" s="408"/>
      <c r="RTS14" s="408"/>
      <c r="RTT14" s="408"/>
      <c r="RTU14" s="408"/>
      <c r="RTV14" s="408"/>
      <c r="RTW14" s="408"/>
      <c r="RTX14" s="408"/>
      <c r="RTY14" s="408"/>
      <c r="RTZ14" s="408"/>
      <c r="RUA14" s="408"/>
      <c r="RUB14" s="408"/>
      <c r="RUC14" s="408"/>
      <c r="RUD14" s="408"/>
      <c r="RUE14" s="408"/>
      <c r="RUF14" s="408"/>
      <c r="RUG14" s="408"/>
      <c r="RUH14" s="408"/>
      <c r="RUI14" s="408"/>
      <c r="RUJ14" s="408"/>
      <c r="RUK14" s="408"/>
      <c r="RUL14" s="408"/>
      <c r="RUM14" s="408"/>
      <c r="RUN14" s="408"/>
      <c r="RUO14" s="408"/>
      <c r="RUP14" s="408"/>
      <c r="RUQ14" s="408"/>
      <c r="RUR14" s="408"/>
      <c r="RUS14" s="408"/>
      <c r="RUT14" s="408"/>
      <c r="RUU14" s="408"/>
      <c r="RUV14" s="408"/>
      <c r="RUW14" s="408"/>
      <c r="RUX14" s="408"/>
      <c r="RUY14" s="408"/>
      <c r="RUZ14" s="408"/>
      <c r="RVA14" s="408"/>
      <c r="RVB14" s="408"/>
      <c r="RVC14" s="408"/>
      <c r="RVD14" s="408"/>
      <c r="RVE14" s="408"/>
      <c r="RVF14" s="408"/>
      <c r="RVG14" s="408"/>
      <c r="RVH14" s="408"/>
      <c r="RVI14" s="408"/>
      <c r="RVJ14" s="408"/>
      <c r="RVK14" s="408"/>
      <c r="RVL14" s="408"/>
      <c r="RVM14" s="408"/>
      <c r="RVN14" s="408"/>
      <c r="RVO14" s="408"/>
      <c r="RVP14" s="408"/>
      <c r="RVQ14" s="408"/>
      <c r="RVR14" s="408"/>
      <c r="RVS14" s="408"/>
      <c r="RVT14" s="408"/>
      <c r="RVU14" s="408"/>
      <c r="RVV14" s="408"/>
      <c r="RVW14" s="408"/>
      <c r="RVX14" s="408"/>
      <c r="RVY14" s="408"/>
      <c r="RVZ14" s="408"/>
      <c r="RWA14" s="408"/>
      <c r="RWB14" s="408"/>
      <c r="RWC14" s="408"/>
      <c r="RWD14" s="408"/>
      <c r="RWE14" s="408"/>
      <c r="RWF14" s="408"/>
      <c r="RWG14" s="408"/>
      <c r="RWH14" s="408"/>
      <c r="RWI14" s="408"/>
      <c r="RWJ14" s="408"/>
      <c r="RWK14" s="408"/>
      <c r="RWL14" s="408"/>
      <c r="RWM14" s="408"/>
      <c r="RWN14" s="408"/>
      <c r="RWO14" s="408"/>
      <c r="RWP14" s="408"/>
      <c r="RWQ14" s="408"/>
      <c r="RWR14" s="408"/>
      <c r="RWS14" s="408"/>
      <c r="RWT14" s="408"/>
      <c r="RWU14" s="408"/>
      <c r="RWV14" s="408"/>
      <c r="RWW14" s="408"/>
      <c r="RWX14" s="408"/>
      <c r="RWY14" s="408"/>
      <c r="RWZ14" s="408"/>
      <c r="RXA14" s="408"/>
      <c r="RXB14" s="408"/>
      <c r="RXC14" s="408"/>
      <c r="RXD14" s="408"/>
      <c r="RXE14" s="408"/>
      <c r="RXF14" s="408"/>
      <c r="RXG14" s="408"/>
      <c r="RXH14" s="408"/>
      <c r="RXI14" s="408"/>
      <c r="RXJ14" s="408"/>
      <c r="RXK14" s="408"/>
      <c r="RXL14" s="408"/>
      <c r="RXM14" s="408"/>
      <c r="RXN14" s="408"/>
      <c r="RXO14" s="408"/>
      <c r="RXP14" s="408"/>
      <c r="RXQ14" s="408"/>
      <c r="RXR14" s="408"/>
      <c r="RXS14" s="408"/>
      <c r="RXT14" s="408"/>
      <c r="RXU14" s="408"/>
      <c r="RXV14" s="408"/>
      <c r="RXW14" s="408"/>
      <c r="RXX14" s="408"/>
      <c r="RXY14" s="408"/>
      <c r="RXZ14" s="408"/>
      <c r="RYA14" s="408"/>
      <c r="RYB14" s="408"/>
      <c r="RYC14" s="408"/>
      <c r="RYD14" s="408"/>
      <c r="RYE14" s="408"/>
      <c r="RYF14" s="408"/>
      <c r="RYG14" s="408"/>
      <c r="RYH14" s="408"/>
      <c r="RYI14" s="408"/>
      <c r="RYJ14" s="408"/>
      <c r="RYK14" s="408"/>
      <c r="RYL14" s="408"/>
      <c r="RYM14" s="408"/>
      <c r="RYN14" s="408"/>
      <c r="RYO14" s="408"/>
      <c r="RYP14" s="408"/>
      <c r="RYQ14" s="408"/>
      <c r="RYR14" s="408"/>
      <c r="RYS14" s="408"/>
      <c r="RYT14" s="408"/>
      <c r="RYU14" s="408"/>
      <c r="RYV14" s="408"/>
      <c r="RYW14" s="408"/>
      <c r="RYX14" s="408"/>
      <c r="RYY14" s="408"/>
      <c r="RYZ14" s="408"/>
      <c r="RZA14" s="408"/>
      <c r="RZB14" s="408"/>
      <c r="RZC14" s="408"/>
      <c r="RZD14" s="408"/>
      <c r="RZE14" s="408"/>
      <c r="RZF14" s="408"/>
      <c r="RZG14" s="408"/>
      <c r="RZH14" s="408"/>
      <c r="RZI14" s="408"/>
      <c r="RZJ14" s="408"/>
      <c r="RZK14" s="408"/>
      <c r="RZL14" s="408"/>
      <c r="RZM14" s="408"/>
      <c r="RZN14" s="408"/>
      <c r="RZO14" s="408"/>
      <c r="RZP14" s="408"/>
      <c r="RZQ14" s="408"/>
      <c r="RZR14" s="408"/>
      <c r="RZS14" s="408"/>
      <c r="RZT14" s="408"/>
      <c r="RZU14" s="408"/>
      <c r="RZV14" s="408"/>
      <c r="RZW14" s="408"/>
      <c r="RZX14" s="408"/>
      <c r="RZY14" s="408"/>
      <c r="RZZ14" s="408"/>
      <c r="SAA14" s="408"/>
      <c r="SAB14" s="408"/>
      <c r="SAC14" s="408"/>
      <c r="SAD14" s="408"/>
      <c r="SAE14" s="408"/>
      <c r="SAF14" s="408"/>
      <c r="SAG14" s="408"/>
      <c r="SAH14" s="408"/>
      <c r="SAI14" s="408"/>
      <c r="SAJ14" s="408"/>
      <c r="SAK14" s="408"/>
      <c r="SAL14" s="408"/>
      <c r="SAM14" s="408"/>
      <c r="SAN14" s="408"/>
      <c r="SAO14" s="408"/>
      <c r="SAP14" s="408"/>
      <c r="SAQ14" s="408"/>
      <c r="SAR14" s="408"/>
      <c r="SAS14" s="408"/>
      <c r="SAT14" s="408"/>
      <c r="SAU14" s="408"/>
      <c r="SAV14" s="408"/>
      <c r="SAW14" s="408"/>
      <c r="SAX14" s="408"/>
      <c r="SAY14" s="408"/>
      <c r="SAZ14" s="408"/>
      <c r="SBA14" s="408"/>
      <c r="SBB14" s="408"/>
      <c r="SBC14" s="408"/>
      <c r="SBD14" s="408"/>
      <c r="SBE14" s="408"/>
      <c r="SBF14" s="408"/>
      <c r="SBG14" s="408"/>
      <c r="SBH14" s="408"/>
      <c r="SBI14" s="408"/>
      <c r="SBJ14" s="408"/>
      <c r="SBK14" s="408"/>
      <c r="SBL14" s="408"/>
      <c r="SBM14" s="408"/>
      <c r="SBN14" s="408"/>
      <c r="SBO14" s="408"/>
      <c r="SBP14" s="408"/>
      <c r="SBQ14" s="408"/>
      <c r="SBR14" s="408"/>
      <c r="SBS14" s="408"/>
      <c r="SBT14" s="408"/>
      <c r="SBU14" s="408"/>
      <c r="SBV14" s="408"/>
      <c r="SBW14" s="408"/>
      <c r="SBX14" s="408"/>
      <c r="SBY14" s="408"/>
      <c r="SBZ14" s="408"/>
      <c r="SCA14" s="408"/>
      <c r="SCB14" s="408"/>
      <c r="SCC14" s="408"/>
      <c r="SCD14" s="408"/>
      <c r="SCE14" s="408"/>
      <c r="SCF14" s="408"/>
      <c r="SCG14" s="408"/>
      <c r="SCH14" s="408"/>
      <c r="SCI14" s="408"/>
      <c r="SCJ14" s="408"/>
      <c r="SCK14" s="408"/>
      <c r="SCL14" s="408"/>
      <c r="SCM14" s="408"/>
      <c r="SCN14" s="408"/>
      <c r="SCO14" s="408"/>
      <c r="SCP14" s="408"/>
      <c r="SCQ14" s="408"/>
      <c r="SCR14" s="408"/>
      <c r="SCS14" s="408"/>
      <c r="SCT14" s="408"/>
      <c r="SCU14" s="408"/>
      <c r="SCV14" s="408"/>
      <c r="SCW14" s="408"/>
      <c r="SCX14" s="408"/>
      <c r="SCY14" s="408"/>
      <c r="SCZ14" s="408"/>
      <c r="SDA14" s="408"/>
      <c r="SDB14" s="408"/>
      <c r="SDC14" s="408"/>
      <c r="SDD14" s="408"/>
      <c r="SDE14" s="408"/>
      <c r="SDF14" s="408"/>
      <c r="SDG14" s="408"/>
      <c r="SDH14" s="408"/>
      <c r="SDI14" s="408"/>
      <c r="SDJ14" s="408"/>
      <c r="SDK14" s="408"/>
      <c r="SDL14" s="408"/>
      <c r="SDM14" s="408"/>
      <c r="SDN14" s="408"/>
      <c r="SDO14" s="408"/>
      <c r="SDP14" s="408"/>
      <c r="SDQ14" s="408"/>
      <c r="SDR14" s="408"/>
      <c r="SDS14" s="408"/>
      <c r="SDT14" s="408"/>
      <c r="SDU14" s="408"/>
      <c r="SDV14" s="408"/>
      <c r="SDW14" s="408"/>
      <c r="SDX14" s="408"/>
      <c r="SDY14" s="408"/>
      <c r="SDZ14" s="408"/>
      <c r="SEA14" s="408"/>
      <c r="SEB14" s="408"/>
      <c r="SEC14" s="408"/>
      <c r="SED14" s="408"/>
      <c r="SEE14" s="408"/>
      <c r="SEF14" s="408"/>
      <c r="SEG14" s="408"/>
      <c r="SEH14" s="408"/>
      <c r="SEI14" s="408"/>
      <c r="SEJ14" s="408"/>
      <c r="SEK14" s="408"/>
      <c r="SEL14" s="408"/>
      <c r="SEM14" s="408"/>
      <c r="SEN14" s="408"/>
      <c r="SEO14" s="408"/>
      <c r="SEP14" s="408"/>
      <c r="SEQ14" s="408"/>
      <c r="SER14" s="408"/>
      <c r="SES14" s="408"/>
      <c r="SET14" s="408"/>
      <c r="SEU14" s="408"/>
      <c r="SEV14" s="408"/>
      <c r="SEW14" s="408"/>
      <c r="SEX14" s="408"/>
      <c r="SEY14" s="408"/>
      <c r="SEZ14" s="408"/>
      <c r="SFA14" s="408"/>
      <c r="SFB14" s="408"/>
      <c r="SFC14" s="408"/>
      <c r="SFD14" s="408"/>
      <c r="SFE14" s="408"/>
      <c r="SFF14" s="408"/>
      <c r="SFG14" s="408"/>
      <c r="SFH14" s="408"/>
      <c r="SFI14" s="408"/>
      <c r="SFJ14" s="408"/>
      <c r="SFK14" s="408"/>
      <c r="SFL14" s="408"/>
      <c r="SFM14" s="408"/>
      <c r="SFN14" s="408"/>
      <c r="SFO14" s="408"/>
      <c r="SFP14" s="408"/>
      <c r="SFQ14" s="408"/>
      <c r="SFR14" s="408"/>
      <c r="SFS14" s="408"/>
      <c r="SFT14" s="408"/>
      <c r="SFU14" s="408"/>
      <c r="SFV14" s="408"/>
      <c r="SFW14" s="408"/>
      <c r="SFX14" s="408"/>
      <c r="SFY14" s="408"/>
      <c r="SFZ14" s="408"/>
      <c r="SGA14" s="408"/>
      <c r="SGB14" s="408"/>
      <c r="SGC14" s="408"/>
      <c r="SGD14" s="408"/>
      <c r="SGE14" s="408"/>
      <c r="SGF14" s="408"/>
      <c r="SGG14" s="408"/>
      <c r="SGH14" s="408"/>
      <c r="SGI14" s="408"/>
      <c r="SGJ14" s="408"/>
      <c r="SGK14" s="408"/>
      <c r="SGL14" s="408"/>
      <c r="SGM14" s="408"/>
      <c r="SGN14" s="408"/>
      <c r="SGO14" s="408"/>
      <c r="SGP14" s="408"/>
      <c r="SGQ14" s="408"/>
      <c r="SGR14" s="408"/>
      <c r="SGS14" s="408"/>
      <c r="SGT14" s="408"/>
      <c r="SGU14" s="408"/>
      <c r="SGV14" s="408"/>
      <c r="SGW14" s="408"/>
      <c r="SGX14" s="408"/>
      <c r="SGY14" s="408"/>
      <c r="SGZ14" s="408"/>
      <c r="SHA14" s="408"/>
      <c r="SHB14" s="408"/>
      <c r="SHC14" s="408"/>
      <c r="SHD14" s="408"/>
      <c r="SHE14" s="408"/>
      <c r="SHF14" s="408"/>
      <c r="SHG14" s="408"/>
      <c r="SHH14" s="408"/>
      <c r="SHI14" s="408"/>
      <c r="SHJ14" s="408"/>
      <c r="SHK14" s="408"/>
      <c r="SHL14" s="408"/>
      <c r="SHM14" s="408"/>
      <c r="SHN14" s="408"/>
      <c r="SHO14" s="408"/>
      <c r="SHP14" s="408"/>
      <c r="SHQ14" s="408"/>
      <c r="SHR14" s="408"/>
      <c r="SHS14" s="408"/>
      <c r="SHT14" s="408"/>
      <c r="SHU14" s="408"/>
      <c r="SHV14" s="408"/>
      <c r="SHW14" s="408"/>
      <c r="SHX14" s="408"/>
      <c r="SHY14" s="408"/>
      <c r="SHZ14" s="408"/>
      <c r="SIA14" s="408"/>
      <c r="SIB14" s="408"/>
      <c r="SIC14" s="408"/>
      <c r="SID14" s="408"/>
      <c r="SIE14" s="408"/>
      <c r="SIF14" s="408"/>
      <c r="SIG14" s="408"/>
      <c r="SIH14" s="408"/>
      <c r="SII14" s="408"/>
      <c r="SIJ14" s="408"/>
      <c r="SIK14" s="408"/>
      <c r="SIL14" s="408"/>
      <c r="SIM14" s="408"/>
      <c r="SIN14" s="408"/>
      <c r="SIO14" s="408"/>
      <c r="SIP14" s="408"/>
      <c r="SIQ14" s="408"/>
      <c r="SIR14" s="408"/>
      <c r="SIS14" s="408"/>
      <c r="SIT14" s="408"/>
      <c r="SIU14" s="408"/>
      <c r="SIV14" s="408"/>
      <c r="SIW14" s="408"/>
      <c r="SIX14" s="408"/>
      <c r="SIY14" s="408"/>
      <c r="SIZ14" s="408"/>
      <c r="SJA14" s="408"/>
      <c r="SJB14" s="408"/>
      <c r="SJC14" s="408"/>
      <c r="SJD14" s="408"/>
      <c r="SJE14" s="408"/>
      <c r="SJF14" s="408"/>
      <c r="SJG14" s="408"/>
      <c r="SJH14" s="408"/>
      <c r="SJI14" s="408"/>
      <c r="SJJ14" s="408"/>
      <c r="SJK14" s="408"/>
      <c r="SJL14" s="408"/>
      <c r="SJM14" s="408"/>
      <c r="SJN14" s="408"/>
      <c r="SJO14" s="408"/>
      <c r="SJP14" s="408"/>
      <c r="SJQ14" s="408"/>
      <c r="SJR14" s="408"/>
      <c r="SJS14" s="408"/>
      <c r="SJT14" s="408"/>
      <c r="SJU14" s="408"/>
      <c r="SJV14" s="408"/>
      <c r="SJW14" s="408"/>
      <c r="SJX14" s="408"/>
      <c r="SJY14" s="408"/>
      <c r="SJZ14" s="408"/>
      <c r="SKA14" s="408"/>
      <c r="SKB14" s="408"/>
      <c r="SKC14" s="408"/>
      <c r="SKD14" s="408"/>
      <c r="SKE14" s="408"/>
      <c r="SKF14" s="408"/>
      <c r="SKG14" s="408"/>
      <c r="SKH14" s="408"/>
      <c r="SKI14" s="408"/>
      <c r="SKJ14" s="408"/>
      <c r="SKK14" s="408"/>
      <c r="SKL14" s="408"/>
      <c r="SKM14" s="408"/>
      <c r="SKN14" s="408"/>
      <c r="SKO14" s="408"/>
      <c r="SKP14" s="408"/>
      <c r="SKQ14" s="408"/>
      <c r="SKR14" s="408"/>
      <c r="SKS14" s="408"/>
      <c r="SKT14" s="408"/>
      <c r="SKU14" s="408"/>
      <c r="SKV14" s="408"/>
      <c r="SKW14" s="408"/>
      <c r="SKX14" s="408"/>
      <c r="SKY14" s="408"/>
      <c r="SKZ14" s="408"/>
      <c r="SLA14" s="408"/>
      <c r="SLB14" s="408"/>
      <c r="SLC14" s="408"/>
      <c r="SLD14" s="408"/>
      <c r="SLE14" s="408"/>
      <c r="SLF14" s="408"/>
      <c r="SLG14" s="408"/>
      <c r="SLH14" s="408"/>
      <c r="SLI14" s="408"/>
      <c r="SLJ14" s="408"/>
      <c r="SLK14" s="408"/>
      <c r="SLL14" s="408"/>
      <c r="SLM14" s="408"/>
      <c r="SLN14" s="408"/>
      <c r="SLO14" s="408"/>
      <c r="SLP14" s="408"/>
      <c r="SLQ14" s="408"/>
      <c r="SLR14" s="408"/>
      <c r="SLS14" s="408"/>
      <c r="SLT14" s="408"/>
      <c r="SLU14" s="408"/>
      <c r="SLV14" s="408"/>
      <c r="SLW14" s="408"/>
      <c r="SLX14" s="408"/>
      <c r="SLY14" s="408"/>
      <c r="SLZ14" s="408"/>
      <c r="SMA14" s="408"/>
      <c r="SMB14" s="408"/>
      <c r="SMC14" s="408"/>
      <c r="SMD14" s="408"/>
      <c r="SME14" s="408"/>
      <c r="SMF14" s="408"/>
      <c r="SMG14" s="408"/>
      <c r="SMH14" s="408"/>
      <c r="SMI14" s="408"/>
      <c r="SMJ14" s="408"/>
      <c r="SMK14" s="408"/>
      <c r="SML14" s="408"/>
      <c r="SMM14" s="408"/>
      <c r="SMN14" s="408"/>
      <c r="SMO14" s="408"/>
      <c r="SMP14" s="408"/>
      <c r="SMQ14" s="408"/>
      <c r="SMR14" s="408"/>
      <c r="SMS14" s="408"/>
      <c r="SMT14" s="408"/>
      <c r="SMU14" s="408"/>
      <c r="SMV14" s="408"/>
      <c r="SMW14" s="408"/>
      <c r="SMX14" s="408"/>
      <c r="SMY14" s="408"/>
      <c r="SMZ14" s="408"/>
      <c r="SNA14" s="408"/>
      <c r="SNB14" s="408"/>
      <c r="SNC14" s="408"/>
      <c r="SND14" s="408"/>
      <c r="SNE14" s="408"/>
      <c r="SNF14" s="408"/>
      <c r="SNG14" s="408"/>
      <c r="SNH14" s="408"/>
      <c r="SNI14" s="408"/>
      <c r="SNJ14" s="408"/>
      <c r="SNK14" s="408"/>
      <c r="SNL14" s="408"/>
      <c r="SNM14" s="408"/>
      <c r="SNN14" s="408"/>
      <c r="SNO14" s="408"/>
      <c r="SNP14" s="408"/>
      <c r="SNQ14" s="408"/>
      <c r="SNR14" s="408"/>
      <c r="SNS14" s="408"/>
      <c r="SNT14" s="408"/>
      <c r="SNU14" s="408"/>
      <c r="SNV14" s="408"/>
      <c r="SNW14" s="408"/>
      <c r="SNX14" s="408"/>
      <c r="SNY14" s="408"/>
      <c r="SNZ14" s="408"/>
      <c r="SOA14" s="408"/>
      <c r="SOB14" s="408"/>
      <c r="SOC14" s="408"/>
      <c r="SOD14" s="408"/>
      <c r="SOE14" s="408"/>
      <c r="SOF14" s="408"/>
      <c r="SOG14" s="408"/>
      <c r="SOH14" s="408"/>
      <c r="SOI14" s="408"/>
      <c r="SOJ14" s="408"/>
      <c r="SOK14" s="408"/>
      <c r="SOL14" s="408"/>
      <c r="SOM14" s="408"/>
      <c r="SON14" s="408"/>
      <c r="SOO14" s="408"/>
      <c r="SOP14" s="408"/>
      <c r="SOQ14" s="408"/>
      <c r="SOR14" s="408"/>
      <c r="SOS14" s="408"/>
      <c r="SOT14" s="408"/>
      <c r="SOU14" s="408"/>
      <c r="SOV14" s="408"/>
      <c r="SOW14" s="408"/>
      <c r="SOX14" s="408"/>
      <c r="SOY14" s="408"/>
      <c r="SOZ14" s="408"/>
      <c r="SPA14" s="408"/>
      <c r="SPB14" s="408"/>
      <c r="SPC14" s="408"/>
      <c r="SPD14" s="408"/>
      <c r="SPE14" s="408"/>
      <c r="SPF14" s="408"/>
      <c r="SPG14" s="408"/>
      <c r="SPH14" s="408"/>
      <c r="SPI14" s="408"/>
      <c r="SPJ14" s="408"/>
      <c r="SPK14" s="408"/>
      <c r="SPL14" s="408"/>
      <c r="SPM14" s="408"/>
      <c r="SPN14" s="408"/>
      <c r="SPO14" s="408"/>
      <c r="SPP14" s="408"/>
      <c r="SPQ14" s="408"/>
      <c r="SPR14" s="408"/>
      <c r="SPS14" s="408"/>
      <c r="SPT14" s="408"/>
      <c r="SPU14" s="408"/>
      <c r="SPV14" s="408"/>
      <c r="SPW14" s="408"/>
      <c r="SPX14" s="408"/>
      <c r="SPY14" s="408"/>
      <c r="SPZ14" s="408"/>
      <c r="SQA14" s="408"/>
      <c r="SQB14" s="408"/>
      <c r="SQC14" s="408"/>
      <c r="SQD14" s="408"/>
      <c r="SQE14" s="408"/>
      <c r="SQF14" s="408"/>
      <c r="SQG14" s="408"/>
      <c r="SQH14" s="408"/>
      <c r="SQI14" s="408"/>
      <c r="SQJ14" s="408"/>
      <c r="SQK14" s="408"/>
      <c r="SQL14" s="408"/>
      <c r="SQM14" s="408"/>
      <c r="SQN14" s="408"/>
      <c r="SQO14" s="408"/>
      <c r="SQP14" s="408"/>
      <c r="SQQ14" s="408"/>
      <c r="SQR14" s="408"/>
      <c r="SQS14" s="408"/>
      <c r="SQT14" s="408"/>
      <c r="SQU14" s="408"/>
      <c r="SQV14" s="408"/>
      <c r="SQW14" s="408"/>
      <c r="SQX14" s="408"/>
      <c r="SQY14" s="408"/>
      <c r="SQZ14" s="408"/>
      <c r="SRA14" s="408"/>
      <c r="SRB14" s="408"/>
      <c r="SRC14" s="408"/>
      <c r="SRD14" s="408"/>
      <c r="SRE14" s="408"/>
      <c r="SRF14" s="408"/>
      <c r="SRG14" s="408"/>
      <c r="SRH14" s="408"/>
      <c r="SRI14" s="408"/>
      <c r="SRJ14" s="408"/>
      <c r="SRK14" s="408"/>
      <c r="SRL14" s="408"/>
      <c r="SRM14" s="408"/>
      <c r="SRN14" s="408"/>
      <c r="SRO14" s="408"/>
      <c r="SRP14" s="408"/>
      <c r="SRQ14" s="408"/>
      <c r="SRR14" s="408"/>
      <c r="SRS14" s="408"/>
      <c r="SRT14" s="408"/>
      <c r="SRU14" s="408"/>
      <c r="SRV14" s="408"/>
      <c r="SRW14" s="408"/>
      <c r="SRX14" s="408"/>
      <c r="SRY14" s="408"/>
      <c r="SRZ14" s="408"/>
      <c r="SSA14" s="408"/>
      <c r="SSB14" s="408"/>
      <c r="SSC14" s="408"/>
      <c r="SSD14" s="408"/>
      <c r="SSE14" s="408"/>
      <c r="SSF14" s="408"/>
      <c r="SSG14" s="408"/>
      <c r="SSH14" s="408"/>
      <c r="SSI14" s="408"/>
      <c r="SSJ14" s="408"/>
      <c r="SSK14" s="408"/>
      <c r="SSL14" s="408"/>
      <c r="SSM14" s="408"/>
      <c r="SSN14" s="408"/>
      <c r="SSO14" s="408"/>
      <c r="SSP14" s="408"/>
      <c r="SSQ14" s="408"/>
      <c r="SSR14" s="408"/>
      <c r="SSS14" s="408"/>
      <c r="SST14" s="408"/>
      <c r="SSU14" s="408"/>
      <c r="SSV14" s="408"/>
      <c r="SSW14" s="408"/>
      <c r="SSX14" s="408"/>
      <c r="SSY14" s="408"/>
      <c r="SSZ14" s="408"/>
      <c r="STA14" s="408"/>
      <c r="STB14" s="408"/>
      <c r="STC14" s="408"/>
      <c r="STD14" s="408"/>
      <c r="STE14" s="408"/>
      <c r="STF14" s="408"/>
      <c r="STG14" s="408"/>
      <c r="STH14" s="408"/>
      <c r="STI14" s="408"/>
      <c r="STJ14" s="408"/>
      <c r="STK14" s="408"/>
      <c r="STL14" s="408"/>
      <c r="STM14" s="408"/>
      <c r="STN14" s="408"/>
      <c r="STO14" s="408"/>
      <c r="STP14" s="408"/>
      <c r="STQ14" s="408"/>
      <c r="STR14" s="408"/>
      <c r="STS14" s="408"/>
      <c r="STT14" s="408"/>
      <c r="STU14" s="408"/>
      <c r="STV14" s="408"/>
      <c r="STW14" s="408"/>
      <c r="STX14" s="408"/>
      <c r="STY14" s="408"/>
      <c r="STZ14" s="408"/>
      <c r="SUA14" s="408"/>
      <c r="SUB14" s="408"/>
      <c r="SUC14" s="408"/>
      <c r="SUD14" s="408"/>
      <c r="SUE14" s="408"/>
      <c r="SUF14" s="408"/>
      <c r="SUG14" s="408"/>
      <c r="SUH14" s="408"/>
      <c r="SUI14" s="408"/>
      <c r="SUJ14" s="408"/>
      <c r="SUK14" s="408"/>
      <c r="SUL14" s="408"/>
      <c r="SUM14" s="408"/>
      <c r="SUN14" s="408"/>
      <c r="SUO14" s="408"/>
      <c r="SUP14" s="408"/>
      <c r="SUQ14" s="408"/>
      <c r="SUR14" s="408"/>
      <c r="SUS14" s="408"/>
      <c r="SUT14" s="408"/>
      <c r="SUU14" s="408"/>
      <c r="SUV14" s="408"/>
      <c r="SUW14" s="408"/>
      <c r="SUX14" s="408"/>
      <c r="SUY14" s="408"/>
      <c r="SUZ14" s="408"/>
      <c r="SVA14" s="408"/>
      <c r="SVB14" s="408"/>
      <c r="SVC14" s="408"/>
      <c r="SVD14" s="408"/>
      <c r="SVE14" s="408"/>
      <c r="SVF14" s="408"/>
      <c r="SVG14" s="408"/>
      <c r="SVH14" s="408"/>
      <c r="SVI14" s="408"/>
      <c r="SVJ14" s="408"/>
      <c r="SVK14" s="408"/>
      <c r="SVL14" s="408"/>
      <c r="SVM14" s="408"/>
      <c r="SVN14" s="408"/>
      <c r="SVO14" s="408"/>
      <c r="SVP14" s="408"/>
      <c r="SVQ14" s="408"/>
      <c r="SVR14" s="408"/>
      <c r="SVS14" s="408"/>
      <c r="SVT14" s="408"/>
      <c r="SVU14" s="408"/>
      <c r="SVV14" s="408"/>
      <c r="SVW14" s="408"/>
      <c r="SVX14" s="408"/>
      <c r="SVY14" s="408"/>
      <c r="SVZ14" s="408"/>
      <c r="SWA14" s="408"/>
      <c r="SWB14" s="408"/>
      <c r="SWC14" s="408"/>
      <c r="SWD14" s="408"/>
      <c r="SWE14" s="408"/>
      <c r="SWF14" s="408"/>
      <c r="SWG14" s="408"/>
      <c r="SWH14" s="408"/>
      <c r="SWI14" s="408"/>
      <c r="SWJ14" s="408"/>
      <c r="SWK14" s="408"/>
      <c r="SWL14" s="408"/>
      <c r="SWM14" s="408"/>
      <c r="SWN14" s="408"/>
      <c r="SWO14" s="408"/>
      <c r="SWP14" s="408"/>
      <c r="SWQ14" s="408"/>
      <c r="SWR14" s="408"/>
      <c r="SWS14" s="408"/>
      <c r="SWT14" s="408"/>
      <c r="SWU14" s="408"/>
      <c r="SWV14" s="408"/>
      <c r="SWW14" s="408"/>
      <c r="SWX14" s="408"/>
      <c r="SWY14" s="408"/>
      <c r="SWZ14" s="408"/>
      <c r="SXA14" s="408"/>
      <c r="SXB14" s="408"/>
      <c r="SXC14" s="408"/>
      <c r="SXD14" s="408"/>
      <c r="SXE14" s="408"/>
      <c r="SXF14" s="408"/>
      <c r="SXG14" s="408"/>
      <c r="SXH14" s="408"/>
      <c r="SXI14" s="408"/>
      <c r="SXJ14" s="408"/>
      <c r="SXK14" s="408"/>
      <c r="SXL14" s="408"/>
      <c r="SXM14" s="408"/>
      <c r="SXN14" s="408"/>
      <c r="SXO14" s="408"/>
      <c r="SXP14" s="408"/>
      <c r="SXQ14" s="408"/>
      <c r="SXR14" s="408"/>
      <c r="SXS14" s="408"/>
      <c r="SXT14" s="408"/>
      <c r="SXU14" s="408"/>
      <c r="SXV14" s="408"/>
      <c r="SXW14" s="408"/>
      <c r="SXX14" s="408"/>
      <c r="SXY14" s="408"/>
      <c r="SXZ14" s="408"/>
      <c r="SYA14" s="408"/>
      <c r="SYB14" s="408"/>
      <c r="SYC14" s="408"/>
      <c r="SYD14" s="408"/>
      <c r="SYE14" s="408"/>
      <c r="SYF14" s="408"/>
      <c r="SYG14" s="408"/>
      <c r="SYH14" s="408"/>
      <c r="SYI14" s="408"/>
      <c r="SYJ14" s="408"/>
      <c r="SYK14" s="408"/>
      <c r="SYL14" s="408"/>
      <c r="SYM14" s="408"/>
      <c r="SYN14" s="408"/>
      <c r="SYO14" s="408"/>
      <c r="SYP14" s="408"/>
      <c r="SYQ14" s="408"/>
      <c r="SYR14" s="408"/>
      <c r="SYS14" s="408"/>
      <c r="SYT14" s="408"/>
      <c r="SYU14" s="408"/>
      <c r="SYV14" s="408"/>
      <c r="SYW14" s="408"/>
      <c r="SYX14" s="408"/>
      <c r="SYY14" s="408"/>
      <c r="SYZ14" s="408"/>
      <c r="SZA14" s="408"/>
      <c r="SZB14" s="408"/>
      <c r="SZC14" s="408"/>
      <c r="SZD14" s="408"/>
      <c r="SZE14" s="408"/>
      <c r="SZF14" s="408"/>
      <c r="SZG14" s="408"/>
      <c r="SZH14" s="408"/>
      <c r="SZI14" s="408"/>
      <c r="SZJ14" s="408"/>
      <c r="SZK14" s="408"/>
      <c r="SZL14" s="408"/>
      <c r="SZM14" s="408"/>
      <c r="SZN14" s="408"/>
      <c r="SZO14" s="408"/>
      <c r="SZP14" s="408"/>
      <c r="SZQ14" s="408"/>
      <c r="SZR14" s="408"/>
      <c r="SZS14" s="408"/>
      <c r="SZT14" s="408"/>
      <c r="SZU14" s="408"/>
      <c r="SZV14" s="408"/>
      <c r="SZW14" s="408"/>
      <c r="SZX14" s="408"/>
      <c r="SZY14" s="408"/>
      <c r="SZZ14" s="408"/>
      <c r="TAA14" s="408"/>
      <c r="TAB14" s="408"/>
      <c r="TAC14" s="408"/>
      <c r="TAD14" s="408"/>
      <c r="TAE14" s="408"/>
      <c r="TAF14" s="408"/>
      <c r="TAG14" s="408"/>
      <c r="TAH14" s="408"/>
      <c r="TAI14" s="408"/>
      <c r="TAJ14" s="408"/>
      <c r="TAK14" s="408"/>
      <c r="TAL14" s="408"/>
      <c r="TAM14" s="408"/>
      <c r="TAN14" s="408"/>
      <c r="TAO14" s="408"/>
      <c r="TAP14" s="408"/>
      <c r="TAQ14" s="408"/>
      <c r="TAR14" s="408"/>
      <c r="TAS14" s="408"/>
      <c r="TAT14" s="408"/>
      <c r="TAU14" s="408"/>
      <c r="TAV14" s="408"/>
      <c r="TAW14" s="408"/>
      <c r="TAX14" s="408"/>
      <c r="TAY14" s="408"/>
      <c r="TAZ14" s="408"/>
      <c r="TBA14" s="408"/>
      <c r="TBB14" s="408"/>
      <c r="TBC14" s="408"/>
      <c r="TBD14" s="408"/>
      <c r="TBE14" s="408"/>
      <c r="TBF14" s="408"/>
      <c r="TBG14" s="408"/>
      <c r="TBH14" s="408"/>
      <c r="TBI14" s="408"/>
      <c r="TBJ14" s="408"/>
      <c r="TBK14" s="408"/>
      <c r="TBL14" s="408"/>
      <c r="TBM14" s="408"/>
      <c r="TBN14" s="408"/>
      <c r="TBO14" s="408"/>
      <c r="TBP14" s="408"/>
      <c r="TBQ14" s="408"/>
      <c r="TBR14" s="408"/>
      <c r="TBS14" s="408"/>
      <c r="TBT14" s="408"/>
      <c r="TBU14" s="408"/>
      <c r="TBV14" s="408"/>
      <c r="TBW14" s="408"/>
      <c r="TBX14" s="408"/>
      <c r="TBY14" s="408"/>
      <c r="TBZ14" s="408"/>
      <c r="TCA14" s="408"/>
      <c r="TCB14" s="408"/>
      <c r="TCC14" s="408"/>
      <c r="TCD14" s="408"/>
      <c r="TCE14" s="408"/>
      <c r="TCF14" s="408"/>
      <c r="TCG14" s="408"/>
      <c r="TCH14" s="408"/>
      <c r="TCI14" s="408"/>
      <c r="TCJ14" s="408"/>
      <c r="TCK14" s="408"/>
      <c r="TCL14" s="408"/>
      <c r="TCM14" s="408"/>
      <c r="TCN14" s="408"/>
      <c r="TCO14" s="408"/>
      <c r="TCP14" s="408"/>
      <c r="TCQ14" s="408"/>
      <c r="TCR14" s="408"/>
      <c r="TCS14" s="408"/>
      <c r="TCT14" s="408"/>
      <c r="TCU14" s="408"/>
      <c r="TCV14" s="408"/>
      <c r="TCW14" s="408"/>
      <c r="TCX14" s="408"/>
      <c r="TCY14" s="408"/>
      <c r="TCZ14" s="408"/>
      <c r="TDA14" s="408"/>
      <c r="TDB14" s="408"/>
      <c r="TDC14" s="408"/>
      <c r="TDD14" s="408"/>
      <c r="TDE14" s="408"/>
      <c r="TDF14" s="408"/>
      <c r="TDG14" s="408"/>
      <c r="TDH14" s="408"/>
      <c r="TDI14" s="408"/>
      <c r="TDJ14" s="408"/>
      <c r="TDK14" s="408"/>
      <c r="TDL14" s="408"/>
      <c r="TDM14" s="408"/>
      <c r="TDN14" s="408"/>
      <c r="TDO14" s="408"/>
      <c r="TDP14" s="408"/>
      <c r="TDQ14" s="408"/>
      <c r="TDR14" s="408"/>
      <c r="TDS14" s="408"/>
      <c r="TDT14" s="408"/>
      <c r="TDU14" s="408"/>
      <c r="TDV14" s="408"/>
      <c r="TDW14" s="408"/>
      <c r="TDX14" s="408"/>
      <c r="TDY14" s="408"/>
      <c r="TDZ14" s="408"/>
      <c r="TEA14" s="408"/>
      <c r="TEB14" s="408"/>
      <c r="TEC14" s="408"/>
      <c r="TED14" s="408"/>
      <c r="TEE14" s="408"/>
      <c r="TEF14" s="408"/>
      <c r="TEG14" s="408"/>
      <c r="TEH14" s="408"/>
      <c r="TEI14" s="408"/>
      <c r="TEJ14" s="408"/>
      <c r="TEK14" s="408"/>
      <c r="TEL14" s="408"/>
      <c r="TEM14" s="408"/>
      <c r="TEN14" s="408"/>
      <c r="TEO14" s="408"/>
      <c r="TEP14" s="408"/>
      <c r="TEQ14" s="408"/>
      <c r="TER14" s="408"/>
      <c r="TES14" s="408"/>
      <c r="TET14" s="408"/>
      <c r="TEU14" s="408"/>
      <c r="TEV14" s="408"/>
      <c r="TEW14" s="408"/>
      <c r="TEX14" s="408"/>
      <c r="TEY14" s="408"/>
      <c r="TEZ14" s="408"/>
      <c r="TFA14" s="408"/>
      <c r="TFB14" s="408"/>
      <c r="TFC14" s="408"/>
      <c r="TFD14" s="408"/>
      <c r="TFE14" s="408"/>
      <c r="TFF14" s="408"/>
      <c r="TFG14" s="408"/>
      <c r="TFH14" s="408"/>
      <c r="TFI14" s="408"/>
      <c r="TFJ14" s="408"/>
      <c r="TFK14" s="408"/>
      <c r="TFL14" s="408"/>
      <c r="TFM14" s="408"/>
      <c r="TFN14" s="408"/>
      <c r="TFO14" s="408"/>
      <c r="TFP14" s="408"/>
      <c r="TFQ14" s="408"/>
      <c r="TFR14" s="408"/>
      <c r="TFS14" s="408"/>
      <c r="TFT14" s="408"/>
      <c r="TFU14" s="408"/>
      <c r="TFV14" s="408"/>
      <c r="TFW14" s="408"/>
      <c r="TFX14" s="408"/>
      <c r="TFY14" s="408"/>
      <c r="TFZ14" s="408"/>
      <c r="TGA14" s="408"/>
      <c r="TGB14" s="408"/>
      <c r="TGC14" s="408"/>
      <c r="TGD14" s="408"/>
      <c r="TGE14" s="408"/>
      <c r="TGF14" s="408"/>
      <c r="TGG14" s="408"/>
      <c r="TGH14" s="408"/>
      <c r="TGI14" s="408"/>
      <c r="TGJ14" s="408"/>
      <c r="TGK14" s="408"/>
      <c r="TGL14" s="408"/>
      <c r="TGM14" s="408"/>
      <c r="TGN14" s="408"/>
      <c r="TGO14" s="408"/>
      <c r="TGP14" s="408"/>
      <c r="TGQ14" s="408"/>
      <c r="TGR14" s="408"/>
      <c r="TGS14" s="408"/>
      <c r="TGT14" s="408"/>
      <c r="TGU14" s="408"/>
      <c r="TGV14" s="408"/>
      <c r="TGW14" s="408"/>
      <c r="TGX14" s="408"/>
      <c r="TGY14" s="408"/>
      <c r="TGZ14" s="408"/>
      <c r="THA14" s="408"/>
      <c r="THB14" s="408"/>
      <c r="THC14" s="408"/>
      <c r="THD14" s="408"/>
      <c r="THE14" s="408"/>
      <c r="THF14" s="408"/>
      <c r="THG14" s="408"/>
      <c r="THH14" s="408"/>
      <c r="THI14" s="408"/>
      <c r="THJ14" s="408"/>
      <c r="THK14" s="408"/>
      <c r="THL14" s="408"/>
      <c r="THM14" s="408"/>
      <c r="THN14" s="408"/>
      <c r="THO14" s="408"/>
      <c r="THP14" s="408"/>
      <c r="THQ14" s="408"/>
      <c r="THR14" s="408"/>
      <c r="THS14" s="408"/>
      <c r="THT14" s="408"/>
      <c r="THU14" s="408"/>
      <c r="THV14" s="408"/>
      <c r="THW14" s="408"/>
      <c r="THX14" s="408"/>
      <c r="THY14" s="408"/>
      <c r="THZ14" s="408"/>
      <c r="TIA14" s="408"/>
      <c r="TIB14" s="408"/>
      <c r="TIC14" s="408"/>
      <c r="TID14" s="408"/>
      <c r="TIE14" s="408"/>
      <c r="TIF14" s="408"/>
      <c r="TIG14" s="408"/>
      <c r="TIH14" s="408"/>
      <c r="TII14" s="408"/>
      <c r="TIJ14" s="408"/>
      <c r="TIK14" s="408"/>
      <c r="TIL14" s="408"/>
      <c r="TIM14" s="408"/>
      <c r="TIN14" s="408"/>
      <c r="TIO14" s="408"/>
      <c r="TIP14" s="408"/>
      <c r="TIQ14" s="408"/>
      <c r="TIR14" s="408"/>
      <c r="TIS14" s="408"/>
      <c r="TIT14" s="408"/>
      <c r="TIU14" s="408"/>
      <c r="TIV14" s="408"/>
      <c r="TIW14" s="408"/>
      <c r="TIX14" s="408"/>
      <c r="TIY14" s="408"/>
      <c r="TIZ14" s="408"/>
      <c r="TJA14" s="408"/>
      <c r="TJB14" s="408"/>
      <c r="TJC14" s="408"/>
      <c r="TJD14" s="408"/>
      <c r="TJE14" s="408"/>
      <c r="TJF14" s="408"/>
      <c r="TJG14" s="408"/>
      <c r="TJH14" s="408"/>
      <c r="TJI14" s="408"/>
      <c r="TJJ14" s="408"/>
      <c r="TJK14" s="408"/>
      <c r="TJL14" s="408"/>
      <c r="TJM14" s="408"/>
      <c r="TJN14" s="408"/>
      <c r="TJO14" s="408"/>
      <c r="TJP14" s="408"/>
      <c r="TJQ14" s="408"/>
      <c r="TJR14" s="408"/>
      <c r="TJS14" s="408"/>
      <c r="TJT14" s="408"/>
      <c r="TJU14" s="408"/>
      <c r="TJV14" s="408"/>
      <c r="TJW14" s="408"/>
      <c r="TJX14" s="408"/>
      <c r="TJY14" s="408"/>
      <c r="TJZ14" s="408"/>
      <c r="TKA14" s="408"/>
      <c r="TKB14" s="408"/>
      <c r="TKC14" s="408"/>
      <c r="TKD14" s="408"/>
      <c r="TKE14" s="408"/>
      <c r="TKF14" s="408"/>
      <c r="TKG14" s="408"/>
      <c r="TKH14" s="408"/>
      <c r="TKI14" s="408"/>
      <c r="TKJ14" s="408"/>
      <c r="TKK14" s="408"/>
      <c r="TKL14" s="408"/>
      <c r="TKM14" s="408"/>
      <c r="TKN14" s="408"/>
      <c r="TKO14" s="408"/>
      <c r="TKP14" s="408"/>
      <c r="TKQ14" s="408"/>
      <c r="TKR14" s="408"/>
      <c r="TKS14" s="408"/>
      <c r="TKT14" s="408"/>
      <c r="TKU14" s="408"/>
      <c r="TKV14" s="408"/>
      <c r="TKW14" s="408"/>
      <c r="TKX14" s="408"/>
      <c r="TKY14" s="408"/>
      <c r="TKZ14" s="408"/>
      <c r="TLA14" s="408"/>
      <c r="TLB14" s="408"/>
      <c r="TLC14" s="408"/>
      <c r="TLD14" s="408"/>
      <c r="TLE14" s="408"/>
      <c r="TLF14" s="408"/>
      <c r="TLG14" s="408"/>
      <c r="TLH14" s="408"/>
      <c r="TLI14" s="408"/>
      <c r="TLJ14" s="408"/>
      <c r="TLK14" s="408"/>
      <c r="TLL14" s="408"/>
      <c r="TLM14" s="408"/>
      <c r="TLN14" s="408"/>
      <c r="TLO14" s="408"/>
      <c r="TLP14" s="408"/>
      <c r="TLQ14" s="408"/>
      <c r="TLR14" s="408"/>
      <c r="TLS14" s="408"/>
      <c r="TLT14" s="408"/>
      <c r="TLU14" s="408"/>
      <c r="TLV14" s="408"/>
      <c r="TLW14" s="408"/>
      <c r="TLX14" s="408"/>
      <c r="TLY14" s="408"/>
      <c r="TLZ14" s="408"/>
      <c r="TMA14" s="408"/>
      <c r="TMB14" s="408"/>
      <c r="TMC14" s="408"/>
      <c r="TMD14" s="408"/>
      <c r="TME14" s="408"/>
      <c r="TMF14" s="408"/>
      <c r="TMG14" s="408"/>
      <c r="TMH14" s="408"/>
      <c r="TMI14" s="408"/>
      <c r="TMJ14" s="408"/>
      <c r="TMK14" s="408"/>
      <c r="TML14" s="408"/>
      <c r="TMM14" s="408"/>
      <c r="TMN14" s="408"/>
      <c r="TMO14" s="408"/>
      <c r="TMP14" s="408"/>
      <c r="TMQ14" s="408"/>
      <c r="TMR14" s="408"/>
      <c r="TMS14" s="408"/>
      <c r="TMT14" s="408"/>
      <c r="TMU14" s="408"/>
      <c r="TMV14" s="408"/>
      <c r="TMW14" s="408"/>
      <c r="TMX14" s="408"/>
      <c r="TMY14" s="408"/>
      <c r="TMZ14" s="408"/>
      <c r="TNA14" s="408"/>
      <c r="TNB14" s="408"/>
      <c r="TNC14" s="408"/>
      <c r="TND14" s="408"/>
      <c r="TNE14" s="408"/>
      <c r="TNF14" s="408"/>
      <c r="TNG14" s="408"/>
      <c r="TNH14" s="408"/>
      <c r="TNI14" s="408"/>
      <c r="TNJ14" s="408"/>
      <c r="TNK14" s="408"/>
      <c r="TNL14" s="408"/>
      <c r="TNM14" s="408"/>
      <c r="TNN14" s="408"/>
      <c r="TNO14" s="408"/>
      <c r="TNP14" s="408"/>
      <c r="TNQ14" s="408"/>
      <c r="TNR14" s="408"/>
      <c r="TNS14" s="408"/>
      <c r="TNT14" s="408"/>
      <c r="TNU14" s="408"/>
      <c r="TNV14" s="408"/>
      <c r="TNW14" s="408"/>
      <c r="TNX14" s="408"/>
      <c r="TNY14" s="408"/>
      <c r="TNZ14" s="408"/>
      <c r="TOA14" s="408"/>
      <c r="TOB14" s="408"/>
      <c r="TOC14" s="408"/>
      <c r="TOD14" s="408"/>
      <c r="TOE14" s="408"/>
      <c r="TOF14" s="408"/>
      <c r="TOG14" s="408"/>
      <c r="TOH14" s="408"/>
      <c r="TOI14" s="408"/>
      <c r="TOJ14" s="408"/>
      <c r="TOK14" s="408"/>
      <c r="TOL14" s="408"/>
      <c r="TOM14" s="408"/>
      <c r="TON14" s="408"/>
      <c r="TOO14" s="408"/>
      <c r="TOP14" s="408"/>
      <c r="TOQ14" s="408"/>
      <c r="TOR14" s="408"/>
      <c r="TOS14" s="408"/>
      <c r="TOT14" s="408"/>
      <c r="TOU14" s="408"/>
      <c r="TOV14" s="408"/>
      <c r="TOW14" s="408"/>
      <c r="TOX14" s="408"/>
      <c r="TOY14" s="408"/>
      <c r="TOZ14" s="408"/>
      <c r="TPA14" s="408"/>
      <c r="TPB14" s="408"/>
      <c r="TPC14" s="408"/>
      <c r="TPD14" s="408"/>
      <c r="TPE14" s="408"/>
      <c r="TPF14" s="408"/>
      <c r="TPG14" s="408"/>
      <c r="TPH14" s="408"/>
      <c r="TPI14" s="408"/>
      <c r="TPJ14" s="408"/>
      <c r="TPK14" s="408"/>
      <c r="TPL14" s="408"/>
      <c r="TPM14" s="408"/>
      <c r="TPN14" s="408"/>
      <c r="TPO14" s="408"/>
      <c r="TPP14" s="408"/>
      <c r="TPQ14" s="408"/>
      <c r="TPR14" s="408"/>
      <c r="TPS14" s="408"/>
      <c r="TPT14" s="408"/>
      <c r="TPU14" s="408"/>
      <c r="TPV14" s="408"/>
      <c r="TPW14" s="408"/>
      <c r="TPX14" s="408"/>
      <c r="TPY14" s="408"/>
      <c r="TPZ14" s="408"/>
      <c r="TQA14" s="408"/>
      <c r="TQB14" s="408"/>
      <c r="TQC14" s="408"/>
      <c r="TQD14" s="408"/>
      <c r="TQE14" s="408"/>
      <c r="TQF14" s="408"/>
      <c r="TQG14" s="408"/>
      <c r="TQH14" s="408"/>
      <c r="TQI14" s="408"/>
      <c r="TQJ14" s="408"/>
      <c r="TQK14" s="408"/>
      <c r="TQL14" s="408"/>
      <c r="TQM14" s="408"/>
      <c r="TQN14" s="408"/>
      <c r="TQO14" s="408"/>
      <c r="TQP14" s="408"/>
      <c r="TQQ14" s="408"/>
      <c r="TQR14" s="408"/>
      <c r="TQS14" s="408"/>
      <c r="TQT14" s="408"/>
      <c r="TQU14" s="408"/>
      <c r="TQV14" s="408"/>
      <c r="TQW14" s="408"/>
      <c r="TQX14" s="408"/>
      <c r="TQY14" s="408"/>
      <c r="TQZ14" s="408"/>
      <c r="TRA14" s="408"/>
      <c r="TRB14" s="408"/>
      <c r="TRC14" s="408"/>
      <c r="TRD14" s="408"/>
      <c r="TRE14" s="408"/>
      <c r="TRF14" s="408"/>
      <c r="TRG14" s="408"/>
      <c r="TRH14" s="408"/>
      <c r="TRI14" s="408"/>
      <c r="TRJ14" s="408"/>
      <c r="TRK14" s="408"/>
      <c r="TRL14" s="408"/>
      <c r="TRM14" s="408"/>
      <c r="TRN14" s="408"/>
      <c r="TRO14" s="408"/>
      <c r="TRP14" s="408"/>
      <c r="TRQ14" s="408"/>
      <c r="TRR14" s="408"/>
      <c r="TRS14" s="408"/>
      <c r="TRT14" s="408"/>
      <c r="TRU14" s="408"/>
      <c r="TRV14" s="408"/>
      <c r="TRW14" s="408"/>
      <c r="TRX14" s="408"/>
      <c r="TRY14" s="408"/>
      <c r="TRZ14" s="408"/>
      <c r="TSA14" s="408"/>
      <c r="TSB14" s="408"/>
      <c r="TSC14" s="408"/>
      <c r="TSD14" s="408"/>
      <c r="TSE14" s="408"/>
      <c r="TSF14" s="408"/>
      <c r="TSG14" s="408"/>
      <c r="TSH14" s="408"/>
      <c r="TSI14" s="408"/>
      <c r="TSJ14" s="408"/>
      <c r="TSK14" s="408"/>
      <c r="TSL14" s="408"/>
      <c r="TSM14" s="408"/>
      <c r="TSN14" s="408"/>
      <c r="TSO14" s="408"/>
      <c r="TSP14" s="408"/>
      <c r="TSQ14" s="408"/>
      <c r="TSR14" s="408"/>
      <c r="TSS14" s="408"/>
      <c r="TST14" s="408"/>
      <c r="TSU14" s="408"/>
      <c r="TSV14" s="408"/>
      <c r="TSW14" s="408"/>
      <c r="TSX14" s="408"/>
      <c r="TSY14" s="408"/>
      <c r="TSZ14" s="408"/>
      <c r="TTA14" s="408"/>
      <c r="TTB14" s="408"/>
      <c r="TTC14" s="408"/>
      <c r="TTD14" s="408"/>
      <c r="TTE14" s="408"/>
      <c r="TTF14" s="408"/>
      <c r="TTG14" s="408"/>
      <c r="TTH14" s="408"/>
      <c r="TTI14" s="408"/>
      <c r="TTJ14" s="408"/>
      <c r="TTK14" s="408"/>
      <c r="TTL14" s="408"/>
      <c r="TTM14" s="408"/>
      <c r="TTN14" s="408"/>
      <c r="TTO14" s="408"/>
      <c r="TTP14" s="408"/>
      <c r="TTQ14" s="408"/>
      <c r="TTR14" s="408"/>
      <c r="TTS14" s="408"/>
      <c r="TTT14" s="408"/>
      <c r="TTU14" s="408"/>
      <c r="TTV14" s="408"/>
      <c r="TTW14" s="408"/>
      <c r="TTX14" s="408"/>
      <c r="TTY14" s="408"/>
      <c r="TTZ14" s="408"/>
      <c r="TUA14" s="408"/>
      <c r="TUB14" s="408"/>
      <c r="TUC14" s="408"/>
      <c r="TUD14" s="408"/>
      <c r="TUE14" s="408"/>
      <c r="TUF14" s="408"/>
      <c r="TUG14" s="408"/>
      <c r="TUH14" s="408"/>
      <c r="TUI14" s="408"/>
      <c r="TUJ14" s="408"/>
      <c r="TUK14" s="408"/>
      <c r="TUL14" s="408"/>
      <c r="TUM14" s="408"/>
      <c r="TUN14" s="408"/>
      <c r="TUO14" s="408"/>
      <c r="TUP14" s="408"/>
      <c r="TUQ14" s="408"/>
      <c r="TUR14" s="408"/>
      <c r="TUS14" s="408"/>
      <c r="TUT14" s="408"/>
      <c r="TUU14" s="408"/>
      <c r="TUV14" s="408"/>
      <c r="TUW14" s="408"/>
      <c r="TUX14" s="408"/>
      <c r="TUY14" s="408"/>
      <c r="TUZ14" s="408"/>
      <c r="TVA14" s="408"/>
      <c r="TVB14" s="408"/>
      <c r="TVC14" s="408"/>
      <c r="TVD14" s="408"/>
      <c r="TVE14" s="408"/>
      <c r="TVF14" s="408"/>
      <c r="TVG14" s="408"/>
      <c r="TVH14" s="408"/>
      <c r="TVI14" s="408"/>
      <c r="TVJ14" s="408"/>
      <c r="TVK14" s="408"/>
      <c r="TVL14" s="408"/>
      <c r="TVM14" s="408"/>
      <c r="TVN14" s="408"/>
      <c r="TVO14" s="408"/>
      <c r="TVP14" s="408"/>
      <c r="TVQ14" s="408"/>
      <c r="TVR14" s="408"/>
      <c r="TVS14" s="408"/>
      <c r="TVT14" s="408"/>
      <c r="TVU14" s="408"/>
      <c r="TVV14" s="408"/>
      <c r="TVW14" s="408"/>
      <c r="TVX14" s="408"/>
      <c r="TVY14" s="408"/>
      <c r="TVZ14" s="408"/>
      <c r="TWA14" s="408"/>
      <c r="TWB14" s="408"/>
      <c r="TWC14" s="408"/>
      <c r="TWD14" s="408"/>
      <c r="TWE14" s="408"/>
      <c r="TWF14" s="408"/>
      <c r="TWG14" s="408"/>
      <c r="TWH14" s="408"/>
      <c r="TWI14" s="408"/>
      <c r="TWJ14" s="408"/>
      <c r="TWK14" s="408"/>
      <c r="TWL14" s="408"/>
      <c r="TWM14" s="408"/>
      <c r="TWN14" s="408"/>
      <c r="TWO14" s="408"/>
      <c r="TWP14" s="408"/>
      <c r="TWQ14" s="408"/>
      <c r="TWR14" s="408"/>
      <c r="TWS14" s="408"/>
      <c r="TWT14" s="408"/>
      <c r="TWU14" s="408"/>
      <c r="TWV14" s="408"/>
      <c r="TWW14" s="408"/>
      <c r="TWX14" s="408"/>
      <c r="TWY14" s="408"/>
      <c r="TWZ14" s="408"/>
      <c r="TXA14" s="408"/>
      <c r="TXB14" s="408"/>
      <c r="TXC14" s="408"/>
      <c r="TXD14" s="408"/>
      <c r="TXE14" s="408"/>
      <c r="TXF14" s="408"/>
      <c r="TXG14" s="408"/>
      <c r="TXH14" s="408"/>
      <c r="TXI14" s="408"/>
      <c r="TXJ14" s="408"/>
      <c r="TXK14" s="408"/>
      <c r="TXL14" s="408"/>
      <c r="TXM14" s="408"/>
      <c r="TXN14" s="408"/>
      <c r="TXO14" s="408"/>
      <c r="TXP14" s="408"/>
      <c r="TXQ14" s="408"/>
      <c r="TXR14" s="408"/>
      <c r="TXS14" s="408"/>
      <c r="TXT14" s="408"/>
      <c r="TXU14" s="408"/>
      <c r="TXV14" s="408"/>
      <c r="TXW14" s="408"/>
      <c r="TXX14" s="408"/>
      <c r="TXY14" s="408"/>
      <c r="TXZ14" s="408"/>
      <c r="TYA14" s="408"/>
      <c r="TYB14" s="408"/>
      <c r="TYC14" s="408"/>
      <c r="TYD14" s="408"/>
      <c r="TYE14" s="408"/>
      <c r="TYF14" s="408"/>
      <c r="TYG14" s="408"/>
      <c r="TYH14" s="408"/>
      <c r="TYI14" s="408"/>
      <c r="TYJ14" s="408"/>
      <c r="TYK14" s="408"/>
      <c r="TYL14" s="408"/>
      <c r="TYM14" s="408"/>
      <c r="TYN14" s="408"/>
      <c r="TYO14" s="408"/>
      <c r="TYP14" s="408"/>
      <c r="TYQ14" s="408"/>
      <c r="TYR14" s="408"/>
      <c r="TYS14" s="408"/>
      <c r="TYT14" s="408"/>
      <c r="TYU14" s="408"/>
      <c r="TYV14" s="408"/>
      <c r="TYW14" s="408"/>
      <c r="TYX14" s="408"/>
      <c r="TYY14" s="408"/>
      <c r="TYZ14" s="408"/>
      <c r="TZA14" s="408"/>
      <c r="TZB14" s="408"/>
      <c r="TZC14" s="408"/>
      <c r="TZD14" s="408"/>
      <c r="TZE14" s="408"/>
      <c r="TZF14" s="408"/>
      <c r="TZG14" s="408"/>
      <c r="TZH14" s="408"/>
      <c r="TZI14" s="408"/>
      <c r="TZJ14" s="408"/>
      <c r="TZK14" s="408"/>
      <c r="TZL14" s="408"/>
      <c r="TZM14" s="408"/>
      <c r="TZN14" s="408"/>
      <c r="TZO14" s="408"/>
      <c r="TZP14" s="408"/>
      <c r="TZQ14" s="408"/>
      <c r="TZR14" s="408"/>
      <c r="TZS14" s="408"/>
      <c r="TZT14" s="408"/>
      <c r="TZU14" s="408"/>
      <c r="TZV14" s="408"/>
      <c r="TZW14" s="408"/>
      <c r="TZX14" s="408"/>
      <c r="TZY14" s="408"/>
      <c r="TZZ14" s="408"/>
      <c r="UAA14" s="408"/>
      <c r="UAB14" s="408"/>
      <c r="UAC14" s="408"/>
      <c r="UAD14" s="408"/>
      <c r="UAE14" s="408"/>
      <c r="UAF14" s="408"/>
      <c r="UAG14" s="408"/>
      <c r="UAH14" s="408"/>
      <c r="UAI14" s="408"/>
      <c r="UAJ14" s="408"/>
      <c r="UAK14" s="408"/>
      <c r="UAL14" s="408"/>
      <c r="UAM14" s="408"/>
      <c r="UAN14" s="408"/>
      <c r="UAO14" s="408"/>
      <c r="UAP14" s="408"/>
      <c r="UAQ14" s="408"/>
      <c r="UAR14" s="408"/>
      <c r="UAS14" s="408"/>
      <c r="UAT14" s="408"/>
      <c r="UAU14" s="408"/>
      <c r="UAV14" s="408"/>
      <c r="UAW14" s="408"/>
      <c r="UAX14" s="408"/>
      <c r="UAY14" s="408"/>
      <c r="UAZ14" s="408"/>
      <c r="UBA14" s="408"/>
      <c r="UBB14" s="408"/>
      <c r="UBC14" s="408"/>
      <c r="UBD14" s="408"/>
      <c r="UBE14" s="408"/>
      <c r="UBF14" s="408"/>
      <c r="UBG14" s="408"/>
      <c r="UBH14" s="408"/>
      <c r="UBI14" s="408"/>
      <c r="UBJ14" s="408"/>
      <c r="UBK14" s="408"/>
      <c r="UBL14" s="408"/>
      <c r="UBM14" s="408"/>
      <c r="UBN14" s="408"/>
      <c r="UBO14" s="408"/>
      <c r="UBP14" s="408"/>
      <c r="UBQ14" s="408"/>
      <c r="UBR14" s="408"/>
      <c r="UBS14" s="408"/>
      <c r="UBT14" s="408"/>
      <c r="UBU14" s="408"/>
      <c r="UBV14" s="408"/>
      <c r="UBW14" s="408"/>
      <c r="UBX14" s="408"/>
      <c r="UBY14" s="408"/>
      <c r="UBZ14" s="408"/>
      <c r="UCA14" s="408"/>
      <c r="UCB14" s="408"/>
      <c r="UCC14" s="408"/>
      <c r="UCD14" s="408"/>
      <c r="UCE14" s="408"/>
      <c r="UCF14" s="408"/>
      <c r="UCG14" s="408"/>
      <c r="UCH14" s="408"/>
      <c r="UCI14" s="408"/>
      <c r="UCJ14" s="408"/>
      <c r="UCK14" s="408"/>
      <c r="UCL14" s="408"/>
      <c r="UCM14" s="408"/>
      <c r="UCN14" s="408"/>
      <c r="UCO14" s="408"/>
      <c r="UCP14" s="408"/>
      <c r="UCQ14" s="408"/>
      <c r="UCR14" s="408"/>
      <c r="UCS14" s="408"/>
      <c r="UCT14" s="408"/>
      <c r="UCU14" s="408"/>
      <c r="UCV14" s="408"/>
      <c r="UCW14" s="408"/>
      <c r="UCX14" s="408"/>
      <c r="UCY14" s="408"/>
      <c r="UCZ14" s="408"/>
      <c r="UDA14" s="408"/>
      <c r="UDB14" s="408"/>
      <c r="UDC14" s="408"/>
      <c r="UDD14" s="408"/>
      <c r="UDE14" s="408"/>
      <c r="UDF14" s="408"/>
      <c r="UDG14" s="408"/>
      <c r="UDH14" s="408"/>
      <c r="UDI14" s="408"/>
      <c r="UDJ14" s="408"/>
      <c r="UDK14" s="408"/>
      <c r="UDL14" s="408"/>
      <c r="UDM14" s="408"/>
      <c r="UDN14" s="408"/>
      <c r="UDO14" s="408"/>
      <c r="UDP14" s="408"/>
      <c r="UDQ14" s="408"/>
      <c r="UDR14" s="408"/>
      <c r="UDS14" s="408"/>
      <c r="UDT14" s="408"/>
      <c r="UDU14" s="408"/>
      <c r="UDV14" s="408"/>
      <c r="UDW14" s="408"/>
      <c r="UDX14" s="408"/>
      <c r="UDY14" s="408"/>
      <c r="UDZ14" s="408"/>
      <c r="UEA14" s="408"/>
      <c r="UEB14" s="408"/>
      <c r="UEC14" s="408"/>
      <c r="UED14" s="408"/>
      <c r="UEE14" s="408"/>
      <c r="UEF14" s="408"/>
      <c r="UEG14" s="408"/>
      <c r="UEH14" s="408"/>
      <c r="UEI14" s="408"/>
      <c r="UEJ14" s="408"/>
      <c r="UEK14" s="408"/>
      <c r="UEL14" s="408"/>
      <c r="UEM14" s="408"/>
      <c r="UEN14" s="408"/>
      <c r="UEO14" s="408"/>
      <c r="UEP14" s="408"/>
      <c r="UEQ14" s="408"/>
      <c r="UER14" s="408"/>
      <c r="UES14" s="408"/>
      <c r="UET14" s="408"/>
      <c r="UEU14" s="408"/>
      <c r="UEV14" s="408"/>
      <c r="UEW14" s="408"/>
      <c r="UEX14" s="408"/>
      <c r="UEY14" s="408"/>
      <c r="UEZ14" s="408"/>
      <c r="UFA14" s="408"/>
      <c r="UFB14" s="408"/>
      <c r="UFC14" s="408"/>
      <c r="UFD14" s="408"/>
      <c r="UFE14" s="408"/>
      <c r="UFF14" s="408"/>
      <c r="UFG14" s="408"/>
      <c r="UFH14" s="408"/>
      <c r="UFI14" s="408"/>
      <c r="UFJ14" s="408"/>
      <c r="UFK14" s="408"/>
      <c r="UFL14" s="408"/>
      <c r="UFM14" s="408"/>
      <c r="UFN14" s="408"/>
      <c r="UFO14" s="408"/>
      <c r="UFP14" s="408"/>
      <c r="UFQ14" s="408"/>
      <c r="UFR14" s="408"/>
      <c r="UFS14" s="408"/>
      <c r="UFT14" s="408"/>
      <c r="UFU14" s="408"/>
      <c r="UFV14" s="408"/>
      <c r="UFW14" s="408"/>
      <c r="UFX14" s="408"/>
      <c r="UFY14" s="408"/>
      <c r="UFZ14" s="408"/>
      <c r="UGA14" s="408"/>
      <c r="UGB14" s="408"/>
      <c r="UGC14" s="408"/>
      <c r="UGD14" s="408"/>
      <c r="UGE14" s="408"/>
      <c r="UGF14" s="408"/>
      <c r="UGG14" s="408"/>
      <c r="UGH14" s="408"/>
      <c r="UGI14" s="408"/>
      <c r="UGJ14" s="408"/>
      <c r="UGK14" s="408"/>
      <c r="UGL14" s="408"/>
      <c r="UGM14" s="408"/>
      <c r="UGN14" s="408"/>
      <c r="UGO14" s="408"/>
      <c r="UGP14" s="408"/>
      <c r="UGQ14" s="408"/>
      <c r="UGR14" s="408"/>
      <c r="UGS14" s="408"/>
      <c r="UGT14" s="408"/>
      <c r="UGU14" s="408"/>
      <c r="UGV14" s="408"/>
      <c r="UGW14" s="408"/>
      <c r="UGX14" s="408"/>
      <c r="UGY14" s="408"/>
      <c r="UGZ14" s="408"/>
      <c r="UHA14" s="408"/>
      <c r="UHB14" s="408"/>
      <c r="UHC14" s="408"/>
      <c r="UHD14" s="408"/>
      <c r="UHE14" s="408"/>
      <c r="UHF14" s="408"/>
      <c r="UHG14" s="408"/>
      <c r="UHH14" s="408"/>
      <c r="UHI14" s="408"/>
      <c r="UHJ14" s="408"/>
      <c r="UHK14" s="408"/>
      <c r="UHL14" s="408"/>
      <c r="UHM14" s="408"/>
      <c r="UHN14" s="408"/>
      <c r="UHO14" s="408"/>
      <c r="UHP14" s="408"/>
      <c r="UHQ14" s="408"/>
      <c r="UHR14" s="408"/>
      <c r="UHS14" s="408"/>
      <c r="UHT14" s="408"/>
      <c r="UHU14" s="408"/>
      <c r="UHV14" s="408"/>
      <c r="UHW14" s="408"/>
      <c r="UHX14" s="408"/>
      <c r="UHY14" s="408"/>
      <c r="UHZ14" s="408"/>
      <c r="UIA14" s="408"/>
      <c r="UIB14" s="408"/>
      <c r="UIC14" s="408"/>
      <c r="UID14" s="408"/>
      <c r="UIE14" s="408"/>
      <c r="UIF14" s="408"/>
      <c r="UIG14" s="408"/>
      <c r="UIH14" s="408"/>
      <c r="UII14" s="408"/>
      <c r="UIJ14" s="408"/>
      <c r="UIK14" s="408"/>
      <c r="UIL14" s="408"/>
      <c r="UIM14" s="408"/>
      <c r="UIN14" s="408"/>
      <c r="UIO14" s="408"/>
      <c r="UIP14" s="408"/>
      <c r="UIQ14" s="408"/>
      <c r="UIR14" s="408"/>
      <c r="UIS14" s="408"/>
      <c r="UIT14" s="408"/>
      <c r="UIU14" s="408"/>
      <c r="UIV14" s="408"/>
      <c r="UIW14" s="408"/>
      <c r="UIX14" s="408"/>
      <c r="UIY14" s="408"/>
      <c r="UIZ14" s="408"/>
      <c r="UJA14" s="408"/>
      <c r="UJB14" s="408"/>
      <c r="UJC14" s="408"/>
      <c r="UJD14" s="408"/>
      <c r="UJE14" s="408"/>
      <c r="UJF14" s="408"/>
      <c r="UJG14" s="408"/>
      <c r="UJH14" s="408"/>
      <c r="UJI14" s="408"/>
      <c r="UJJ14" s="408"/>
      <c r="UJK14" s="408"/>
      <c r="UJL14" s="408"/>
      <c r="UJM14" s="408"/>
      <c r="UJN14" s="408"/>
      <c r="UJO14" s="408"/>
      <c r="UJP14" s="408"/>
      <c r="UJQ14" s="408"/>
      <c r="UJR14" s="408"/>
      <c r="UJS14" s="408"/>
      <c r="UJT14" s="408"/>
      <c r="UJU14" s="408"/>
      <c r="UJV14" s="408"/>
      <c r="UJW14" s="408"/>
      <c r="UJX14" s="408"/>
      <c r="UJY14" s="408"/>
      <c r="UJZ14" s="408"/>
      <c r="UKA14" s="408"/>
      <c r="UKB14" s="408"/>
      <c r="UKC14" s="408"/>
      <c r="UKD14" s="408"/>
      <c r="UKE14" s="408"/>
      <c r="UKF14" s="408"/>
      <c r="UKG14" s="408"/>
      <c r="UKH14" s="408"/>
      <c r="UKI14" s="408"/>
      <c r="UKJ14" s="408"/>
      <c r="UKK14" s="408"/>
      <c r="UKL14" s="408"/>
      <c r="UKM14" s="408"/>
      <c r="UKN14" s="408"/>
      <c r="UKO14" s="408"/>
      <c r="UKP14" s="408"/>
      <c r="UKQ14" s="408"/>
      <c r="UKR14" s="408"/>
      <c r="UKS14" s="408"/>
      <c r="UKT14" s="408"/>
      <c r="UKU14" s="408"/>
      <c r="UKV14" s="408"/>
      <c r="UKW14" s="408"/>
      <c r="UKX14" s="408"/>
      <c r="UKY14" s="408"/>
      <c r="UKZ14" s="408"/>
      <c r="ULA14" s="408"/>
      <c r="ULB14" s="408"/>
      <c r="ULC14" s="408"/>
      <c r="ULD14" s="408"/>
      <c r="ULE14" s="408"/>
      <c r="ULF14" s="408"/>
      <c r="ULG14" s="408"/>
      <c r="ULH14" s="408"/>
      <c r="ULI14" s="408"/>
      <c r="ULJ14" s="408"/>
      <c r="ULK14" s="408"/>
      <c r="ULL14" s="408"/>
      <c r="ULM14" s="408"/>
      <c r="ULN14" s="408"/>
      <c r="ULO14" s="408"/>
      <c r="ULP14" s="408"/>
      <c r="ULQ14" s="408"/>
      <c r="ULR14" s="408"/>
      <c r="ULS14" s="408"/>
      <c r="ULT14" s="408"/>
      <c r="ULU14" s="408"/>
      <c r="ULV14" s="408"/>
      <c r="ULW14" s="408"/>
      <c r="ULX14" s="408"/>
      <c r="ULY14" s="408"/>
      <c r="ULZ14" s="408"/>
      <c r="UMA14" s="408"/>
      <c r="UMB14" s="408"/>
      <c r="UMC14" s="408"/>
      <c r="UMD14" s="408"/>
      <c r="UME14" s="408"/>
      <c r="UMF14" s="408"/>
      <c r="UMG14" s="408"/>
      <c r="UMH14" s="408"/>
      <c r="UMI14" s="408"/>
      <c r="UMJ14" s="408"/>
      <c r="UMK14" s="408"/>
      <c r="UML14" s="408"/>
      <c r="UMM14" s="408"/>
      <c r="UMN14" s="408"/>
      <c r="UMO14" s="408"/>
      <c r="UMP14" s="408"/>
      <c r="UMQ14" s="408"/>
      <c r="UMR14" s="408"/>
      <c r="UMS14" s="408"/>
      <c r="UMT14" s="408"/>
      <c r="UMU14" s="408"/>
      <c r="UMV14" s="408"/>
      <c r="UMW14" s="408"/>
      <c r="UMX14" s="408"/>
      <c r="UMY14" s="408"/>
      <c r="UMZ14" s="408"/>
      <c r="UNA14" s="408"/>
      <c r="UNB14" s="408"/>
      <c r="UNC14" s="408"/>
      <c r="UND14" s="408"/>
      <c r="UNE14" s="408"/>
      <c r="UNF14" s="408"/>
      <c r="UNG14" s="408"/>
      <c r="UNH14" s="408"/>
      <c r="UNI14" s="408"/>
      <c r="UNJ14" s="408"/>
      <c r="UNK14" s="408"/>
      <c r="UNL14" s="408"/>
      <c r="UNM14" s="408"/>
      <c r="UNN14" s="408"/>
      <c r="UNO14" s="408"/>
      <c r="UNP14" s="408"/>
      <c r="UNQ14" s="408"/>
      <c r="UNR14" s="408"/>
      <c r="UNS14" s="408"/>
      <c r="UNT14" s="408"/>
      <c r="UNU14" s="408"/>
      <c r="UNV14" s="408"/>
      <c r="UNW14" s="408"/>
      <c r="UNX14" s="408"/>
      <c r="UNY14" s="408"/>
      <c r="UNZ14" s="408"/>
      <c r="UOA14" s="408"/>
      <c r="UOB14" s="408"/>
      <c r="UOC14" s="408"/>
      <c r="UOD14" s="408"/>
      <c r="UOE14" s="408"/>
      <c r="UOF14" s="408"/>
      <c r="UOG14" s="408"/>
      <c r="UOH14" s="408"/>
      <c r="UOI14" s="408"/>
      <c r="UOJ14" s="408"/>
      <c r="UOK14" s="408"/>
      <c r="UOL14" s="408"/>
      <c r="UOM14" s="408"/>
      <c r="UON14" s="408"/>
      <c r="UOO14" s="408"/>
      <c r="UOP14" s="408"/>
      <c r="UOQ14" s="408"/>
      <c r="UOR14" s="408"/>
      <c r="UOS14" s="408"/>
      <c r="UOT14" s="408"/>
      <c r="UOU14" s="408"/>
      <c r="UOV14" s="408"/>
      <c r="UOW14" s="408"/>
      <c r="UOX14" s="408"/>
      <c r="UOY14" s="408"/>
      <c r="UOZ14" s="408"/>
      <c r="UPA14" s="408"/>
      <c r="UPB14" s="408"/>
      <c r="UPC14" s="408"/>
      <c r="UPD14" s="408"/>
      <c r="UPE14" s="408"/>
      <c r="UPF14" s="408"/>
      <c r="UPG14" s="408"/>
      <c r="UPH14" s="408"/>
      <c r="UPI14" s="408"/>
      <c r="UPJ14" s="408"/>
      <c r="UPK14" s="408"/>
      <c r="UPL14" s="408"/>
      <c r="UPM14" s="408"/>
      <c r="UPN14" s="408"/>
      <c r="UPO14" s="408"/>
      <c r="UPP14" s="408"/>
      <c r="UPQ14" s="408"/>
      <c r="UPR14" s="408"/>
      <c r="UPS14" s="408"/>
      <c r="UPT14" s="408"/>
      <c r="UPU14" s="408"/>
      <c r="UPV14" s="408"/>
      <c r="UPW14" s="408"/>
      <c r="UPX14" s="408"/>
      <c r="UPY14" s="408"/>
      <c r="UPZ14" s="408"/>
      <c r="UQA14" s="408"/>
      <c r="UQB14" s="408"/>
      <c r="UQC14" s="408"/>
      <c r="UQD14" s="408"/>
      <c r="UQE14" s="408"/>
      <c r="UQF14" s="408"/>
      <c r="UQG14" s="408"/>
      <c r="UQH14" s="408"/>
      <c r="UQI14" s="408"/>
      <c r="UQJ14" s="408"/>
      <c r="UQK14" s="408"/>
      <c r="UQL14" s="408"/>
      <c r="UQM14" s="408"/>
      <c r="UQN14" s="408"/>
      <c r="UQO14" s="408"/>
      <c r="UQP14" s="408"/>
      <c r="UQQ14" s="408"/>
      <c r="UQR14" s="408"/>
      <c r="UQS14" s="408"/>
      <c r="UQT14" s="408"/>
      <c r="UQU14" s="408"/>
      <c r="UQV14" s="408"/>
      <c r="UQW14" s="408"/>
      <c r="UQX14" s="408"/>
      <c r="UQY14" s="408"/>
      <c r="UQZ14" s="408"/>
      <c r="URA14" s="408"/>
      <c r="URB14" s="408"/>
      <c r="URC14" s="408"/>
      <c r="URD14" s="408"/>
      <c r="URE14" s="408"/>
      <c r="URF14" s="408"/>
      <c r="URG14" s="408"/>
      <c r="URH14" s="408"/>
      <c r="URI14" s="408"/>
      <c r="URJ14" s="408"/>
      <c r="URK14" s="408"/>
      <c r="URL14" s="408"/>
      <c r="URM14" s="408"/>
      <c r="URN14" s="408"/>
      <c r="URO14" s="408"/>
      <c r="URP14" s="408"/>
      <c r="URQ14" s="408"/>
      <c r="URR14" s="408"/>
      <c r="URS14" s="408"/>
      <c r="URT14" s="408"/>
      <c r="URU14" s="408"/>
      <c r="URV14" s="408"/>
      <c r="URW14" s="408"/>
      <c r="URX14" s="408"/>
      <c r="URY14" s="408"/>
      <c r="URZ14" s="408"/>
      <c r="USA14" s="408"/>
      <c r="USB14" s="408"/>
      <c r="USC14" s="408"/>
      <c r="USD14" s="408"/>
      <c r="USE14" s="408"/>
      <c r="USF14" s="408"/>
      <c r="USG14" s="408"/>
      <c r="USH14" s="408"/>
      <c r="USI14" s="408"/>
      <c r="USJ14" s="408"/>
      <c r="USK14" s="408"/>
      <c r="USL14" s="408"/>
      <c r="USM14" s="408"/>
      <c r="USN14" s="408"/>
      <c r="USO14" s="408"/>
      <c r="USP14" s="408"/>
      <c r="USQ14" s="408"/>
      <c r="USR14" s="408"/>
      <c r="USS14" s="408"/>
      <c r="UST14" s="408"/>
      <c r="USU14" s="408"/>
      <c r="USV14" s="408"/>
      <c r="USW14" s="408"/>
      <c r="USX14" s="408"/>
      <c r="USY14" s="408"/>
      <c r="USZ14" s="408"/>
      <c r="UTA14" s="408"/>
      <c r="UTB14" s="408"/>
      <c r="UTC14" s="408"/>
      <c r="UTD14" s="408"/>
      <c r="UTE14" s="408"/>
      <c r="UTF14" s="408"/>
      <c r="UTG14" s="408"/>
      <c r="UTH14" s="408"/>
      <c r="UTI14" s="408"/>
      <c r="UTJ14" s="408"/>
      <c r="UTK14" s="408"/>
      <c r="UTL14" s="408"/>
      <c r="UTM14" s="408"/>
      <c r="UTN14" s="408"/>
      <c r="UTO14" s="408"/>
      <c r="UTP14" s="408"/>
      <c r="UTQ14" s="408"/>
      <c r="UTR14" s="408"/>
      <c r="UTS14" s="408"/>
      <c r="UTT14" s="408"/>
      <c r="UTU14" s="408"/>
      <c r="UTV14" s="408"/>
      <c r="UTW14" s="408"/>
      <c r="UTX14" s="408"/>
      <c r="UTY14" s="408"/>
      <c r="UTZ14" s="408"/>
      <c r="UUA14" s="408"/>
      <c r="UUB14" s="408"/>
      <c r="UUC14" s="408"/>
      <c r="UUD14" s="408"/>
      <c r="UUE14" s="408"/>
      <c r="UUF14" s="408"/>
      <c r="UUG14" s="408"/>
      <c r="UUH14" s="408"/>
      <c r="UUI14" s="408"/>
      <c r="UUJ14" s="408"/>
      <c r="UUK14" s="408"/>
      <c r="UUL14" s="408"/>
      <c r="UUM14" s="408"/>
      <c r="UUN14" s="408"/>
      <c r="UUO14" s="408"/>
      <c r="UUP14" s="408"/>
      <c r="UUQ14" s="408"/>
      <c r="UUR14" s="408"/>
      <c r="UUS14" s="408"/>
      <c r="UUT14" s="408"/>
      <c r="UUU14" s="408"/>
      <c r="UUV14" s="408"/>
      <c r="UUW14" s="408"/>
      <c r="UUX14" s="408"/>
      <c r="UUY14" s="408"/>
      <c r="UUZ14" s="408"/>
      <c r="UVA14" s="408"/>
      <c r="UVB14" s="408"/>
      <c r="UVC14" s="408"/>
      <c r="UVD14" s="408"/>
      <c r="UVE14" s="408"/>
      <c r="UVF14" s="408"/>
      <c r="UVG14" s="408"/>
      <c r="UVH14" s="408"/>
      <c r="UVI14" s="408"/>
      <c r="UVJ14" s="408"/>
      <c r="UVK14" s="408"/>
      <c r="UVL14" s="408"/>
      <c r="UVM14" s="408"/>
      <c r="UVN14" s="408"/>
      <c r="UVO14" s="408"/>
      <c r="UVP14" s="408"/>
      <c r="UVQ14" s="408"/>
      <c r="UVR14" s="408"/>
      <c r="UVS14" s="408"/>
      <c r="UVT14" s="408"/>
      <c r="UVU14" s="408"/>
      <c r="UVV14" s="408"/>
      <c r="UVW14" s="408"/>
      <c r="UVX14" s="408"/>
      <c r="UVY14" s="408"/>
      <c r="UVZ14" s="408"/>
      <c r="UWA14" s="408"/>
      <c r="UWB14" s="408"/>
      <c r="UWC14" s="408"/>
      <c r="UWD14" s="408"/>
      <c r="UWE14" s="408"/>
      <c r="UWF14" s="408"/>
      <c r="UWG14" s="408"/>
      <c r="UWH14" s="408"/>
      <c r="UWI14" s="408"/>
      <c r="UWJ14" s="408"/>
      <c r="UWK14" s="408"/>
      <c r="UWL14" s="408"/>
      <c r="UWM14" s="408"/>
      <c r="UWN14" s="408"/>
      <c r="UWO14" s="408"/>
      <c r="UWP14" s="408"/>
      <c r="UWQ14" s="408"/>
      <c r="UWR14" s="408"/>
      <c r="UWS14" s="408"/>
      <c r="UWT14" s="408"/>
      <c r="UWU14" s="408"/>
      <c r="UWV14" s="408"/>
      <c r="UWW14" s="408"/>
      <c r="UWX14" s="408"/>
      <c r="UWY14" s="408"/>
      <c r="UWZ14" s="408"/>
      <c r="UXA14" s="408"/>
      <c r="UXB14" s="408"/>
      <c r="UXC14" s="408"/>
      <c r="UXD14" s="408"/>
      <c r="UXE14" s="408"/>
      <c r="UXF14" s="408"/>
      <c r="UXG14" s="408"/>
      <c r="UXH14" s="408"/>
      <c r="UXI14" s="408"/>
      <c r="UXJ14" s="408"/>
      <c r="UXK14" s="408"/>
      <c r="UXL14" s="408"/>
      <c r="UXM14" s="408"/>
      <c r="UXN14" s="408"/>
      <c r="UXO14" s="408"/>
      <c r="UXP14" s="408"/>
      <c r="UXQ14" s="408"/>
      <c r="UXR14" s="408"/>
      <c r="UXS14" s="408"/>
      <c r="UXT14" s="408"/>
      <c r="UXU14" s="408"/>
      <c r="UXV14" s="408"/>
      <c r="UXW14" s="408"/>
      <c r="UXX14" s="408"/>
      <c r="UXY14" s="408"/>
      <c r="UXZ14" s="408"/>
      <c r="UYA14" s="408"/>
      <c r="UYB14" s="408"/>
      <c r="UYC14" s="408"/>
      <c r="UYD14" s="408"/>
      <c r="UYE14" s="408"/>
      <c r="UYF14" s="408"/>
      <c r="UYG14" s="408"/>
      <c r="UYH14" s="408"/>
      <c r="UYI14" s="408"/>
      <c r="UYJ14" s="408"/>
      <c r="UYK14" s="408"/>
      <c r="UYL14" s="408"/>
      <c r="UYM14" s="408"/>
      <c r="UYN14" s="408"/>
      <c r="UYO14" s="408"/>
      <c r="UYP14" s="408"/>
      <c r="UYQ14" s="408"/>
      <c r="UYR14" s="408"/>
      <c r="UYS14" s="408"/>
      <c r="UYT14" s="408"/>
      <c r="UYU14" s="408"/>
      <c r="UYV14" s="408"/>
      <c r="UYW14" s="408"/>
      <c r="UYX14" s="408"/>
      <c r="UYY14" s="408"/>
      <c r="UYZ14" s="408"/>
      <c r="UZA14" s="408"/>
      <c r="UZB14" s="408"/>
      <c r="UZC14" s="408"/>
      <c r="UZD14" s="408"/>
      <c r="UZE14" s="408"/>
      <c r="UZF14" s="408"/>
      <c r="UZG14" s="408"/>
      <c r="UZH14" s="408"/>
      <c r="UZI14" s="408"/>
      <c r="UZJ14" s="408"/>
      <c r="UZK14" s="408"/>
      <c r="UZL14" s="408"/>
      <c r="UZM14" s="408"/>
      <c r="UZN14" s="408"/>
      <c r="UZO14" s="408"/>
      <c r="UZP14" s="408"/>
      <c r="UZQ14" s="408"/>
      <c r="UZR14" s="408"/>
      <c r="UZS14" s="408"/>
      <c r="UZT14" s="408"/>
      <c r="UZU14" s="408"/>
      <c r="UZV14" s="408"/>
      <c r="UZW14" s="408"/>
      <c r="UZX14" s="408"/>
      <c r="UZY14" s="408"/>
      <c r="UZZ14" s="408"/>
      <c r="VAA14" s="408"/>
      <c r="VAB14" s="408"/>
      <c r="VAC14" s="408"/>
      <c r="VAD14" s="408"/>
      <c r="VAE14" s="408"/>
      <c r="VAF14" s="408"/>
      <c r="VAG14" s="408"/>
      <c r="VAH14" s="408"/>
      <c r="VAI14" s="408"/>
      <c r="VAJ14" s="408"/>
      <c r="VAK14" s="408"/>
      <c r="VAL14" s="408"/>
      <c r="VAM14" s="408"/>
      <c r="VAN14" s="408"/>
      <c r="VAO14" s="408"/>
      <c r="VAP14" s="408"/>
      <c r="VAQ14" s="408"/>
      <c r="VAR14" s="408"/>
      <c r="VAS14" s="408"/>
      <c r="VAT14" s="408"/>
      <c r="VAU14" s="408"/>
      <c r="VAV14" s="408"/>
      <c r="VAW14" s="408"/>
      <c r="VAX14" s="408"/>
      <c r="VAY14" s="408"/>
      <c r="VAZ14" s="408"/>
      <c r="VBA14" s="408"/>
      <c r="VBB14" s="408"/>
      <c r="VBC14" s="408"/>
      <c r="VBD14" s="408"/>
      <c r="VBE14" s="408"/>
      <c r="VBF14" s="408"/>
      <c r="VBG14" s="408"/>
      <c r="VBH14" s="408"/>
      <c r="VBI14" s="408"/>
      <c r="VBJ14" s="408"/>
      <c r="VBK14" s="408"/>
      <c r="VBL14" s="408"/>
      <c r="VBM14" s="408"/>
      <c r="VBN14" s="408"/>
      <c r="VBO14" s="408"/>
      <c r="VBP14" s="408"/>
      <c r="VBQ14" s="408"/>
      <c r="VBR14" s="408"/>
      <c r="VBS14" s="408"/>
      <c r="VBT14" s="408"/>
      <c r="VBU14" s="408"/>
      <c r="VBV14" s="408"/>
      <c r="VBW14" s="408"/>
      <c r="VBX14" s="408"/>
      <c r="VBY14" s="408"/>
      <c r="VBZ14" s="408"/>
      <c r="VCA14" s="408"/>
      <c r="VCB14" s="408"/>
      <c r="VCC14" s="408"/>
      <c r="VCD14" s="408"/>
      <c r="VCE14" s="408"/>
      <c r="VCF14" s="408"/>
      <c r="VCG14" s="408"/>
      <c r="VCH14" s="408"/>
      <c r="VCI14" s="408"/>
      <c r="VCJ14" s="408"/>
      <c r="VCK14" s="408"/>
      <c r="VCL14" s="408"/>
      <c r="VCM14" s="408"/>
      <c r="VCN14" s="408"/>
      <c r="VCO14" s="408"/>
      <c r="VCP14" s="408"/>
      <c r="VCQ14" s="408"/>
      <c r="VCR14" s="408"/>
      <c r="VCS14" s="408"/>
      <c r="VCT14" s="408"/>
      <c r="VCU14" s="408"/>
      <c r="VCV14" s="408"/>
      <c r="VCW14" s="408"/>
      <c r="VCX14" s="408"/>
      <c r="VCY14" s="408"/>
      <c r="VCZ14" s="408"/>
      <c r="VDA14" s="408"/>
      <c r="VDB14" s="408"/>
      <c r="VDC14" s="408"/>
      <c r="VDD14" s="408"/>
      <c r="VDE14" s="408"/>
      <c r="VDF14" s="408"/>
      <c r="VDG14" s="408"/>
      <c r="VDH14" s="408"/>
      <c r="VDI14" s="408"/>
      <c r="VDJ14" s="408"/>
      <c r="VDK14" s="408"/>
      <c r="VDL14" s="408"/>
      <c r="VDM14" s="408"/>
      <c r="VDN14" s="408"/>
      <c r="VDO14" s="408"/>
      <c r="VDP14" s="408"/>
      <c r="VDQ14" s="408"/>
      <c r="VDR14" s="408"/>
      <c r="VDS14" s="408"/>
      <c r="VDT14" s="408"/>
      <c r="VDU14" s="408"/>
      <c r="VDV14" s="408"/>
      <c r="VDW14" s="408"/>
      <c r="VDX14" s="408"/>
      <c r="VDY14" s="408"/>
      <c r="VDZ14" s="408"/>
      <c r="VEA14" s="408"/>
      <c r="VEB14" s="408"/>
      <c r="VEC14" s="408"/>
      <c r="VED14" s="408"/>
      <c r="VEE14" s="408"/>
      <c r="VEF14" s="408"/>
      <c r="VEG14" s="408"/>
      <c r="VEH14" s="408"/>
      <c r="VEI14" s="408"/>
      <c r="VEJ14" s="408"/>
      <c r="VEK14" s="408"/>
      <c r="VEL14" s="408"/>
      <c r="VEM14" s="408"/>
      <c r="VEN14" s="408"/>
      <c r="VEO14" s="408"/>
      <c r="VEP14" s="408"/>
      <c r="VEQ14" s="408"/>
      <c r="VER14" s="408"/>
      <c r="VES14" s="408"/>
      <c r="VET14" s="408"/>
      <c r="VEU14" s="408"/>
      <c r="VEV14" s="408"/>
      <c r="VEW14" s="408"/>
      <c r="VEX14" s="408"/>
      <c r="VEY14" s="408"/>
      <c r="VEZ14" s="408"/>
      <c r="VFA14" s="408"/>
      <c r="VFB14" s="408"/>
      <c r="VFC14" s="408"/>
      <c r="VFD14" s="408"/>
      <c r="VFE14" s="408"/>
      <c r="VFF14" s="408"/>
      <c r="VFG14" s="408"/>
      <c r="VFH14" s="408"/>
      <c r="VFI14" s="408"/>
      <c r="VFJ14" s="408"/>
      <c r="VFK14" s="408"/>
      <c r="VFL14" s="408"/>
      <c r="VFM14" s="408"/>
      <c r="VFN14" s="408"/>
      <c r="VFO14" s="408"/>
      <c r="VFP14" s="408"/>
      <c r="VFQ14" s="408"/>
      <c r="VFR14" s="408"/>
      <c r="VFS14" s="408"/>
      <c r="VFT14" s="408"/>
      <c r="VFU14" s="408"/>
      <c r="VFV14" s="408"/>
      <c r="VFW14" s="408"/>
      <c r="VFX14" s="408"/>
      <c r="VFY14" s="408"/>
      <c r="VFZ14" s="408"/>
      <c r="VGA14" s="408"/>
      <c r="VGB14" s="408"/>
      <c r="VGC14" s="408"/>
      <c r="VGD14" s="408"/>
      <c r="VGE14" s="408"/>
      <c r="VGF14" s="408"/>
      <c r="VGG14" s="408"/>
      <c r="VGH14" s="408"/>
      <c r="VGI14" s="408"/>
      <c r="VGJ14" s="408"/>
      <c r="VGK14" s="408"/>
      <c r="VGL14" s="408"/>
      <c r="VGM14" s="408"/>
      <c r="VGN14" s="408"/>
      <c r="VGO14" s="408"/>
      <c r="VGP14" s="408"/>
      <c r="VGQ14" s="408"/>
      <c r="VGR14" s="408"/>
      <c r="VGS14" s="408"/>
      <c r="VGT14" s="408"/>
      <c r="VGU14" s="408"/>
      <c r="VGV14" s="408"/>
      <c r="VGW14" s="408"/>
      <c r="VGX14" s="408"/>
      <c r="VGY14" s="408"/>
      <c r="VGZ14" s="408"/>
      <c r="VHA14" s="408"/>
      <c r="VHB14" s="408"/>
      <c r="VHC14" s="408"/>
      <c r="VHD14" s="408"/>
      <c r="VHE14" s="408"/>
      <c r="VHF14" s="408"/>
      <c r="VHG14" s="408"/>
      <c r="VHH14" s="408"/>
      <c r="VHI14" s="408"/>
      <c r="VHJ14" s="408"/>
      <c r="VHK14" s="408"/>
      <c r="VHL14" s="408"/>
      <c r="VHM14" s="408"/>
      <c r="VHN14" s="408"/>
      <c r="VHO14" s="408"/>
      <c r="VHP14" s="408"/>
      <c r="VHQ14" s="408"/>
      <c r="VHR14" s="408"/>
      <c r="VHS14" s="408"/>
      <c r="VHT14" s="408"/>
      <c r="VHU14" s="408"/>
      <c r="VHV14" s="408"/>
      <c r="VHW14" s="408"/>
      <c r="VHX14" s="408"/>
      <c r="VHY14" s="408"/>
      <c r="VHZ14" s="408"/>
      <c r="VIA14" s="408"/>
      <c r="VIB14" s="408"/>
      <c r="VIC14" s="408"/>
      <c r="VID14" s="408"/>
      <c r="VIE14" s="408"/>
      <c r="VIF14" s="408"/>
      <c r="VIG14" s="408"/>
      <c r="VIH14" s="408"/>
      <c r="VII14" s="408"/>
      <c r="VIJ14" s="408"/>
      <c r="VIK14" s="408"/>
      <c r="VIL14" s="408"/>
      <c r="VIM14" s="408"/>
      <c r="VIN14" s="408"/>
      <c r="VIO14" s="408"/>
      <c r="VIP14" s="408"/>
      <c r="VIQ14" s="408"/>
      <c r="VIR14" s="408"/>
      <c r="VIS14" s="408"/>
      <c r="VIT14" s="408"/>
      <c r="VIU14" s="408"/>
      <c r="VIV14" s="408"/>
      <c r="VIW14" s="408"/>
      <c r="VIX14" s="408"/>
      <c r="VIY14" s="408"/>
      <c r="VIZ14" s="408"/>
      <c r="VJA14" s="408"/>
      <c r="VJB14" s="408"/>
      <c r="VJC14" s="408"/>
      <c r="VJD14" s="408"/>
      <c r="VJE14" s="408"/>
      <c r="VJF14" s="408"/>
      <c r="VJG14" s="408"/>
      <c r="VJH14" s="408"/>
      <c r="VJI14" s="408"/>
      <c r="VJJ14" s="408"/>
      <c r="VJK14" s="408"/>
      <c r="VJL14" s="408"/>
      <c r="VJM14" s="408"/>
      <c r="VJN14" s="408"/>
      <c r="VJO14" s="408"/>
      <c r="VJP14" s="408"/>
      <c r="VJQ14" s="408"/>
      <c r="VJR14" s="408"/>
      <c r="VJS14" s="408"/>
      <c r="VJT14" s="408"/>
      <c r="VJU14" s="408"/>
      <c r="VJV14" s="408"/>
      <c r="VJW14" s="408"/>
      <c r="VJX14" s="408"/>
      <c r="VJY14" s="408"/>
      <c r="VJZ14" s="408"/>
      <c r="VKA14" s="408"/>
      <c r="VKB14" s="408"/>
      <c r="VKC14" s="408"/>
      <c r="VKD14" s="408"/>
      <c r="VKE14" s="408"/>
      <c r="VKF14" s="408"/>
      <c r="VKG14" s="408"/>
      <c r="VKH14" s="408"/>
      <c r="VKI14" s="408"/>
      <c r="VKJ14" s="408"/>
      <c r="VKK14" s="408"/>
      <c r="VKL14" s="408"/>
      <c r="VKM14" s="408"/>
      <c r="VKN14" s="408"/>
      <c r="VKO14" s="408"/>
      <c r="VKP14" s="408"/>
      <c r="VKQ14" s="408"/>
      <c r="VKR14" s="408"/>
      <c r="VKS14" s="408"/>
      <c r="VKT14" s="408"/>
      <c r="VKU14" s="408"/>
      <c r="VKV14" s="408"/>
      <c r="VKW14" s="408"/>
      <c r="VKX14" s="408"/>
      <c r="VKY14" s="408"/>
      <c r="VKZ14" s="408"/>
      <c r="VLA14" s="408"/>
      <c r="VLB14" s="408"/>
      <c r="VLC14" s="408"/>
      <c r="VLD14" s="408"/>
      <c r="VLE14" s="408"/>
      <c r="VLF14" s="408"/>
      <c r="VLG14" s="408"/>
      <c r="VLH14" s="408"/>
      <c r="VLI14" s="408"/>
      <c r="VLJ14" s="408"/>
      <c r="VLK14" s="408"/>
      <c r="VLL14" s="408"/>
      <c r="VLM14" s="408"/>
      <c r="VLN14" s="408"/>
      <c r="VLO14" s="408"/>
      <c r="VLP14" s="408"/>
      <c r="VLQ14" s="408"/>
      <c r="VLR14" s="408"/>
      <c r="VLS14" s="408"/>
      <c r="VLT14" s="408"/>
      <c r="VLU14" s="408"/>
      <c r="VLV14" s="408"/>
      <c r="VLW14" s="408"/>
      <c r="VLX14" s="408"/>
      <c r="VLY14" s="408"/>
      <c r="VLZ14" s="408"/>
      <c r="VMA14" s="408"/>
      <c r="VMB14" s="408"/>
      <c r="VMC14" s="408"/>
      <c r="VMD14" s="408"/>
      <c r="VME14" s="408"/>
      <c r="VMF14" s="408"/>
      <c r="VMG14" s="408"/>
      <c r="VMH14" s="408"/>
      <c r="VMI14" s="408"/>
      <c r="VMJ14" s="408"/>
      <c r="VMK14" s="408"/>
      <c r="VML14" s="408"/>
      <c r="VMM14" s="408"/>
      <c r="VMN14" s="408"/>
      <c r="VMO14" s="408"/>
      <c r="VMP14" s="408"/>
      <c r="VMQ14" s="408"/>
      <c r="VMR14" s="408"/>
      <c r="VMS14" s="408"/>
      <c r="VMT14" s="408"/>
      <c r="VMU14" s="408"/>
      <c r="VMV14" s="408"/>
      <c r="VMW14" s="408"/>
      <c r="VMX14" s="408"/>
      <c r="VMY14" s="408"/>
      <c r="VMZ14" s="408"/>
      <c r="VNA14" s="408"/>
      <c r="VNB14" s="408"/>
      <c r="VNC14" s="408"/>
      <c r="VND14" s="408"/>
      <c r="VNE14" s="408"/>
      <c r="VNF14" s="408"/>
      <c r="VNG14" s="408"/>
      <c r="VNH14" s="408"/>
      <c r="VNI14" s="408"/>
      <c r="VNJ14" s="408"/>
      <c r="VNK14" s="408"/>
      <c r="VNL14" s="408"/>
      <c r="VNM14" s="408"/>
      <c r="VNN14" s="408"/>
      <c r="VNO14" s="408"/>
      <c r="VNP14" s="408"/>
      <c r="VNQ14" s="408"/>
      <c r="VNR14" s="408"/>
      <c r="VNS14" s="408"/>
      <c r="VNT14" s="408"/>
      <c r="VNU14" s="408"/>
      <c r="VNV14" s="408"/>
      <c r="VNW14" s="408"/>
      <c r="VNX14" s="408"/>
      <c r="VNY14" s="408"/>
      <c r="VNZ14" s="408"/>
      <c r="VOA14" s="408"/>
      <c r="VOB14" s="408"/>
      <c r="VOC14" s="408"/>
      <c r="VOD14" s="408"/>
      <c r="VOE14" s="408"/>
      <c r="VOF14" s="408"/>
      <c r="VOG14" s="408"/>
      <c r="VOH14" s="408"/>
      <c r="VOI14" s="408"/>
      <c r="VOJ14" s="408"/>
      <c r="VOK14" s="408"/>
      <c r="VOL14" s="408"/>
      <c r="VOM14" s="408"/>
      <c r="VON14" s="408"/>
      <c r="VOO14" s="408"/>
      <c r="VOP14" s="408"/>
      <c r="VOQ14" s="408"/>
      <c r="VOR14" s="408"/>
      <c r="VOS14" s="408"/>
      <c r="VOT14" s="408"/>
      <c r="VOU14" s="408"/>
      <c r="VOV14" s="408"/>
      <c r="VOW14" s="408"/>
      <c r="VOX14" s="408"/>
      <c r="VOY14" s="408"/>
      <c r="VOZ14" s="408"/>
      <c r="VPA14" s="408"/>
      <c r="VPB14" s="408"/>
      <c r="VPC14" s="408"/>
      <c r="VPD14" s="408"/>
      <c r="VPE14" s="408"/>
      <c r="VPF14" s="408"/>
      <c r="VPG14" s="408"/>
      <c r="VPH14" s="408"/>
      <c r="VPI14" s="408"/>
      <c r="VPJ14" s="408"/>
      <c r="VPK14" s="408"/>
      <c r="VPL14" s="408"/>
      <c r="VPM14" s="408"/>
      <c r="VPN14" s="408"/>
      <c r="VPO14" s="408"/>
      <c r="VPP14" s="408"/>
      <c r="VPQ14" s="408"/>
      <c r="VPR14" s="408"/>
      <c r="VPS14" s="408"/>
      <c r="VPT14" s="408"/>
      <c r="VPU14" s="408"/>
      <c r="VPV14" s="408"/>
      <c r="VPW14" s="408"/>
      <c r="VPX14" s="408"/>
      <c r="VPY14" s="408"/>
      <c r="VPZ14" s="408"/>
      <c r="VQA14" s="408"/>
      <c r="VQB14" s="408"/>
      <c r="VQC14" s="408"/>
      <c r="VQD14" s="408"/>
      <c r="VQE14" s="408"/>
      <c r="VQF14" s="408"/>
      <c r="VQG14" s="408"/>
      <c r="VQH14" s="408"/>
      <c r="VQI14" s="408"/>
      <c r="VQJ14" s="408"/>
      <c r="VQK14" s="408"/>
      <c r="VQL14" s="408"/>
      <c r="VQM14" s="408"/>
      <c r="VQN14" s="408"/>
      <c r="VQO14" s="408"/>
      <c r="VQP14" s="408"/>
      <c r="VQQ14" s="408"/>
      <c r="VQR14" s="408"/>
      <c r="VQS14" s="408"/>
      <c r="VQT14" s="408"/>
      <c r="VQU14" s="408"/>
      <c r="VQV14" s="408"/>
      <c r="VQW14" s="408"/>
      <c r="VQX14" s="408"/>
      <c r="VQY14" s="408"/>
      <c r="VQZ14" s="408"/>
      <c r="VRA14" s="408"/>
      <c r="VRB14" s="408"/>
      <c r="VRC14" s="408"/>
      <c r="VRD14" s="408"/>
      <c r="VRE14" s="408"/>
      <c r="VRF14" s="408"/>
      <c r="VRG14" s="408"/>
      <c r="VRH14" s="408"/>
      <c r="VRI14" s="408"/>
      <c r="VRJ14" s="408"/>
      <c r="VRK14" s="408"/>
      <c r="VRL14" s="408"/>
      <c r="VRM14" s="408"/>
      <c r="VRN14" s="408"/>
      <c r="VRO14" s="408"/>
      <c r="VRP14" s="408"/>
      <c r="VRQ14" s="408"/>
      <c r="VRR14" s="408"/>
      <c r="VRS14" s="408"/>
      <c r="VRT14" s="408"/>
      <c r="VRU14" s="408"/>
      <c r="VRV14" s="408"/>
      <c r="VRW14" s="408"/>
      <c r="VRX14" s="408"/>
      <c r="VRY14" s="408"/>
      <c r="VRZ14" s="408"/>
      <c r="VSA14" s="408"/>
      <c r="VSB14" s="408"/>
      <c r="VSC14" s="408"/>
      <c r="VSD14" s="408"/>
      <c r="VSE14" s="408"/>
      <c r="VSF14" s="408"/>
      <c r="VSG14" s="408"/>
      <c r="VSH14" s="408"/>
      <c r="VSI14" s="408"/>
      <c r="VSJ14" s="408"/>
      <c r="VSK14" s="408"/>
      <c r="VSL14" s="408"/>
      <c r="VSM14" s="408"/>
      <c r="VSN14" s="408"/>
      <c r="VSO14" s="408"/>
      <c r="VSP14" s="408"/>
      <c r="VSQ14" s="408"/>
      <c r="VSR14" s="408"/>
      <c r="VSS14" s="408"/>
      <c r="VST14" s="408"/>
      <c r="VSU14" s="408"/>
      <c r="VSV14" s="408"/>
      <c r="VSW14" s="408"/>
      <c r="VSX14" s="408"/>
      <c r="VSY14" s="408"/>
      <c r="VSZ14" s="408"/>
      <c r="VTA14" s="408"/>
      <c r="VTB14" s="408"/>
      <c r="VTC14" s="408"/>
      <c r="VTD14" s="408"/>
      <c r="VTE14" s="408"/>
      <c r="VTF14" s="408"/>
      <c r="VTG14" s="408"/>
      <c r="VTH14" s="408"/>
      <c r="VTI14" s="408"/>
      <c r="VTJ14" s="408"/>
      <c r="VTK14" s="408"/>
      <c r="VTL14" s="408"/>
      <c r="VTM14" s="408"/>
      <c r="VTN14" s="408"/>
      <c r="VTO14" s="408"/>
      <c r="VTP14" s="408"/>
      <c r="VTQ14" s="408"/>
      <c r="VTR14" s="408"/>
      <c r="VTS14" s="408"/>
      <c r="VTT14" s="408"/>
      <c r="VTU14" s="408"/>
      <c r="VTV14" s="408"/>
      <c r="VTW14" s="408"/>
      <c r="VTX14" s="408"/>
      <c r="VTY14" s="408"/>
      <c r="VTZ14" s="408"/>
      <c r="VUA14" s="408"/>
      <c r="VUB14" s="408"/>
      <c r="VUC14" s="408"/>
      <c r="VUD14" s="408"/>
      <c r="VUE14" s="408"/>
      <c r="VUF14" s="408"/>
      <c r="VUG14" s="408"/>
      <c r="VUH14" s="408"/>
      <c r="VUI14" s="408"/>
      <c r="VUJ14" s="408"/>
      <c r="VUK14" s="408"/>
      <c r="VUL14" s="408"/>
      <c r="VUM14" s="408"/>
      <c r="VUN14" s="408"/>
      <c r="VUO14" s="408"/>
      <c r="VUP14" s="408"/>
      <c r="VUQ14" s="408"/>
      <c r="VUR14" s="408"/>
      <c r="VUS14" s="408"/>
      <c r="VUT14" s="408"/>
      <c r="VUU14" s="408"/>
      <c r="VUV14" s="408"/>
      <c r="VUW14" s="408"/>
      <c r="VUX14" s="408"/>
      <c r="VUY14" s="408"/>
      <c r="VUZ14" s="408"/>
      <c r="VVA14" s="408"/>
      <c r="VVB14" s="408"/>
      <c r="VVC14" s="408"/>
      <c r="VVD14" s="408"/>
      <c r="VVE14" s="408"/>
      <c r="VVF14" s="408"/>
      <c r="VVG14" s="408"/>
      <c r="VVH14" s="408"/>
      <c r="VVI14" s="408"/>
      <c r="VVJ14" s="408"/>
      <c r="VVK14" s="408"/>
      <c r="VVL14" s="408"/>
      <c r="VVM14" s="408"/>
      <c r="VVN14" s="408"/>
      <c r="VVO14" s="408"/>
      <c r="VVP14" s="408"/>
      <c r="VVQ14" s="408"/>
      <c r="VVR14" s="408"/>
      <c r="VVS14" s="408"/>
      <c r="VVT14" s="408"/>
      <c r="VVU14" s="408"/>
      <c r="VVV14" s="408"/>
      <c r="VVW14" s="408"/>
      <c r="VVX14" s="408"/>
      <c r="VVY14" s="408"/>
      <c r="VVZ14" s="408"/>
      <c r="VWA14" s="408"/>
      <c r="VWB14" s="408"/>
      <c r="VWC14" s="408"/>
      <c r="VWD14" s="408"/>
      <c r="VWE14" s="408"/>
      <c r="VWF14" s="408"/>
      <c r="VWG14" s="408"/>
      <c r="VWH14" s="408"/>
      <c r="VWI14" s="408"/>
      <c r="VWJ14" s="408"/>
      <c r="VWK14" s="408"/>
      <c r="VWL14" s="408"/>
      <c r="VWM14" s="408"/>
      <c r="VWN14" s="408"/>
      <c r="VWO14" s="408"/>
      <c r="VWP14" s="408"/>
      <c r="VWQ14" s="408"/>
      <c r="VWR14" s="408"/>
      <c r="VWS14" s="408"/>
      <c r="VWT14" s="408"/>
      <c r="VWU14" s="408"/>
      <c r="VWV14" s="408"/>
      <c r="VWW14" s="408"/>
      <c r="VWX14" s="408"/>
      <c r="VWY14" s="408"/>
      <c r="VWZ14" s="408"/>
      <c r="VXA14" s="408"/>
      <c r="VXB14" s="408"/>
      <c r="VXC14" s="408"/>
      <c r="VXD14" s="408"/>
      <c r="VXE14" s="408"/>
      <c r="VXF14" s="408"/>
      <c r="VXG14" s="408"/>
      <c r="VXH14" s="408"/>
      <c r="VXI14" s="408"/>
      <c r="VXJ14" s="408"/>
      <c r="VXK14" s="408"/>
      <c r="VXL14" s="408"/>
      <c r="VXM14" s="408"/>
      <c r="VXN14" s="408"/>
      <c r="VXO14" s="408"/>
      <c r="VXP14" s="408"/>
      <c r="VXQ14" s="408"/>
      <c r="VXR14" s="408"/>
      <c r="VXS14" s="408"/>
      <c r="VXT14" s="408"/>
      <c r="VXU14" s="408"/>
      <c r="VXV14" s="408"/>
      <c r="VXW14" s="408"/>
      <c r="VXX14" s="408"/>
      <c r="VXY14" s="408"/>
      <c r="VXZ14" s="408"/>
      <c r="VYA14" s="408"/>
      <c r="VYB14" s="408"/>
      <c r="VYC14" s="408"/>
      <c r="VYD14" s="408"/>
      <c r="VYE14" s="408"/>
      <c r="VYF14" s="408"/>
      <c r="VYG14" s="408"/>
      <c r="VYH14" s="408"/>
      <c r="VYI14" s="408"/>
      <c r="VYJ14" s="408"/>
      <c r="VYK14" s="408"/>
      <c r="VYL14" s="408"/>
      <c r="VYM14" s="408"/>
      <c r="VYN14" s="408"/>
      <c r="VYO14" s="408"/>
      <c r="VYP14" s="408"/>
      <c r="VYQ14" s="408"/>
      <c r="VYR14" s="408"/>
      <c r="VYS14" s="408"/>
      <c r="VYT14" s="408"/>
      <c r="VYU14" s="408"/>
      <c r="VYV14" s="408"/>
      <c r="VYW14" s="408"/>
      <c r="VYX14" s="408"/>
      <c r="VYY14" s="408"/>
      <c r="VYZ14" s="408"/>
      <c r="VZA14" s="408"/>
      <c r="VZB14" s="408"/>
      <c r="VZC14" s="408"/>
      <c r="VZD14" s="408"/>
      <c r="VZE14" s="408"/>
      <c r="VZF14" s="408"/>
      <c r="VZG14" s="408"/>
      <c r="VZH14" s="408"/>
      <c r="VZI14" s="408"/>
      <c r="VZJ14" s="408"/>
      <c r="VZK14" s="408"/>
      <c r="VZL14" s="408"/>
      <c r="VZM14" s="408"/>
      <c r="VZN14" s="408"/>
      <c r="VZO14" s="408"/>
      <c r="VZP14" s="408"/>
      <c r="VZQ14" s="408"/>
      <c r="VZR14" s="408"/>
      <c r="VZS14" s="408"/>
      <c r="VZT14" s="408"/>
      <c r="VZU14" s="408"/>
      <c r="VZV14" s="408"/>
      <c r="VZW14" s="408"/>
      <c r="VZX14" s="408"/>
      <c r="VZY14" s="408"/>
      <c r="VZZ14" s="408"/>
      <c r="WAA14" s="408"/>
      <c r="WAB14" s="408"/>
      <c r="WAC14" s="408"/>
      <c r="WAD14" s="408"/>
      <c r="WAE14" s="408"/>
      <c r="WAF14" s="408"/>
      <c r="WAG14" s="408"/>
      <c r="WAH14" s="408"/>
      <c r="WAI14" s="408"/>
      <c r="WAJ14" s="408"/>
      <c r="WAK14" s="408"/>
      <c r="WAL14" s="408"/>
      <c r="WAM14" s="408"/>
      <c r="WAN14" s="408"/>
      <c r="WAO14" s="408"/>
      <c r="WAP14" s="408"/>
      <c r="WAQ14" s="408"/>
      <c r="WAR14" s="408"/>
      <c r="WAS14" s="408"/>
      <c r="WAT14" s="408"/>
      <c r="WAU14" s="408"/>
      <c r="WAV14" s="408"/>
      <c r="WAW14" s="408"/>
      <c r="WAX14" s="408"/>
      <c r="WAY14" s="408"/>
      <c r="WAZ14" s="408"/>
      <c r="WBA14" s="408"/>
      <c r="WBB14" s="408"/>
      <c r="WBC14" s="408"/>
      <c r="WBD14" s="408"/>
      <c r="WBE14" s="408"/>
      <c r="WBF14" s="408"/>
      <c r="WBG14" s="408"/>
      <c r="WBH14" s="408"/>
      <c r="WBI14" s="408"/>
      <c r="WBJ14" s="408"/>
      <c r="WBK14" s="408"/>
      <c r="WBL14" s="408"/>
      <c r="WBM14" s="408"/>
      <c r="WBN14" s="408"/>
      <c r="WBO14" s="408"/>
      <c r="WBP14" s="408"/>
      <c r="WBQ14" s="408"/>
      <c r="WBR14" s="408"/>
      <c r="WBS14" s="408"/>
      <c r="WBT14" s="408"/>
      <c r="WBU14" s="408"/>
      <c r="WBV14" s="408"/>
      <c r="WBW14" s="408"/>
      <c r="WBX14" s="408"/>
      <c r="WBY14" s="408"/>
      <c r="WBZ14" s="408"/>
      <c r="WCA14" s="408"/>
      <c r="WCB14" s="408"/>
      <c r="WCC14" s="408"/>
      <c r="WCD14" s="408"/>
      <c r="WCE14" s="408"/>
      <c r="WCF14" s="408"/>
      <c r="WCG14" s="408"/>
      <c r="WCH14" s="408"/>
      <c r="WCI14" s="408"/>
      <c r="WCJ14" s="408"/>
      <c r="WCK14" s="408"/>
      <c r="WCL14" s="408"/>
      <c r="WCM14" s="408"/>
      <c r="WCN14" s="408"/>
      <c r="WCO14" s="408"/>
      <c r="WCP14" s="408"/>
      <c r="WCQ14" s="408"/>
      <c r="WCR14" s="408"/>
      <c r="WCS14" s="408"/>
      <c r="WCT14" s="408"/>
      <c r="WCU14" s="408"/>
      <c r="WCV14" s="408"/>
      <c r="WCW14" s="408"/>
      <c r="WCX14" s="408"/>
      <c r="WCY14" s="408"/>
      <c r="WCZ14" s="408"/>
      <c r="WDA14" s="408"/>
      <c r="WDB14" s="408"/>
      <c r="WDC14" s="408"/>
      <c r="WDD14" s="408"/>
      <c r="WDE14" s="408"/>
      <c r="WDF14" s="408"/>
      <c r="WDG14" s="408"/>
      <c r="WDH14" s="408"/>
      <c r="WDI14" s="408"/>
      <c r="WDJ14" s="408"/>
      <c r="WDK14" s="408"/>
      <c r="WDL14" s="408"/>
      <c r="WDM14" s="408"/>
      <c r="WDN14" s="408"/>
      <c r="WDO14" s="408"/>
      <c r="WDP14" s="408"/>
      <c r="WDQ14" s="408"/>
      <c r="WDR14" s="408"/>
      <c r="WDS14" s="408"/>
      <c r="WDT14" s="408"/>
      <c r="WDU14" s="408"/>
      <c r="WDV14" s="408"/>
      <c r="WDW14" s="408"/>
      <c r="WDX14" s="408"/>
      <c r="WDY14" s="408"/>
      <c r="WDZ14" s="408"/>
      <c r="WEA14" s="408"/>
      <c r="WEB14" s="408"/>
      <c r="WEC14" s="408"/>
      <c r="WED14" s="408"/>
      <c r="WEE14" s="408"/>
      <c r="WEF14" s="408"/>
      <c r="WEG14" s="408"/>
      <c r="WEH14" s="408"/>
      <c r="WEI14" s="408"/>
      <c r="WEJ14" s="408"/>
      <c r="WEK14" s="408"/>
      <c r="WEL14" s="408"/>
      <c r="WEM14" s="408"/>
      <c r="WEN14" s="408"/>
      <c r="WEO14" s="408"/>
      <c r="WEP14" s="408"/>
      <c r="WEQ14" s="408"/>
      <c r="WER14" s="408"/>
      <c r="WES14" s="408"/>
      <c r="WET14" s="408"/>
      <c r="WEU14" s="408"/>
      <c r="WEV14" s="408"/>
      <c r="WEW14" s="408"/>
      <c r="WEX14" s="408"/>
      <c r="WEY14" s="408"/>
      <c r="WEZ14" s="408"/>
      <c r="WFA14" s="408"/>
      <c r="WFB14" s="408"/>
      <c r="WFC14" s="408"/>
      <c r="WFD14" s="408"/>
      <c r="WFE14" s="408"/>
      <c r="WFF14" s="408"/>
      <c r="WFG14" s="408"/>
      <c r="WFH14" s="408"/>
      <c r="WFI14" s="408"/>
      <c r="WFJ14" s="408"/>
      <c r="WFK14" s="408"/>
      <c r="WFL14" s="408"/>
      <c r="WFM14" s="408"/>
      <c r="WFN14" s="408"/>
      <c r="WFO14" s="408"/>
      <c r="WFP14" s="408"/>
      <c r="WFQ14" s="408"/>
      <c r="WFR14" s="408"/>
      <c r="WFS14" s="408"/>
      <c r="WFT14" s="408"/>
      <c r="WFU14" s="408"/>
      <c r="WFV14" s="408"/>
      <c r="WFW14" s="408"/>
      <c r="WFX14" s="408"/>
      <c r="WFY14" s="408"/>
      <c r="WFZ14" s="408"/>
      <c r="WGA14" s="408"/>
      <c r="WGB14" s="408"/>
      <c r="WGC14" s="408"/>
      <c r="WGD14" s="408"/>
      <c r="WGE14" s="408"/>
      <c r="WGF14" s="408"/>
      <c r="WGG14" s="408"/>
      <c r="WGH14" s="408"/>
      <c r="WGI14" s="408"/>
      <c r="WGJ14" s="408"/>
      <c r="WGK14" s="408"/>
      <c r="WGL14" s="408"/>
      <c r="WGM14" s="408"/>
      <c r="WGN14" s="408"/>
      <c r="WGO14" s="408"/>
      <c r="WGP14" s="408"/>
      <c r="WGQ14" s="408"/>
      <c r="WGR14" s="408"/>
      <c r="WGS14" s="408"/>
      <c r="WGT14" s="408"/>
      <c r="WGU14" s="408"/>
      <c r="WGV14" s="408"/>
      <c r="WGW14" s="408"/>
      <c r="WGX14" s="408"/>
      <c r="WGY14" s="408"/>
      <c r="WGZ14" s="408"/>
      <c r="WHA14" s="408"/>
      <c r="WHB14" s="408"/>
      <c r="WHC14" s="408"/>
      <c r="WHD14" s="408"/>
      <c r="WHE14" s="408"/>
      <c r="WHF14" s="408"/>
      <c r="WHG14" s="408"/>
      <c r="WHH14" s="408"/>
      <c r="WHI14" s="408"/>
      <c r="WHJ14" s="408"/>
      <c r="WHK14" s="408"/>
      <c r="WHL14" s="408"/>
      <c r="WHM14" s="408"/>
      <c r="WHN14" s="408"/>
      <c r="WHO14" s="408"/>
      <c r="WHP14" s="408"/>
      <c r="WHQ14" s="408"/>
      <c r="WHR14" s="408"/>
      <c r="WHS14" s="408"/>
      <c r="WHT14" s="408"/>
      <c r="WHU14" s="408"/>
      <c r="WHV14" s="408"/>
      <c r="WHW14" s="408"/>
      <c r="WHX14" s="408"/>
      <c r="WHY14" s="408"/>
      <c r="WHZ14" s="408"/>
      <c r="WIA14" s="408"/>
      <c r="WIB14" s="408"/>
      <c r="WIC14" s="408"/>
      <c r="WID14" s="408"/>
      <c r="WIE14" s="408"/>
      <c r="WIF14" s="408"/>
      <c r="WIG14" s="408"/>
      <c r="WIH14" s="408"/>
      <c r="WII14" s="408"/>
      <c r="WIJ14" s="408"/>
      <c r="WIK14" s="408"/>
      <c r="WIL14" s="408"/>
      <c r="WIM14" s="408"/>
      <c r="WIN14" s="408"/>
      <c r="WIO14" s="408"/>
      <c r="WIP14" s="408"/>
      <c r="WIQ14" s="408"/>
      <c r="WIR14" s="408"/>
      <c r="WIS14" s="408"/>
      <c r="WIT14" s="408"/>
      <c r="WIU14" s="408"/>
      <c r="WIV14" s="408"/>
      <c r="WIW14" s="408"/>
      <c r="WIX14" s="408"/>
      <c r="WIY14" s="408"/>
      <c r="WIZ14" s="408"/>
      <c r="WJA14" s="408"/>
      <c r="WJB14" s="408"/>
      <c r="WJC14" s="408"/>
      <c r="WJD14" s="408"/>
      <c r="WJE14" s="408"/>
      <c r="WJF14" s="408"/>
      <c r="WJG14" s="408"/>
      <c r="WJH14" s="408"/>
      <c r="WJI14" s="408"/>
      <c r="WJJ14" s="408"/>
      <c r="WJK14" s="408"/>
      <c r="WJL14" s="408"/>
      <c r="WJM14" s="408"/>
      <c r="WJN14" s="408"/>
      <c r="WJO14" s="408"/>
      <c r="WJP14" s="408"/>
      <c r="WJQ14" s="408"/>
      <c r="WJR14" s="408"/>
      <c r="WJS14" s="408"/>
      <c r="WJT14" s="408"/>
      <c r="WJU14" s="408"/>
      <c r="WJV14" s="408"/>
      <c r="WJW14" s="408"/>
      <c r="WJX14" s="408"/>
      <c r="WJY14" s="408"/>
      <c r="WJZ14" s="408"/>
      <c r="WKA14" s="408"/>
      <c r="WKB14" s="408"/>
      <c r="WKC14" s="408"/>
      <c r="WKD14" s="408"/>
      <c r="WKE14" s="408"/>
      <c r="WKF14" s="408"/>
      <c r="WKG14" s="408"/>
      <c r="WKH14" s="408"/>
      <c r="WKI14" s="408"/>
      <c r="WKJ14" s="408"/>
      <c r="WKK14" s="408"/>
      <c r="WKL14" s="408"/>
      <c r="WKM14" s="408"/>
      <c r="WKN14" s="408"/>
      <c r="WKO14" s="408"/>
      <c r="WKP14" s="408"/>
      <c r="WKQ14" s="408"/>
      <c r="WKR14" s="408"/>
      <c r="WKS14" s="408"/>
      <c r="WKT14" s="408"/>
      <c r="WKU14" s="408"/>
      <c r="WKV14" s="408"/>
      <c r="WKW14" s="408"/>
      <c r="WKX14" s="408"/>
      <c r="WKY14" s="408"/>
      <c r="WKZ14" s="408"/>
      <c r="WLA14" s="408"/>
      <c r="WLB14" s="408"/>
      <c r="WLC14" s="408"/>
      <c r="WLD14" s="408"/>
      <c r="WLE14" s="408"/>
      <c r="WLF14" s="408"/>
      <c r="WLG14" s="408"/>
      <c r="WLH14" s="408"/>
      <c r="WLI14" s="408"/>
      <c r="WLJ14" s="408"/>
      <c r="WLK14" s="408"/>
      <c r="WLL14" s="408"/>
      <c r="WLM14" s="408"/>
      <c r="WLN14" s="408"/>
      <c r="WLO14" s="408"/>
      <c r="WLP14" s="408"/>
      <c r="WLQ14" s="408"/>
      <c r="WLR14" s="408"/>
      <c r="WLS14" s="408"/>
      <c r="WLT14" s="408"/>
      <c r="WLU14" s="408"/>
      <c r="WLV14" s="408"/>
      <c r="WLW14" s="408"/>
      <c r="WLX14" s="408"/>
      <c r="WLY14" s="408"/>
      <c r="WLZ14" s="408"/>
      <c r="WMA14" s="408"/>
      <c r="WMB14" s="408"/>
      <c r="WMC14" s="408"/>
      <c r="WMD14" s="408"/>
      <c r="WME14" s="408"/>
      <c r="WMF14" s="408"/>
      <c r="WMG14" s="408"/>
      <c r="WMH14" s="408"/>
      <c r="WMI14" s="408"/>
      <c r="WMJ14" s="408"/>
      <c r="WMK14" s="408"/>
      <c r="WML14" s="408"/>
      <c r="WMM14" s="408"/>
      <c r="WMN14" s="408"/>
      <c r="WMO14" s="408"/>
      <c r="WMP14" s="408"/>
      <c r="WMQ14" s="408"/>
      <c r="WMR14" s="408"/>
      <c r="WMS14" s="408"/>
      <c r="WMT14" s="408"/>
      <c r="WMU14" s="408"/>
      <c r="WMV14" s="408"/>
      <c r="WMW14" s="408"/>
      <c r="WMX14" s="408"/>
      <c r="WMY14" s="408"/>
      <c r="WMZ14" s="408"/>
      <c r="WNA14" s="408"/>
      <c r="WNB14" s="408"/>
      <c r="WNC14" s="408"/>
      <c r="WND14" s="408"/>
      <c r="WNE14" s="408"/>
      <c r="WNF14" s="408"/>
      <c r="WNG14" s="408"/>
      <c r="WNH14" s="408"/>
      <c r="WNI14" s="408"/>
      <c r="WNJ14" s="408"/>
      <c r="WNK14" s="408"/>
      <c r="WNL14" s="408"/>
      <c r="WNM14" s="408"/>
      <c r="WNN14" s="408"/>
      <c r="WNO14" s="408"/>
      <c r="WNP14" s="408"/>
      <c r="WNQ14" s="408"/>
      <c r="WNR14" s="408"/>
      <c r="WNS14" s="408"/>
      <c r="WNT14" s="408"/>
      <c r="WNU14" s="408"/>
      <c r="WNV14" s="408"/>
      <c r="WNW14" s="408"/>
      <c r="WNX14" s="408"/>
      <c r="WNY14" s="408"/>
      <c r="WNZ14" s="408"/>
      <c r="WOA14" s="408"/>
      <c r="WOB14" s="408"/>
      <c r="WOC14" s="408"/>
      <c r="WOD14" s="408"/>
      <c r="WOE14" s="408"/>
      <c r="WOF14" s="408"/>
      <c r="WOG14" s="408"/>
      <c r="WOH14" s="408"/>
      <c r="WOI14" s="408"/>
      <c r="WOJ14" s="408"/>
      <c r="WOK14" s="408"/>
      <c r="WOL14" s="408"/>
      <c r="WOM14" s="408"/>
      <c r="WON14" s="408"/>
      <c r="WOO14" s="408"/>
      <c r="WOP14" s="408"/>
      <c r="WOQ14" s="408"/>
      <c r="WOR14" s="408"/>
      <c r="WOS14" s="408"/>
      <c r="WOT14" s="408"/>
      <c r="WOU14" s="408"/>
      <c r="WOV14" s="408"/>
      <c r="WOW14" s="408"/>
      <c r="WOX14" s="408"/>
      <c r="WOY14" s="408"/>
      <c r="WOZ14" s="408"/>
      <c r="WPA14" s="408"/>
      <c r="WPB14" s="408"/>
      <c r="WPC14" s="408"/>
      <c r="WPD14" s="408"/>
      <c r="WPE14" s="408"/>
      <c r="WPF14" s="408"/>
      <c r="WPG14" s="408"/>
      <c r="WPH14" s="408"/>
      <c r="WPI14" s="408"/>
      <c r="WPJ14" s="408"/>
      <c r="WPK14" s="408"/>
      <c r="WPL14" s="408"/>
      <c r="WPM14" s="408"/>
      <c r="WPN14" s="408"/>
      <c r="WPO14" s="408"/>
      <c r="WPP14" s="408"/>
      <c r="WPQ14" s="408"/>
      <c r="WPR14" s="408"/>
      <c r="WPS14" s="408"/>
      <c r="WPT14" s="408"/>
      <c r="WPU14" s="408"/>
      <c r="WPV14" s="408"/>
      <c r="WPW14" s="408"/>
      <c r="WPX14" s="408"/>
      <c r="WPY14" s="408"/>
      <c r="WPZ14" s="408"/>
      <c r="WQA14" s="408"/>
      <c r="WQB14" s="408"/>
      <c r="WQC14" s="408"/>
      <c r="WQD14" s="408"/>
      <c r="WQE14" s="408"/>
      <c r="WQF14" s="408"/>
      <c r="WQG14" s="408"/>
      <c r="WQH14" s="408"/>
      <c r="WQI14" s="408"/>
      <c r="WQJ14" s="408"/>
      <c r="WQK14" s="408"/>
      <c r="WQL14" s="408"/>
      <c r="WQM14" s="408"/>
      <c r="WQN14" s="408"/>
      <c r="WQO14" s="408"/>
      <c r="WQP14" s="408"/>
      <c r="WQQ14" s="408"/>
      <c r="WQR14" s="408"/>
      <c r="WQS14" s="408"/>
      <c r="WQT14" s="408"/>
      <c r="WQU14" s="408"/>
      <c r="WQV14" s="408"/>
      <c r="WQW14" s="408"/>
      <c r="WQX14" s="408"/>
      <c r="WQY14" s="408"/>
      <c r="WQZ14" s="408"/>
      <c r="WRA14" s="408"/>
      <c r="WRB14" s="408"/>
      <c r="WRC14" s="408"/>
      <c r="WRD14" s="408"/>
      <c r="WRE14" s="408"/>
      <c r="WRF14" s="408"/>
      <c r="WRG14" s="408"/>
      <c r="WRH14" s="408"/>
      <c r="WRI14" s="408"/>
      <c r="WRJ14" s="408"/>
      <c r="WRK14" s="408"/>
      <c r="WRL14" s="408"/>
      <c r="WRM14" s="408"/>
      <c r="WRN14" s="408"/>
      <c r="WRO14" s="408"/>
      <c r="WRP14" s="408"/>
      <c r="WRQ14" s="408"/>
      <c r="WRR14" s="408"/>
      <c r="WRS14" s="408"/>
      <c r="WRT14" s="408"/>
      <c r="WRU14" s="408"/>
      <c r="WRV14" s="408"/>
      <c r="WRW14" s="408"/>
      <c r="WRX14" s="408"/>
      <c r="WRY14" s="408"/>
      <c r="WRZ14" s="408"/>
      <c r="WSA14" s="408"/>
      <c r="WSB14" s="408"/>
      <c r="WSC14" s="408"/>
      <c r="WSD14" s="408"/>
      <c r="WSE14" s="408"/>
      <c r="WSF14" s="408"/>
      <c r="WSG14" s="408"/>
      <c r="WSH14" s="408"/>
      <c r="WSI14" s="408"/>
      <c r="WSJ14" s="408"/>
      <c r="WSK14" s="408"/>
      <c r="WSL14" s="408"/>
      <c r="WSM14" s="408"/>
      <c r="WSN14" s="408"/>
      <c r="WSO14" s="408"/>
      <c r="WSP14" s="408"/>
      <c r="WSQ14" s="408"/>
      <c r="WSR14" s="408"/>
      <c r="WSS14" s="408"/>
      <c r="WST14" s="408"/>
      <c r="WSU14" s="408"/>
      <c r="WSV14" s="408"/>
      <c r="WSW14" s="408"/>
      <c r="WSX14" s="408"/>
      <c r="WSY14" s="408"/>
      <c r="WSZ14" s="408"/>
      <c r="WTA14" s="408"/>
      <c r="WTB14" s="408"/>
      <c r="WTC14" s="408"/>
      <c r="WTD14" s="408"/>
      <c r="WTE14" s="408"/>
      <c r="WTF14" s="408"/>
      <c r="WTG14" s="408"/>
      <c r="WTH14" s="408"/>
      <c r="WTI14" s="408"/>
      <c r="WTJ14" s="408"/>
      <c r="WTK14" s="408"/>
      <c r="WTL14" s="408"/>
      <c r="WTM14" s="408"/>
      <c r="WTN14" s="408"/>
      <c r="WTO14" s="408"/>
      <c r="WTP14" s="408"/>
      <c r="WTQ14" s="408"/>
      <c r="WTR14" s="408"/>
      <c r="WTS14" s="408"/>
      <c r="WTT14" s="408"/>
      <c r="WTU14" s="408"/>
      <c r="WTV14" s="408"/>
      <c r="WTW14" s="408"/>
      <c r="WTX14" s="408"/>
      <c r="WTY14" s="408"/>
      <c r="WTZ14" s="408"/>
      <c r="WUA14" s="408"/>
      <c r="WUB14" s="408"/>
      <c r="WUC14" s="408"/>
      <c r="WUD14" s="408"/>
      <c r="WUE14" s="408"/>
      <c r="WUF14" s="408"/>
      <c r="WUG14" s="408"/>
      <c r="WUH14" s="408"/>
      <c r="WUI14" s="408"/>
      <c r="WUJ14" s="408"/>
      <c r="WUK14" s="408"/>
      <c r="WUL14" s="408"/>
      <c r="WUM14" s="408"/>
      <c r="WUN14" s="408"/>
      <c r="WUO14" s="408"/>
      <c r="WUP14" s="408"/>
      <c r="WUQ14" s="408"/>
      <c r="WUR14" s="408"/>
      <c r="WUS14" s="408"/>
      <c r="WUT14" s="408"/>
      <c r="WUU14" s="408"/>
      <c r="WUV14" s="408"/>
      <c r="WUW14" s="408"/>
      <c r="WUX14" s="408"/>
      <c r="WUY14" s="408"/>
      <c r="WUZ14" s="408"/>
      <c r="WVA14" s="408"/>
      <c r="WVB14" s="408"/>
      <c r="WVC14" s="408"/>
      <c r="WVD14" s="408"/>
      <c r="WVE14" s="408"/>
      <c r="WVF14" s="408"/>
      <c r="WVG14" s="408"/>
      <c r="WVH14" s="408"/>
      <c r="WVI14" s="408"/>
      <c r="WVJ14" s="408"/>
      <c r="WVK14" s="408"/>
      <c r="WVL14" s="408"/>
      <c r="WVM14" s="408"/>
      <c r="WVN14" s="408"/>
      <c r="WVO14" s="408"/>
      <c r="WVP14" s="408"/>
      <c r="WVQ14" s="408"/>
      <c r="WVR14" s="408"/>
      <c r="WVS14" s="408"/>
      <c r="WVT14" s="408"/>
      <c r="WVU14" s="408"/>
      <c r="WVV14" s="408"/>
      <c r="WVW14" s="408"/>
      <c r="WVX14" s="408"/>
      <c r="WVY14" s="408"/>
      <c r="WVZ14" s="408"/>
      <c r="WWA14" s="408"/>
      <c r="WWB14" s="408"/>
      <c r="WWC14" s="408"/>
      <c r="WWD14" s="408"/>
      <c r="WWE14" s="408"/>
      <c r="WWF14" s="408"/>
      <c r="WWG14" s="408"/>
      <c r="WWH14" s="408"/>
      <c r="WWI14" s="408"/>
      <c r="WWJ14" s="408"/>
      <c r="WWK14" s="408"/>
      <c r="WWL14" s="408"/>
      <c r="WWM14" s="408"/>
      <c r="WWN14" s="408"/>
      <c r="WWO14" s="408"/>
      <c r="WWP14" s="408"/>
      <c r="WWQ14" s="408"/>
      <c r="WWR14" s="408"/>
      <c r="WWS14" s="408"/>
      <c r="WWT14" s="408"/>
      <c r="WWU14" s="408"/>
      <c r="WWV14" s="408"/>
      <c r="WWW14" s="408"/>
      <c r="WWX14" s="408"/>
      <c r="WWY14" s="408"/>
      <c r="WWZ14" s="408"/>
      <c r="WXA14" s="408"/>
      <c r="WXB14" s="408"/>
      <c r="WXC14" s="408"/>
      <c r="WXD14" s="408"/>
      <c r="WXE14" s="408"/>
      <c r="WXF14" s="408"/>
      <c r="WXG14" s="408"/>
      <c r="WXH14" s="408"/>
      <c r="WXI14" s="408"/>
      <c r="WXJ14" s="408"/>
      <c r="WXK14" s="408"/>
      <c r="WXL14" s="408"/>
      <c r="WXM14" s="408"/>
      <c r="WXN14" s="408"/>
      <c r="WXO14" s="408"/>
      <c r="WXP14" s="408"/>
      <c r="WXQ14" s="408"/>
      <c r="WXR14" s="408"/>
      <c r="WXS14" s="408"/>
      <c r="WXT14" s="408"/>
      <c r="WXU14" s="408"/>
      <c r="WXV14" s="408"/>
      <c r="WXW14" s="408"/>
      <c r="WXX14" s="408"/>
      <c r="WXY14" s="408"/>
      <c r="WXZ14" s="408"/>
      <c r="WYA14" s="408"/>
      <c r="WYB14" s="408"/>
      <c r="WYC14" s="408"/>
      <c r="WYD14" s="408"/>
      <c r="WYE14" s="408"/>
      <c r="WYF14" s="408"/>
      <c r="WYG14" s="408"/>
      <c r="WYH14" s="408"/>
      <c r="WYI14" s="408"/>
      <c r="WYJ14" s="408"/>
      <c r="WYK14" s="408"/>
      <c r="WYL14" s="408"/>
      <c r="WYM14" s="408"/>
      <c r="WYN14" s="408"/>
      <c r="WYO14" s="408"/>
      <c r="WYP14" s="408"/>
      <c r="WYQ14" s="408"/>
      <c r="WYR14" s="408"/>
      <c r="WYS14" s="408"/>
      <c r="WYT14" s="408"/>
      <c r="WYU14" s="408"/>
      <c r="WYV14" s="408"/>
      <c r="WYW14" s="408"/>
      <c r="WYX14" s="408"/>
      <c r="WYY14" s="408"/>
      <c r="WYZ14" s="408"/>
      <c r="WZA14" s="408"/>
      <c r="WZB14" s="408"/>
      <c r="WZC14" s="408"/>
      <c r="WZD14" s="408"/>
      <c r="WZE14" s="408"/>
      <c r="WZF14" s="408"/>
      <c r="WZG14" s="408"/>
      <c r="WZH14" s="408"/>
      <c r="WZI14" s="408"/>
      <c r="WZJ14" s="408"/>
      <c r="WZK14" s="408"/>
      <c r="WZL14" s="408"/>
      <c r="WZM14" s="408"/>
      <c r="WZN14" s="408"/>
      <c r="WZO14" s="408"/>
      <c r="WZP14" s="408"/>
      <c r="WZQ14" s="408"/>
      <c r="WZR14" s="408"/>
      <c r="WZS14" s="408"/>
      <c r="WZT14" s="408"/>
      <c r="WZU14" s="408"/>
      <c r="WZV14" s="408"/>
      <c r="WZW14" s="408"/>
      <c r="WZX14" s="408"/>
      <c r="WZY14" s="408"/>
      <c r="WZZ14" s="408"/>
      <c r="XAA14" s="408"/>
      <c r="XAB14" s="408"/>
      <c r="XAC14" s="408"/>
      <c r="XAD14" s="408"/>
      <c r="XAE14" s="408"/>
      <c r="XAF14" s="408"/>
      <c r="XAG14" s="408"/>
      <c r="XAH14" s="408"/>
      <c r="XAI14" s="408"/>
      <c r="XAJ14" s="408"/>
      <c r="XAK14" s="408"/>
      <c r="XAL14" s="408"/>
      <c r="XAM14" s="408"/>
      <c r="XAN14" s="408"/>
      <c r="XAO14" s="408"/>
      <c r="XAP14" s="408"/>
      <c r="XAQ14" s="408"/>
      <c r="XAR14" s="408"/>
      <c r="XAS14" s="408"/>
      <c r="XAT14" s="408"/>
      <c r="XAU14" s="408"/>
      <c r="XAV14" s="408"/>
      <c r="XAW14" s="408"/>
      <c r="XAX14" s="408"/>
      <c r="XAY14" s="408"/>
      <c r="XAZ14" s="408"/>
      <c r="XBA14" s="408"/>
      <c r="XBB14" s="408"/>
      <c r="XBC14" s="408"/>
      <c r="XBD14" s="408"/>
      <c r="XBE14" s="408"/>
      <c r="XBF14" s="408"/>
      <c r="XBG14" s="408"/>
      <c r="XBH14" s="408"/>
      <c r="XBI14" s="408"/>
      <c r="XBJ14" s="408"/>
      <c r="XBK14" s="408"/>
      <c r="XBL14" s="408"/>
      <c r="XBM14" s="408"/>
      <c r="XBN14" s="408"/>
      <c r="XBO14" s="408"/>
      <c r="XBP14" s="408"/>
      <c r="XBQ14" s="408"/>
      <c r="XBR14" s="408"/>
      <c r="XBS14" s="408"/>
      <c r="XBT14" s="408"/>
      <c r="XBU14" s="408"/>
      <c r="XBV14" s="408"/>
      <c r="XBW14" s="408"/>
      <c r="XBX14" s="408"/>
      <c r="XBY14" s="408"/>
      <c r="XBZ14" s="408"/>
      <c r="XCA14" s="408"/>
      <c r="XCB14" s="408"/>
      <c r="XCC14" s="408"/>
      <c r="XCD14" s="408"/>
      <c r="XCE14" s="408"/>
      <c r="XCF14" s="408"/>
      <c r="XCG14" s="408"/>
      <c r="XCH14" s="408"/>
      <c r="XCI14" s="408"/>
      <c r="XCJ14" s="408"/>
      <c r="XCK14" s="408"/>
      <c r="XCL14" s="408"/>
      <c r="XCM14" s="408"/>
      <c r="XCN14" s="408"/>
      <c r="XCO14" s="408"/>
      <c r="XCP14" s="408"/>
      <c r="XCQ14" s="408"/>
      <c r="XCR14" s="408"/>
      <c r="XCS14" s="408"/>
      <c r="XCT14" s="408"/>
      <c r="XCU14" s="408"/>
      <c r="XCV14" s="408"/>
      <c r="XCW14" s="408"/>
      <c r="XCX14" s="408"/>
      <c r="XCY14" s="408"/>
      <c r="XCZ14" s="408"/>
      <c r="XDA14" s="408"/>
      <c r="XDB14" s="408"/>
      <c r="XDC14" s="408"/>
      <c r="XDD14" s="408"/>
      <c r="XDE14" s="408"/>
      <c r="XDF14" s="408"/>
      <c r="XDG14" s="408"/>
      <c r="XDH14" s="408"/>
      <c r="XDI14" s="408"/>
      <c r="XDJ14" s="408"/>
      <c r="XDK14" s="408"/>
      <c r="XDL14" s="408"/>
      <c r="XDM14" s="408"/>
      <c r="XDN14" s="408"/>
      <c r="XDO14" s="408"/>
      <c r="XDP14" s="408"/>
      <c r="XDQ14" s="408"/>
      <c r="XDR14" s="408"/>
      <c r="XDS14" s="408"/>
      <c r="XDT14" s="408"/>
      <c r="XDU14" s="408"/>
      <c r="XDV14" s="408"/>
      <c r="XDW14" s="408"/>
      <c r="XDX14" s="408"/>
      <c r="XDY14" s="408"/>
      <c r="XDZ14" s="408"/>
      <c r="XEA14" s="408"/>
      <c r="XEB14" s="408"/>
      <c r="XEC14" s="408"/>
      <c r="XED14" s="408"/>
      <c r="XEE14" s="408"/>
      <c r="XEF14" s="408"/>
      <c r="XEG14" s="408"/>
      <c r="XEH14" s="408"/>
      <c r="XEI14" s="408"/>
      <c r="XEJ14" s="408"/>
      <c r="XEK14" s="408"/>
      <c r="XEL14" s="408"/>
      <c r="XEM14" s="408"/>
      <c r="XEN14" s="408"/>
      <c r="XEO14" s="408"/>
      <c r="XEP14" s="408"/>
      <c r="XEQ14" s="408"/>
      <c r="XER14" s="408"/>
      <c r="XES14" s="408"/>
      <c r="XET14" s="408"/>
      <c r="XEU14" s="408"/>
      <c r="XEV14" s="408"/>
    </row>
    <row r="15" spans="1:16376" ht="15" customHeight="1" x14ac:dyDescent="0.45">
      <c r="A15" s="754" t="s">
        <v>99</v>
      </c>
      <c r="B15" s="756" t="s">
        <v>137</v>
      </c>
      <c r="C15" s="756"/>
      <c r="D15" s="250">
        <v>0.12</v>
      </c>
      <c r="E15" s="250">
        <v>0.65900000000000003</v>
      </c>
      <c r="F15" s="250">
        <v>0.33600000000000002</v>
      </c>
      <c r="H15" s="250">
        <v>6.8000000000000005E-2</v>
      </c>
      <c r="I15" s="250">
        <v>0.46</v>
      </c>
      <c r="J15" s="250">
        <v>0.221</v>
      </c>
      <c r="L15" s="250">
        <v>0.03</v>
      </c>
      <c r="M15" s="250">
        <v>0.27500000000000002</v>
      </c>
      <c r="N15" s="250">
        <v>0.109</v>
      </c>
      <c r="P15" s="250">
        <v>2.5000000000000001E-2</v>
      </c>
      <c r="Q15" s="250">
        <v>0.192</v>
      </c>
      <c r="R15" s="250">
        <v>7.0000000000000007E-2</v>
      </c>
    </row>
    <row r="16" spans="1:16376" ht="15" customHeight="1" x14ac:dyDescent="0.45">
      <c r="A16" s="754"/>
      <c r="B16" s="757" t="s">
        <v>597</v>
      </c>
      <c r="C16" s="757"/>
      <c r="D16" s="409"/>
      <c r="E16" s="409"/>
      <c r="F16" s="409"/>
      <c r="H16" s="250">
        <v>5.5E-2</v>
      </c>
      <c r="I16" s="250">
        <v>0.191</v>
      </c>
      <c r="J16" s="250">
        <v>0.108</v>
      </c>
      <c r="L16" s="250">
        <v>6.5000000000000002E-2</v>
      </c>
      <c r="M16" s="250">
        <v>0.29599999999999999</v>
      </c>
      <c r="N16" s="250">
        <v>0.13900000000000001</v>
      </c>
      <c r="P16" s="250">
        <v>4.5999999999999999E-2</v>
      </c>
      <c r="Q16" s="250">
        <v>0.28699999999999998</v>
      </c>
      <c r="R16" s="250">
        <v>0.111</v>
      </c>
    </row>
    <row r="17" spans="1:18" ht="15" customHeight="1" x14ac:dyDescent="0.45">
      <c r="A17" s="755"/>
      <c r="B17" s="758" t="s">
        <v>100</v>
      </c>
      <c r="C17" s="758"/>
      <c r="D17" s="253">
        <v>4.1000000000000002E-2</v>
      </c>
      <c r="E17" s="253">
        <v>8.4000000000000005E-2</v>
      </c>
      <c r="F17" s="253">
        <v>5.8999999999999997E-2</v>
      </c>
      <c r="G17" s="132"/>
      <c r="H17" s="253">
        <v>4.1000000000000002E-2</v>
      </c>
      <c r="I17" s="253">
        <v>0.08</v>
      </c>
      <c r="J17" s="253">
        <v>5.6000000000000001E-2</v>
      </c>
      <c r="K17" s="132"/>
      <c r="L17" s="253">
        <v>3.2000000000000001E-2</v>
      </c>
      <c r="M17" s="253">
        <v>8.5000000000000006E-2</v>
      </c>
      <c r="N17" s="253">
        <v>4.9000000000000002E-2</v>
      </c>
      <c r="O17" s="132"/>
      <c r="P17" s="253">
        <v>2.3E-2</v>
      </c>
      <c r="Q17" s="253">
        <v>8.2000000000000003E-2</v>
      </c>
      <c r="R17" s="253">
        <v>3.9E-2</v>
      </c>
    </row>
    <row r="18" spans="1:18" ht="15" customHeight="1" x14ac:dyDescent="0.45">
      <c r="A18" s="410" t="s">
        <v>68</v>
      </c>
      <c r="B18" s="59"/>
      <c r="C18" s="405"/>
      <c r="D18" s="60"/>
      <c r="E18" s="60"/>
      <c r="F18" s="60"/>
      <c r="G18" s="60"/>
      <c r="H18" s="60"/>
      <c r="I18" s="37"/>
      <c r="J18" s="65"/>
      <c r="K18" s="39"/>
      <c r="L18" s="39"/>
      <c r="M18" s="39"/>
      <c r="N18" s="39"/>
      <c r="O18" s="39"/>
    </row>
    <row r="19" spans="1:18" ht="15" customHeight="1" x14ac:dyDescent="0.45">
      <c r="A19" s="67"/>
      <c r="B19" s="67"/>
      <c r="C19" s="67"/>
      <c r="D19" s="67"/>
      <c r="E19" s="67"/>
      <c r="F19" s="67"/>
      <c r="G19" s="67"/>
      <c r="H19" s="67"/>
      <c r="I19" s="67"/>
      <c r="J19" s="67"/>
      <c r="K19" s="67"/>
      <c r="L19" s="67"/>
      <c r="M19" s="67"/>
      <c r="N19" s="67"/>
      <c r="O19" s="67"/>
    </row>
    <row r="20" spans="1:18" ht="15" customHeight="1" x14ac:dyDescent="0.45">
      <c r="A20" s="408" t="s">
        <v>69</v>
      </c>
      <c r="B20" s="408"/>
      <c r="C20" s="408"/>
      <c r="D20" s="408"/>
      <c r="E20" s="408"/>
      <c r="F20" s="408"/>
      <c r="G20" s="408"/>
      <c r="H20" s="408"/>
      <c r="I20" s="408"/>
      <c r="J20" s="408"/>
      <c r="K20" s="408"/>
      <c r="L20" s="408"/>
      <c r="M20" s="408"/>
      <c r="N20" s="408"/>
      <c r="O20" s="408"/>
    </row>
    <row r="21" spans="1:18" ht="15" customHeight="1" x14ac:dyDescent="0.45">
      <c r="A21" s="411" t="s">
        <v>149</v>
      </c>
      <c r="B21" s="155"/>
      <c r="C21" s="155"/>
      <c r="D21" s="412"/>
    </row>
    <row r="22" spans="1:18" ht="15" customHeight="1" x14ac:dyDescent="0.45">
      <c r="A22" s="155" t="s">
        <v>607</v>
      </c>
    </row>
    <row r="23" spans="1:18" ht="15" customHeight="1" x14ac:dyDescent="0.45">
      <c r="A23" s="155" t="s">
        <v>94</v>
      </c>
    </row>
    <row r="24" spans="1:18" ht="15" customHeight="1" x14ac:dyDescent="0.45">
      <c r="A24" s="72" t="s">
        <v>86</v>
      </c>
    </row>
    <row r="25" spans="1:18" ht="15" customHeight="1" x14ac:dyDescent="0.45">
      <c r="A25" s="113" t="s">
        <v>87</v>
      </c>
    </row>
  </sheetData>
  <mergeCells count="16">
    <mergeCell ref="A8:C8"/>
    <mergeCell ref="D5:F5"/>
    <mergeCell ref="H5:J5"/>
    <mergeCell ref="L5:N5"/>
    <mergeCell ref="P5:R5"/>
    <mergeCell ref="A7:B7"/>
    <mergeCell ref="A15:A17"/>
    <mergeCell ref="B15:C15"/>
    <mergeCell ref="B16:C16"/>
    <mergeCell ref="B17:C17"/>
    <mergeCell ref="A9:A11"/>
    <mergeCell ref="B9:C9"/>
    <mergeCell ref="B10:C10"/>
    <mergeCell ref="B11:C11"/>
    <mergeCell ref="A13:B13"/>
    <mergeCell ref="A14:C14"/>
  </mergeCells>
  <dataValidations count="1">
    <dataValidation type="list" allowBlank="1" showInputMessage="1" showErrorMessage="1" sqref="B2">
      <formula1>Age_group3</formula1>
    </dataValidation>
  </dataValidations>
  <hyperlinks>
    <hyperlink ref="A2" location="Contents!A1" display="Back to Contents"/>
  </hyperlinks>
  <pageMargins left="0.7" right="0.7" top="0.75" bottom="0.75" header="0.3" footer="0.3"/>
  <pageSetup scale="61"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3"/>
  <sheetViews>
    <sheetView showGridLines="0" zoomScaleNormal="100" zoomScaleSheetLayoutView="100" workbookViewId="0">
      <selection sqref="A1:B1"/>
    </sheetView>
  </sheetViews>
  <sheetFormatPr defaultColWidth="9.1328125" defaultRowHeight="11.65" x14ac:dyDescent="0.45"/>
  <cols>
    <col min="1" max="1" width="13.1328125" style="310" customWidth="1"/>
    <col min="2" max="2" width="6.86328125" style="310" customWidth="1"/>
    <col min="3" max="3" width="14.3984375" style="421" customWidth="1"/>
    <col min="4" max="4" width="13.73046875" style="421" customWidth="1"/>
    <col min="5" max="5" width="7.59765625" style="421" customWidth="1"/>
    <col min="6" max="6" width="13.73046875" style="421" customWidth="1"/>
    <col min="7" max="7" width="7.59765625" style="421" customWidth="1"/>
    <col min="8" max="8" width="11" style="421" customWidth="1"/>
    <col min="9" max="9" width="7.59765625" style="421" customWidth="1"/>
    <col min="10" max="10" width="10.59765625" style="421" customWidth="1"/>
    <col min="11" max="11" width="7.59765625" style="421" customWidth="1"/>
    <col min="12" max="12" width="9.1328125" style="425"/>
    <col min="13" max="13" width="6.1328125" style="423" customWidth="1"/>
    <col min="14" max="14" width="12" style="423" customWidth="1"/>
    <col min="15" max="15" width="7" style="423" customWidth="1"/>
    <col min="16" max="16" width="14.265625" style="423" customWidth="1"/>
    <col min="17" max="17" width="14.265625" style="425" customWidth="1"/>
    <col min="18" max="18" width="16" style="421" bestFit="1" customWidth="1"/>
    <col min="19" max="19" width="8.86328125" style="421" bestFit="1" customWidth="1"/>
    <col min="20" max="39" width="9.1328125" style="421"/>
    <col min="40" max="16384" width="9.1328125" style="310"/>
  </cols>
  <sheetData>
    <row r="1" spans="1:39" s="416" customFormat="1" x14ac:dyDescent="0.35">
      <c r="A1" s="765" t="s">
        <v>76</v>
      </c>
      <c r="B1" s="766"/>
      <c r="C1" s="413"/>
      <c r="D1" s="413"/>
      <c r="E1" s="413"/>
      <c r="F1" s="413"/>
      <c r="G1" s="413"/>
      <c r="H1" s="413"/>
      <c r="I1" s="413"/>
      <c r="J1" s="413"/>
      <c r="K1" s="413"/>
      <c r="L1" s="414"/>
      <c r="M1" s="415"/>
      <c r="N1" s="415"/>
      <c r="O1" s="415"/>
      <c r="P1" s="415"/>
      <c r="Q1" s="414"/>
      <c r="R1" s="413"/>
      <c r="S1" s="413"/>
      <c r="T1" s="413"/>
      <c r="U1" s="413"/>
      <c r="V1" s="413"/>
      <c r="W1" s="413"/>
      <c r="X1" s="413"/>
      <c r="Y1" s="413"/>
      <c r="Z1" s="413"/>
      <c r="AA1" s="413"/>
      <c r="AB1" s="413"/>
      <c r="AC1" s="413"/>
      <c r="AD1" s="413"/>
      <c r="AE1" s="413"/>
      <c r="AF1" s="413"/>
      <c r="AG1" s="413"/>
      <c r="AH1" s="413"/>
      <c r="AI1" s="413"/>
      <c r="AJ1" s="413"/>
      <c r="AK1" s="413"/>
      <c r="AL1" s="413"/>
      <c r="AM1" s="413"/>
    </row>
    <row r="2" spans="1:39" s="416" customFormat="1" ht="13.15" x14ac:dyDescent="0.35">
      <c r="A2" s="417" t="s">
        <v>49</v>
      </c>
      <c r="B2" s="418" t="s">
        <v>50</v>
      </c>
      <c r="C2" s="413"/>
      <c r="D2" s="413"/>
      <c r="E2" s="413"/>
      <c r="F2" s="413"/>
      <c r="G2" s="413"/>
      <c r="H2" s="413"/>
      <c r="I2" s="413"/>
      <c r="J2" s="413"/>
      <c r="K2" s="413"/>
      <c r="L2" s="414"/>
      <c r="M2" s="415"/>
      <c r="N2" s="39" t="s">
        <v>50</v>
      </c>
      <c r="O2" s="419" t="s">
        <v>150</v>
      </c>
      <c r="P2" s="415"/>
      <c r="Q2" s="414"/>
      <c r="R2" s="413"/>
      <c r="S2" s="413"/>
      <c r="T2" s="413"/>
      <c r="U2" s="413"/>
      <c r="V2" s="413"/>
      <c r="W2" s="413"/>
      <c r="X2" s="413"/>
      <c r="Y2" s="413"/>
      <c r="Z2" s="413"/>
      <c r="AA2" s="413"/>
      <c r="AB2" s="413"/>
      <c r="AC2" s="413"/>
      <c r="AD2" s="413"/>
      <c r="AE2" s="413"/>
      <c r="AF2" s="413"/>
      <c r="AG2" s="413"/>
      <c r="AH2" s="413"/>
      <c r="AI2" s="413"/>
      <c r="AJ2" s="413"/>
      <c r="AK2" s="413"/>
      <c r="AL2" s="413"/>
      <c r="AM2" s="413"/>
    </row>
    <row r="3" spans="1:39" s="37" customFormat="1" x14ac:dyDescent="0.45">
      <c r="A3" s="706" t="s">
        <v>52</v>
      </c>
      <c r="B3" s="707"/>
      <c r="C3" s="38"/>
      <c r="D3" s="38"/>
      <c r="E3" s="38"/>
      <c r="F3" s="38"/>
      <c r="G3" s="38"/>
      <c r="J3" s="39"/>
      <c r="K3" s="44"/>
      <c r="L3" s="44" t="s">
        <v>53</v>
      </c>
      <c r="M3" s="39" t="s">
        <v>53</v>
      </c>
      <c r="N3" s="39" t="s">
        <v>53</v>
      </c>
      <c r="O3" s="39"/>
    </row>
    <row r="4" spans="1:39" s="421" customFormat="1" ht="13.5" x14ac:dyDescent="0.35">
      <c r="A4" s="420"/>
      <c r="B4" s="420"/>
      <c r="L4" s="422"/>
      <c r="M4" s="423"/>
      <c r="N4" s="47" t="s">
        <v>55</v>
      </c>
      <c r="O4" s="424" t="s">
        <v>151</v>
      </c>
      <c r="P4" s="423"/>
      <c r="Q4" s="425"/>
    </row>
    <row r="5" spans="1:39" s="428" customFormat="1" ht="15.75" customHeight="1" x14ac:dyDescent="0.45">
      <c r="A5" s="426" t="str">
        <f>CONCATENATE("Table 11: Aims by Level of Learning, Subject Learned and Benefit Type 2017/18 - Age ",B2,"")</f>
        <v>Table 11: Aims by Level of Learning, Subject Learned and Benefit Type 2017/18 - Age 19-64</v>
      </c>
      <c r="B5" s="427"/>
      <c r="L5" s="429"/>
      <c r="M5" s="430"/>
      <c r="N5" s="430" t="s">
        <v>56</v>
      </c>
      <c r="O5" s="430"/>
      <c r="P5" s="430"/>
      <c r="Q5" s="429"/>
      <c r="T5" s="431"/>
    </row>
    <row r="6" spans="1:39" s="428" customFormat="1" ht="10.5" customHeight="1" x14ac:dyDescent="0.45">
      <c r="C6" s="427"/>
      <c r="E6" s="432"/>
      <c r="L6" s="425"/>
      <c r="M6" s="430"/>
      <c r="N6" s="430"/>
      <c r="O6" s="430"/>
      <c r="P6" s="430"/>
      <c r="Q6" s="429"/>
    </row>
    <row r="7" spans="1:39" s="428" customFormat="1" ht="12.75" customHeight="1" x14ac:dyDescent="0.45">
      <c r="A7" s="767" t="s">
        <v>97</v>
      </c>
      <c r="B7" s="767"/>
      <c r="C7" s="767"/>
      <c r="D7" s="767" t="s">
        <v>98</v>
      </c>
      <c r="E7" s="769"/>
      <c r="F7" s="771" t="s">
        <v>99</v>
      </c>
      <c r="G7" s="772"/>
      <c r="H7" s="772"/>
      <c r="I7" s="772"/>
      <c r="J7" s="772"/>
      <c r="K7" s="772"/>
      <c r="L7" s="425"/>
      <c r="M7" s="430"/>
      <c r="N7" s="430"/>
      <c r="O7" s="430"/>
      <c r="P7" s="430"/>
      <c r="Q7" s="429"/>
    </row>
    <row r="8" spans="1:39" s="421" customFormat="1" ht="51.75" customHeight="1" x14ac:dyDescent="0.45">
      <c r="A8" s="768"/>
      <c r="B8" s="768"/>
      <c r="C8" s="768"/>
      <c r="D8" s="768"/>
      <c r="E8" s="770"/>
      <c r="F8" s="773" t="s">
        <v>90</v>
      </c>
      <c r="G8" s="773"/>
      <c r="H8" s="773" t="s">
        <v>596</v>
      </c>
      <c r="I8" s="773"/>
      <c r="J8" s="772" t="s">
        <v>100</v>
      </c>
      <c r="K8" s="772"/>
      <c r="L8" s="433"/>
      <c r="M8" s="423"/>
      <c r="N8" s="423"/>
      <c r="O8" s="423"/>
      <c r="P8" s="423"/>
      <c r="Q8" s="425"/>
    </row>
    <row r="9" spans="1:39" s="421" customFormat="1" ht="12.75" customHeight="1" x14ac:dyDescent="0.45">
      <c r="A9" s="762" t="s">
        <v>101</v>
      </c>
      <c r="B9" s="434"/>
      <c r="C9" s="434" t="s">
        <v>152</v>
      </c>
      <c r="D9" s="435">
        <f>IF($B$2='Data Table 10'!$B$2,'Data Table 10'!E5,IF($B$2='Data Table 10'!$B$28,'Data Table 10'!E31,IF($B$2='Data Table 10'!$B$54,'Data Table 10'!E57,IF($B$2='Data Table 10'!$B$80,'Data Table 10'!E83,"error"))))</f>
        <v>126100</v>
      </c>
      <c r="E9" s="436">
        <f>IF($B$2='Data Table 10'!$B$2,'Data Table 10'!F5,IF($B$2='Data Table 10'!$B$28,'Data Table 10'!F31,IF($B$2='Data Table 10'!$B$54,'Data Table 10'!F57,IF($B$2='Data Table 10'!$B$80,'Data Table 10'!F83,"error"))))</f>
        <v>0.17</v>
      </c>
      <c r="F9" s="435">
        <f>IF($B$2='Data Table 10'!$B$2,'Data Table 10'!G5,IF($B$2='Data Table 10'!$B$28,'Data Table 10'!G31,IF($B$2='Data Table 10'!$B$54,'Data Table 10'!G57,IF($B$2='Data Table 10'!$B$80,'Data Table 10'!G83,"error"))))</f>
        <v>57180</v>
      </c>
      <c r="G9" s="436">
        <f>IF($B$2='Data Table 10'!$B$2,'Data Table 10'!H5,IF($B$2='Data Table 10'!$B$28,'Data Table 10'!H31,IF($B$2='Data Table 10'!$B$54,'Data Table 10'!H57,IF($B$2='Data Table 10'!$B$80,'Data Table 10'!H83,"error"))))</f>
        <v>0.17299999999999999</v>
      </c>
      <c r="H9" s="435">
        <f>IF($B$2='Data Table 10'!$B$2,'Data Table 10'!I5,IF($B$2='Data Table 10'!$B$28,'Data Table 10'!I31,IF($B$2='Data Table 10'!$B$54,'Data Table 10'!I57,IF($B$2='Data Table 10'!$B$80,'Data Table 10'!I83,"error"))))</f>
        <v>31770</v>
      </c>
      <c r="I9" s="436">
        <f>IF($B$2='Data Table 10'!$B$2,'Data Table 10'!J5,IF($B$2='Data Table 10'!$B$28,'Data Table 10'!J31,IF($B$2='Data Table 10'!$B$54,'Data Table 10'!J57,IF($B$2='Data Table 10'!$B$80,'Data Table 10'!J83,"error"))))</f>
        <v>0.13800000000000001</v>
      </c>
      <c r="J9" s="435">
        <f>IF($B$2='Data Table 10'!$B$2,'Data Table 10'!K5,IF($B$2='Data Table 10'!$B$28,'Data Table 10'!K31,IF($B$2='Data Table 10'!$B$54,'Data Table 10'!K57,IF($B$2='Data Table 10'!$B$80,'Data Table 10'!K83,"error"))))</f>
        <v>37150</v>
      </c>
      <c r="K9" s="436">
        <f>IF($B$2='Data Table 10'!$B$2,'Data Table 10'!L5,IF($B$2='Data Table 10'!$B$28,'Data Table 10'!L31,IF($B$2='Data Table 10'!$B$54,'Data Table 10'!L57,IF($B$2='Data Table 10'!$B$80,'Data Table 10'!L83,"error"))))</f>
        <v>0.20699999999999999</v>
      </c>
      <c r="L9" s="433"/>
      <c r="M9" s="423"/>
      <c r="N9" s="423"/>
      <c r="O9" s="423"/>
      <c r="P9" s="423"/>
      <c r="Q9" s="425"/>
    </row>
    <row r="10" spans="1:39" s="421" customFormat="1" ht="12.75" customHeight="1" x14ac:dyDescent="0.45">
      <c r="A10" s="762"/>
      <c r="B10" s="434"/>
      <c r="C10" s="434" t="s">
        <v>153</v>
      </c>
      <c r="D10" s="435">
        <f>IF($B$2='Data Table 10'!$B$2,'Data Table 10'!E6,IF($B$2='Data Table 10'!$B$28,'Data Table 10'!E32,IF($B$2='Data Table 10'!$B$54,'Data Table 10'!E58,IF($B$2='Data Table 10'!$B$80,'Data Table 10'!E84,"error"))))</f>
        <v>29000</v>
      </c>
      <c r="E10" s="436">
        <f>IF($B$2='Data Table 10'!$B$2,'Data Table 10'!F6,IF($B$2='Data Table 10'!$B$28,'Data Table 10'!F32,IF($B$2='Data Table 10'!$B$54,'Data Table 10'!F58,IF($B$2='Data Table 10'!$B$80,'Data Table 10'!F84,"error"))))</f>
        <v>3.9E-2</v>
      </c>
      <c r="F10" s="435">
        <f>IF($B$2='Data Table 10'!$B$2,'Data Table 10'!G6,IF($B$2='Data Table 10'!$B$28,'Data Table 10'!G32,IF($B$2='Data Table 10'!$B$54,'Data Table 10'!G58,IF($B$2='Data Table 10'!$B$80,'Data Table 10'!G84,"error"))))</f>
        <v>11940</v>
      </c>
      <c r="G10" s="436">
        <f>IF($B$2='Data Table 10'!$B$2,'Data Table 10'!H6,IF($B$2='Data Table 10'!$B$28,'Data Table 10'!H32,IF($B$2='Data Table 10'!$B$54,'Data Table 10'!H58,IF($B$2='Data Table 10'!$B$80,'Data Table 10'!H84,"error"))))</f>
        <v>3.5999999999999997E-2</v>
      </c>
      <c r="H10" s="435">
        <f>IF($B$2='Data Table 10'!$B$2,'Data Table 10'!I6,IF($B$2='Data Table 10'!$B$28,'Data Table 10'!I32,IF($B$2='Data Table 10'!$B$54,'Data Table 10'!I58,IF($B$2='Data Table 10'!$B$80,'Data Table 10'!I84,"error"))))</f>
        <v>5290</v>
      </c>
      <c r="I10" s="436">
        <f>IF($B$2='Data Table 10'!$B$2,'Data Table 10'!J6,IF($B$2='Data Table 10'!$B$28,'Data Table 10'!J32,IF($B$2='Data Table 10'!$B$54,'Data Table 10'!J58,IF($B$2='Data Table 10'!$B$80,'Data Table 10'!J84,"error"))))</f>
        <v>2.3E-2</v>
      </c>
      <c r="J10" s="435">
        <f>IF($B$2='Data Table 10'!$B$2,'Data Table 10'!K6,IF($B$2='Data Table 10'!$B$28,'Data Table 10'!K32,IF($B$2='Data Table 10'!$B$54,'Data Table 10'!K58,IF($B$2='Data Table 10'!$B$80,'Data Table 10'!K84,"error"))))</f>
        <v>11770</v>
      </c>
      <c r="K10" s="436">
        <f>IF($B$2='Data Table 10'!$B$2,'Data Table 10'!L6,IF($B$2='Data Table 10'!$B$28,'Data Table 10'!L32,IF($B$2='Data Table 10'!$B$54,'Data Table 10'!L58,IF($B$2='Data Table 10'!$B$80,'Data Table 10'!L84,"error"))))</f>
        <v>6.6000000000000003E-2</v>
      </c>
      <c r="L10" s="433"/>
      <c r="M10" s="423"/>
      <c r="N10" s="423"/>
      <c r="O10" s="423"/>
      <c r="P10" s="423"/>
      <c r="Q10" s="425"/>
    </row>
    <row r="11" spans="1:39" s="421" customFormat="1" ht="12.75" customHeight="1" x14ac:dyDescent="0.45">
      <c r="A11" s="762"/>
      <c r="B11" s="434"/>
      <c r="C11" s="434" t="s">
        <v>154</v>
      </c>
      <c r="D11" s="435">
        <f>IF($B$2='Data Table 10'!$B$2,'Data Table 10'!E7,IF($B$2='Data Table 10'!$B$28,'Data Table 10'!E33,IF($B$2='Data Table 10'!$B$54,'Data Table 10'!E59,IF($B$2='Data Table 10'!$B$80,'Data Table 10'!E85,"error"))))</f>
        <v>26420</v>
      </c>
      <c r="E11" s="436">
        <f>IF($B$2='Data Table 10'!$B$2,'Data Table 10'!F7,IF($B$2='Data Table 10'!$B$28,'Data Table 10'!F33,IF($B$2='Data Table 10'!$B$54,'Data Table 10'!F59,IF($B$2='Data Table 10'!$B$80,'Data Table 10'!F85,"error"))))</f>
        <v>3.5999999999999997E-2</v>
      </c>
      <c r="F11" s="435">
        <f>IF($B$2='Data Table 10'!$B$2,'Data Table 10'!G7,IF($B$2='Data Table 10'!$B$28,'Data Table 10'!G33,IF($B$2='Data Table 10'!$B$54,'Data Table 10'!G59,IF($B$2='Data Table 10'!$B$80,'Data Table 10'!G85,"error"))))</f>
        <v>11130</v>
      </c>
      <c r="G11" s="436">
        <f>IF($B$2='Data Table 10'!$B$2,'Data Table 10'!H7,IF($B$2='Data Table 10'!$B$28,'Data Table 10'!H33,IF($B$2='Data Table 10'!$B$54,'Data Table 10'!H59,IF($B$2='Data Table 10'!$B$80,'Data Table 10'!H85,"error"))))</f>
        <v>3.4000000000000002E-2</v>
      </c>
      <c r="H11" s="435">
        <f>IF($B$2='Data Table 10'!$B$2,'Data Table 10'!I7,IF($B$2='Data Table 10'!$B$28,'Data Table 10'!I33,IF($B$2='Data Table 10'!$B$54,'Data Table 10'!I59,IF($B$2='Data Table 10'!$B$80,'Data Table 10'!I85,"error"))))</f>
        <v>4930</v>
      </c>
      <c r="I11" s="436">
        <f>IF($B$2='Data Table 10'!$B$2,'Data Table 10'!J7,IF($B$2='Data Table 10'!$B$28,'Data Table 10'!J33,IF($B$2='Data Table 10'!$B$54,'Data Table 10'!J59,IF($B$2='Data Table 10'!$B$80,'Data Table 10'!J85,"error"))))</f>
        <v>2.1000000000000001E-2</v>
      </c>
      <c r="J11" s="435">
        <f>IF($B$2='Data Table 10'!$B$2,'Data Table 10'!K7,IF($B$2='Data Table 10'!$B$28,'Data Table 10'!K33,IF($B$2='Data Table 10'!$B$54,'Data Table 10'!K59,IF($B$2='Data Table 10'!$B$80,'Data Table 10'!K85,"error"))))</f>
        <v>10370</v>
      </c>
      <c r="K11" s="436">
        <f>IF($B$2='Data Table 10'!$B$2,'Data Table 10'!L7,IF($B$2='Data Table 10'!$B$28,'Data Table 10'!L33,IF($B$2='Data Table 10'!$B$54,'Data Table 10'!L59,IF($B$2='Data Table 10'!$B$80,'Data Table 10'!L85,"error"))))</f>
        <v>5.8000000000000003E-2</v>
      </c>
      <c r="L11" s="433"/>
      <c r="M11" s="423"/>
      <c r="N11" s="423"/>
      <c r="O11" s="423"/>
      <c r="P11" s="423"/>
      <c r="Q11" s="425"/>
    </row>
    <row r="12" spans="1:39" s="421" customFormat="1" ht="12.75" customHeight="1" x14ac:dyDescent="0.45">
      <c r="A12" s="763"/>
      <c r="B12" s="437"/>
      <c r="C12" s="437" t="s">
        <v>155</v>
      </c>
      <c r="D12" s="435">
        <f>IF($B$2='Data Table 10'!$B$2,'Data Table 10'!E8,IF($B$2='Data Table 10'!$B$28,'Data Table 10'!E34,IF($B$2='Data Table 10'!$B$54,'Data Table 10'!E60,IF($B$2='Data Table 10'!$B$80,'Data Table 10'!E86,"error"))))</f>
        <v>47110</v>
      </c>
      <c r="E12" s="436">
        <f>IF($B$2='Data Table 10'!$B$2,'Data Table 10'!F8,IF($B$2='Data Table 10'!$B$28,'Data Table 10'!F34,IF($B$2='Data Table 10'!$B$54,'Data Table 10'!F60,IF($B$2='Data Table 10'!$B$80,'Data Table 10'!F86,"error"))))</f>
        <v>6.4000000000000001E-2</v>
      </c>
      <c r="F12" s="435">
        <f>IF($B$2='Data Table 10'!$B$2,'Data Table 10'!G8,IF($B$2='Data Table 10'!$B$28,'Data Table 10'!G34,IF($B$2='Data Table 10'!$B$54,'Data Table 10'!G60,IF($B$2='Data Table 10'!$B$80,'Data Table 10'!G86,"error"))))</f>
        <v>28780</v>
      </c>
      <c r="G12" s="436">
        <f>IF($B$2='Data Table 10'!$B$2,'Data Table 10'!H8,IF($B$2='Data Table 10'!$B$28,'Data Table 10'!H34,IF($B$2='Data Table 10'!$B$54,'Data Table 10'!H60,IF($B$2='Data Table 10'!$B$80,'Data Table 10'!H86,"error"))))</f>
        <v>8.6999999999999994E-2</v>
      </c>
      <c r="H12" s="435">
        <f>IF($B$2='Data Table 10'!$B$2,'Data Table 10'!I8,IF($B$2='Data Table 10'!$B$28,'Data Table 10'!I34,IF($B$2='Data Table 10'!$B$54,'Data Table 10'!I60,IF($B$2='Data Table 10'!$B$80,'Data Table 10'!I86,"error"))))</f>
        <v>7820</v>
      </c>
      <c r="I12" s="436">
        <f>IF($B$2='Data Table 10'!$B$2,'Data Table 10'!J8,IF($B$2='Data Table 10'!$B$28,'Data Table 10'!J34,IF($B$2='Data Table 10'!$B$54,'Data Table 10'!J60,IF($B$2='Data Table 10'!$B$80,'Data Table 10'!J86,"error"))))</f>
        <v>3.4000000000000002E-2</v>
      </c>
      <c r="J12" s="435">
        <f>IF($B$2='Data Table 10'!$B$2,'Data Table 10'!K8,IF($B$2='Data Table 10'!$B$28,'Data Table 10'!K34,IF($B$2='Data Table 10'!$B$54,'Data Table 10'!K60,IF($B$2='Data Table 10'!$B$80,'Data Table 10'!K86,"error"))))</f>
        <v>10510</v>
      </c>
      <c r="K12" s="436">
        <f>IF($B$2='Data Table 10'!$B$2,'Data Table 10'!L8,IF($B$2='Data Table 10'!$B$28,'Data Table 10'!L34,IF($B$2='Data Table 10'!$B$54,'Data Table 10'!L60,IF($B$2='Data Table 10'!$B$80,'Data Table 10'!L86,"error"))))</f>
        <v>5.8999999999999997E-2</v>
      </c>
      <c r="L12" s="433"/>
      <c r="M12" s="423"/>
      <c r="N12" s="423"/>
      <c r="O12" s="423"/>
      <c r="P12" s="423"/>
      <c r="Q12" s="425"/>
    </row>
    <row r="13" spans="1:39" s="421" customFormat="1" ht="12.75" customHeight="1" x14ac:dyDescent="0.45">
      <c r="A13" s="438"/>
      <c r="B13" s="439"/>
      <c r="C13" s="440" t="s">
        <v>156</v>
      </c>
      <c r="D13" s="441">
        <f>IF($B$2='Data Table 10'!$B$2,'Data Table 10'!E9,IF($B$2='Data Table 10'!$B$28,'Data Table 10'!E35,IF($B$2='Data Table 10'!$B$54,'Data Table 10'!E61,IF($B$2='Data Table 10'!$B$80,'Data Table 10'!E87,"error"))))</f>
        <v>228640</v>
      </c>
      <c r="E13" s="442">
        <f>IF($B$2='Data Table 10'!$B$2,'Data Table 10'!F9,IF($B$2='Data Table 10'!$B$28,'Data Table 10'!F35,IF($B$2='Data Table 10'!$B$54,'Data Table 10'!F61,IF($B$2='Data Table 10'!$B$80,'Data Table 10'!F87,"error"))))</f>
        <v>0.309</v>
      </c>
      <c r="F13" s="441">
        <f>IF($B$2='Data Table 10'!$B$2,'Data Table 10'!G9,IF($B$2='Data Table 10'!$B$28,'Data Table 10'!G35,IF($B$2='Data Table 10'!$B$54,'Data Table 10'!G61,IF($B$2='Data Table 10'!$B$80,'Data Table 10'!G87,"error"))))</f>
        <v>109030</v>
      </c>
      <c r="G13" s="442">
        <f>IF($B$2='Data Table 10'!$B$2,'Data Table 10'!H9,IF($B$2='Data Table 10'!$B$28,'Data Table 10'!H35,IF($B$2='Data Table 10'!$B$54,'Data Table 10'!H61,IF($B$2='Data Table 10'!$B$80,'Data Table 10'!H87,"error"))))</f>
        <v>0.32900000000000001</v>
      </c>
      <c r="H13" s="441">
        <f>IF($B$2='Data Table 10'!$B$2,'Data Table 10'!I9,IF($B$2='Data Table 10'!$B$28,'Data Table 10'!I35,IF($B$2='Data Table 10'!$B$54,'Data Table 10'!I61,IF($B$2='Data Table 10'!$B$80,'Data Table 10'!I87,"error"))))</f>
        <v>49820</v>
      </c>
      <c r="I13" s="442">
        <f>IF($B$2='Data Table 10'!$B$2,'Data Table 10'!J9,IF($B$2='Data Table 10'!$B$28,'Data Table 10'!J35,IF($B$2='Data Table 10'!$B$54,'Data Table 10'!J61,IF($B$2='Data Table 10'!$B$80,'Data Table 10'!J87,"error"))))</f>
        <v>0.217</v>
      </c>
      <c r="J13" s="441">
        <f>IF($B$2='Data Table 10'!$B$2,'Data Table 10'!K9,IF($B$2='Data Table 10'!$B$28,'Data Table 10'!K35,IF($B$2='Data Table 10'!$B$54,'Data Table 10'!K61,IF($B$2='Data Table 10'!$B$80,'Data Table 10'!K87,"error"))))</f>
        <v>69800</v>
      </c>
      <c r="K13" s="442">
        <f>IF($B$2='Data Table 10'!$B$2,'Data Table 10'!L9,IF($B$2='Data Table 10'!$B$28,'Data Table 10'!L35,IF($B$2='Data Table 10'!$B$54,'Data Table 10'!L61,IF($B$2='Data Table 10'!$B$80,'Data Table 10'!L87,"error"))))</f>
        <v>0.38900000000000001</v>
      </c>
      <c r="L13" s="433"/>
      <c r="M13" s="423"/>
      <c r="N13" s="423"/>
      <c r="O13" s="423"/>
      <c r="P13" s="423"/>
      <c r="Q13" s="425"/>
    </row>
    <row r="14" spans="1:39" s="421" customFormat="1" ht="12.75" customHeight="1" x14ac:dyDescent="0.45">
      <c r="A14" s="764" t="s">
        <v>102</v>
      </c>
      <c r="B14" s="434"/>
      <c r="C14" s="434" t="s">
        <v>157</v>
      </c>
      <c r="D14" s="435">
        <f>IF($B$2='Data Table 10'!$B$2,'Data Table 10'!E10,IF($B$2='Data Table 10'!$B$28,'Data Table 10'!E36,IF($B$2='Data Table 10'!$B$54,'Data Table 10'!E62,IF($B$2='Data Table 10'!$B$80,'Data Table 10'!E88,"error"))))</f>
        <v>247700</v>
      </c>
      <c r="E14" s="436">
        <f>IF($B$2='Data Table 10'!$B$2,'Data Table 10'!F10,IF($B$2='Data Table 10'!$B$28,'Data Table 10'!F36,IF($B$2='Data Table 10'!$B$54,'Data Table 10'!F62,IF($B$2='Data Table 10'!$B$80,'Data Table 10'!F88,"error"))))</f>
        <v>0.33400000000000002</v>
      </c>
      <c r="F14" s="435">
        <f>IF($B$2='Data Table 10'!$B$2,'Data Table 10'!G10,IF($B$2='Data Table 10'!$B$28,'Data Table 10'!G36,IF($B$2='Data Table 10'!$B$54,'Data Table 10'!G62,IF($B$2='Data Table 10'!$B$80,'Data Table 10'!G88,"error"))))</f>
        <v>122860</v>
      </c>
      <c r="G14" s="436">
        <f>IF($B$2='Data Table 10'!$B$2,'Data Table 10'!H10,IF($B$2='Data Table 10'!$B$28,'Data Table 10'!H36,IF($B$2='Data Table 10'!$B$54,'Data Table 10'!H62,IF($B$2='Data Table 10'!$B$80,'Data Table 10'!H88,"error"))))</f>
        <v>0.371</v>
      </c>
      <c r="H14" s="435">
        <f>IF($B$2='Data Table 10'!$B$2,'Data Table 10'!I10,IF($B$2='Data Table 10'!$B$28,'Data Table 10'!I36,IF($B$2='Data Table 10'!$B$54,'Data Table 10'!I62,IF($B$2='Data Table 10'!$B$80,'Data Table 10'!I88,"error"))))</f>
        <v>92600</v>
      </c>
      <c r="I14" s="436">
        <f>IF($B$2='Data Table 10'!$B$2,'Data Table 10'!J10,IF($B$2='Data Table 10'!$B$28,'Data Table 10'!J36,IF($B$2='Data Table 10'!$B$54,'Data Table 10'!J62,IF($B$2='Data Table 10'!$B$80,'Data Table 10'!J88,"error"))))</f>
        <v>0.40300000000000002</v>
      </c>
      <c r="J14" s="435">
        <f>IF($B$2='Data Table 10'!$B$2,'Data Table 10'!K10,IF($B$2='Data Table 10'!$B$28,'Data Table 10'!K36,IF($B$2='Data Table 10'!$B$54,'Data Table 10'!K62,IF($B$2='Data Table 10'!$B$80,'Data Table 10'!K88,"error"))))</f>
        <v>32240</v>
      </c>
      <c r="K14" s="436">
        <f>IF($B$2='Data Table 10'!$B$2,'Data Table 10'!L10,IF($B$2='Data Table 10'!$B$28,'Data Table 10'!L36,IF($B$2='Data Table 10'!$B$54,'Data Table 10'!L62,IF($B$2='Data Table 10'!$B$80,'Data Table 10'!L88,"error"))))</f>
        <v>0.17899999999999999</v>
      </c>
      <c r="L14" s="433"/>
      <c r="M14" s="423"/>
      <c r="N14" s="423"/>
      <c r="O14" s="423"/>
      <c r="P14" s="423"/>
      <c r="Q14" s="425"/>
    </row>
    <row r="15" spans="1:39" s="421" customFormat="1" ht="12.75" customHeight="1" x14ac:dyDescent="0.45">
      <c r="A15" s="762"/>
      <c r="B15" s="434"/>
      <c r="C15" s="434" t="s">
        <v>158</v>
      </c>
      <c r="D15" s="435">
        <f>IF($B$2='Data Table 10'!$B$2,'Data Table 10'!E11,IF($B$2='Data Table 10'!$B$28,'Data Table 10'!E37,IF($B$2='Data Table 10'!$B$54,'Data Table 10'!E63,IF($B$2='Data Table 10'!$B$80,'Data Table 10'!E89,"error"))))</f>
        <v>13410</v>
      </c>
      <c r="E15" s="436">
        <f>IF($B$2='Data Table 10'!$B$2,'Data Table 10'!F11,IF($B$2='Data Table 10'!$B$28,'Data Table 10'!F37,IF($B$2='Data Table 10'!$B$54,'Data Table 10'!F63,IF($B$2='Data Table 10'!$B$80,'Data Table 10'!F89,"error"))))</f>
        <v>1.7999999999999999E-2</v>
      </c>
      <c r="F15" s="435">
        <f>IF($B$2='Data Table 10'!$B$2,'Data Table 10'!G11,IF($B$2='Data Table 10'!$B$28,'Data Table 10'!G37,IF($B$2='Data Table 10'!$B$54,'Data Table 10'!G63,IF($B$2='Data Table 10'!$B$80,'Data Table 10'!G89,"error"))))</f>
        <v>4810</v>
      </c>
      <c r="G15" s="436">
        <f>IF($B$2='Data Table 10'!$B$2,'Data Table 10'!H11,IF($B$2='Data Table 10'!$B$28,'Data Table 10'!H37,IF($B$2='Data Table 10'!$B$54,'Data Table 10'!H63,IF($B$2='Data Table 10'!$B$80,'Data Table 10'!H89,"error"))))</f>
        <v>1.4999999999999999E-2</v>
      </c>
      <c r="H15" s="435">
        <f>IF($B$2='Data Table 10'!$B$2,'Data Table 10'!I11,IF($B$2='Data Table 10'!$B$28,'Data Table 10'!I37,IF($B$2='Data Table 10'!$B$54,'Data Table 10'!I63,IF($B$2='Data Table 10'!$B$80,'Data Table 10'!I89,"error"))))</f>
        <v>3170</v>
      </c>
      <c r="I15" s="436">
        <f>IF($B$2='Data Table 10'!$B$2,'Data Table 10'!J11,IF($B$2='Data Table 10'!$B$28,'Data Table 10'!J37,IF($B$2='Data Table 10'!$B$54,'Data Table 10'!J63,IF($B$2='Data Table 10'!$B$80,'Data Table 10'!J89,"error"))))</f>
        <v>1.4E-2</v>
      </c>
      <c r="J15" s="435">
        <f>IF($B$2='Data Table 10'!$B$2,'Data Table 10'!K11,IF($B$2='Data Table 10'!$B$28,'Data Table 10'!K37,IF($B$2='Data Table 10'!$B$54,'Data Table 10'!K63,IF($B$2='Data Table 10'!$B$80,'Data Table 10'!K89,"error"))))</f>
        <v>5420</v>
      </c>
      <c r="K15" s="436">
        <f>IF($B$2='Data Table 10'!$B$2,'Data Table 10'!L11,IF($B$2='Data Table 10'!$B$28,'Data Table 10'!L37,IF($B$2='Data Table 10'!$B$54,'Data Table 10'!L63,IF($B$2='Data Table 10'!$B$80,'Data Table 10'!L89,"error"))))</f>
        <v>0.03</v>
      </c>
      <c r="L15" s="443"/>
      <c r="M15" s="423"/>
      <c r="N15" s="423"/>
      <c r="O15" s="423"/>
      <c r="P15" s="423"/>
      <c r="Q15" s="425"/>
    </row>
    <row r="16" spans="1:39" s="421" customFormat="1" ht="12.75" customHeight="1" x14ac:dyDescent="0.45">
      <c r="A16" s="762"/>
      <c r="B16" s="434"/>
      <c r="C16" s="434" t="s">
        <v>159</v>
      </c>
      <c r="D16" s="435">
        <f>IF($B$2='Data Table 10'!$B$2,'Data Table 10'!E12,IF($B$2='Data Table 10'!$B$28,'Data Table 10'!E38,IF($B$2='Data Table 10'!$B$54,'Data Table 10'!E64,IF($B$2='Data Table 10'!$B$80,'Data Table 10'!E90,"error"))))</f>
        <v>16670</v>
      </c>
      <c r="E16" s="436">
        <f>IF($B$2='Data Table 10'!$B$2,'Data Table 10'!F12,IF($B$2='Data Table 10'!$B$28,'Data Table 10'!F38,IF($B$2='Data Table 10'!$B$54,'Data Table 10'!F64,IF($B$2='Data Table 10'!$B$80,'Data Table 10'!F90,"error"))))</f>
        <v>2.3E-2</v>
      </c>
      <c r="F16" s="435">
        <f>IF($B$2='Data Table 10'!$B$2,'Data Table 10'!G12,IF($B$2='Data Table 10'!$B$28,'Data Table 10'!G38,IF($B$2='Data Table 10'!$B$54,'Data Table 10'!G64,IF($B$2='Data Table 10'!$B$80,'Data Table 10'!G90,"error"))))</f>
        <v>5850</v>
      </c>
      <c r="G16" s="436">
        <f>IF($B$2='Data Table 10'!$B$2,'Data Table 10'!H12,IF($B$2='Data Table 10'!$B$28,'Data Table 10'!H38,IF($B$2='Data Table 10'!$B$54,'Data Table 10'!H64,IF($B$2='Data Table 10'!$B$80,'Data Table 10'!H90,"error"))))</f>
        <v>1.7999999999999999E-2</v>
      </c>
      <c r="H16" s="435">
        <f>IF($B$2='Data Table 10'!$B$2,'Data Table 10'!I12,IF($B$2='Data Table 10'!$B$28,'Data Table 10'!I38,IF($B$2='Data Table 10'!$B$54,'Data Table 10'!I64,IF($B$2='Data Table 10'!$B$80,'Data Table 10'!I90,"error"))))</f>
        <v>4160</v>
      </c>
      <c r="I16" s="436">
        <f>IF($B$2='Data Table 10'!$B$2,'Data Table 10'!J12,IF($B$2='Data Table 10'!$B$28,'Data Table 10'!J38,IF($B$2='Data Table 10'!$B$54,'Data Table 10'!J64,IF($B$2='Data Table 10'!$B$80,'Data Table 10'!J90,"error"))))</f>
        <v>1.7999999999999999E-2</v>
      </c>
      <c r="J16" s="435">
        <f>IF($B$2='Data Table 10'!$B$2,'Data Table 10'!K12,IF($B$2='Data Table 10'!$B$28,'Data Table 10'!K38,IF($B$2='Data Table 10'!$B$54,'Data Table 10'!K64,IF($B$2='Data Table 10'!$B$80,'Data Table 10'!K90,"error"))))</f>
        <v>6660</v>
      </c>
      <c r="K16" s="436">
        <f>IF($B$2='Data Table 10'!$B$2,'Data Table 10'!L12,IF($B$2='Data Table 10'!$B$28,'Data Table 10'!L38,IF($B$2='Data Table 10'!$B$54,'Data Table 10'!L64,IF($B$2='Data Table 10'!$B$80,'Data Table 10'!L90,"error"))))</f>
        <v>3.6999999999999998E-2</v>
      </c>
      <c r="L16" s="443"/>
      <c r="M16" s="423"/>
      <c r="N16" s="423"/>
      <c r="O16" s="423"/>
      <c r="P16" s="423"/>
      <c r="Q16" s="425"/>
    </row>
    <row r="17" spans="1:16384" s="421" customFormat="1" ht="12.75" customHeight="1" x14ac:dyDescent="0.45">
      <c r="A17" s="763"/>
      <c r="B17" s="434"/>
      <c r="C17" s="434" t="s">
        <v>160</v>
      </c>
      <c r="D17" s="435">
        <f>IF($B$2='Data Table 10'!$B$2,'Data Table 10'!E13,IF($B$2='Data Table 10'!$B$28,'Data Table 10'!E39,IF($B$2='Data Table 10'!$B$54,'Data Table 10'!E65,IF($B$2='Data Table 10'!$B$80,'Data Table 10'!E91,"error"))))</f>
        <v>5250</v>
      </c>
      <c r="E17" s="436">
        <f>IF($B$2='Data Table 10'!$B$2,'Data Table 10'!F13,IF($B$2='Data Table 10'!$B$28,'Data Table 10'!F39,IF($B$2='Data Table 10'!$B$54,'Data Table 10'!F65,IF($B$2='Data Table 10'!$B$80,'Data Table 10'!F91,"error"))))</f>
        <v>7.0000000000000001E-3</v>
      </c>
      <c r="F17" s="435">
        <f>IF($B$2='Data Table 10'!$B$2,'Data Table 10'!G13,IF($B$2='Data Table 10'!$B$28,'Data Table 10'!G39,IF($B$2='Data Table 10'!$B$54,'Data Table 10'!G65,IF($B$2='Data Table 10'!$B$80,'Data Table 10'!G91,"error"))))</f>
        <v>2500</v>
      </c>
      <c r="G17" s="436">
        <f>IF($B$2='Data Table 10'!$B$2,'Data Table 10'!H13,IF($B$2='Data Table 10'!$B$28,'Data Table 10'!H39,IF($B$2='Data Table 10'!$B$54,'Data Table 10'!H65,IF($B$2='Data Table 10'!$B$80,'Data Table 10'!H91,"error"))))</f>
        <v>8.0000000000000002E-3</v>
      </c>
      <c r="H17" s="435">
        <f>IF($B$2='Data Table 10'!$B$2,'Data Table 10'!I13,IF($B$2='Data Table 10'!$B$28,'Data Table 10'!I39,IF($B$2='Data Table 10'!$B$54,'Data Table 10'!I65,IF($B$2='Data Table 10'!$B$80,'Data Table 10'!I91,"error"))))</f>
        <v>840</v>
      </c>
      <c r="I17" s="436">
        <f>IF($B$2='Data Table 10'!$B$2,'Data Table 10'!J13,IF($B$2='Data Table 10'!$B$28,'Data Table 10'!J39,IF($B$2='Data Table 10'!$B$54,'Data Table 10'!J65,IF($B$2='Data Table 10'!$B$80,'Data Table 10'!J91,"error"))))</f>
        <v>4.0000000000000001E-3</v>
      </c>
      <c r="J17" s="435">
        <f>IF($B$2='Data Table 10'!$B$2,'Data Table 10'!K13,IF($B$2='Data Table 10'!$B$28,'Data Table 10'!K39,IF($B$2='Data Table 10'!$B$54,'Data Table 10'!K65,IF($B$2='Data Table 10'!$B$80,'Data Table 10'!K91,"error"))))</f>
        <v>1910</v>
      </c>
      <c r="K17" s="436">
        <f>IF($B$2='Data Table 10'!$B$2,'Data Table 10'!L13,IF($B$2='Data Table 10'!$B$28,'Data Table 10'!L39,IF($B$2='Data Table 10'!$B$54,'Data Table 10'!L65,IF($B$2='Data Table 10'!$B$80,'Data Table 10'!L91,"error"))))</f>
        <v>1.0999999999999999E-2</v>
      </c>
      <c r="L17" s="433"/>
      <c r="M17" s="423"/>
      <c r="N17" s="423"/>
      <c r="O17" s="423"/>
      <c r="P17" s="423"/>
      <c r="Q17" s="425"/>
    </row>
    <row r="18" spans="1:16384" s="421" customFormat="1" ht="12.75" customHeight="1" x14ac:dyDescent="0.45">
      <c r="A18" s="438"/>
      <c r="B18" s="439"/>
      <c r="C18" s="440" t="s">
        <v>161</v>
      </c>
      <c r="D18" s="441">
        <f>IF($B$2='Data Table 10'!$B$2,'Data Table 10'!E14,IF($B$2='Data Table 10'!$B$28,'Data Table 10'!E40,IF($B$2='Data Table 10'!$B$54,'Data Table 10'!E66,IF($B$2='Data Table 10'!$B$80,'Data Table 10'!E92,"error"))))</f>
        <v>283020</v>
      </c>
      <c r="E18" s="442">
        <f>IF($B$2='Data Table 10'!$B$2,'Data Table 10'!F14,IF($B$2='Data Table 10'!$B$28,'Data Table 10'!F40,IF($B$2='Data Table 10'!$B$54,'Data Table 10'!F66,IF($B$2='Data Table 10'!$B$80,'Data Table 10'!F92,"error"))))</f>
        <v>0.38200000000000001</v>
      </c>
      <c r="F18" s="441">
        <f>IF($B$2='Data Table 10'!$B$2,'Data Table 10'!G14,IF($B$2='Data Table 10'!$B$28,'Data Table 10'!G40,IF($B$2='Data Table 10'!$B$54,'Data Table 10'!G66,IF($B$2='Data Table 10'!$B$80,'Data Table 10'!G92,"error"))))</f>
        <v>136020</v>
      </c>
      <c r="G18" s="442">
        <f>IF($B$2='Data Table 10'!$B$2,'Data Table 10'!H14,IF($B$2='Data Table 10'!$B$28,'Data Table 10'!H40,IF($B$2='Data Table 10'!$B$54,'Data Table 10'!H66,IF($B$2='Data Table 10'!$B$80,'Data Table 10'!H92,"error"))))</f>
        <v>0.41099999999999998</v>
      </c>
      <c r="H18" s="441">
        <f>IF($B$2='Data Table 10'!$B$2,'Data Table 10'!I14,IF($B$2='Data Table 10'!$B$28,'Data Table 10'!I40,IF($B$2='Data Table 10'!$B$54,'Data Table 10'!I66,IF($B$2='Data Table 10'!$B$80,'Data Table 10'!I92,"error"))))</f>
        <v>100770</v>
      </c>
      <c r="I18" s="442">
        <f>IF($B$2='Data Table 10'!$B$2,'Data Table 10'!J14,IF($B$2='Data Table 10'!$B$28,'Data Table 10'!J40,IF($B$2='Data Table 10'!$B$54,'Data Table 10'!J66,IF($B$2='Data Table 10'!$B$80,'Data Table 10'!J92,"error"))))</f>
        <v>0.439</v>
      </c>
      <c r="J18" s="441">
        <f>IF($B$2='Data Table 10'!$B$2,'Data Table 10'!K14,IF($B$2='Data Table 10'!$B$28,'Data Table 10'!K40,IF($B$2='Data Table 10'!$B$54,'Data Table 10'!K66,IF($B$2='Data Table 10'!$B$80,'Data Table 10'!K92,"error"))))</f>
        <v>46230</v>
      </c>
      <c r="K18" s="442">
        <f>IF($B$2='Data Table 10'!$B$2,'Data Table 10'!L14,IF($B$2='Data Table 10'!$B$28,'Data Table 10'!L40,IF($B$2='Data Table 10'!$B$54,'Data Table 10'!L66,IF($B$2='Data Table 10'!$B$80,'Data Table 10'!L92,"error"))))</f>
        <v>0.25700000000000001</v>
      </c>
      <c r="L18" s="433"/>
      <c r="M18" s="423"/>
      <c r="N18" s="423"/>
      <c r="O18" s="423"/>
      <c r="P18" s="423"/>
      <c r="Q18" s="425"/>
    </row>
    <row r="19" spans="1:16384" s="421" customFormat="1" ht="12.75" customHeight="1" x14ac:dyDescent="0.45">
      <c r="A19" s="764" t="s">
        <v>103</v>
      </c>
      <c r="B19" s="434"/>
      <c r="C19" s="434" t="s">
        <v>162</v>
      </c>
      <c r="D19" s="435">
        <f>IF($B$2='Data Table 10'!$B$2,'Data Table 10'!E15,IF($B$2='Data Table 10'!$B$28,'Data Table 10'!E41,IF($B$2='Data Table 10'!$B$54,'Data Table 10'!E67,IF($B$2='Data Table 10'!$B$80,'Data Table 10'!E93,"error"))))</f>
        <v>140740</v>
      </c>
      <c r="E19" s="436">
        <f>IF($B$2='Data Table 10'!$B$2,'Data Table 10'!F15,IF($B$2='Data Table 10'!$B$28,'Data Table 10'!F41,IF($B$2='Data Table 10'!$B$54,'Data Table 10'!F67,IF($B$2='Data Table 10'!$B$80,'Data Table 10'!F93,"error"))))</f>
        <v>0.19</v>
      </c>
      <c r="F19" s="435">
        <f>IF($B$2='Data Table 10'!$B$2,'Data Table 10'!G15,IF($B$2='Data Table 10'!$B$28,'Data Table 10'!G41,IF($B$2='Data Table 10'!$B$54,'Data Table 10'!G67,IF($B$2='Data Table 10'!$B$80,'Data Table 10'!G93,"error"))))</f>
        <v>63260</v>
      </c>
      <c r="G19" s="436">
        <f>IF($B$2='Data Table 10'!$B$2,'Data Table 10'!H15,IF($B$2='Data Table 10'!$B$28,'Data Table 10'!H41,IF($B$2='Data Table 10'!$B$54,'Data Table 10'!H67,IF($B$2='Data Table 10'!$B$80,'Data Table 10'!H93,"error"))))</f>
        <v>0.191</v>
      </c>
      <c r="H19" s="435">
        <f>IF($B$2='Data Table 10'!$B$2,'Data Table 10'!I15,IF($B$2='Data Table 10'!$B$28,'Data Table 10'!I41,IF($B$2='Data Table 10'!$B$54,'Data Table 10'!I67,IF($B$2='Data Table 10'!$B$80,'Data Table 10'!I93,"error"))))</f>
        <v>52640</v>
      </c>
      <c r="I19" s="436">
        <f>IF($B$2='Data Table 10'!$B$2,'Data Table 10'!J15,IF($B$2='Data Table 10'!$B$28,'Data Table 10'!J41,IF($B$2='Data Table 10'!$B$54,'Data Table 10'!J67,IF($B$2='Data Table 10'!$B$80,'Data Table 10'!J93,"error"))))</f>
        <v>0.22900000000000001</v>
      </c>
      <c r="J19" s="435">
        <f>IF($B$2='Data Table 10'!$B$2,'Data Table 10'!K15,IF($B$2='Data Table 10'!$B$28,'Data Table 10'!K41,IF($B$2='Data Table 10'!$B$54,'Data Table 10'!K67,IF($B$2='Data Table 10'!$B$80,'Data Table 10'!K93,"error"))))</f>
        <v>24840</v>
      </c>
      <c r="K19" s="436">
        <f>IF($B$2='Data Table 10'!$B$2,'Data Table 10'!L15,IF($B$2='Data Table 10'!$B$28,'Data Table 10'!L41,IF($B$2='Data Table 10'!$B$54,'Data Table 10'!L67,IF($B$2='Data Table 10'!$B$80,'Data Table 10'!L93,"error"))))</f>
        <v>0.13800000000000001</v>
      </c>
      <c r="L19" s="433"/>
      <c r="M19" s="423"/>
      <c r="N19" s="423"/>
      <c r="O19" s="423"/>
      <c r="P19" s="423"/>
      <c r="Q19" s="425"/>
    </row>
    <row r="20" spans="1:16384" s="421" customFormat="1" ht="12.75" customHeight="1" x14ac:dyDescent="0.45">
      <c r="A20" s="762"/>
      <c r="B20" s="434"/>
      <c r="C20" s="434" t="s">
        <v>163</v>
      </c>
      <c r="D20" s="435">
        <f>IF($B$2='Data Table 10'!$B$2,'Data Table 10'!E16,IF($B$2='Data Table 10'!$B$28,'Data Table 10'!E42,IF($B$2='Data Table 10'!$B$54,'Data Table 10'!E68,IF($B$2='Data Table 10'!$B$80,'Data Table 10'!E94,"error"))))</f>
        <v>13920</v>
      </c>
      <c r="E20" s="436">
        <f>IF($B$2='Data Table 10'!$B$2,'Data Table 10'!F16,IF($B$2='Data Table 10'!$B$28,'Data Table 10'!F42,IF($B$2='Data Table 10'!$B$54,'Data Table 10'!F68,IF($B$2='Data Table 10'!$B$80,'Data Table 10'!F94,"error"))))</f>
        <v>1.9E-2</v>
      </c>
      <c r="F20" s="435">
        <f>IF($B$2='Data Table 10'!$B$2,'Data Table 10'!G16,IF($B$2='Data Table 10'!$B$28,'Data Table 10'!G42,IF($B$2='Data Table 10'!$B$54,'Data Table 10'!G68,IF($B$2='Data Table 10'!$B$80,'Data Table 10'!G94,"error"))))</f>
        <v>4000</v>
      </c>
      <c r="G20" s="436">
        <f>IF($B$2='Data Table 10'!$B$2,'Data Table 10'!H16,IF($B$2='Data Table 10'!$B$28,'Data Table 10'!H42,IF($B$2='Data Table 10'!$B$54,'Data Table 10'!H68,IF($B$2='Data Table 10'!$B$80,'Data Table 10'!H94,"error"))))</f>
        <v>1.2E-2</v>
      </c>
      <c r="H20" s="435">
        <f>IF($B$2='Data Table 10'!$B$2,'Data Table 10'!I16,IF($B$2='Data Table 10'!$B$28,'Data Table 10'!I42,IF($B$2='Data Table 10'!$B$54,'Data Table 10'!I68,IF($B$2='Data Table 10'!$B$80,'Data Table 10'!I94,"error"))))</f>
        <v>3000</v>
      </c>
      <c r="I20" s="436">
        <f>IF($B$2='Data Table 10'!$B$2,'Data Table 10'!J16,IF($B$2='Data Table 10'!$B$28,'Data Table 10'!J42,IF($B$2='Data Table 10'!$B$54,'Data Table 10'!J68,IF($B$2='Data Table 10'!$B$80,'Data Table 10'!J94,"error"))))</f>
        <v>1.2999999999999999E-2</v>
      </c>
      <c r="J20" s="435">
        <f>IF($B$2='Data Table 10'!$B$2,'Data Table 10'!K16,IF($B$2='Data Table 10'!$B$28,'Data Table 10'!K42,IF($B$2='Data Table 10'!$B$54,'Data Table 10'!K68,IF($B$2='Data Table 10'!$B$80,'Data Table 10'!K94,"error"))))</f>
        <v>6930</v>
      </c>
      <c r="K20" s="436">
        <f>IF($B$2='Data Table 10'!$B$2,'Data Table 10'!L16,IF($B$2='Data Table 10'!$B$28,'Data Table 10'!L42,IF($B$2='Data Table 10'!$B$54,'Data Table 10'!L68,IF($B$2='Data Table 10'!$B$80,'Data Table 10'!L94,"error"))))</f>
        <v>3.9E-2</v>
      </c>
      <c r="L20" s="433"/>
      <c r="M20" s="423"/>
      <c r="N20" s="423"/>
      <c r="O20" s="423"/>
      <c r="P20" s="423"/>
      <c r="Q20" s="425"/>
    </row>
    <row r="21" spans="1:16384" s="421" customFormat="1" ht="12.75" customHeight="1" x14ac:dyDescent="0.45">
      <c r="A21" s="762"/>
      <c r="B21" s="434"/>
      <c r="C21" s="434" t="s">
        <v>164</v>
      </c>
      <c r="D21" s="435">
        <f>IF($B$2='Data Table 10'!$B$2,'Data Table 10'!E17,IF($B$2='Data Table 10'!$B$28,'Data Table 10'!E43,IF($B$2='Data Table 10'!$B$54,'Data Table 10'!E69,IF($B$2='Data Table 10'!$B$80,'Data Table 10'!E95,"error"))))</f>
        <v>13960</v>
      </c>
      <c r="E21" s="436">
        <f>IF($B$2='Data Table 10'!$B$2,'Data Table 10'!F17,IF($B$2='Data Table 10'!$B$28,'Data Table 10'!F43,IF($B$2='Data Table 10'!$B$54,'Data Table 10'!F69,IF($B$2='Data Table 10'!$B$80,'Data Table 10'!F95,"error"))))</f>
        <v>1.9E-2</v>
      </c>
      <c r="F21" s="435">
        <f>IF($B$2='Data Table 10'!$B$2,'Data Table 10'!G17,IF($B$2='Data Table 10'!$B$28,'Data Table 10'!G43,IF($B$2='Data Table 10'!$B$54,'Data Table 10'!G69,IF($B$2='Data Table 10'!$B$80,'Data Table 10'!G95,"error"))))</f>
        <v>4030</v>
      </c>
      <c r="G21" s="436">
        <f>IF($B$2='Data Table 10'!$B$2,'Data Table 10'!H17,IF($B$2='Data Table 10'!$B$28,'Data Table 10'!H43,IF($B$2='Data Table 10'!$B$54,'Data Table 10'!H69,IF($B$2='Data Table 10'!$B$80,'Data Table 10'!H95,"error"))))</f>
        <v>1.2E-2</v>
      </c>
      <c r="H21" s="435">
        <f>IF($B$2='Data Table 10'!$B$2,'Data Table 10'!I17,IF($B$2='Data Table 10'!$B$28,'Data Table 10'!I43,IF($B$2='Data Table 10'!$B$54,'Data Table 10'!I69,IF($B$2='Data Table 10'!$B$80,'Data Table 10'!I95,"error"))))</f>
        <v>3220</v>
      </c>
      <c r="I21" s="436">
        <f>IF($B$2='Data Table 10'!$B$2,'Data Table 10'!J17,IF($B$2='Data Table 10'!$B$28,'Data Table 10'!J43,IF($B$2='Data Table 10'!$B$54,'Data Table 10'!J69,IF($B$2='Data Table 10'!$B$80,'Data Table 10'!J95,"error"))))</f>
        <v>1.4E-2</v>
      </c>
      <c r="J21" s="435">
        <f>IF($B$2='Data Table 10'!$B$2,'Data Table 10'!K17,IF($B$2='Data Table 10'!$B$28,'Data Table 10'!K43,IF($B$2='Data Table 10'!$B$54,'Data Table 10'!K69,IF($B$2='Data Table 10'!$B$80,'Data Table 10'!K95,"error"))))</f>
        <v>6710</v>
      </c>
      <c r="K21" s="436">
        <f>IF($B$2='Data Table 10'!$B$2,'Data Table 10'!L17,IF($B$2='Data Table 10'!$B$28,'Data Table 10'!L43,IF($B$2='Data Table 10'!$B$54,'Data Table 10'!L69,IF($B$2='Data Table 10'!$B$80,'Data Table 10'!L95,"error"))))</f>
        <v>3.6999999999999998E-2</v>
      </c>
      <c r="L21" s="433"/>
      <c r="M21" s="423"/>
      <c r="N21" s="423"/>
      <c r="O21" s="423"/>
      <c r="P21" s="423"/>
      <c r="Q21" s="425"/>
    </row>
    <row r="22" spans="1:16384" s="421" customFormat="1" ht="12.75" customHeight="1" x14ac:dyDescent="0.45">
      <c r="A22" s="762"/>
      <c r="B22" s="434"/>
      <c r="C22" s="434" t="s">
        <v>165</v>
      </c>
      <c r="D22" s="435">
        <f>IF($B$2='Data Table 10'!$B$2,'Data Table 10'!E18,IF($B$2='Data Table 10'!$B$28,'Data Table 10'!E44,IF($B$2='Data Table 10'!$B$54,'Data Table 10'!E70,IF($B$2='Data Table 10'!$B$80,'Data Table 10'!E96,"error"))))</f>
        <v>1520</v>
      </c>
      <c r="E22" s="436">
        <f>IF($B$2='Data Table 10'!$B$2,'Data Table 10'!F18,IF($B$2='Data Table 10'!$B$28,'Data Table 10'!F44,IF($B$2='Data Table 10'!$B$54,'Data Table 10'!F70,IF($B$2='Data Table 10'!$B$80,'Data Table 10'!F96,"error"))))</f>
        <v>2E-3</v>
      </c>
      <c r="F22" s="435">
        <f>IF($B$2='Data Table 10'!$B$2,'Data Table 10'!G18,IF($B$2='Data Table 10'!$B$28,'Data Table 10'!G44,IF($B$2='Data Table 10'!$B$54,'Data Table 10'!G70,IF($B$2='Data Table 10'!$B$80,'Data Table 10'!G96,"error"))))</f>
        <v>740</v>
      </c>
      <c r="G22" s="436">
        <f>IF($B$2='Data Table 10'!$B$2,'Data Table 10'!H18,IF($B$2='Data Table 10'!$B$28,'Data Table 10'!H44,IF($B$2='Data Table 10'!$B$54,'Data Table 10'!H70,IF($B$2='Data Table 10'!$B$80,'Data Table 10'!H96,"error"))))</f>
        <v>2E-3</v>
      </c>
      <c r="H22" s="435">
        <f>IF($B$2='Data Table 10'!$B$2,'Data Table 10'!I18,IF($B$2='Data Table 10'!$B$28,'Data Table 10'!I44,IF($B$2='Data Table 10'!$B$54,'Data Table 10'!I70,IF($B$2='Data Table 10'!$B$80,'Data Table 10'!I96,"error"))))</f>
        <v>220</v>
      </c>
      <c r="I22" s="436">
        <f>IF($B$2='Data Table 10'!$B$2,'Data Table 10'!J18,IF($B$2='Data Table 10'!$B$28,'Data Table 10'!J44,IF($B$2='Data Table 10'!$B$54,'Data Table 10'!J70,IF($B$2='Data Table 10'!$B$80,'Data Table 10'!J96,"error"))))</f>
        <v>1E-3</v>
      </c>
      <c r="J22" s="435">
        <f>IF($B$2='Data Table 10'!$B$2,'Data Table 10'!K18,IF($B$2='Data Table 10'!$B$28,'Data Table 10'!K44,IF($B$2='Data Table 10'!$B$54,'Data Table 10'!K70,IF($B$2='Data Table 10'!$B$80,'Data Table 10'!K96,"error"))))</f>
        <v>560</v>
      </c>
      <c r="K22" s="436">
        <f>IF($B$2='Data Table 10'!$B$2,'Data Table 10'!L18,IF($B$2='Data Table 10'!$B$28,'Data Table 10'!L44,IF($B$2='Data Table 10'!$B$54,'Data Table 10'!L70,IF($B$2='Data Table 10'!$B$80,'Data Table 10'!L96,"error"))))</f>
        <v>3.0000000000000001E-3</v>
      </c>
      <c r="L22" s="433"/>
      <c r="M22" s="423"/>
      <c r="N22" s="423"/>
      <c r="O22" s="423"/>
      <c r="P22" s="423"/>
      <c r="Q22" s="425"/>
    </row>
    <row r="23" spans="1:16384" s="421" customFormat="1" ht="12.75" customHeight="1" x14ac:dyDescent="0.45">
      <c r="A23" s="763"/>
      <c r="B23" s="434"/>
      <c r="C23" s="434" t="s">
        <v>166</v>
      </c>
      <c r="D23" s="435">
        <f>IF($B$2='Data Table 10'!$B$2,'Data Table 10'!E19,IF($B$2='Data Table 10'!$B$28,'Data Table 10'!E45,IF($B$2='Data Table 10'!$B$54,'Data Table 10'!E71,IF($B$2='Data Table 10'!$B$80,'Data Table 10'!E97,"error"))))</f>
        <v>20790</v>
      </c>
      <c r="E23" s="436">
        <f>IF($B$2='Data Table 10'!$B$2,'Data Table 10'!F19,IF($B$2='Data Table 10'!$B$28,'Data Table 10'!F45,IF($B$2='Data Table 10'!$B$54,'Data Table 10'!F71,IF($B$2='Data Table 10'!$B$80,'Data Table 10'!F97,"error"))))</f>
        <v>2.8000000000000001E-2</v>
      </c>
      <c r="F23" s="435">
        <f>IF($B$2='Data Table 10'!$B$2,'Data Table 10'!G19,IF($B$2='Data Table 10'!$B$28,'Data Table 10'!G45,IF($B$2='Data Table 10'!$B$54,'Data Table 10'!G71,IF($B$2='Data Table 10'!$B$80,'Data Table 10'!G97,"error"))))</f>
        <v>5310</v>
      </c>
      <c r="G23" s="436">
        <f>IF($B$2='Data Table 10'!$B$2,'Data Table 10'!H19,IF($B$2='Data Table 10'!$B$28,'Data Table 10'!H45,IF($B$2='Data Table 10'!$B$54,'Data Table 10'!H71,IF($B$2='Data Table 10'!$B$80,'Data Table 10'!H97,"error"))))</f>
        <v>1.6E-2</v>
      </c>
      <c r="H23" s="435">
        <f>IF($B$2='Data Table 10'!$B$2,'Data Table 10'!I19,IF($B$2='Data Table 10'!$B$28,'Data Table 10'!I45,IF($B$2='Data Table 10'!$B$54,'Data Table 10'!I71,IF($B$2='Data Table 10'!$B$80,'Data Table 10'!I97,"error"))))</f>
        <v>8430</v>
      </c>
      <c r="I23" s="436">
        <f>IF($B$2='Data Table 10'!$B$2,'Data Table 10'!J19,IF($B$2='Data Table 10'!$B$28,'Data Table 10'!J45,IF($B$2='Data Table 10'!$B$54,'Data Table 10'!J71,IF($B$2='Data Table 10'!$B$80,'Data Table 10'!J97,"error"))))</f>
        <v>3.6999999999999998E-2</v>
      </c>
      <c r="J23" s="435">
        <f>IF($B$2='Data Table 10'!$B$2,'Data Table 10'!K19,IF($B$2='Data Table 10'!$B$28,'Data Table 10'!K45,IF($B$2='Data Table 10'!$B$54,'Data Table 10'!K71,IF($B$2='Data Table 10'!$B$80,'Data Table 10'!K97,"error"))))</f>
        <v>7060</v>
      </c>
      <c r="K23" s="436">
        <f>IF($B$2='Data Table 10'!$B$2,'Data Table 10'!L19,IF($B$2='Data Table 10'!$B$28,'Data Table 10'!L45,IF($B$2='Data Table 10'!$B$54,'Data Table 10'!L71,IF($B$2='Data Table 10'!$B$80,'Data Table 10'!L97,"error"))))</f>
        <v>3.9E-2</v>
      </c>
      <c r="L23" s="425"/>
      <c r="M23" s="423"/>
      <c r="N23" s="423"/>
      <c r="O23" s="423"/>
      <c r="P23" s="423"/>
      <c r="Q23" s="425"/>
    </row>
    <row r="24" spans="1:16384" s="421" customFormat="1" ht="12.75" customHeight="1" x14ac:dyDescent="0.45">
      <c r="A24" s="438"/>
      <c r="B24" s="439"/>
      <c r="C24" s="440" t="s">
        <v>167</v>
      </c>
      <c r="D24" s="441">
        <f>IF($B$2='Data Table 10'!$B$2,'Data Table 10'!E20,IF($B$2='Data Table 10'!$B$28,'Data Table 10'!E46,IF($B$2='Data Table 10'!$B$54,'Data Table 10'!E72,IF($B$2='Data Table 10'!$B$80,'Data Table 10'!E98,"error"))))</f>
        <v>190940</v>
      </c>
      <c r="E24" s="442">
        <f>IF($B$2='Data Table 10'!$B$2,'Data Table 10'!F20,IF($B$2='Data Table 10'!$B$28,'Data Table 10'!F46,IF($B$2='Data Table 10'!$B$54,'Data Table 10'!F72,IF($B$2='Data Table 10'!$B$80,'Data Table 10'!F98,"error"))))</f>
        <v>0.25800000000000001</v>
      </c>
      <c r="F24" s="441">
        <f>IF($B$2='Data Table 10'!$B$2,'Data Table 10'!G20,IF($B$2='Data Table 10'!$B$28,'Data Table 10'!G46,IF($B$2='Data Table 10'!$B$54,'Data Table 10'!G72,IF($B$2='Data Table 10'!$B$80,'Data Table 10'!G98,"error"))))</f>
        <v>77330</v>
      </c>
      <c r="G24" s="442">
        <f>IF($B$2='Data Table 10'!$B$2,'Data Table 10'!H20,IF($B$2='Data Table 10'!$B$28,'Data Table 10'!H46,IF($B$2='Data Table 10'!$B$54,'Data Table 10'!H72,IF($B$2='Data Table 10'!$B$80,'Data Table 10'!H98,"error"))))</f>
        <v>0.23400000000000001</v>
      </c>
      <c r="H24" s="441">
        <f>IF($B$2='Data Table 10'!$B$2,'Data Table 10'!I20,IF($B$2='Data Table 10'!$B$28,'Data Table 10'!I46,IF($B$2='Data Table 10'!$B$54,'Data Table 10'!I72,IF($B$2='Data Table 10'!$B$80,'Data Table 10'!I98,"error"))))</f>
        <v>67520</v>
      </c>
      <c r="I24" s="442">
        <f>IF($B$2='Data Table 10'!$B$2,'Data Table 10'!J20,IF($B$2='Data Table 10'!$B$28,'Data Table 10'!J46,IF($B$2='Data Table 10'!$B$54,'Data Table 10'!J72,IF($B$2='Data Table 10'!$B$80,'Data Table 10'!J98,"error"))))</f>
        <v>0.29399999999999998</v>
      </c>
      <c r="J24" s="441">
        <f>IF($B$2='Data Table 10'!$B$2,'Data Table 10'!K20,IF($B$2='Data Table 10'!$B$28,'Data Table 10'!K46,IF($B$2='Data Table 10'!$B$54,'Data Table 10'!K72,IF($B$2='Data Table 10'!$B$80,'Data Table 10'!K98,"error"))))</f>
        <v>46090</v>
      </c>
      <c r="K24" s="442">
        <f>IF($B$2='Data Table 10'!$B$2,'Data Table 10'!L20,IF($B$2='Data Table 10'!$B$28,'Data Table 10'!L46,IF($B$2='Data Table 10'!$B$54,'Data Table 10'!L72,IF($B$2='Data Table 10'!$B$80,'Data Table 10'!L98,"error"))))</f>
        <v>0.25700000000000001</v>
      </c>
      <c r="L24" s="433"/>
      <c r="M24" s="423"/>
      <c r="N24" s="423"/>
      <c r="O24" s="423"/>
      <c r="P24" s="423"/>
      <c r="Q24" s="425"/>
    </row>
    <row r="25" spans="1:16384" s="421" customFormat="1" ht="12.75" customHeight="1" x14ac:dyDescent="0.45">
      <c r="A25" s="764" t="s">
        <v>104</v>
      </c>
      <c r="B25" s="434"/>
      <c r="C25" s="434" t="s">
        <v>104</v>
      </c>
      <c r="D25" s="435">
        <f>IF($B$2='Data Table 10'!$B$2,'Data Table 10'!E21,IF($B$2='Data Table 10'!$B$28,'Data Table 10'!E47,IF($B$2='Data Table 10'!$B$54,'Data Table 10'!E73,IF($B$2='Data Table 10'!$B$80,'Data Table 10'!E99,"error"))))</f>
        <v>3850</v>
      </c>
      <c r="E25" s="436">
        <f>IF($B$2='Data Table 10'!$B$2,'Data Table 10'!F21,IF($B$2='Data Table 10'!$B$28,'Data Table 10'!F47,IF($B$2='Data Table 10'!$B$54,'Data Table 10'!F73,IF($B$2='Data Table 10'!$B$80,'Data Table 10'!F99,"error"))))</f>
        <v>5.0000000000000001E-3</v>
      </c>
      <c r="F25" s="435">
        <f>IF($B$2='Data Table 10'!$B$2,'Data Table 10'!G21,IF($B$2='Data Table 10'!$B$28,'Data Table 10'!G47,IF($B$2='Data Table 10'!$B$54,'Data Table 10'!G73,IF($B$2='Data Table 10'!$B$80,'Data Table 10'!G99,"error"))))</f>
        <v>1050</v>
      </c>
      <c r="G25" s="436">
        <f>IF($B$2='Data Table 10'!$B$2,'Data Table 10'!H21,IF($B$2='Data Table 10'!$B$28,'Data Table 10'!H47,IF($B$2='Data Table 10'!$B$54,'Data Table 10'!H73,IF($B$2='Data Table 10'!$B$80,'Data Table 10'!H99,"error"))))</f>
        <v>3.0000000000000001E-3</v>
      </c>
      <c r="H25" s="435">
        <f>IF($B$2='Data Table 10'!$B$2,'Data Table 10'!I21,IF($B$2='Data Table 10'!$B$28,'Data Table 10'!I47,IF($B$2='Data Table 10'!$B$54,'Data Table 10'!I73,IF($B$2='Data Table 10'!$B$80,'Data Table 10'!I99,"error"))))</f>
        <v>1050</v>
      </c>
      <c r="I25" s="436">
        <f>IF($B$2='Data Table 10'!$B$2,'Data Table 10'!J21,IF($B$2='Data Table 10'!$B$28,'Data Table 10'!J47,IF($B$2='Data Table 10'!$B$54,'Data Table 10'!J73,IF($B$2='Data Table 10'!$B$80,'Data Table 10'!J99,"error"))))</f>
        <v>5.0000000000000001E-3</v>
      </c>
      <c r="J25" s="435">
        <f>IF($B$2='Data Table 10'!$B$2,'Data Table 10'!K21,IF($B$2='Data Table 10'!$B$28,'Data Table 10'!K47,IF($B$2='Data Table 10'!$B$54,'Data Table 10'!K73,IF($B$2='Data Table 10'!$B$80,'Data Table 10'!K99,"error"))))</f>
        <v>1750</v>
      </c>
      <c r="K25" s="436">
        <f>IF($B$2='Data Table 10'!$B$2,'Data Table 10'!L21,IF($B$2='Data Table 10'!$B$28,'Data Table 10'!L47,IF($B$2='Data Table 10'!$B$54,'Data Table 10'!L73,IF($B$2='Data Table 10'!$B$80,'Data Table 10'!L99,"error"))))</f>
        <v>0.01</v>
      </c>
      <c r="L25" s="433"/>
      <c r="M25" s="423"/>
      <c r="N25" s="423"/>
      <c r="O25" s="423"/>
      <c r="P25" s="423"/>
      <c r="Q25" s="425"/>
    </row>
    <row r="26" spans="1:16384" s="421" customFormat="1" ht="12.75" customHeight="1" x14ac:dyDescent="0.45">
      <c r="A26" s="763"/>
      <c r="B26" s="434"/>
      <c r="C26" s="434" t="s">
        <v>168</v>
      </c>
      <c r="D26" s="435">
        <f>IF($B$2='Data Table 10'!$B$2,'Data Table 10'!E22,IF($B$2='Data Table 10'!$B$28,'Data Table 10'!E48,IF($B$2='Data Table 10'!$B$54,'Data Table 10'!E74,IF($B$2='Data Table 10'!$B$80,'Data Table 10'!E100,"error"))))</f>
        <v>19900</v>
      </c>
      <c r="E26" s="436">
        <f>IF($B$2='Data Table 10'!$B$2,'Data Table 10'!F22,IF($B$2='Data Table 10'!$B$28,'Data Table 10'!F48,IF($B$2='Data Table 10'!$B$54,'Data Table 10'!F74,IF($B$2='Data Table 10'!$B$80,'Data Table 10'!F100,"error"))))</f>
        <v>2.7E-2</v>
      </c>
      <c r="F26" s="435">
        <f>IF($B$2='Data Table 10'!$B$2,'Data Table 10'!G22,IF($B$2='Data Table 10'!$B$28,'Data Table 10'!G48,IF($B$2='Data Table 10'!$B$54,'Data Table 10'!G74,IF($B$2='Data Table 10'!$B$80,'Data Table 10'!G100,"error"))))</f>
        <v>3510</v>
      </c>
      <c r="G26" s="436">
        <f>IF($B$2='Data Table 10'!$B$2,'Data Table 10'!H22,IF($B$2='Data Table 10'!$B$28,'Data Table 10'!H48,IF($B$2='Data Table 10'!$B$54,'Data Table 10'!H74,IF($B$2='Data Table 10'!$B$80,'Data Table 10'!H100,"error"))))</f>
        <v>1.0999999999999999E-2</v>
      </c>
      <c r="H26" s="435">
        <f>IF($B$2='Data Table 10'!$B$2,'Data Table 10'!I22,IF($B$2='Data Table 10'!$B$28,'Data Table 10'!I48,IF($B$2='Data Table 10'!$B$54,'Data Table 10'!I74,IF($B$2='Data Table 10'!$B$80,'Data Table 10'!I100,"error"))))</f>
        <v>6650</v>
      </c>
      <c r="I26" s="436">
        <f>IF($B$2='Data Table 10'!$B$2,'Data Table 10'!J22,IF($B$2='Data Table 10'!$B$28,'Data Table 10'!J48,IF($B$2='Data Table 10'!$B$54,'Data Table 10'!J74,IF($B$2='Data Table 10'!$B$80,'Data Table 10'!J100,"error"))))</f>
        <v>2.9000000000000001E-2</v>
      </c>
      <c r="J26" s="435">
        <f>IF($B$2='Data Table 10'!$B$2,'Data Table 10'!K22,IF($B$2='Data Table 10'!$B$28,'Data Table 10'!K48,IF($B$2='Data Table 10'!$B$54,'Data Table 10'!K74,IF($B$2='Data Table 10'!$B$80,'Data Table 10'!K100,"error"))))</f>
        <v>9740</v>
      </c>
      <c r="K26" s="436">
        <f>IF($B$2='Data Table 10'!$B$2,'Data Table 10'!L22,IF($B$2='Data Table 10'!$B$28,'Data Table 10'!L48,IF($B$2='Data Table 10'!$B$54,'Data Table 10'!L74,IF($B$2='Data Table 10'!$B$80,'Data Table 10'!L100,"error"))))</f>
        <v>5.3999999999999999E-2</v>
      </c>
      <c r="L26" s="433"/>
      <c r="M26" s="423"/>
      <c r="N26" s="423"/>
      <c r="O26" s="423"/>
      <c r="P26" s="423"/>
      <c r="Q26" s="425"/>
    </row>
    <row r="27" spans="1:16384" s="421" customFormat="1" ht="15" customHeight="1" x14ac:dyDescent="0.45">
      <c r="A27" s="438"/>
      <c r="B27" s="439"/>
      <c r="C27" s="440" t="s">
        <v>169</v>
      </c>
      <c r="D27" s="441">
        <f>IF($B$2='Data Table 10'!$B$2,'Data Table 10'!E23,IF($B$2='Data Table 10'!$B$28,'Data Table 10'!E49,IF($B$2='Data Table 10'!$B$54,'Data Table 10'!E75,IF($B$2='Data Table 10'!$B$80,'Data Table 10'!E101,"error"))))</f>
        <v>23750</v>
      </c>
      <c r="E27" s="442">
        <f>IF($B$2='Data Table 10'!$B$2,'Data Table 10'!F23,IF($B$2='Data Table 10'!$B$28,'Data Table 10'!F49,IF($B$2='Data Table 10'!$B$54,'Data Table 10'!F75,IF($B$2='Data Table 10'!$B$80,'Data Table 10'!F101,"error"))))</f>
        <v>3.2000000000000001E-2</v>
      </c>
      <c r="F27" s="441">
        <f>IF($B$2='Data Table 10'!$B$2,'Data Table 10'!G23,IF($B$2='Data Table 10'!$B$28,'Data Table 10'!G49,IF($B$2='Data Table 10'!$B$54,'Data Table 10'!G75,IF($B$2='Data Table 10'!$B$80,'Data Table 10'!G101,"error"))))</f>
        <v>4570</v>
      </c>
      <c r="G27" s="442">
        <f>IF($B$2='Data Table 10'!$B$2,'Data Table 10'!H23,IF($B$2='Data Table 10'!$B$28,'Data Table 10'!H49,IF($B$2='Data Table 10'!$B$54,'Data Table 10'!H75,IF($B$2='Data Table 10'!$B$80,'Data Table 10'!H101,"error"))))</f>
        <v>1.4E-2</v>
      </c>
      <c r="H27" s="441">
        <f>IF($B$2='Data Table 10'!$B$2,'Data Table 10'!I23,IF($B$2='Data Table 10'!$B$28,'Data Table 10'!I49,IF($B$2='Data Table 10'!$B$54,'Data Table 10'!I75,IF($B$2='Data Table 10'!$B$80,'Data Table 10'!I101,"error"))))</f>
        <v>7700</v>
      </c>
      <c r="I27" s="442">
        <f>IF($B$2='Data Table 10'!$B$2,'Data Table 10'!J23,IF($B$2='Data Table 10'!$B$28,'Data Table 10'!J49,IF($B$2='Data Table 10'!$B$54,'Data Table 10'!J75,IF($B$2='Data Table 10'!$B$80,'Data Table 10'!J101,"error"))))</f>
        <v>3.4000000000000002E-2</v>
      </c>
      <c r="J27" s="441">
        <f>IF($B$2='Data Table 10'!$B$2,'Data Table 10'!K23,IF($B$2='Data Table 10'!$B$28,'Data Table 10'!K49,IF($B$2='Data Table 10'!$B$54,'Data Table 10'!K75,IF($B$2='Data Table 10'!$B$80,'Data Table 10'!K101,"error"))))</f>
        <v>11480</v>
      </c>
      <c r="K27" s="442">
        <f>IF($B$2='Data Table 10'!$B$2,'Data Table 10'!L23,IF($B$2='Data Table 10'!$B$28,'Data Table 10'!L49,IF($B$2='Data Table 10'!$B$54,'Data Table 10'!L75,IF($B$2='Data Table 10'!$B$80,'Data Table 10'!L101,"error"))))</f>
        <v>6.4000000000000001E-2</v>
      </c>
      <c r="L27" s="433"/>
      <c r="M27" s="423"/>
      <c r="N27" s="423"/>
      <c r="O27" s="423"/>
      <c r="P27" s="423"/>
      <c r="Q27" s="425"/>
    </row>
    <row r="28" spans="1:16384" s="421" customFormat="1" ht="15" customHeight="1" x14ac:dyDescent="0.45">
      <c r="A28" s="438"/>
      <c r="B28" s="439"/>
      <c r="C28" s="440" t="s">
        <v>170</v>
      </c>
      <c r="D28" s="444">
        <f>IF($B$2='Data Table 10'!$B$2,'Data Table 10'!E24,IF($B$2='Data Table 10'!$B$28,'Data Table 10'!E50,IF($B$2='Data Table 10'!$B$54,'Data Table 10'!E76,IF($B$2='Data Table 10'!$B$80,'Data Table 10'!E102,"error"))))</f>
        <v>1190</v>
      </c>
      <c r="E28" s="445">
        <f>IF($B$2='Data Table 10'!$B$2,'Data Table 10'!F24,IF($B$2='Data Table 10'!$B$28,'Data Table 10'!F50,IF($B$2='Data Table 10'!$B$54,'Data Table 10'!F76,IF($B$2='Data Table 10'!$B$80,'Data Table 10'!F102,"error"))))</f>
        <v>2E-3</v>
      </c>
      <c r="F28" s="444">
        <f>IF($B$2='Data Table 10'!$B$2,'Data Table 10'!G24,IF($B$2='Data Table 10'!$B$28,'Data Table 10'!G50,IF($B$2='Data Table 10'!$B$54,'Data Table 10'!G76,IF($B$2='Data Table 10'!$B$80,'Data Table 10'!G102,"error"))))</f>
        <v>240</v>
      </c>
      <c r="G28" s="445">
        <f>IF($B$2='Data Table 10'!$B$2,'Data Table 10'!H24,IF($B$2='Data Table 10'!$B$28,'Data Table 10'!H50,IF($B$2='Data Table 10'!$B$54,'Data Table 10'!H76,IF($B$2='Data Table 10'!$B$80,'Data Table 10'!H102,"error"))))</f>
        <v>1E-3</v>
      </c>
      <c r="H28" s="444">
        <f>IF($B$2='Data Table 10'!$B$2,'Data Table 10'!I24,IF($B$2='Data Table 10'!$B$28,'Data Table 10'!I50,IF($B$2='Data Table 10'!$B$54,'Data Table 10'!I76,IF($B$2='Data Table 10'!$B$80,'Data Table 10'!I102,"error"))))</f>
        <v>420</v>
      </c>
      <c r="I28" s="445">
        <f>IF($B$2='Data Table 10'!$B$2,'Data Table 10'!J24,IF($B$2='Data Table 10'!$B$28,'Data Table 10'!J50,IF($B$2='Data Table 10'!$B$54,'Data Table 10'!J76,IF($B$2='Data Table 10'!$B$80,'Data Table 10'!J102,"error"))))</f>
        <v>2E-3</v>
      </c>
      <c r="J28" s="444">
        <f>IF($B$2='Data Table 10'!$B$2,'Data Table 10'!K24,IF($B$2='Data Table 10'!$B$28,'Data Table 10'!K50,IF($B$2='Data Table 10'!$B$54,'Data Table 10'!K76,IF($B$2='Data Table 10'!$B$80,'Data Table 10'!K102,"error"))))</f>
        <v>540</v>
      </c>
      <c r="K28" s="445">
        <f>IF($B$2='Data Table 10'!$B$2,'Data Table 10'!L24,IF($B$2='Data Table 10'!$B$28,'Data Table 10'!L50,IF($B$2='Data Table 10'!$B$54,'Data Table 10'!L76,IF($B$2='Data Table 10'!$B$80,'Data Table 10'!L102,"error"))))</f>
        <v>3.0000000000000001E-3</v>
      </c>
      <c r="L28" s="433"/>
      <c r="M28" s="423"/>
      <c r="N28" s="423"/>
      <c r="O28" s="423"/>
      <c r="P28" s="423"/>
      <c r="Q28" s="425"/>
    </row>
    <row r="29" spans="1:16384" s="421" customFormat="1" ht="15" customHeight="1" x14ac:dyDescent="0.45">
      <c r="A29" s="446"/>
      <c r="B29" s="434"/>
      <c r="C29" s="447" t="s">
        <v>171</v>
      </c>
      <c r="D29" s="435">
        <f>IF($B$2='Data Table 10'!$B$2,'Data Table 10'!E25,IF($B$2='Data Table 10'!$B$28,'Data Table 10'!E51,IF($B$2='Data Table 10'!$B$54,'Data Table 10'!E77,IF($B$2='Data Table 10'!$B$80,'Data Table 10'!E103,"error"))))</f>
        <v>13000</v>
      </c>
      <c r="E29" s="436">
        <f>IF($B$2='Data Table 10'!$B$2,'Data Table 10'!F25,IF($B$2='Data Table 10'!$B$28,'Data Table 10'!F51,IF($B$2='Data Table 10'!$B$54,'Data Table 10'!F77,IF($B$2='Data Table 10'!$B$80,'Data Table 10'!F103,"error"))))</f>
        <v>1.7999999999999999E-2</v>
      </c>
      <c r="F29" s="435">
        <f>IF($B$2='Data Table 10'!$B$2,'Data Table 10'!G25,IF($B$2='Data Table 10'!$B$28,'Data Table 10'!G51,IF($B$2='Data Table 10'!$B$54,'Data Table 10'!G77,IF($B$2='Data Table 10'!$B$80,'Data Table 10'!G103,"error"))))</f>
        <v>3940</v>
      </c>
      <c r="G29" s="436">
        <f>IF($B$2='Data Table 10'!$B$2,'Data Table 10'!H25,IF($B$2='Data Table 10'!$B$28,'Data Table 10'!H51,IF($B$2='Data Table 10'!$B$54,'Data Table 10'!H77,IF($B$2='Data Table 10'!$B$80,'Data Table 10'!H103,"error"))))</f>
        <v>1.2E-2</v>
      </c>
      <c r="H29" s="435">
        <f>IF($B$2='Data Table 10'!$B$2,'Data Table 10'!I25,IF($B$2='Data Table 10'!$B$28,'Data Table 10'!I51,IF($B$2='Data Table 10'!$B$54,'Data Table 10'!I77,IF($B$2='Data Table 10'!$B$80,'Data Table 10'!I103,"error"))))</f>
        <v>3570</v>
      </c>
      <c r="I29" s="436">
        <f>IF($B$2='Data Table 10'!$B$2,'Data Table 10'!J25,IF($B$2='Data Table 10'!$B$28,'Data Table 10'!J51,IF($B$2='Data Table 10'!$B$54,'Data Table 10'!J77,IF($B$2='Data Table 10'!$B$80,'Data Table 10'!J103,"error"))))</f>
        <v>1.6E-2</v>
      </c>
      <c r="J29" s="435">
        <f>IF($B$2='Data Table 10'!$B$2,'Data Table 10'!K25,IF($B$2='Data Table 10'!$B$28,'Data Table 10'!K51,IF($B$2='Data Table 10'!$B$54,'Data Table 10'!K77,IF($B$2='Data Table 10'!$B$80,'Data Table 10'!K103,"error"))))</f>
        <v>5490</v>
      </c>
      <c r="K29" s="436">
        <f>IF($B$2='Data Table 10'!$B$2,'Data Table 10'!L25,IF($B$2='Data Table 10'!$B$28,'Data Table 10'!L51,IF($B$2='Data Table 10'!$B$54,'Data Table 10'!L77,IF($B$2='Data Table 10'!$B$80,'Data Table 10'!L103,"error"))))</f>
        <v>3.1E-2</v>
      </c>
      <c r="L29" s="433"/>
      <c r="M29" s="423"/>
      <c r="N29" s="423"/>
      <c r="O29" s="423"/>
      <c r="P29" s="423"/>
      <c r="Q29" s="425"/>
    </row>
    <row r="30" spans="1:16384" s="421" customFormat="1" ht="15" customHeight="1" x14ac:dyDescent="0.45">
      <c r="A30" s="440" t="s">
        <v>106</v>
      </c>
      <c r="B30" s="439"/>
      <c r="C30" s="448" t="s">
        <v>106</v>
      </c>
      <c r="D30" s="441">
        <f>IF($B$2='Data Table 10'!$B$2,'Data Table 10'!E26,IF($B$2='Data Table 10'!$B$28,'Data Table 10'!E52,IF($B$2='Data Table 10'!$B$54,'Data Table 10'!E78,IF($B$2='Data Table 10'!$B$80,'Data Table 10'!E104,"error"))))</f>
        <v>740540</v>
      </c>
      <c r="E30" s="442">
        <f>IF($B$2='Data Table 10'!$B$2,'Data Table 10'!F26,IF($B$2='Data Table 10'!$B$28,'Data Table 10'!F52,IF($B$2='Data Table 10'!$B$54,'Data Table 10'!F78,IF($B$2='Data Table 10'!$B$80,'Data Table 10'!F104,"error"))))</f>
        <v>1</v>
      </c>
      <c r="F30" s="441">
        <f>IF($B$2='Data Table 10'!$B$2,'Data Table 10'!G26,IF($B$2='Data Table 10'!$B$28,'Data Table 10'!G52,IF($B$2='Data Table 10'!$B$54,'Data Table 10'!G78,IF($B$2='Data Table 10'!$B$80,'Data Table 10'!G104,"error"))))</f>
        <v>331120</v>
      </c>
      <c r="G30" s="442">
        <f>IF($B$2='Data Table 10'!$B$2,'Data Table 10'!H26,IF($B$2='Data Table 10'!$B$28,'Data Table 10'!H52,IF($B$2='Data Table 10'!$B$54,'Data Table 10'!H78,IF($B$2='Data Table 10'!$B$80,'Data Table 10'!H104,"error"))))</f>
        <v>1</v>
      </c>
      <c r="H30" s="441">
        <f>IF($B$2='Data Table 10'!$B$2,'Data Table 10'!I26,IF($B$2='Data Table 10'!$B$28,'Data Table 10'!I52,IF($B$2='Data Table 10'!$B$54,'Data Table 10'!I78,IF($B$2='Data Table 10'!$B$80,'Data Table 10'!I104,"error"))))</f>
        <v>229780</v>
      </c>
      <c r="I30" s="442">
        <f>IF($B$2='Data Table 10'!$B$2,'Data Table 10'!J26,IF($B$2='Data Table 10'!$B$28,'Data Table 10'!J52,IF($B$2='Data Table 10'!$B$54,'Data Table 10'!J78,IF($B$2='Data Table 10'!$B$80,'Data Table 10'!J104,"error"))))</f>
        <v>1</v>
      </c>
      <c r="J30" s="441">
        <f>IF($B$2='Data Table 10'!$B$2,'Data Table 10'!K26,IF($B$2='Data Table 10'!$B$28,'Data Table 10'!K52,IF($B$2='Data Table 10'!$B$54,'Data Table 10'!K78,IF($B$2='Data Table 10'!$B$80,'Data Table 10'!K104,"error"))))</f>
        <v>179640</v>
      </c>
      <c r="K30" s="442">
        <f>IF($B$2='Data Table 10'!$B$2,'Data Table 10'!L26,IF($B$2='Data Table 10'!$B$28,'Data Table 10'!L52,IF($B$2='Data Table 10'!$B$54,'Data Table 10'!L78,IF($B$2='Data Table 10'!$B$80,'Data Table 10'!L104,"error"))))</f>
        <v>1</v>
      </c>
      <c r="L30" s="433"/>
      <c r="M30" s="423"/>
      <c r="N30" s="423"/>
      <c r="O30" s="423"/>
      <c r="P30" s="423"/>
      <c r="Q30" s="425"/>
    </row>
    <row r="31" spans="1:16384" s="37" customFormat="1" ht="15" customHeight="1" x14ac:dyDescent="0.45">
      <c r="A31" s="64" t="s">
        <v>68</v>
      </c>
      <c r="B31" s="59"/>
      <c r="C31" s="59"/>
      <c r="D31" s="60"/>
      <c r="E31" s="60"/>
      <c r="F31" s="60"/>
      <c r="G31" s="60"/>
      <c r="H31" s="60"/>
      <c r="J31" s="65"/>
      <c r="K31" s="39"/>
      <c r="L31" s="39"/>
      <c r="M31" s="39"/>
      <c r="N31" s="39"/>
      <c r="O31" s="39"/>
      <c r="P31" s="39"/>
    </row>
    <row r="32" spans="1:16384" s="421" customFormat="1" ht="15" customHeight="1" x14ac:dyDescent="0.3">
      <c r="A32" s="66"/>
      <c r="B32" s="67"/>
      <c r="C32" s="67"/>
      <c r="D32" s="67"/>
      <c r="E32" s="67"/>
      <c r="F32" s="67"/>
      <c r="G32" s="67"/>
      <c r="H32" s="67"/>
      <c r="I32" s="67"/>
      <c r="J32" s="67"/>
      <c r="K32" s="67"/>
      <c r="L32" s="67"/>
      <c r="M32" s="67"/>
      <c r="N32" s="67"/>
      <c r="O32" s="67"/>
      <c r="P32" s="67"/>
      <c r="Q32" s="67"/>
      <c r="R32" s="67"/>
      <c r="S32" s="67"/>
      <c r="T32" s="67"/>
      <c r="U32" s="67"/>
      <c r="V32" s="67"/>
      <c r="W32" s="67"/>
      <c r="X32" s="67"/>
      <c r="Y32" s="67"/>
      <c r="Z32" s="67"/>
      <c r="AA32" s="67"/>
      <c r="AB32" s="67"/>
      <c r="AC32" s="67"/>
      <c r="AD32" s="67"/>
      <c r="AE32" s="67"/>
      <c r="AF32" s="67"/>
      <c r="AG32" s="67"/>
      <c r="AH32" s="67"/>
      <c r="AI32" s="67"/>
      <c r="AJ32" s="67"/>
      <c r="AK32" s="67"/>
      <c r="AL32" s="67"/>
      <c r="AM32" s="67"/>
      <c r="AN32" s="67"/>
      <c r="AO32" s="67"/>
      <c r="AP32" s="67"/>
      <c r="AQ32" s="67"/>
      <c r="AR32" s="67"/>
      <c r="AS32" s="67"/>
      <c r="AT32" s="67"/>
      <c r="AU32" s="67"/>
      <c r="AV32" s="67"/>
      <c r="AW32" s="67"/>
      <c r="AX32" s="67"/>
      <c r="AY32" s="67"/>
      <c r="AZ32" s="67"/>
      <c r="BA32" s="67"/>
      <c r="BB32" s="67"/>
      <c r="BC32" s="67"/>
      <c r="BD32" s="67"/>
      <c r="BE32" s="67"/>
      <c r="BF32" s="67"/>
      <c r="BG32" s="67"/>
      <c r="BH32" s="67"/>
      <c r="BI32" s="67"/>
      <c r="BJ32" s="67"/>
      <c r="BK32" s="67"/>
      <c r="BL32" s="67"/>
      <c r="BM32" s="67"/>
      <c r="BN32" s="67"/>
      <c r="BO32" s="67"/>
      <c r="BP32" s="67"/>
      <c r="BQ32" s="67"/>
      <c r="BR32" s="67"/>
      <c r="BS32" s="67"/>
      <c r="BT32" s="67"/>
      <c r="BU32" s="67"/>
      <c r="BV32" s="67"/>
      <c r="BW32" s="67"/>
      <c r="BX32" s="67"/>
      <c r="BY32" s="67"/>
      <c r="BZ32" s="67"/>
      <c r="CA32" s="67"/>
      <c r="CB32" s="67"/>
      <c r="CC32" s="67"/>
      <c r="CD32" s="67"/>
      <c r="CE32" s="67"/>
      <c r="CF32" s="67"/>
      <c r="CG32" s="67"/>
      <c r="CH32" s="67"/>
      <c r="CI32" s="67"/>
      <c r="CJ32" s="67"/>
      <c r="CK32" s="67"/>
      <c r="CL32" s="67"/>
      <c r="CM32" s="67"/>
      <c r="CN32" s="67"/>
      <c r="CO32" s="67"/>
      <c r="CP32" s="67"/>
      <c r="CQ32" s="67"/>
      <c r="CR32" s="67"/>
      <c r="CS32" s="67"/>
      <c r="CT32" s="67"/>
      <c r="CU32" s="67"/>
      <c r="CV32" s="67"/>
      <c r="CW32" s="67"/>
      <c r="CX32" s="67"/>
      <c r="CY32" s="67"/>
      <c r="CZ32" s="67"/>
      <c r="DA32" s="67"/>
      <c r="DB32" s="67"/>
      <c r="DC32" s="67"/>
      <c r="DD32" s="67"/>
      <c r="DE32" s="67"/>
      <c r="DF32" s="67"/>
      <c r="DG32" s="67"/>
      <c r="DH32" s="67"/>
      <c r="DI32" s="67"/>
      <c r="DJ32" s="67"/>
      <c r="DK32" s="67"/>
      <c r="DL32" s="67"/>
      <c r="DM32" s="67"/>
      <c r="DN32" s="67"/>
      <c r="DO32" s="67"/>
      <c r="DP32" s="67"/>
      <c r="DQ32" s="67"/>
      <c r="DR32" s="67"/>
      <c r="DS32" s="67"/>
      <c r="DT32" s="67"/>
      <c r="DU32" s="67"/>
      <c r="DV32" s="67"/>
      <c r="DW32" s="67"/>
      <c r="DX32" s="67"/>
      <c r="DY32" s="67"/>
      <c r="DZ32" s="67"/>
      <c r="EA32" s="67"/>
      <c r="EB32" s="67"/>
      <c r="EC32" s="67"/>
      <c r="ED32" s="67"/>
      <c r="EE32" s="67"/>
      <c r="EF32" s="67"/>
      <c r="EG32" s="67"/>
      <c r="EH32" s="67"/>
      <c r="EI32" s="67"/>
      <c r="EJ32" s="67"/>
      <c r="EK32" s="67"/>
      <c r="EL32" s="67"/>
      <c r="EM32" s="67"/>
      <c r="EN32" s="67"/>
      <c r="EO32" s="67"/>
      <c r="EP32" s="67"/>
      <c r="EQ32" s="67"/>
      <c r="ER32" s="67"/>
      <c r="ES32" s="67"/>
      <c r="ET32" s="67"/>
      <c r="EU32" s="67"/>
      <c r="EV32" s="67"/>
      <c r="EW32" s="67"/>
      <c r="EX32" s="67"/>
      <c r="EY32" s="67"/>
      <c r="EZ32" s="67"/>
      <c r="FA32" s="67"/>
      <c r="FB32" s="67"/>
      <c r="FC32" s="67"/>
      <c r="FD32" s="67"/>
      <c r="FE32" s="67"/>
      <c r="FF32" s="67"/>
      <c r="FG32" s="67"/>
      <c r="FH32" s="67"/>
      <c r="FI32" s="67"/>
      <c r="FJ32" s="67"/>
      <c r="FK32" s="67"/>
      <c r="FL32" s="67"/>
      <c r="FM32" s="67"/>
      <c r="FN32" s="67"/>
      <c r="FO32" s="67"/>
      <c r="FP32" s="67"/>
      <c r="FQ32" s="67"/>
      <c r="FR32" s="67"/>
      <c r="FS32" s="67"/>
      <c r="FT32" s="67"/>
      <c r="FU32" s="67"/>
      <c r="FV32" s="67"/>
      <c r="FW32" s="67"/>
      <c r="FX32" s="67"/>
      <c r="FY32" s="67"/>
      <c r="FZ32" s="67"/>
      <c r="GA32" s="67"/>
      <c r="GB32" s="67"/>
      <c r="GC32" s="67"/>
      <c r="GD32" s="67"/>
      <c r="GE32" s="67"/>
      <c r="GF32" s="67"/>
      <c r="GG32" s="67"/>
      <c r="GH32" s="67"/>
      <c r="GI32" s="67"/>
      <c r="GJ32" s="67"/>
      <c r="GK32" s="67"/>
      <c r="GL32" s="67"/>
      <c r="GM32" s="67"/>
      <c r="GN32" s="67"/>
      <c r="GO32" s="67"/>
      <c r="GP32" s="67"/>
      <c r="GQ32" s="67"/>
      <c r="GR32" s="67"/>
      <c r="GS32" s="67"/>
      <c r="GT32" s="67"/>
      <c r="GU32" s="67"/>
      <c r="GV32" s="67"/>
      <c r="GW32" s="67"/>
      <c r="GX32" s="67"/>
      <c r="GY32" s="67"/>
      <c r="GZ32" s="67"/>
      <c r="HA32" s="67"/>
      <c r="HB32" s="67"/>
      <c r="HC32" s="67"/>
      <c r="HD32" s="67"/>
      <c r="HE32" s="67"/>
      <c r="HF32" s="67"/>
      <c r="HG32" s="67"/>
      <c r="HH32" s="67"/>
      <c r="HI32" s="67"/>
      <c r="HJ32" s="67"/>
      <c r="HK32" s="67"/>
      <c r="HL32" s="67"/>
      <c r="HM32" s="67"/>
      <c r="HN32" s="67"/>
      <c r="HO32" s="67"/>
      <c r="HP32" s="67"/>
      <c r="HQ32" s="67"/>
      <c r="HR32" s="67"/>
      <c r="HS32" s="67"/>
      <c r="HT32" s="67"/>
      <c r="HU32" s="67"/>
      <c r="HV32" s="67"/>
      <c r="HW32" s="67"/>
      <c r="HX32" s="67"/>
      <c r="HY32" s="67"/>
      <c r="HZ32" s="67"/>
      <c r="IA32" s="67"/>
      <c r="IB32" s="67"/>
      <c r="IC32" s="67"/>
      <c r="ID32" s="67"/>
      <c r="IE32" s="67"/>
      <c r="IF32" s="67"/>
      <c r="IG32" s="67"/>
      <c r="IH32" s="67"/>
      <c r="II32" s="67"/>
      <c r="IJ32" s="67"/>
      <c r="IK32" s="67"/>
      <c r="IL32" s="67"/>
      <c r="IM32" s="67"/>
      <c r="IN32" s="67"/>
      <c r="IO32" s="67"/>
      <c r="IP32" s="67"/>
      <c r="IQ32" s="67"/>
      <c r="IR32" s="67"/>
      <c r="IS32" s="67"/>
      <c r="IT32" s="67"/>
      <c r="IU32" s="67"/>
      <c r="IV32" s="67"/>
      <c r="IW32" s="67"/>
      <c r="IX32" s="67"/>
      <c r="IY32" s="67"/>
      <c r="IZ32" s="67"/>
      <c r="JA32" s="67"/>
      <c r="JB32" s="67"/>
      <c r="JC32" s="67"/>
      <c r="JD32" s="67"/>
      <c r="JE32" s="67"/>
      <c r="JF32" s="67"/>
      <c r="JG32" s="67"/>
      <c r="JH32" s="67"/>
      <c r="JI32" s="67"/>
      <c r="JJ32" s="67"/>
      <c r="JK32" s="67"/>
      <c r="JL32" s="67"/>
      <c r="JM32" s="67"/>
      <c r="JN32" s="67"/>
      <c r="JO32" s="67"/>
      <c r="JP32" s="67"/>
      <c r="JQ32" s="67"/>
      <c r="JR32" s="67"/>
      <c r="JS32" s="67"/>
      <c r="JT32" s="67"/>
      <c r="JU32" s="67"/>
      <c r="JV32" s="67"/>
      <c r="JW32" s="67"/>
      <c r="JX32" s="67"/>
      <c r="JY32" s="67"/>
      <c r="JZ32" s="67"/>
      <c r="KA32" s="67"/>
      <c r="KB32" s="67"/>
      <c r="KC32" s="67"/>
      <c r="KD32" s="67"/>
      <c r="KE32" s="67"/>
      <c r="KF32" s="67"/>
      <c r="KG32" s="67"/>
      <c r="KH32" s="67"/>
      <c r="KI32" s="67"/>
      <c r="KJ32" s="67"/>
      <c r="KK32" s="67"/>
      <c r="KL32" s="67"/>
      <c r="KM32" s="67"/>
      <c r="KN32" s="67"/>
      <c r="KO32" s="67"/>
      <c r="KP32" s="67"/>
      <c r="KQ32" s="67"/>
      <c r="KR32" s="67"/>
      <c r="KS32" s="67"/>
      <c r="KT32" s="67"/>
      <c r="KU32" s="67"/>
      <c r="KV32" s="67"/>
      <c r="KW32" s="67"/>
      <c r="KX32" s="67"/>
      <c r="KY32" s="67"/>
      <c r="KZ32" s="67"/>
      <c r="LA32" s="67"/>
      <c r="LB32" s="67"/>
      <c r="LC32" s="67"/>
      <c r="LD32" s="67"/>
      <c r="LE32" s="67"/>
      <c r="LF32" s="67"/>
      <c r="LG32" s="67"/>
      <c r="LH32" s="67"/>
      <c r="LI32" s="67"/>
      <c r="LJ32" s="67"/>
      <c r="LK32" s="67"/>
      <c r="LL32" s="67"/>
      <c r="LM32" s="67"/>
      <c r="LN32" s="67"/>
      <c r="LO32" s="67"/>
      <c r="LP32" s="67"/>
      <c r="LQ32" s="67"/>
      <c r="LR32" s="67"/>
      <c r="LS32" s="67"/>
      <c r="LT32" s="67"/>
      <c r="LU32" s="67"/>
      <c r="LV32" s="67"/>
      <c r="LW32" s="67"/>
      <c r="LX32" s="67"/>
      <c r="LY32" s="67"/>
      <c r="LZ32" s="67"/>
      <c r="MA32" s="67"/>
      <c r="MB32" s="67"/>
      <c r="MC32" s="67"/>
      <c r="MD32" s="67"/>
      <c r="ME32" s="67"/>
      <c r="MF32" s="67"/>
      <c r="MG32" s="67"/>
      <c r="MH32" s="67"/>
      <c r="MI32" s="67"/>
      <c r="MJ32" s="67"/>
      <c r="MK32" s="67"/>
      <c r="ML32" s="67"/>
      <c r="MM32" s="67"/>
      <c r="MN32" s="67"/>
      <c r="MO32" s="67"/>
      <c r="MP32" s="67"/>
      <c r="MQ32" s="67"/>
      <c r="MR32" s="67"/>
      <c r="MS32" s="67"/>
      <c r="MT32" s="67"/>
      <c r="MU32" s="67"/>
      <c r="MV32" s="67"/>
      <c r="MW32" s="67"/>
      <c r="MX32" s="67"/>
      <c r="MY32" s="67"/>
      <c r="MZ32" s="67"/>
      <c r="NA32" s="67"/>
      <c r="NB32" s="67"/>
      <c r="NC32" s="67"/>
      <c r="ND32" s="67"/>
      <c r="NE32" s="67"/>
      <c r="NF32" s="67"/>
      <c r="NG32" s="67"/>
      <c r="NH32" s="67"/>
      <c r="NI32" s="67"/>
      <c r="NJ32" s="67"/>
      <c r="NK32" s="67"/>
      <c r="NL32" s="67"/>
      <c r="NM32" s="67"/>
      <c r="NN32" s="67"/>
      <c r="NO32" s="67"/>
      <c r="NP32" s="67"/>
      <c r="NQ32" s="67"/>
      <c r="NR32" s="67"/>
      <c r="NS32" s="67"/>
      <c r="NT32" s="67"/>
      <c r="NU32" s="67"/>
      <c r="NV32" s="67"/>
      <c r="NW32" s="67"/>
      <c r="NX32" s="67"/>
      <c r="NY32" s="67"/>
      <c r="NZ32" s="67"/>
      <c r="OA32" s="67"/>
      <c r="OB32" s="67"/>
      <c r="OC32" s="67"/>
      <c r="OD32" s="67"/>
      <c r="OE32" s="67"/>
      <c r="OF32" s="67"/>
      <c r="OG32" s="67"/>
      <c r="OH32" s="67"/>
      <c r="OI32" s="67"/>
      <c r="OJ32" s="67"/>
      <c r="OK32" s="67"/>
      <c r="OL32" s="67"/>
      <c r="OM32" s="67"/>
      <c r="ON32" s="67"/>
      <c r="OO32" s="67"/>
      <c r="OP32" s="67"/>
      <c r="OQ32" s="67"/>
      <c r="OR32" s="67"/>
      <c r="OS32" s="67"/>
      <c r="OT32" s="67"/>
      <c r="OU32" s="67"/>
      <c r="OV32" s="67"/>
      <c r="OW32" s="67"/>
      <c r="OX32" s="67"/>
      <c r="OY32" s="67"/>
      <c r="OZ32" s="67"/>
      <c r="PA32" s="67"/>
      <c r="PB32" s="67"/>
      <c r="PC32" s="67"/>
      <c r="PD32" s="67"/>
      <c r="PE32" s="67"/>
      <c r="PF32" s="67"/>
      <c r="PG32" s="67"/>
      <c r="PH32" s="67"/>
      <c r="PI32" s="67"/>
      <c r="PJ32" s="67"/>
      <c r="PK32" s="67"/>
      <c r="PL32" s="67"/>
      <c r="PM32" s="67"/>
      <c r="PN32" s="67"/>
      <c r="PO32" s="67"/>
      <c r="PP32" s="67"/>
      <c r="PQ32" s="67"/>
      <c r="PR32" s="67"/>
      <c r="PS32" s="67"/>
      <c r="PT32" s="67"/>
      <c r="PU32" s="67"/>
      <c r="PV32" s="67"/>
      <c r="PW32" s="67"/>
      <c r="PX32" s="67"/>
      <c r="PY32" s="67"/>
      <c r="PZ32" s="67"/>
      <c r="QA32" s="67"/>
      <c r="QB32" s="67"/>
      <c r="QC32" s="67"/>
      <c r="QD32" s="67"/>
      <c r="QE32" s="67"/>
      <c r="QF32" s="67"/>
      <c r="QG32" s="67"/>
      <c r="QH32" s="67"/>
      <c r="QI32" s="67"/>
      <c r="QJ32" s="67"/>
      <c r="QK32" s="67"/>
      <c r="QL32" s="67"/>
      <c r="QM32" s="67"/>
      <c r="QN32" s="67"/>
      <c r="QO32" s="67"/>
      <c r="QP32" s="67"/>
      <c r="QQ32" s="67"/>
      <c r="QR32" s="67"/>
      <c r="QS32" s="67"/>
      <c r="QT32" s="67"/>
      <c r="QU32" s="67"/>
      <c r="QV32" s="67"/>
      <c r="QW32" s="67"/>
      <c r="QX32" s="67"/>
      <c r="QY32" s="67"/>
      <c r="QZ32" s="67"/>
      <c r="RA32" s="67"/>
      <c r="RB32" s="67"/>
      <c r="RC32" s="67"/>
      <c r="RD32" s="67"/>
      <c r="RE32" s="67"/>
      <c r="RF32" s="67"/>
      <c r="RG32" s="67"/>
      <c r="RH32" s="67"/>
      <c r="RI32" s="67"/>
      <c r="RJ32" s="67"/>
      <c r="RK32" s="67"/>
      <c r="RL32" s="67"/>
      <c r="RM32" s="67"/>
      <c r="RN32" s="67"/>
      <c r="RO32" s="67"/>
      <c r="RP32" s="67"/>
      <c r="RQ32" s="67"/>
      <c r="RR32" s="67"/>
      <c r="RS32" s="67"/>
      <c r="RT32" s="67"/>
      <c r="RU32" s="67"/>
      <c r="RV32" s="67"/>
      <c r="RW32" s="67"/>
      <c r="RX32" s="67"/>
      <c r="RY32" s="67"/>
      <c r="RZ32" s="67"/>
      <c r="SA32" s="67"/>
      <c r="SB32" s="67"/>
      <c r="SC32" s="67"/>
      <c r="SD32" s="67"/>
      <c r="SE32" s="67"/>
      <c r="SF32" s="67"/>
      <c r="SG32" s="67"/>
      <c r="SH32" s="67"/>
      <c r="SI32" s="67"/>
      <c r="SJ32" s="67"/>
      <c r="SK32" s="67"/>
      <c r="SL32" s="67"/>
      <c r="SM32" s="67"/>
      <c r="SN32" s="67"/>
      <c r="SO32" s="67"/>
      <c r="SP32" s="67"/>
      <c r="SQ32" s="67"/>
      <c r="SR32" s="67"/>
      <c r="SS32" s="67"/>
      <c r="ST32" s="67"/>
      <c r="SU32" s="67"/>
      <c r="SV32" s="67"/>
      <c r="SW32" s="67"/>
      <c r="SX32" s="67"/>
      <c r="SY32" s="67"/>
      <c r="SZ32" s="67"/>
      <c r="TA32" s="67"/>
      <c r="TB32" s="67"/>
      <c r="TC32" s="67"/>
      <c r="TD32" s="67"/>
      <c r="TE32" s="67"/>
      <c r="TF32" s="67"/>
      <c r="TG32" s="67"/>
      <c r="TH32" s="67"/>
      <c r="TI32" s="67"/>
      <c r="TJ32" s="67"/>
      <c r="TK32" s="67"/>
      <c r="TL32" s="67"/>
      <c r="TM32" s="67"/>
      <c r="TN32" s="67"/>
      <c r="TO32" s="67"/>
      <c r="TP32" s="67"/>
      <c r="TQ32" s="67"/>
      <c r="TR32" s="67"/>
      <c r="TS32" s="67"/>
      <c r="TT32" s="67"/>
      <c r="TU32" s="67"/>
      <c r="TV32" s="67"/>
      <c r="TW32" s="67"/>
      <c r="TX32" s="67"/>
      <c r="TY32" s="67"/>
      <c r="TZ32" s="67"/>
      <c r="UA32" s="67"/>
      <c r="UB32" s="67"/>
      <c r="UC32" s="67"/>
      <c r="UD32" s="67"/>
      <c r="UE32" s="67"/>
      <c r="UF32" s="67"/>
      <c r="UG32" s="67"/>
      <c r="UH32" s="67"/>
      <c r="UI32" s="67"/>
      <c r="UJ32" s="67"/>
      <c r="UK32" s="67"/>
      <c r="UL32" s="67"/>
      <c r="UM32" s="67"/>
      <c r="UN32" s="67"/>
      <c r="UO32" s="67"/>
      <c r="UP32" s="67"/>
      <c r="UQ32" s="67"/>
      <c r="UR32" s="67"/>
      <c r="US32" s="67"/>
      <c r="UT32" s="67"/>
      <c r="UU32" s="67"/>
      <c r="UV32" s="67"/>
      <c r="UW32" s="67"/>
      <c r="UX32" s="67"/>
      <c r="UY32" s="67"/>
      <c r="UZ32" s="67"/>
      <c r="VA32" s="67"/>
      <c r="VB32" s="67"/>
      <c r="VC32" s="67"/>
      <c r="VD32" s="67"/>
      <c r="VE32" s="67"/>
      <c r="VF32" s="67"/>
      <c r="VG32" s="67"/>
      <c r="VH32" s="67"/>
      <c r="VI32" s="67"/>
      <c r="VJ32" s="67"/>
      <c r="VK32" s="67"/>
      <c r="VL32" s="67"/>
      <c r="VM32" s="67"/>
      <c r="VN32" s="67"/>
      <c r="VO32" s="67"/>
      <c r="VP32" s="67"/>
      <c r="VQ32" s="67"/>
      <c r="VR32" s="67"/>
      <c r="VS32" s="67"/>
      <c r="VT32" s="67"/>
      <c r="VU32" s="67"/>
      <c r="VV32" s="67"/>
      <c r="VW32" s="67"/>
      <c r="VX32" s="67"/>
      <c r="VY32" s="67"/>
      <c r="VZ32" s="67"/>
      <c r="WA32" s="67"/>
      <c r="WB32" s="67"/>
      <c r="WC32" s="67"/>
      <c r="WD32" s="67"/>
      <c r="WE32" s="67"/>
      <c r="WF32" s="67"/>
      <c r="WG32" s="67"/>
      <c r="WH32" s="67"/>
      <c r="WI32" s="67"/>
      <c r="WJ32" s="67"/>
      <c r="WK32" s="67"/>
      <c r="WL32" s="67"/>
      <c r="WM32" s="67"/>
      <c r="WN32" s="67"/>
      <c r="WO32" s="67"/>
      <c r="WP32" s="67"/>
      <c r="WQ32" s="67"/>
      <c r="WR32" s="67"/>
      <c r="WS32" s="67"/>
      <c r="WT32" s="67"/>
      <c r="WU32" s="67"/>
      <c r="WV32" s="67"/>
      <c r="WW32" s="67"/>
      <c r="WX32" s="67"/>
      <c r="WY32" s="67"/>
      <c r="WZ32" s="67"/>
      <c r="XA32" s="67"/>
      <c r="XB32" s="67"/>
      <c r="XC32" s="67"/>
      <c r="XD32" s="67"/>
      <c r="XE32" s="67"/>
      <c r="XF32" s="67"/>
      <c r="XG32" s="67"/>
      <c r="XH32" s="67"/>
      <c r="XI32" s="67"/>
      <c r="XJ32" s="67"/>
      <c r="XK32" s="67"/>
      <c r="XL32" s="67"/>
      <c r="XM32" s="67"/>
      <c r="XN32" s="67"/>
      <c r="XO32" s="67"/>
      <c r="XP32" s="67"/>
      <c r="XQ32" s="67"/>
      <c r="XR32" s="67"/>
      <c r="XS32" s="67"/>
      <c r="XT32" s="67"/>
      <c r="XU32" s="67"/>
      <c r="XV32" s="67"/>
      <c r="XW32" s="67"/>
      <c r="XX32" s="67"/>
      <c r="XY32" s="67"/>
      <c r="XZ32" s="67"/>
      <c r="YA32" s="67"/>
      <c r="YB32" s="67"/>
      <c r="YC32" s="67"/>
      <c r="YD32" s="67"/>
      <c r="YE32" s="67"/>
      <c r="YF32" s="67"/>
      <c r="YG32" s="67"/>
      <c r="YH32" s="67"/>
      <c r="YI32" s="67"/>
      <c r="YJ32" s="67"/>
      <c r="YK32" s="67"/>
      <c r="YL32" s="67"/>
      <c r="YM32" s="67"/>
      <c r="YN32" s="67"/>
      <c r="YO32" s="67"/>
      <c r="YP32" s="67"/>
      <c r="YQ32" s="67"/>
      <c r="YR32" s="67"/>
      <c r="YS32" s="67"/>
      <c r="YT32" s="67"/>
      <c r="YU32" s="67"/>
      <c r="YV32" s="67"/>
      <c r="YW32" s="67"/>
      <c r="YX32" s="67"/>
      <c r="YY32" s="67"/>
      <c r="YZ32" s="67"/>
      <c r="ZA32" s="67"/>
      <c r="ZB32" s="67"/>
      <c r="ZC32" s="67"/>
      <c r="ZD32" s="67"/>
      <c r="ZE32" s="67"/>
      <c r="ZF32" s="67"/>
      <c r="ZG32" s="67"/>
      <c r="ZH32" s="67"/>
      <c r="ZI32" s="67"/>
      <c r="ZJ32" s="67"/>
      <c r="ZK32" s="67"/>
      <c r="ZL32" s="67"/>
      <c r="ZM32" s="67"/>
      <c r="ZN32" s="67"/>
      <c r="ZO32" s="67"/>
      <c r="ZP32" s="67"/>
      <c r="ZQ32" s="67"/>
      <c r="ZR32" s="67"/>
      <c r="ZS32" s="67"/>
      <c r="ZT32" s="67"/>
      <c r="ZU32" s="67"/>
      <c r="ZV32" s="67"/>
      <c r="ZW32" s="67"/>
      <c r="ZX32" s="67"/>
      <c r="ZY32" s="67"/>
      <c r="ZZ32" s="67"/>
      <c r="AAA32" s="67"/>
      <c r="AAB32" s="67"/>
      <c r="AAC32" s="67"/>
      <c r="AAD32" s="67"/>
      <c r="AAE32" s="67"/>
      <c r="AAF32" s="67"/>
      <c r="AAG32" s="67"/>
      <c r="AAH32" s="67"/>
      <c r="AAI32" s="67"/>
      <c r="AAJ32" s="67"/>
      <c r="AAK32" s="67"/>
      <c r="AAL32" s="67"/>
      <c r="AAM32" s="67"/>
      <c r="AAN32" s="67"/>
      <c r="AAO32" s="67"/>
      <c r="AAP32" s="67"/>
      <c r="AAQ32" s="67"/>
      <c r="AAR32" s="67"/>
      <c r="AAS32" s="67"/>
      <c r="AAT32" s="67"/>
      <c r="AAU32" s="67"/>
      <c r="AAV32" s="67"/>
      <c r="AAW32" s="67"/>
      <c r="AAX32" s="67"/>
      <c r="AAY32" s="67"/>
      <c r="AAZ32" s="67"/>
      <c r="ABA32" s="67"/>
      <c r="ABB32" s="67"/>
      <c r="ABC32" s="67"/>
      <c r="ABD32" s="67"/>
      <c r="ABE32" s="67"/>
      <c r="ABF32" s="67"/>
      <c r="ABG32" s="67"/>
      <c r="ABH32" s="67"/>
      <c r="ABI32" s="67"/>
      <c r="ABJ32" s="67"/>
      <c r="ABK32" s="67"/>
      <c r="ABL32" s="67"/>
      <c r="ABM32" s="67"/>
      <c r="ABN32" s="67"/>
      <c r="ABO32" s="67"/>
      <c r="ABP32" s="67"/>
      <c r="ABQ32" s="67"/>
      <c r="ABR32" s="67"/>
      <c r="ABS32" s="67"/>
      <c r="ABT32" s="67"/>
      <c r="ABU32" s="67"/>
      <c r="ABV32" s="67"/>
      <c r="ABW32" s="67"/>
      <c r="ABX32" s="67"/>
      <c r="ABY32" s="67"/>
      <c r="ABZ32" s="67"/>
      <c r="ACA32" s="67"/>
      <c r="ACB32" s="67"/>
      <c r="ACC32" s="67"/>
      <c r="ACD32" s="67"/>
      <c r="ACE32" s="67"/>
      <c r="ACF32" s="67"/>
      <c r="ACG32" s="67"/>
      <c r="ACH32" s="67"/>
      <c r="ACI32" s="67"/>
      <c r="ACJ32" s="67"/>
      <c r="ACK32" s="67"/>
      <c r="ACL32" s="67"/>
      <c r="ACM32" s="67"/>
      <c r="ACN32" s="67"/>
      <c r="ACO32" s="67"/>
      <c r="ACP32" s="67"/>
      <c r="ACQ32" s="67"/>
      <c r="ACR32" s="67"/>
      <c r="ACS32" s="67"/>
      <c r="ACT32" s="67"/>
      <c r="ACU32" s="67"/>
      <c r="ACV32" s="67"/>
      <c r="ACW32" s="67"/>
      <c r="ACX32" s="67"/>
      <c r="ACY32" s="67"/>
      <c r="ACZ32" s="67"/>
      <c r="ADA32" s="67"/>
      <c r="ADB32" s="67"/>
      <c r="ADC32" s="67"/>
      <c r="ADD32" s="67"/>
      <c r="ADE32" s="67"/>
      <c r="ADF32" s="67"/>
      <c r="ADG32" s="67"/>
      <c r="ADH32" s="67"/>
      <c r="ADI32" s="67"/>
      <c r="ADJ32" s="67"/>
      <c r="ADK32" s="67"/>
      <c r="ADL32" s="67"/>
      <c r="ADM32" s="67"/>
      <c r="ADN32" s="67"/>
      <c r="ADO32" s="67"/>
      <c r="ADP32" s="67"/>
      <c r="ADQ32" s="67"/>
      <c r="ADR32" s="67"/>
      <c r="ADS32" s="67"/>
      <c r="ADT32" s="67"/>
      <c r="ADU32" s="67"/>
      <c r="ADV32" s="67"/>
      <c r="ADW32" s="67"/>
      <c r="ADX32" s="67"/>
      <c r="ADY32" s="67"/>
      <c r="ADZ32" s="67"/>
      <c r="AEA32" s="67"/>
      <c r="AEB32" s="67"/>
      <c r="AEC32" s="67"/>
      <c r="AED32" s="67"/>
      <c r="AEE32" s="67"/>
      <c r="AEF32" s="67"/>
      <c r="AEG32" s="67"/>
      <c r="AEH32" s="67"/>
      <c r="AEI32" s="67"/>
      <c r="AEJ32" s="67"/>
      <c r="AEK32" s="67"/>
      <c r="AEL32" s="67"/>
      <c r="AEM32" s="67"/>
      <c r="AEN32" s="67"/>
      <c r="AEO32" s="67"/>
      <c r="AEP32" s="67"/>
      <c r="AEQ32" s="67"/>
      <c r="AER32" s="67"/>
      <c r="AES32" s="67"/>
      <c r="AET32" s="67"/>
      <c r="AEU32" s="67"/>
      <c r="AEV32" s="67"/>
      <c r="AEW32" s="67"/>
      <c r="AEX32" s="67"/>
      <c r="AEY32" s="67"/>
      <c r="AEZ32" s="67"/>
      <c r="AFA32" s="67"/>
      <c r="AFB32" s="67"/>
      <c r="AFC32" s="67"/>
      <c r="AFD32" s="67"/>
      <c r="AFE32" s="67"/>
      <c r="AFF32" s="67"/>
      <c r="AFG32" s="67"/>
      <c r="AFH32" s="67"/>
      <c r="AFI32" s="67"/>
      <c r="AFJ32" s="67"/>
      <c r="AFK32" s="67"/>
      <c r="AFL32" s="67"/>
      <c r="AFM32" s="67"/>
      <c r="AFN32" s="67"/>
      <c r="AFO32" s="67"/>
      <c r="AFP32" s="67"/>
      <c r="AFQ32" s="67"/>
      <c r="AFR32" s="67"/>
      <c r="AFS32" s="67"/>
      <c r="AFT32" s="67"/>
      <c r="AFU32" s="67"/>
      <c r="AFV32" s="67"/>
      <c r="AFW32" s="67"/>
      <c r="AFX32" s="67"/>
      <c r="AFY32" s="67"/>
      <c r="AFZ32" s="67"/>
      <c r="AGA32" s="67"/>
      <c r="AGB32" s="67"/>
      <c r="AGC32" s="67"/>
      <c r="AGD32" s="67"/>
      <c r="AGE32" s="67"/>
      <c r="AGF32" s="67"/>
      <c r="AGG32" s="67"/>
      <c r="AGH32" s="67"/>
      <c r="AGI32" s="67"/>
      <c r="AGJ32" s="67"/>
      <c r="AGK32" s="67"/>
      <c r="AGL32" s="67"/>
      <c r="AGM32" s="67"/>
      <c r="AGN32" s="67"/>
      <c r="AGO32" s="67"/>
      <c r="AGP32" s="67"/>
      <c r="AGQ32" s="67"/>
      <c r="AGR32" s="67"/>
      <c r="AGS32" s="67"/>
      <c r="AGT32" s="67"/>
      <c r="AGU32" s="67"/>
      <c r="AGV32" s="67"/>
      <c r="AGW32" s="67"/>
      <c r="AGX32" s="67"/>
      <c r="AGY32" s="67"/>
      <c r="AGZ32" s="67"/>
      <c r="AHA32" s="67"/>
      <c r="AHB32" s="67"/>
      <c r="AHC32" s="67"/>
      <c r="AHD32" s="67"/>
      <c r="AHE32" s="67"/>
      <c r="AHF32" s="67"/>
      <c r="AHG32" s="67"/>
      <c r="AHH32" s="67"/>
      <c r="AHI32" s="67"/>
      <c r="AHJ32" s="67"/>
      <c r="AHK32" s="67"/>
      <c r="AHL32" s="67"/>
      <c r="AHM32" s="67"/>
      <c r="AHN32" s="67"/>
      <c r="AHO32" s="67"/>
      <c r="AHP32" s="67"/>
      <c r="AHQ32" s="67"/>
      <c r="AHR32" s="67"/>
      <c r="AHS32" s="67"/>
      <c r="AHT32" s="67"/>
      <c r="AHU32" s="67"/>
      <c r="AHV32" s="67"/>
      <c r="AHW32" s="67"/>
      <c r="AHX32" s="67"/>
      <c r="AHY32" s="67"/>
      <c r="AHZ32" s="67"/>
      <c r="AIA32" s="67"/>
      <c r="AIB32" s="67"/>
      <c r="AIC32" s="67"/>
      <c r="AID32" s="67"/>
      <c r="AIE32" s="67"/>
      <c r="AIF32" s="67"/>
      <c r="AIG32" s="67"/>
      <c r="AIH32" s="67"/>
      <c r="AII32" s="67"/>
      <c r="AIJ32" s="67"/>
      <c r="AIK32" s="67"/>
      <c r="AIL32" s="67"/>
      <c r="AIM32" s="67"/>
      <c r="AIN32" s="67"/>
      <c r="AIO32" s="67"/>
      <c r="AIP32" s="67"/>
      <c r="AIQ32" s="67"/>
      <c r="AIR32" s="67"/>
      <c r="AIS32" s="67"/>
      <c r="AIT32" s="67"/>
      <c r="AIU32" s="67"/>
      <c r="AIV32" s="67"/>
      <c r="AIW32" s="67"/>
      <c r="AIX32" s="67"/>
      <c r="AIY32" s="67"/>
      <c r="AIZ32" s="67"/>
      <c r="AJA32" s="67"/>
      <c r="AJB32" s="67"/>
      <c r="AJC32" s="67"/>
      <c r="AJD32" s="67"/>
      <c r="AJE32" s="67"/>
      <c r="AJF32" s="67"/>
      <c r="AJG32" s="67"/>
      <c r="AJH32" s="67"/>
      <c r="AJI32" s="67"/>
      <c r="AJJ32" s="67"/>
      <c r="AJK32" s="67"/>
      <c r="AJL32" s="67"/>
      <c r="AJM32" s="67"/>
      <c r="AJN32" s="67"/>
      <c r="AJO32" s="67"/>
      <c r="AJP32" s="67"/>
      <c r="AJQ32" s="67"/>
      <c r="AJR32" s="67"/>
      <c r="AJS32" s="67"/>
      <c r="AJT32" s="67"/>
      <c r="AJU32" s="67"/>
      <c r="AJV32" s="67"/>
      <c r="AJW32" s="67"/>
      <c r="AJX32" s="67"/>
      <c r="AJY32" s="67"/>
      <c r="AJZ32" s="67"/>
      <c r="AKA32" s="67"/>
      <c r="AKB32" s="67"/>
      <c r="AKC32" s="67"/>
      <c r="AKD32" s="67"/>
      <c r="AKE32" s="67"/>
      <c r="AKF32" s="67"/>
      <c r="AKG32" s="67"/>
      <c r="AKH32" s="67"/>
      <c r="AKI32" s="67"/>
      <c r="AKJ32" s="67"/>
      <c r="AKK32" s="67"/>
      <c r="AKL32" s="67"/>
      <c r="AKM32" s="67"/>
      <c r="AKN32" s="67"/>
      <c r="AKO32" s="67"/>
      <c r="AKP32" s="67"/>
      <c r="AKQ32" s="67"/>
      <c r="AKR32" s="67"/>
      <c r="AKS32" s="67"/>
      <c r="AKT32" s="67"/>
      <c r="AKU32" s="67"/>
      <c r="AKV32" s="67"/>
      <c r="AKW32" s="67"/>
      <c r="AKX32" s="67"/>
      <c r="AKY32" s="67"/>
      <c r="AKZ32" s="67"/>
      <c r="ALA32" s="67"/>
      <c r="ALB32" s="67"/>
      <c r="ALC32" s="67"/>
      <c r="ALD32" s="67"/>
      <c r="ALE32" s="67"/>
      <c r="ALF32" s="67"/>
      <c r="ALG32" s="67"/>
      <c r="ALH32" s="67"/>
      <c r="ALI32" s="67"/>
      <c r="ALJ32" s="67"/>
      <c r="ALK32" s="67"/>
      <c r="ALL32" s="67"/>
      <c r="ALM32" s="67"/>
      <c r="ALN32" s="67"/>
      <c r="ALO32" s="67"/>
      <c r="ALP32" s="67"/>
      <c r="ALQ32" s="67"/>
      <c r="ALR32" s="67"/>
      <c r="ALS32" s="67"/>
      <c r="ALT32" s="67"/>
      <c r="ALU32" s="67"/>
      <c r="ALV32" s="67"/>
      <c r="ALW32" s="67"/>
      <c r="ALX32" s="67"/>
      <c r="ALY32" s="67"/>
      <c r="ALZ32" s="67"/>
      <c r="AMA32" s="67"/>
      <c r="AMB32" s="67"/>
      <c r="AMC32" s="67"/>
      <c r="AMD32" s="67"/>
      <c r="AME32" s="67"/>
      <c r="AMF32" s="67"/>
      <c r="AMG32" s="67"/>
      <c r="AMH32" s="67"/>
      <c r="AMI32" s="67"/>
      <c r="AMJ32" s="67"/>
      <c r="AMK32" s="67"/>
      <c r="AML32" s="67"/>
      <c r="AMM32" s="67"/>
      <c r="AMN32" s="67"/>
      <c r="AMO32" s="67"/>
      <c r="AMP32" s="67"/>
      <c r="AMQ32" s="67"/>
      <c r="AMR32" s="67"/>
      <c r="AMS32" s="67"/>
      <c r="AMT32" s="67"/>
      <c r="AMU32" s="67"/>
      <c r="AMV32" s="67"/>
      <c r="AMW32" s="67"/>
      <c r="AMX32" s="67"/>
      <c r="AMY32" s="67"/>
      <c r="AMZ32" s="67"/>
      <c r="ANA32" s="67"/>
      <c r="ANB32" s="67"/>
      <c r="ANC32" s="67"/>
      <c r="AND32" s="67"/>
      <c r="ANE32" s="67"/>
      <c r="ANF32" s="67"/>
      <c r="ANG32" s="67"/>
      <c r="ANH32" s="67"/>
      <c r="ANI32" s="67"/>
      <c r="ANJ32" s="67"/>
      <c r="ANK32" s="67"/>
      <c r="ANL32" s="67"/>
      <c r="ANM32" s="67"/>
      <c r="ANN32" s="67"/>
      <c r="ANO32" s="67"/>
      <c r="ANP32" s="67"/>
      <c r="ANQ32" s="67"/>
      <c r="ANR32" s="67"/>
      <c r="ANS32" s="67"/>
      <c r="ANT32" s="67"/>
      <c r="ANU32" s="67"/>
      <c r="ANV32" s="67"/>
      <c r="ANW32" s="67"/>
      <c r="ANX32" s="67"/>
      <c r="ANY32" s="67"/>
      <c r="ANZ32" s="67"/>
      <c r="AOA32" s="67"/>
      <c r="AOB32" s="67"/>
      <c r="AOC32" s="67"/>
      <c r="AOD32" s="67"/>
      <c r="AOE32" s="67"/>
      <c r="AOF32" s="67"/>
      <c r="AOG32" s="67"/>
      <c r="AOH32" s="67"/>
      <c r="AOI32" s="67"/>
      <c r="AOJ32" s="67"/>
      <c r="AOK32" s="67"/>
      <c r="AOL32" s="67"/>
      <c r="AOM32" s="67"/>
      <c r="AON32" s="67"/>
      <c r="AOO32" s="67"/>
      <c r="AOP32" s="67"/>
      <c r="AOQ32" s="67"/>
      <c r="AOR32" s="67"/>
      <c r="AOS32" s="67"/>
      <c r="AOT32" s="67"/>
      <c r="AOU32" s="67"/>
      <c r="AOV32" s="67"/>
      <c r="AOW32" s="67"/>
      <c r="AOX32" s="67"/>
      <c r="AOY32" s="67"/>
      <c r="AOZ32" s="67"/>
      <c r="APA32" s="67"/>
      <c r="APB32" s="67"/>
      <c r="APC32" s="67"/>
      <c r="APD32" s="67"/>
      <c r="APE32" s="67"/>
      <c r="APF32" s="67"/>
      <c r="APG32" s="67"/>
      <c r="APH32" s="67"/>
      <c r="API32" s="67"/>
      <c r="APJ32" s="67"/>
      <c r="APK32" s="67"/>
      <c r="APL32" s="67"/>
      <c r="APM32" s="67"/>
      <c r="APN32" s="67"/>
      <c r="APO32" s="67"/>
      <c r="APP32" s="67"/>
      <c r="APQ32" s="67"/>
      <c r="APR32" s="67"/>
      <c r="APS32" s="67"/>
      <c r="APT32" s="67"/>
      <c r="APU32" s="67"/>
      <c r="APV32" s="67"/>
      <c r="APW32" s="67"/>
      <c r="APX32" s="67"/>
      <c r="APY32" s="67"/>
      <c r="APZ32" s="67"/>
      <c r="AQA32" s="67"/>
      <c r="AQB32" s="67"/>
      <c r="AQC32" s="67"/>
      <c r="AQD32" s="67"/>
      <c r="AQE32" s="67"/>
      <c r="AQF32" s="67"/>
      <c r="AQG32" s="67"/>
      <c r="AQH32" s="67"/>
      <c r="AQI32" s="67"/>
      <c r="AQJ32" s="67"/>
      <c r="AQK32" s="67"/>
      <c r="AQL32" s="67"/>
      <c r="AQM32" s="67"/>
      <c r="AQN32" s="67"/>
      <c r="AQO32" s="67"/>
      <c r="AQP32" s="67"/>
      <c r="AQQ32" s="67"/>
      <c r="AQR32" s="67"/>
      <c r="AQS32" s="67"/>
      <c r="AQT32" s="67"/>
      <c r="AQU32" s="67"/>
      <c r="AQV32" s="67"/>
      <c r="AQW32" s="67"/>
      <c r="AQX32" s="67"/>
      <c r="AQY32" s="67"/>
      <c r="AQZ32" s="67"/>
      <c r="ARA32" s="67"/>
      <c r="ARB32" s="67"/>
      <c r="ARC32" s="67"/>
      <c r="ARD32" s="67"/>
      <c r="ARE32" s="67"/>
      <c r="ARF32" s="67"/>
      <c r="ARG32" s="67"/>
      <c r="ARH32" s="67"/>
      <c r="ARI32" s="67"/>
      <c r="ARJ32" s="67"/>
      <c r="ARK32" s="67"/>
      <c r="ARL32" s="67"/>
      <c r="ARM32" s="67"/>
      <c r="ARN32" s="67"/>
      <c r="ARO32" s="67"/>
      <c r="ARP32" s="67"/>
      <c r="ARQ32" s="67"/>
      <c r="ARR32" s="67"/>
      <c r="ARS32" s="67"/>
      <c r="ART32" s="67"/>
      <c r="ARU32" s="67"/>
      <c r="ARV32" s="67"/>
      <c r="ARW32" s="67"/>
      <c r="ARX32" s="67"/>
      <c r="ARY32" s="67"/>
      <c r="ARZ32" s="67"/>
      <c r="ASA32" s="67"/>
      <c r="ASB32" s="67"/>
      <c r="ASC32" s="67"/>
      <c r="ASD32" s="67"/>
      <c r="ASE32" s="67"/>
      <c r="ASF32" s="67"/>
      <c r="ASG32" s="67"/>
      <c r="ASH32" s="67"/>
      <c r="ASI32" s="67"/>
      <c r="ASJ32" s="67"/>
      <c r="ASK32" s="67"/>
      <c r="ASL32" s="67"/>
      <c r="ASM32" s="67"/>
      <c r="ASN32" s="67"/>
      <c r="ASO32" s="67"/>
      <c r="ASP32" s="67"/>
      <c r="ASQ32" s="67"/>
      <c r="ASR32" s="67"/>
      <c r="ASS32" s="67"/>
      <c r="AST32" s="67"/>
      <c r="ASU32" s="67"/>
      <c r="ASV32" s="67"/>
      <c r="ASW32" s="67"/>
      <c r="ASX32" s="67"/>
      <c r="ASY32" s="67"/>
      <c r="ASZ32" s="67"/>
      <c r="ATA32" s="67"/>
      <c r="ATB32" s="67"/>
      <c r="ATC32" s="67"/>
      <c r="ATD32" s="67"/>
      <c r="ATE32" s="67"/>
      <c r="ATF32" s="67"/>
      <c r="ATG32" s="67"/>
      <c r="ATH32" s="67"/>
      <c r="ATI32" s="67"/>
      <c r="ATJ32" s="67"/>
      <c r="ATK32" s="67"/>
      <c r="ATL32" s="67"/>
      <c r="ATM32" s="67"/>
      <c r="ATN32" s="67"/>
      <c r="ATO32" s="67"/>
      <c r="ATP32" s="67"/>
      <c r="ATQ32" s="67"/>
      <c r="ATR32" s="67"/>
      <c r="ATS32" s="67"/>
      <c r="ATT32" s="67"/>
      <c r="ATU32" s="67"/>
      <c r="ATV32" s="67"/>
      <c r="ATW32" s="67"/>
      <c r="ATX32" s="67"/>
      <c r="ATY32" s="67"/>
      <c r="ATZ32" s="67"/>
      <c r="AUA32" s="67"/>
      <c r="AUB32" s="67"/>
      <c r="AUC32" s="67"/>
      <c r="AUD32" s="67"/>
      <c r="AUE32" s="67"/>
      <c r="AUF32" s="67"/>
      <c r="AUG32" s="67"/>
      <c r="AUH32" s="67"/>
      <c r="AUI32" s="67"/>
      <c r="AUJ32" s="67"/>
      <c r="AUK32" s="67"/>
      <c r="AUL32" s="67"/>
      <c r="AUM32" s="67"/>
      <c r="AUN32" s="67"/>
      <c r="AUO32" s="67"/>
      <c r="AUP32" s="67"/>
      <c r="AUQ32" s="67"/>
      <c r="AUR32" s="67"/>
      <c r="AUS32" s="67"/>
      <c r="AUT32" s="67"/>
      <c r="AUU32" s="67"/>
      <c r="AUV32" s="67"/>
      <c r="AUW32" s="67"/>
      <c r="AUX32" s="67"/>
      <c r="AUY32" s="67"/>
      <c r="AUZ32" s="67"/>
      <c r="AVA32" s="67"/>
      <c r="AVB32" s="67"/>
      <c r="AVC32" s="67"/>
      <c r="AVD32" s="67"/>
      <c r="AVE32" s="67"/>
      <c r="AVF32" s="67"/>
      <c r="AVG32" s="67"/>
      <c r="AVH32" s="67"/>
      <c r="AVI32" s="67"/>
      <c r="AVJ32" s="67"/>
      <c r="AVK32" s="67"/>
      <c r="AVL32" s="67"/>
      <c r="AVM32" s="67"/>
      <c r="AVN32" s="67"/>
      <c r="AVO32" s="67"/>
      <c r="AVP32" s="67"/>
      <c r="AVQ32" s="67"/>
      <c r="AVR32" s="67"/>
      <c r="AVS32" s="67"/>
      <c r="AVT32" s="67"/>
      <c r="AVU32" s="67"/>
      <c r="AVV32" s="67"/>
      <c r="AVW32" s="67"/>
      <c r="AVX32" s="67"/>
      <c r="AVY32" s="67"/>
      <c r="AVZ32" s="67"/>
      <c r="AWA32" s="67"/>
      <c r="AWB32" s="67"/>
      <c r="AWC32" s="67"/>
      <c r="AWD32" s="67"/>
      <c r="AWE32" s="67"/>
      <c r="AWF32" s="67"/>
      <c r="AWG32" s="67"/>
      <c r="AWH32" s="67"/>
      <c r="AWI32" s="67"/>
      <c r="AWJ32" s="67"/>
      <c r="AWK32" s="67"/>
      <c r="AWL32" s="67"/>
      <c r="AWM32" s="67"/>
      <c r="AWN32" s="67"/>
      <c r="AWO32" s="67"/>
      <c r="AWP32" s="67"/>
      <c r="AWQ32" s="67"/>
      <c r="AWR32" s="67"/>
      <c r="AWS32" s="67"/>
      <c r="AWT32" s="67"/>
      <c r="AWU32" s="67"/>
      <c r="AWV32" s="67"/>
      <c r="AWW32" s="67"/>
      <c r="AWX32" s="67"/>
      <c r="AWY32" s="67"/>
      <c r="AWZ32" s="67"/>
      <c r="AXA32" s="67"/>
      <c r="AXB32" s="67"/>
      <c r="AXC32" s="67"/>
      <c r="AXD32" s="67"/>
      <c r="AXE32" s="67"/>
      <c r="AXF32" s="67"/>
      <c r="AXG32" s="67"/>
      <c r="AXH32" s="67"/>
      <c r="AXI32" s="67"/>
      <c r="AXJ32" s="67"/>
      <c r="AXK32" s="67"/>
      <c r="AXL32" s="67"/>
      <c r="AXM32" s="67"/>
      <c r="AXN32" s="67"/>
      <c r="AXO32" s="67"/>
      <c r="AXP32" s="67"/>
      <c r="AXQ32" s="67"/>
      <c r="AXR32" s="67"/>
      <c r="AXS32" s="67"/>
      <c r="AXT32" s="67"/>
      <c r="AXU32" s="67"/>
      <c r="AXV32" s="67"/>
      <c r="AXW32" s="67"/>
      <c r="AXX32" s="67"/>
      <c r="AXY32" s="67"/>
      <c r="AXZ32" s="67"/>
      <c r="AYA32" s="67"/>
      <c r="AYB32" s="67"/>
      <c r="AYC32" s="67"/>
      <c r="AYD32" s="67"/>
      <c r="AYE32" s="67"/>
      <c r="AYF32" s="67"/>
      <c r="AYG32" s="67"/>
      <c r="AYH32" s="67"/>
      <c r="AYI32" s="67"/>
      <c r="AYJ32" s="67"/>
      <c r="AYK32" s="67"/>
      <c r="AYL32" s="67"/>
      <c r="AYM32" s="67"/>
      <c r="AYN32" s="67"/>
      <c r="AYO32" s="67"/>
      <c r="AYP32" s="67"/>
      <c r="AYQ32" s="67"/>
      <c r="AYR32" s="67"/>
      <c r="AYS32" s="67"/>
      <c r="AYT32" s="67"/>
      <c r="AYU32" s="67"/>
      <c r="AYV32" s="67"/>
      <c r="AYW32" s="67"/>
      <c r="AYX32" s="67"/>
      <c r="AYY32" s="67"/>
      <c r="AYZ32" s="67"/>
      <c r="AZA32" s="67"/>
      <c r="AZB32" s="67"/>
      <c r="AZC32" s="67"/>
      <c r="AZD32" s="67"/>
      <c r="AZE32" s="67"/>
      <c r="AZF32" s="67"/>
      <c r="AZG32" s="67"/>
      <c r="AZH32" s="67"/>
      <c r="AZI32" s="67"/>
      <c r="AZJ32" s="67"/>
      <c r="AZK32" s="67"/>
      <c r="AZL32" s="67"/>
      <c r="AZM32" s="67"/>
      <c r="AZN32" s="67"/>
      <c r="AZO32" s="67"/>
      <c r="AZP32" s="67"/>
      <c r="AZQ32" s="67"/>
      <c r="AZR32" s="67"/>
      <c r="AZS32" s="67"/>
      <c r="AZT32" s="67"/>
      <c r="AZU32" s="67"/>
      <c r="AZV32" s="67"/>
      <c r="AZW32" s="67"/>
      <c r="AZX32" s="67"/>
      <c r="AZY32" s="67"/>
      <c r="AZZ32" s="67"/>
      <c r="BAA32" s="67"/>
      <c r="BAB32" s="67"/>
      <c r="BAC32" s="67"/>
      <c r="BAD32" s="67"/>
      <c r="BAE32" s="67"/>
      <c r="BAF32" s="67"/>
      <c r="BAG32" s="67"/>
      <c r="BAH32" s="67"/>
      <c r="BAI32" s="67"/>
      <c r="BAJ32" s="67"/>
      <c r="BAK32" s="67"/>
      <c r="BAL32" s="67"/>
      <c r="BAM32" s="67"/>
      <c r="BAN32" s="67"/>
      <c r="BAO32" s="67"/>
      <c r="BAP32" s="67"/>
      <c r="BAQ32" s="67"/>
      <c r="BAR32" s="67"/>
      <c r="BAS32" s="67"/>
      <c r="BAT32" s="67"/>
      <c r="BAU32" s="67"/>
      <c r="BAV32" s="67"/>
      <c r="BAW32" s="67"/>
      <c r="BAX32" s="67"/>
      <c r="BAY32" s="67"/>
      <c r="BAZ32" s="67"/>
      <c r="BBA32" s="67"/>
      <c r="BBB32" s="67"/>
      <c r="BBC32" s="67"/>
      <c r="BBD32" s="67"/>
      <c r="BBE32" s="67"/>
      <c r="BBF32" s="67"/>
      <c r="BBG32" s="67"/>
      <c r="BBH32" s="67"/>
      <c r="BBI32" s="67"/>
      <c r="BBJ32" s="67"/>
      <c r="BBK32" s="67"/>
      <c r="BBL32" s="67"/>
      <c r="BBM32" s="67"/>
      <c r="BBN32" s="67"/>
      <c r="BBO32" s="67"/>
      <c r="BBP32" s="67"/>
      <c r="BBQ32" s="67"/>
      <c r="BBR32" s="67"/>
      <c r="BBS32" s="67"/>
      <c r="BBT32" s="67"/>
      <c r="BBU32" s="67"/>
      <c r="BBV32" s="67"/>
      <c r="BBW32" s="67"/>
      <c r="BBX32" s="67"/>
      <c r="BBY32" s="67"/>
      <c r="BBZ32" s="67"/>
      <c r="BCA32" s="67"/>
      <c r="BCB32" s="67"/>
      <c r="BCC32" s="67"/>
      <c r="BCD32" s="67"/>
      <c r="BCE32" s="67"/>
      <c r="BCF32" s="67"/>
      <c r="BCG32" s="67"/>
      <c r="BCH32" s="67"/>
      <c r="BCI32" s="67"/>
      <c r="BCJ32" s="67"/>
      <c r="BCK32" s="67"/>
      <c r="BCL32" s="67"/>
      <c r="BCM32" s="67"/>
      <c r="BCN32" s="67"/>
      <c r="BCO32" s="67"/>
      <c r="BCP32" s="67"/>
      <c r="BCQ32" s="67"/>
      <c r="BCR32" s="67"/>
      <c r="BCS32" s="67"/>
      <c r="BCT32" s="67"/>
      <c r="BCU32" s="67"/>
      <c r="BCV32" s="67"/>
      <c r="BCW32" s="67"/>
      <c r="BCX32" s="67"/>
      <c r="BCY32" s="67"/>
      <c r="BCZ32" s="67"/>
      <c r="BDA32" s="67"/>
      <c r="BDB32" s="67"/>
      <c r="BDC32" s="67"/>
      <c r="BDD32" s="67"/>
      <c r="BDE32" s="67"/>
      <c r="BDF32" s="67"/>
      <c r="BDG32" s="67"/>
      <c r="BDH32" s="67"/>
      <c r="BDI32" s="67"/>
      <c r="BDJ32" s="67"/>
      <c r="BDK32" s="67"/>
      <c r="BDL32" s="67"/>
      <c r="BDM32" s="67"/>
      <c r="BDN32" s="67"/>
      <c r="BDO32" s="67"/>
      <c r="BDP32" s="67"/>
      <c r="BDQ32" s="67"/>
      <c r="BDR32" s="67"/>
      <c r="BDS32" s="67"/>
      <c r="BDT32" s="67"/>
      <c r="BDU32" s="67"/>
      <c r="BDV32" s="67"/>
      <c r="BDW32" s="67"/>
      <c r="BDX32" s="67"/>
      <c r="BDY32" s="67"/>
      <c r="BDZ32" s="67"/>
      <c r="BEA32" s="67"/>
      <c r="BEB32" s="67"/>
      <c r="BEC32" s="67"/>
      <c r="BED32" s="67"/>
      <c r="BEE32" s="67"/>
      <c r="BEF32" s="67"/>
      <c r="BEG32" s="67"/>
      <c r="BEH32" s="67"/>
      <c r="BEI32" s="67"/>
      <c r="BEJ32" s="67"/>
      <c r="BEK32" s="67"/>
      <c r="BEL32" s="67"/>
      <c r="BEM32" s="67"/>
      <c r="BEN32" s="67"/>
      <c r="BEO32" s="67"/>
      <c r="BEP32" s="67"/>
      <c r="BEQ32" s="67"/>
      <c r="BER32" s="67"/>
      <c r="BES32" s="67"/>
      <c r="BET32" s="67"/>
      <c r="BEU32" s="67"/>
      <c r="BEV32" s="67"/>
      <c r="BEW32" s="67"/>
      <c r="BEX32" s="67"/>
      <c r="BEY32" s="67"/>
      <c r="BEZ32" s="67"/>
      <c r="BFA32" s="67"/>
      <c r="BFB32" s="67"/>
      <c r="BFC32" s="67"/>
      <c r="BFD32" s="67"/>
      <c r="BFE32" s="67"/>
      <c r="BFF32" s="67"/>
      <c r="BFG32" s="67"/>
      <c r="BFH32" s="67"/>
      <c r="BFI32" s="67"/>
      <c r="BFJ32" s="67"/>
      <c r="BFK32" s="67"/>
      <c r="BFL32" s="67"/>
      <c r="BFM32" s="67"/>
      <c r="BFN32" s="67"/>
      <c r="BFO32" s="67"/>
      <c r="BFP32" s="67"/>
      <c r="BFQ32" s="67"/>
      <c r="BFR32" s="67"/>
      <c r="BFS32" s="67"/>
      <c r="BFT32" s="67"/>
      <c r="BFU32" s="67"/>
      <c r="BFV32" s="67"/>
      <c r="BFW32" s="67"/>
      <c r="BFX32" s="67"/>
      <c r="BFY32" s="67"/>
      <c r="BFZ32" s="67"/>
      <c r="BGA32" s="67"/>
      <c r="BGB32" s="67"/>
      <c r="BGC32" s="67"/>
      <c r="BGD32" s="67"/>
      <c r="BGE32" s="67"/>
      <c r="BGF32" s="67"/>
      <c r="BGG32" s="67"/>
      <c r="BGH32" s="67"/>
      <c r="BGI32" s="67"/>
      <c r="BGJ32" s="67"/>
      <c r="BGK32" s="67"/>
      <c r="BGL32" s="67"/>
      <c r="BGM32" s="67"/>
      <c r="BGN32" s="67"/>
      <c r="BGO32" s="67"/>
      <c r="BGP32" s="67"/>
      <c r="BGQ32" s="67"/>
      <c r="BGR32" s="67"/>
      <c r="BGS32" s="67"/>
      <c r="BGT32" s="67"/>
      <c r="BGU32" s="67"/>
      <c r="BGV32" s="67"/>
      <c r="BGW32" s="67"/>
      <c r="BGX32" s="67"/>
      <c r="BGY32" s="67"/>
      <c r="BGZ32" s="67"/>
      <c r="BHA32" s="67"/>
      <c r="BHB32" s="67"/>
      <c r="BHC32" s="67"/>
      <c r="BHD32" s="67"/>
      <c r="BHE32" s="67"/>
      <c r="BHF32" s="67"/>
      <c r="BHG32" s="67"/>
      <c r="BHH32" s="67"/>
      <c r="BHI32" s="67"/>
      <c r="BHJ32" s="67"/>
      <c r="BHK32" s="67"/>
      <c r="BHL32" s="67"/>
      <c r="BHM32" s="67"/>
      <c r="BHN32" s="67"/>
      <c r="BHO32" s="67"/>
      <c r="BHP32" s="67"/>
      <c r="BHQ32" s="67"/>
      <c r="BHR32" s="67"/>
      <c r="BHS32" s="67"/>
      <c r="BHT32" s="67"/>
      <c r="BHU32" s="67"/>
      <c r="BHV32" s="67"/>
      <c r="BHW32" s="67"/>
      <c r="BHX32" s="67"/>
      <c r="BHY32" s="67"/>
      <c r="BHZ32" s="67"/>
      <c r="BIA32" s="67"/>
      <c r="BIB32" s="67"/>
      <c r="BIC32" s="67"/>
      <c r="BID32" s="67"/>
      <c r="BIE32" s="67"/>
      <c r="BIF32" s="67"/>
      <c r="BIG32" s="67"/>
      <c r="BIH32" s="67"/>
      <c r="BII32" s="67"/>
      <c r="BIJ32" s="67"/>
      <c r="BIK32" s="67"/>
      <c r="BIL32" s="67"/>
      <c r="BIM32" s="67"/>
      <c r="BIN32" s="67"/>
      <c r="BIO32" s="67"/>
      <c r="BIP32" s="67"/>
      <c r="BIQ32" s="67"/>
      <c r="BIR32" s="67"/>
      <c r="BIS32" s="67"/>
      <c r="BIT32" s="67"/>
      <c r="BIU32" s="67"/>
      <c r="BIV32" s="67"/>
      <c r="BIW32" s="67"/>
      <c r="BIX32" s="67"/>
      <c r="BIY32" s="67"/>
      <c r="BIZ32" s="67"/>
      <c r="BJA32" s="67"/>
      <c r="BJB32" s="67"/>
      <c r="BJC32" s="67"/>
      <c r="BJD32" s="67"/>
      <c r="BJE32" s="67"/>
      <c r="BJF32" s="67"/>
      <c r="BJG32" s="67"/>
      <c r="BJH32" s="67"/>
      <c r="BJI32" s="67"/>
      <c r="BJJ32" s="67"/>
      <c r="BJK32" s="67"/>
      <c r="BJL32" s="67"/>
      <c r="BJM32" s="67"/>
      <c r="BJN32" s="67"/>
      <c r="BJO32" s="67"/>
      <c r="BJP32" s="67"/>
      <c r="BJQ32" s="67"/>
      <c r="BJR32" s="67"/>
      <c r="BJS32" s="67"/>
      <c r="BJT32" s="67"/>
      <c r="BJU32" s="67"/>
      <c r="BJV32" s="67"/>
      <c r="BJW32" s="67"/>
      <c r="BJX32" s="67"/>
      <c r="BJY32" s="67"/>
      <c r="BJZ32" s="67"/>
      <c r="BKA32" s="67"/>
      <c r="BKB32" s="67"/>
      <c r="BKC32" s="67"/>
      <c r="BKD32" s="67"/>
      <c r="BKE32" s="67"/>
      <c r="BKF32" s="67"/>
      <c r="BKG32" s="67"/>
      <c r="BKH32" s="67"/>
      <c r="BKI32" s="67"/>
      <c r="BKJ32" s="67"/>
      <c r="BKK32" s="67"/>
      <c r="BKL32" s="67"/>
      <c r="BKM32" s="67"/>
      <c r="BKN32" s="67"/>
      <c r="BKO32" s="67"/>
      <c r="BKP32" s="67"/>
      <c r="BKQ32" s="67"/>
      <c r="BKR32" s="67"/>
      <c r="BKS32" s="67"/>
      <c r="BKT32" s="67"/>
      <c r="BKU32" s="67"/>
      <c r="BKV32" s="67"/>
      <c r="BKW32" s="67"/>
      <c r="BKX32" s="67"/>
      <c r="BKY32" s="67"/>
      <c r="BKZ32" s="67"/>
      <c r="BLA32" s="67"/>
      <c r="BLB32" s="67"/>
      <c r="BLC32" s="67"/>
      <c r="BLD32" s="67"/>
      <c r="BLE32" s="67"/>
      <c r="BLF32" s="67"/>
      <c r="BLG32" s="67"/>
      <c r="BLH32" s="67"/>
      <c r="BLI32" s="67"/>
      <c r="BLJ32" s="67"/>
      <c r="BLK32" s="67"/>
      <c r="BLL32" s="67"/>
      <c r="BLM32" s="67"/>
      <c r="BLN32" s="67"/>
      <c r="BLO32" s="67"/>
      <c r="BLP32" s="67"/>
      <c r="BLQ32" s="67"/>
      <c r="BLR32" s="67"/>
      <c r="BLS32" s="67"/>
      <c r="BLT32" s="67"/>
      <c r="BLU32" s="67"/>
      <c r="BLV32" s="67"/>
      <c r="BLW32" s="67"/>
      <c r="BLX32" s="67"/>
      <c r="BLY32" s="67"/>
      <c r="BLZ32" s="67"/>
      <c r="BMA32" s="67"/>
      <c r="BMB32" s="67"/>
      <c r="BMC32" s="67"/>
      <c r="BMD32" s="67"/>
      <c r="BME32" s="67"/>
      <c r="BMF32" s="67"/>
      <c r="BMG32" s="67"/>
      <c r="BMH32" s="67"/>
      <c r="BMI32" s="67"/>
      <c r="BMJ32" s="67"/>
      <c r="BMK32" s="67"/>
      <c r="BML32" s="67"/>
      <c r="BMM32" s="67"/>
      <c r="BMN32" s="67"/>
      <c r="BMO32" s="67"/>
      <c r="BMP32" s="67"/>
      <c r="BMQ32" s="67"/>
      <c r="BMR32" s="67"/>
      <c r="BMS32" s="67"/>
      <c r="BMT32" s="67"/>
      <c r="BMU32" s="67"/>
      <c r="BMV32" s="67"/>
      <c r="BMW32" s="67"/>
      <c r="BMX32" s="67"/>
      <c r="BMY32" s="67"/>
      <c r="BMZ32" s="67"/>
      <c r="BNA32" s="67"/>
      <c r="BNB32" s="67"/>
      <c r="BNC32" s="67"/>
      <c r="BND32" s="67"/>
      <c r="BNE32" s="67"/>
      <c r="BNF32" s="67"/>
      <c r="BNG32" s="67"/>
      <c r="BNH32" s="67"/>
      <c r="BNI32" s="67"/>
      <c r="BNJ32" s="67"/>
      <c r="BNK32" s="67"/>
      <c r="BNL32" s="67"/>
      <c r="BNM32" s="67"/>
      <c r="BNN32" s="67"/>
      <c r="BNO32" s="67"/>
      <c r="BNP32" s="67"/>
      <c r="BNQ32" s="67"/>
      <c r="BNR32" s="67"/>
      <c r="BNS32" s="67"/>
      <c r="BNT32" s="67"/>
      <c r="BNU32" s="67"/>
      <c r="BNV32" s="67"/>
      <c r="BNW32" s="67"/>
      <c r="BNX32" s="67"/>
      <c r="BNY32" s="67"/>
      <c r="BNZ32" s="67"/>
      <c r="BOA32" s="67"/>
      <c r="BOB32" s="67"/>
      <c r="BOC32" s="67"/>
      <c r="BOD32" s="67"/>
      <c r="BOE32" s="67"/>
      <c r="BOF32" s="67"/>
      <c r="BOG32" s="67"/>
      <c r="BOH32" s="67"/>
      <c r="BOI32" s="67"/>
      <c r="BOJ32" s="67"/>
      <c r="BOK32" s="67"/>
      <c r="BOL32" s="67"/>
      <c r="BOM32" s="67"/>
      <c r="BON32" s="67"/>
      <c r="BOO32" s="67"/>
      <c r="BOP32" s="67"/>
      <c r="BOQ32" s="67"/>
      <c r="BOR32" s="67"/>
      <c r="BOS32" s="67"/>
      <c r="BOT32" s="67"/>
      <c r="BOU32" s="67"/>
      <c r="BOV32" s="67"/>
      <c r="BOW32" s="67"/>
      <c r="BOX32" s="67"/>
      <c r="BOY32" s="67"/>
      <c r="BOZ32" s="67"/>
      <c r="BPA32" s="67"/>
      <c r="BPB32" s="67"/>
      <c r="BPC32" s="67"/>
      <c r="BPD32" s="67"/>
      <c r="BPE32" s="67"/>
      <c r="BPF32" s="67"/>
      <c r="BPG32" s="67"/>
      <c r="BPH32" s="67"/>
      <c r="BPI32" s="67"/>
      <c r="BPJ32" s="67"/>
      <c r="BPK32" s="67"/>
      <c r="BPL32" s="67"/>
      <c r="BPM32" s="67"/>
      <c r="BPN32" s="67"/>
      <c r="BPO32" s="67"/>
      <c r="BPP32" s="67"/>
      <c r="BPQ32" s="67"/>
      <c r="BPR32" s="67"/>
      <c r="BPS32" s="67"/>
      <c r="BPT32" s="67"/>
      <c r="BPU32" s="67"/>
      <c r="BPV32" s="67"/>
      <c r="BPW32" s="67"/>
      <c r="BPX32" s="67"/>
      <c r="BPY32" s="67"/>
      <c r="BPZ32" s="67"/>
      <c r="BQA32" s="67"/>
      <c r="BQB32" s="67"/>
      <c r="BQC32" s="67"/>
      <c r="BQD32" s="67"/>
      <c r="BQE32" s="67"/>
      <c r="BQF32" s="67"/>
      <c r="BQG32" s="67"/>
      <c r="BQH32" s="67"/>
      <c r="BQI32" s="67"/>
      <c r="BQJ32" s="67"/>
      <c r="BQK32" s="67"/>
      <c r="BQL32" s="67"/>
      <c r="BQM32" s="67"/>
      <c r="BQN32" s="67"/>
      <c r="BQO32" s="67"/>
      <c r="BQP32" s="67"/>
      <c r="BQQ32" s="67"/>
      <c r="BQR32" s="67"/>
      <c r="BQS32" s="67"/>
      <c r="BQT32" s="67"/>
      <c r="BQU32" s="67"/>
      <c r="BQV32" s="67"/>
      <c r="BQW32" s="67"/>
      <c r="BQX32" s="67"/>
      <c r="BQY32" s="67"/>
      <c r="BQZ32" s="67"/>
      <c r="BRA32" s="67"/>
      <c r="BRB32" s="67"/>
      <c r="BRC32" s="67"/>
      <c r="BRD32" s="67"/>
      <c r="BRE32" s="67"/>
      <c r="BRF32" s="67"/>
      <c r="BRG32" s="67"/>
      <c r="BRH32" s="67"/>
      <c r="BRI32" s="67"/>
      <c r="BRJ32" s="67"/>
      <c r="BRK32" s="67"/>
      <c r="BRL32" s="67"/>
      <c r="BRM32" s="67"/>
      <c r="BRN32" s="67"/>
      <c r="BRO32" s="67"/>
      <c r="BRP32" s="67"/>
      <c r="BRQ32" s="67"/>
      <c r="BRR32" s="67"/>
      <c r="BRS32" s="67"/>
      <c r="BRT32" s="67"/>
      <c r="BRU32" s="67"/>
      <c r="BRV32" s="67"/>
      <c r="BRW32" s="67"/>
      <c r="BRX32" s="67"/>
      <c r="BRY32" s="67"/>
      <c r="BRZ32" s="67"/>
      <c r="BSA32" s="67"/>
      <c r="BSB32" s="67"/>
      <c r="BSC32" s="67"/>
      <c r="BSD32" s="67"/>
      <c r="BSE32" s="67"/>
      <c r="BSF32" s="67"/>
      <c r="BSG32" s="67"/>
      <c r="BSH32" s="67"/>
      <c r="BSI32" s="67"/>
      <c r="BSJ32" s="67"/>
      <c r="BSK32" s="67"/>
      <c r="BSL32" s="67"/>
      <c r="BSM32" s="67"/>
      <c r="BSN32" s="67"/>
      <c r="BSO32" s="67"/>
      <c r="BSP32" s="67"/>
      <c r="BSQ32" s="67"/>
      <c r="BSR32" s="67"/>
      <c r="BSS32" s="67"/>
      <c r="BST32" s="67"/>
      <c r="BSU32" s="67"/>
      <c r="BSV32" s="67"/>
      <c r="BSW32" s="67"/>
      <c r="BSX32" s="67"/>
      <c r="BSY32" s="67"/>
      <c r="BSZ32" s="67"/>
      <c r="BTA32" s="67"/>
      <c r="BTB32" s="67"/>
      <c r="BTC32" s="67"/>
      <c r="BTD32" s="67"/>
      <c r="BTE32" s="67"/>
      <c r="BTF32" s="67"/>
      <c r="BTG32" s="67"/>
      <c r="BTH32" s="67"/>
      <c r="BTI32" s="67"/>
      <c r="BTJ32" s="67"/>
      <c r="BTK32" s="67"/>
      <c r="BTL32" s="67"/>
      <c r="BTM32" s="67"/>
      <c r="BTN32" s="67"/>
      <c r="BTO32" s="67"/>
      <c r="BTP32" s="67"/>
      <c r="BTQ32" s="67"/>
      <c r="BTR32" s="67"/>
      <c r="BTS32" s="67"/>
      <c r="BTT32" s="67"/>
      <c r="BTU32" s="67"/>
      <c r="BTV32" s="67"/>
      <c r="BTW32" s="67"/>
      <c r="BTX32" s="67"/>
      <c r="BTY32" s="67"/>
      <c r="BTZ32" s="67"/>
      <c r="BUA32" s="67"/>
      <c r="BUB32" s="67"/>
      <c r="BUC32" s="67"/>
      <c r="BUD32" s="67"/>
      <c r="BUE32" s="67"/>
      <c r="BUF32" s="67"/>
      <c r="BUG32" s="67"/>
      <c r="BUH32" s="67"/>
      <c r="BUI32" s="67"/>
      <c r="BUJ32" s="67"/>
      <c r="BUK32" s="67"/>
      <c r="BUL32" s="67"/>
      <c r="BUM32" s="67"/>
      <c r="BUN32" s="67"/>
      <c r="BUO32" s="67"/>
      <c r="BUP32" s="67"/>
      <c r="BUQ32" s="67"/>
      <c r="BUR32" s="67"/>
      <c r="BUS32" s="67"/>
      <c r="BUT32" s="67"/>
      <c r="BUU32" s="67"/>
      <c r="BUV32" s="67"/>
      <c r="BUW32" s="67"/>
      <c r="BUX32" s="67"/>
      <c r="BUY32" s="67"/>
      <c r="BUZ32" s="67"/>
      <c r="BVA32" s="67"/>
      <c r="BVB32" s="67"/>
      <c r="BVC32" s="67"/>
      <c r="BVD32" s="67"/>
      <c r="BVE32" s="67"/>
      <c r="BVF32" s="67"/>
      <c r="BVG32" s="67"/>
      <c r="BVH32" s="67"/>
      <c r="BVI32" s="67"/>
      <c r="BVJ32" s="67"/>
      <c r="BVK32" s="67"/>
      <c r="BVL32" s="67"/>
      <c r="BVM32" s="67"/>
      <c r="BVN32" s="67"/>
      <c r="BVO32" s="67"/>
      <c r="BVP32" s="67"/>
      <c r="BVQ32" s="67"/>
      <c r="BVR32" s="67"/>
      <c r="BVS32" s="67"/>
      <c r="BVT32" s="67"/>
      <c r="BVU32" s="67"/>
      <c r="BVV32" s="67"/>
      <c r="BVW32" s="67"/>
      <c r="BVX32" s="67"/>
      <c r="BVY32" s="67"/>
      <c r="BVZ32" s="67"/>
      <c r="BWA32" s="67"/>
      <c r="BWB32" s="67"/>
      <c r="BWC32" s="67"/>
      <c r="BWD32" s="67"/>
      <c r="BWE32" s="67"/>
      <c r="BWF32" s="67"/>
      <c r="BWG32" s="67"/>
      <c r="BWH32" s="67"/>
      <c r="BWI32" s="67"/>
      <c r="BWJ32" s="67"/>
      <c r="BWK32" s="67"/>
      <c r="BWL32" s="67"/>
      <c r="BWM32" s="67"/>
      <c r="BWN32" s="67"/>
      <c r="BWO32" s="67"/>
      <c r="BWP32" s="67"/>
      <c r="BWQ32" s="67"/>
      <c r="BWR32" s="67"/>
      <c r="BWS32" s="67"/>
      <c r="BWT32" s="67"/>
      <c r="BWU32" s="67"/>
      <c r="BWV32" s="67"/>
      <c r="BWW32" s="67"/>
      <c r="BWX32" s="67"/>
      <c r="BWY32" s="67"/>
      <c r="BWZ32" s="67"/>
      <c r="BXA32" s="67"/>
      <c r="BXB32" s="67"/>
      <c r="BXC32" s="67"/>
      <c r="BXD32" s="67"/>
      <c r="BXE32" s="67"/>
      <c r="BXF32" s="67"/>
      <c r="BXG32" s="67"/>
      <c r="BXH32" s="67"/>
      <c r="BXI32" s="67"/>
      <c r="BXJ32" s="67"/>
      <c r="BXK32" s="67"/>
      <c r="BXL32" s="67"/>
      <c r="BXM32" s="67"/>
      <c r="BXN32" s="67"/>
      <c r="BXO32" s="67"/>
      <c r="BXP32" s="67"/>
      <c r="BXQ32" s="67"/>
      <c r="BXR32" s="67"/>
      <c r="BXS32" s="67"/>
      <c r="BXT32" s="67"/>
      <c r="BXU32" s="67"/>
      <c r="BXV32" s="67"/>
      <c r="BXW32" s="67"/>
      <c r="BXX32" s="67"/>
      <c r="BXY32" s="67"/>
      <c r="BXZ32" s="67"/>
      <c r="BYA32" s="67"/>
      <c r="BYB32" s="67"/>
      <c r="BYC32" s="67"/>
      <c r="BYD32" s="67"/>
      <c r="BYE32" s="67"/>
      <c r="BYF32" s="67"/>
      <c r="BYG32" s="67"/>
      <c r="BYH32" s="67"/>
      <c r="BYI32" s="67"/>
      <c r="BYJ32" s="67"/>
      <c r="BYK32" s="67"/>
      <c r="BYL32" s="67"/>
      <c r="BYM32" s="67"/>
      <c r="BYN32" s="67"/>
      <c r="BYO32" s="67"/>
      <c r="BYP32" s="67"/>
      <c r="BYQ32" s="67"/>
      <c r="BYR32" s="67"/>
      <c r="BYS32" s="67"/>
      <c r="BYT32" s="67"/>
      <c r="BYU32" s="67"/>
      <c r="BYV32" s="67"/>
      <c r="BYW32" s="67"/>
      <c r="BYX32" s="67"/>
      <c r="BYY32" s="67"/>
      <c r="BYZ32" s="67"/>
      <c r="BZA32" s="67"/>
      <c r="BZB32" s="67"/>
      <c r="BZC32" s="67"/>
      <c r="BZD32" s="67"/>
      <c r="BZE32" s="67"/>
      <c r="BZF32" s="67"/>
      <c r="BZG32" s="67"/>
      <c r="BZH32" s="67"/>
      <c r="BZI32" s="67"/>
      <c r="BZJ32" s="67"/>
      <c r="BZK32" s="67"/>
      <c r="BZL32" s="67"/>
      <c r="BZM32" s="67"/>
      <c r="BZN32" s="67"/>
      <c r="BZO32" s="67"/>
      <c r="BZP32" s="67"/>
      <c r="BZQ32" s="67"/>
      <c r="BZR32" s="67"/>
      <c r="BZS32" s="67"/>
      <c r="BZT32" s="67"/>
      <c r="BZU32" s="67"/>
      <c r="BZV32" s="67"/>
      <c r="BZW32" s="67"/>
      <c r="BZX32" s="67"/>
      <c r="BZY32" s="67"/>
      <c r="BZZ32" s="67"/>
      <c r="CAA32" s="67"/>
      <c r="CAB32" s="67"/>
      <c r="CAC32" s="67"/>
      <c r="CAD32" s="67"/>
      <c r="CAE32" s="67"/>
      <c r="CAF32" s="67"/>
      <c r="CAG32" s="67"/>
      <c r="CAH32" s="67"/>
      <c r="CAI32" s="67"/>
      <c r="CAJ32" s="67"/>
      <c r="CAK32" s="67"/>
      <c r="CAL32" s="67"/>
      <c r="CAM32" s="67"/>
      <c r="CAN32" s="67"/>
      <c r="CAO32" s="67"/>
      <c r="CAP32" s="67"/>
      <c r="CAQ32" s="67"/>
      <c r="CAR32" s="67"/>
      <c r="CAS32" s="67"/>
      <c r="CAT32" s="67"/>
      <c r="CAU32" s="67"/>
      <c r="CAV32" s="67"/>
      <c r="CAW32" s="67"/>
      <c r="CAX32" s="67"/>
      <c r="CAY32" s="67"/>
      <c r="CAZ32" s="67"/>
      <c r="CBA32" s="67"/>
      <c r="CBB32" s="67"/>
      <c r="CBC32" s="67"/>
      <c r="CBD32" s="67"/>
      <c r="CBE32" s="67"/>
      <c r="CBF32" s="67"/>
      <c r="CBG32" s="67"/>
      <c r="CBH32" s="67"/>
      <c r="CBI32" s="67"/>
      <c r="CBJ32" s="67"/>
      <c r="CBK32" s="67"/>
      <c r="CBL32" s="67"/>
      <c r="CBM32" s="67"/>
      <c r="CBN32" s="67"/>
      <c r="CBO32" s="67"/>
      <c r="CBP32" s="67"/>
      <c r="CBQ32" s="67"/>
      <c r="CBR32" s="67"/>
      <c r="CBS32" s="67"/>
      <c r="CBT32" s="67"/>
      <c r="CBU32" s="67"/>
      <c r="CBV32" s="67"/>
      <c r="CBW32" s="67"/>
      <c r="CBX32" s="67"/>
      <c r="CBY32" s="67"/>
      <c r="CBZ32" s="67"/>
      <c r="CCA32" s="67"/>
      <c r="CCB32" s="67"/>
      <c r="CCC32" s="67"/>
      <c r="CCD32" s="67"/>
      <c r="CCE32" s="67"/>
      <c r="CCF32" s="67"/>
      <c r="CCG32" s="67"/>
      <c r="CCH32" s="67"/>
      <c r="CCI32" s="67"/>
      <c r="CCJ32" s="67"/>
      <c r="CCK32" s="67"/>
      <c r="CCL32" s="67"/>
      <c r="CCM32" s="67"/>
      <c r="CCN32" s="67"/>
      <c r="CCO32" s="67"/>
      <c r="CCP32" s="67"/>
      <c r="CCQ32" s="67"/>
      <c r="CCR32" s="67"/>
      <c r="CCS32" s="67"/>
      <c r="CCT32" s="67"/>
      <c r="CCU32" s="67"/>
      <c r="CCV32" s="67"/>
      <c r="CCW32" s="67"/>
      <c r="CCX32" s="67"/>
      <c r="CCY32" s="67"/>
      <c r="CCZ32" s="67"/>
      <c r="CDA32" s="67"/>
      <c r="CDB32" s="67"/>
      <c r="CDC32" s="67"/>
      <c r="CDD32" s="67"/>
      <c r="CDE32" s="67"/>
      <c r="CDF32" s="67"/>
      <c r="CDG32" s="67"/>
      <c r="CDH32" s="67"/>
      <c r="CDI32" s="67"/>
      <c r="CDJ32" s="67"/>
      <c r="CDK32" s="67"/>
      <c r="CDL32" s="67"/>
      <c r="CDM32" s="67"/>
      <c r="CDN32" s="67"/>
      <c r="CDO32" s="67"/>
      <c r="CDP32" s="67"/>
      <c r="CDQ32" s="67"/>
      <c r="CDR32" s="67"/>
      <c r="CDS32" s="67"/>
      <c r="CDT32" s="67"/>
      <c r="CDU32" s="67"/>
      <c r="CDV32" s="67"/>
      <c r="CDW32" s="67"/>
      <c r="CDX32" s="67"/>
      <c r="CDY32" s="67"/>
      <c r="CDZ32" s="67"/>
      <c r="CEA32" s="67"/>
      <c r="CEB32" s="67"/>
      <c r="CEC32" s="67"/>
      <c r="CED32" s="67"/>
      <c r="CEE32" s="67"/>
      <c r="CEF32" s="67"/>
      <c r="CEG32" s="67"/>
      <c r="CEH32" s="67"/>
      <c r="CEI32" s="67"/>
      <c r="CEJ32" s="67"/>
      <c r="CEK32" s="67"/>
      <c r="CEL32" s="67"/>
      <c r="CEM32" s="67"/>
      <c r="CEN32" s="67"/>
      <c r="CEO32" s="67"/>
      <c r="CEP32" s="67"/>
      <c r="CEQ32" s="67"/>
      <c r="CER32" s="67"/>
      <c r="CES32" s="67"/>
      <c r="CET32" s="67"/>
      <c r="CEU32" s="67"/>
      <c r="CEV32" s="67"/>
      <c r="CEW32" s="67"/>
      <c r="CEX32" s="67"/>
      <c r="CEY32" s="67"/>
      <c r="CEZ32" s="67"/>
      <c r="CFA32" s="67"/>
      <c r="CFB32" s="67"/>
      <c r="CFC32" s="67"/>
      <c r="CFD32" s="67"/>
      <c r="CFE32" s="67"/>
      <c r="CFF32" s="67"/>
      <c r="CFG32" s="67"/>
      <c r="CFH32" s="67"/>
      <c r="CFI32" s="67"/>
      <c r="CFJ32" s="67"/>
      <c r="CFK32" s="67"/>
      <c r="CFL32" s="67"/>
      <c r="CFM32" s="67"/>
      <c r="CFN32" s="67"/>
      <c r="CFO32" s="67"/>
      <c r="CFP32" s="67"/>
      <c r="CFQ32" s="67"/>
      <c r="CFR32" s="67"/>
      <c r="CFS32" s="67"/>
      <c r="CFT32" s="67"/>
      <c r="CFU32" s="67"/>
      <c r="CFV32" s="67"/>
      <c r="CFW32" s="67"/>
      <c r="CFX32" s="67"/>
      <c r="CFY32" s="67"/>
      <c r="CFZ32" s="67"/>
      <c r="CGA32" s="67"/>
      <c r="CGB32" s="67"/>
      <c r="CGC32" s="67"/>
      <c r="CGD32" s="67"/>
      <c r="CGE32" s="67"/>
      <c r="CGF32" s="67"/>
      <c r="CGG32" s="67"/>
      <c r="CGH32" s="67"/>
      <c r="CGI32" s="67"/>
      <c r="CGJ32" s="67"/>
      <c r="CGK32" s="67"/>
      <c r="CGL32" s="67"/>
      <c r="CGM32" s="67"/>
      <c r="CGN32" s="67"/>
      <c r="CGO32" s="67"/>
      <c r="CGP32" s="67"/>
      <c r="CGQ32" s="67"/>
      <c r="CGR32" s="67"/>
      <c r="CGS32" s="67"/>
      <c r="CGT32" s="67"/>
      <c r="CGU32" s="67"/>
      <c r="CGV32" s="67"/>
      <c r="CGW32" s="67"/>
      <c r="CGX32" s="67"/>
      <c r="CGY32" s="67"/>
      <c r="CGZ32" s="67"/>
      <c r="CHA32" s="67"/>
      <c r="CHB32" s="67"/>
      <c r="CHC32" s="67"/>
      <c r="CHD32" s="67"/>
      <c r="CHE32" s="67"/>
      <c r="CHF32" s="67"/>
      <c r="CHG32" s="67"/>
      <c r="CHH32" s="67"/>
      <c r="CHI32" s="67"/>
      <c r="CHJ32" s="67"/>
      <c r="CHK32" s="67"/>
      <c r="CHL32" s="67"/>
      <c r="CHM32" s="67"/>
      <c r="CHN32" s="67"/>
      <c r="CHO32" s="67"/>
      <c r="CHP32" s="67"/>
      <c r="CHQ32" s="67"/>
      <c r="CHR32" s="67"/>
      <c r="CHS32" s="67"/>
      <c r="CHT32" s="67"/>
      <c r="CHU32" s="67"/>
      <c r="CHV32" s="67"/>
      <c r="CHW32" s="67"/>
      <c r="CHX32" s="67"/>
      <c r="CHY32" s="67"/>
      <c r="CHZ32" s="67"/>
      <c r="CIA32" s="67"/>
      <c r="CIB32" s="67"/>
      <c r="CIC32" s="67"/>
      <c r="CID32" s="67"/>
      <c r="CIE32" s="67"/>
      <c r="CIF32" s="67"/>
      <c r="CIG32" s="67"/>
      <c r="CIH32" s="67"/>
      <c r="CII32" s="67"/>
      <c r="CIJ32" s="67"/>
      <c r="CIK32" s="67"/>
      <c r="CIL32" s="67"/>
      <c r="CIM32" s="67"/>
      <c r="CIN32" s="67"/>
      <c r="CIO32" s="67"/>
      <c r="CIP32" s="67"/>
      <c r="CIQ32" s="67"/>
      <c r="CIR32" s="67"/>
      <c r="CIS32" s="67"/>
      <c r="CIT32" s="67"/>
      <c r="CIU32" s="67"/>
      <c r="CIV32" s="67"/>
      <c r="CIW32" s="67"/>
      <c r="CIX32" s="67"/>
      <c r="CIY32" s="67"/>
      <c r="CIZ32" s="67"/>
      <c r="CJA32" s="67"/>
      <c r="CJB32" s="67"/>
      <c r="CJC32" s="67"/>
      <c r="CJD32" s="67"/>
      <c r="CJE32" s="67"/>
      <c r="CJF32" s="67"/>
      <c r="CJG32" s="67"/>
      <c r="CJH32" s="67"/>
      <c r="CJI32" s="67"/>
      <c r="CJJ32" s="67"/>
      <c r="CJK32" s="67"/>
      <c r="CJL32" s="67"/>
      <c r="CJM32" s="67"/>
      <c r="CJN32" s="67"/>
      <c r="CJO32" s="67"/>
      <c r="CJP32" s="67"/>
      <c r="CJQ32" s="67"/>
      <c r="CJR32" s="67"/>
      <c r="CJS32" s="67"/>
      <c r="CJT32" s="67"/>
      <c r="CJU32" s="67"/>
      <c r="CJV32" s="67"/>
      <c r="CJW32" s="67"/>
      <c r="CJX32" s="67"/>
      <c r="CJY32" s="67"/>
      <c r="CJZ32" s="67"/>
      <c r="CKA32" s="67"/>
      <c r="CKB32" s="67"/>
      <c r="CKC32" s="67"/>
      <c r="CKD32" s="67"/>
      <c r="CKE32" s="67"/>
      <c r="CKF32" s="67"/>
      <c r="CKG32" s="67"/>
      <c r="CKH32" s="67"/>
      <c r="CKI32" s="67"/>
      <c r="CKJ32" s="67"/>
      <c r="CKK32" s="67"/>
      <c r="CKL32" s="67"/>
      <c r="CKM32" s="67"/>
      <c r="CKN32" s="67"/>
      <c r="CKO32" s="67"/>
      <c r="CKP32" s="67"/>
      <c r="CKQ32" s="67"/>
      <c r="CKR32" s="67"/>
      <c r="CKS32" s="67"/>
      <c r="CKT32" s="67"/>
      <c r="CKU32" s="67"/>
      <c r="CKV32" s="67"/>
      <c r="CKW32" s="67"/>
      <c r="CKX32" s="67"/>
      <c r="CKY32" s="67"/>
      <c r="CKZ32" s="67"/>
      <c r="CLA32" s="67"/>
      <c r="CLB32" s="67"/>
      <c r="CLC32" s="67"/>
      <c r="CLD32" s="67"/>
      <c r="CLE32" s="67"/>
      <c r="CLF32" s="67"/>
      <c r="CLG32" s="67"/>
      <c r="CLH32" s="67"/>
      <c r="CLI32" s="67"/>
      <c r="CLJ32" s="67"/>
      <c r="CLK32" s="67"/>
      <c r="CLL32" s="67"/>
      <c r="CLM32" s="67"/>
      <c r="CLN32" s="67"/>
      <c r="CLO32" s="67"/>
      <c r="CLP32" s="67"/>
      <c r="CLQ32" s="67"/>
      <c r="CLR32" s="67"/>
      <c r="CLS32" s="67"/>
      <c r="CLT32" s="67"/>
      <c r="CLU32" s="67"/>
      <c r="CLV32" s="67"/>
      <c r="CLW32" s="67"/>
      <c r="CLX32" s="67"/>
      <c r="CLY32" s="67"/>
      <c r="CLZ32" s="67"/>
      <c r="CMA32" s="67"/>
      <c r="CMB32" s="67"/>
      <c r="CMC32" s="67"/>
      <c r="CMD32" s="67"/>
      <c r="CME32" s="67"/>
      <c r="CMF32" s="67"/>
      <c r="CMG32" s="67"/>
      <c r="CMH32" s="67"/>
      <c r="CMI32" s="67"/>
      <c r="CMJ32" s="67"/>
      <c r="CMK32" s="67"/>
      <c r="CML32" s="67"/>
      <c r="CMM32" s="67"/>
      <c r="CMN32" s="67"/>
      <c r="CMO32" s="67"/>
      <c r="CMP32" s="67"/>
      <c r="CMQ32" s="67"/>
      <c r="CMR32" s="67"/>
      <c r="CMS32" s="67"/>
      <c r="CMT32" s="67"/>
      <c r="CMU32" s="67"/>
      <c r="CMV32" s="67"/>
      <c r="CMW32" s="67"/>
      <c r="CMX32" s="67"/>
      <c r="CMY32" s="67"/>
      <c r="CMZ32" s="67"/>
      <c r="CNA32" s="67"/>
      <c r="CNB32" s="67"/>
      <c r="CNC32" s="67"/>
      <c r="CND32" s="67"/>
      <c r="CNE32" s="67"/>
      <c r="CNF32" s="67"/>
      <c r="CNG32" s="67"/>
      <c r="CNH32" s="67"/>
      <c r="CNI32" s="67"/>
      <c r="CNJ32" s="67"/>
      <c r="CNK32" s="67"/>
      <c r="CNL32" s="67"/>
      <c r="CNM32" s="67"/>
      <c r="CNN32" s="67"/>
      <c r="CNO32" s="67"/>
      <c r="CNP32" s="67"/>
      <c r="CNQ32" s="67"/>
      <c r="CNR32" s="67"/>
      <c r="CNS32" s="67"/>
      <c r="CNT32" s="67"/>
      <c r="CNU32" s="67"/>
      <c r="CNV32" s="67"/>
      <c r="CNW32" s="67"/>
      <c r="CNX32" s="67"/>
      <c r="CNY32" s="67"/>
      <c r="CNZ32" s="67"/>
      <c r="COA32" s="67"/>
      <c r="COB32" s="67"/>
      <c r="COC32" s="67"/>
      <c r="COD32" s="67"/>
      <c r="COE32" s="67"/>
      <c r="COF32" s="67"/>
      <c r="COG32" s="67"/>
      <c r="COH32" s="67"/>
      <c r="COI32" s="67"/>
      <c r="COJ32" s="67"/>
      <c r="COK32" s="67"/>
      <c r="COL32" s="67"/>
      <c r="COM32" s="67"/>
      <c r="CON32" s="67"/>
      <c r="COO32" s="67"/>
      <c r="COP32" s="67"/>
      <c r="COQ32" s="67"/>
      <c r="COR32" s="67"/>
      <c r="COS32" s="67"/>
      <c r="COT32" s="67"/>
      <c r="COU32" s="67"/>
      <c r="COV32" s="67"/>
      <c r="COW32" s="67"/>
      <c r="COX32" s="67"/>
      <c r="COY32" s="67"/>
      <c r="COZ32" s="67"/>
      <c r="CPA32" s="67"/>
      <c r="CPB32" s="67"/>
      <c r="CPC32" s="67"/>
      <c r="CPD32" s="67"/>
      <c r="CPE32" s="67"/>
      <c r="CPF32" s="67"/>
      <c r="CPG32" s="67"/>
      <c r="CPH32" s="67"/>
      <c r="CPI32" s="67"/>
      <c r="CPJ32" s="67"/>
      <c r="CPK32" s="67"/>
      <c r="CPL32" s="67"/>
      <c r="CPM32" s="67"/>
      <c r="CPN32" s="67"/>
      <c r="CPO32" s="67"/>
      <c r="CPP32" s="67"/>
      <c r="CPQ32" s="67"/>
      <c r="CPR32" s="67"/>
      <c r="CPS32" s="67"/>
      <c r="CPT32" s="67"/>
      <c r="CPU32" s="67"/>
      <c r="CPV32" s="67"/>
      <c r="CPW32" s="67"/>
      <c r="CPX32" s="67"/>
      <c r="CPY32" s="67"/>
      <c r="CPZ32" s="67"/>
      <c r="CQA32" s="67"/>
      <c r="CQB32" s="67"/>
      <c r="CQC32" s="67"/>
      <c r="CQD32" s="67"/>
      <c r="CQE32" s="67"/>
      <c r="CQF32" s="67"/>
      <c r="CQG32" s="67"/>
      <c r="CQH32" s="67"/>
      <c r="CQI32" s="67"/>
      <c r="CQJ32" s="67"/>
      <c r="CQK32" s="67"/>
      <c r="CQL32" s="67"/>
      <c r="CQM32" s="67"/>
      <c r="CQN32" s="67"/>
      <c r="CQO32" s="67"/>
      <c r="CQP32" s="67"/>
      <c r="CQQ32" s="67"/>
      <c r="CQR32" s="67"/>
      <c r="CQS32" s="67"/>
      <c r="CQT32" s="67"/>
      <c r="CQU32" s="67"/>
      <c r="CQV32" s="67"/>
      <c r="CQW32" s="67"/>
      <c r="CQX32" s="67"/>
      <c r="CQY32" s="67"/>
      <c r="CQZ32" s="67"/>
      <c r="CRA32" s="67"/>
      <c r="CRB32" s="67"/>
      <c r="CRC32" s="67"/>
      <c r="CRD32" s="67"/>
      <c r="CRE32" s="67"/>
      <c r="CRF32" s="67"/>
      <c r="CRG32" s="67"/>
      <c r="CRH32" s="67"/>
      <c r="CRI32" s="67"/>
      <c r="CRJ32" s="67"/>
      <c r="CRK32" s="67"/>
      <c r="CRL32" s="67"/>
      <c r="CRM32" s="67"/>
      <c r="CRN32" s="67"/>
      <c r="CRO32" s="67"/>
      <c r="CRP32" s="67"/>
      <c r="CRQ32" s="67"/>
      <c r="CRR32" s="67"/>
      <c r="CRS32" s="67"/>
      <c r="CRT32" s="67"/>
      <c r="CRU32" s="67"/>
      <c r="CRV32" s="67"/>
      <c r="CRW32" s="67"/>
      <c r="CRX32" s="67"/>
      <c r="CRY32" s="67"/>
      <c r="CRZ32" s="67"/>
      <c r="CSA32" s="67"/>
      <c r="CSB32" s="67"/>
      <c r="CSC32" s="67"/>
      <c r="CSD32" s="67"/>
      <c r="CSE32" s="67"/>
      <c r="CSF32" s="67"/>
      <c r="CSG32" s="67"/>
      <c r="CSH32" s="67"/>
      <c r="CSI32" s="67"/>
      <c r="CSJ32" s="67"/>
      <c r="CSK32" s="67"/>
      <c r="CSL32" s="67"/>
      <c r="CSM32" s="67"/>
      <c r="CSN32" s="67"/>
      <c r="CSO32" s="67"/>
      <c r="CSP32" s="67"/>
      <c r="CSQ32" s="67"/>
      <c r="CSR32" s="67"/>
      <c r="CSS32" s="67"/>
      <c r="CST32" s="67"/>
      <c r="CSU32" s="67"/>
      <c r="CSV32" s="67"/>
      <c r="CSW32" s="67"/>
      <c r="CSX32" s="67"/>
      <c r="CSY32" s="67"/>
      <c r="CSZ32" s="67"/>
      <c r="CTA32" s="67"/>
      <c r="CTB32" s="67"/>
      <c r="CTC32" s="67"/>
      <c r="CTD32" s="67"/>
      <c r="CTE32" s="67"/>
      <c r="CTF32" s="67"/>
      <c r="CTG32" s="67"/>
      <c r="CTH32" s="67"/>
      <c r="CTI32" s="67"/>
      <c r="CTJ32" s="67"/>
      <c r="CTK32" s="67"/>
      <c r="CTL32" s="67"/>
      <c r="CTM32" s="67"/>
      <c r="CTN32" s="67"/>
      <c r="CTO32" s="67"/>
      <c r="CTP32" s="67"/>
      <c r="CTQ32" s="67"/>
      <c r="CTR32" s="67"/>
      <c r="CTS32" s="67"/>
      <c r="CTT32" s="67"/>
      <c r="CTU32" s="67"/>
      <c r="CTV32" s="67"/>
      <c r="CTW32" s="67"/>
      <c r="CTX32" s="67"/>
      <c r="CTY32" s="67"/>
      <c r="CTZ32" s="67"/>
      <c r="CUA32" s="67"/>
      <c r="CUB32" s="67"/>
      <c r="CUC32" s="67"/>
      <c r="CUD32" s="67"/>
      <c r="CUE32" s="67"/>
      <c r="CUF32" s="67"/>
      <c r="CUG32" s="67"/>
      <c r="CUH32" s="67"/>
      <c r="CUI32" s="67"/>
      <c r="CUJ32" s="67"/>
      <c r="CUK32" s="67"/>
      <c r="CUL32" s="67"/>
      <c r="CUM32" s="67"/>
      <c r="CUN32" s="67"/>
      <c r="CUO32" s="67"/>
      <c r="CUP32" s="67"/>
      <c r="CUQ32" s="67"/>
      <c r="CUR32" s="67"/>
      <c r="CUS32" s="67"/>
      <c r="CUT32" s="67"/>
      <c r="CUU32" s="67"/>
      <c r="CUV32" s="67"/>
      <c r="CUW32" s="67"/>
      <c r="CUX32" s="67"/>
      <c r="CUY32" s="67"/>
      <c r="CUZ32" s="67"/>
      <c r="CVA32" s="67"/>
      <c r="CVB32" s="67"/>
      <c r="CVC32" s="67"/>
      <c r="CVD32" s="67"/>
      <c r="CVE32" s="67"/>
      <c r="CVF32" s="67"/>
      <c r="CVG32" s="67"/>
      <c r="CVH32" s="67"/>
      <c r="CVI32" s="67"/>
      <c r="CVJ32" s="67"/>
      <c r="CVK32" s="67"/>
      <c r="CVL32" s="67"/>
      <c r="CVM32" s="67"/>
      <c r="CVN32" s="67"/>
      <c r="CVO32" s="67"/>
      <c r="CVP32" s="67"/>
      <c r="CVQ32" s="67"/>
      <c r="CVR32" s="67"/>
      <c r="CVS32" s="67"/>
      <c r="CVT32" s="67"/>
      <c r="CVU32" s="67"/>
      <c r="CVV32" s="67"/>
      <c r="CVW32" s="67"/>
      <c r="CVX32" s="67"/>
      <c r="CVY32" s="67"/>
      <c r="CVZ32" s="67"/>
      <c r="CWA32" s="67"/>
      <c r="CWB32" s="67"/>
      <c r="CWC32" s="67"/>
      <c r="CWD32" s="67"/>
      <c r="CWE32" s="67"/>
      <c r="CWF32" s="67"/>
      <c r="CWG32" s="67"/>
      <c r="CWH32" s="67"/>
      <c r="CWI32" s="67"/>
      <c r="CWJ32" s="67"/>
      <c r="CWK32" s="67"/>
      <c r="CWL32" s="67"/>
      <c r="CWM32" s="67"/>
      <c r="CWN32" s="67"/>
      <c r="CWO32" s="67"/>
      <c r="CWP32" s="67"/>
      <c r="CWQ32" s="67"/>
      <c r="CWR32" s="67"/>
      <c r="CWS32" s="67"/>
      <c r="CWT32" s="67"/>
      <c r="CWU32" s="67"/>
      <c r="CWV32" s="67"/>
      <c r="CWW32" s="67"/>
      <c r="CWX32" s="67"/>
      <c r="CWY32" s="67"/>
      <c r="CWZ32" s="67"/>
      <c r="CXA32" s="67"/>
      <c r="CXB32" s="67"/>
      <c r="CXC32" s="67"/>
      <c r="CXD32" s="67"/>
      <c r="CXE32" s="67"/>
      <c r="CXF32" s="67"/>
      <c r="CXG32" s="67"/>
      <c r="CXH32" s="67"/>
      <c r="CXI32" s="67"/>
      <c r="CXJ32" s="67"/>
      <c r="CXK32" s="67"/>
      <c r="CXL32" s="67"/>
      <c r="CXM32" s="67"/>
      <c r="CXN32" s="67"/>
      <c r="CXO32" s="67"/>
      <c r="CXP32" s="67"/>
      <c r="CXQ32" s="67"/>
      <c r="CXR32" s="67"/>
      <c r="CXS32" s="67"/>
      <c r="CXT32" s="67"/>
      <c r="CXU32" s="67"/>
      <c r="CXV32" s="67"/>
      <c r="CXW32" s="67"/>
      <c r="CXX32" s="67"/>
      <c r="CXY32" s="67"/>
      <c r="CXZ32" s="67"/>
      <c r="CYA32" s="67"/>
      <c r="CYB32" s="67"/>
      <c r="CYC32" s="67"/>
      <c r="CYD32" s="67"/>
      <c r="CYE32" s="67"/>
      <c r="CYF32" s="67"/>
      <c r="CYG32" s="67"/>
      <c r="CYH32" s="67"/>
      <c r="CYI32" s="67"/>
      <c r="CYJ32" s="67"/>
      <c r="CYK32" s="67"/>
      <c r="CYL32" s="67"/>
      <c r="CYM32" s="67"/>
      <c r="CYN32" s="67"/>
      <c r="CYO32" s="67"/>
      <c r="CYP32" s="67"/>
      <c r="CYQ32" s="67"/>
      <c r="CYR32" s="67"/>
      <c r="CYS32" s="67"/>
      <c r="CYT32" s="67"/>
      <c r="CYU32" s="67"/>
      <c r="CYV32" s="67"/>
      <c r="CYW32" s="67"/>
      <c r="CYX32" s="67"/>
      <c r="CYY32" s="67"/>
      <c r="CYZ32" s="67"/>
      <c r="CZA32" s="67"/>
      <c r="CZB32" s="67"/>
      <c r="CZC32" s="67"/>
      <c r="CZD32" s="67"/>
      <c r="CZE32" s="67"/>
      <c r="CZF32" s="67"/>
      <c r="CZG32" s="67"/>
      <c r="CZH32" s="67"/>
      <c r="CZI32" s="67"/>
      <c r="CZJ32" s="67"/>
      <c r="CZK32" s="67"/>
      <c r="CZL32" s="67"/>
      <c r="CZM32" s="67"/>
      <c r="CZN32" s="67"/>
      <c r="CZO32" s="67"/>
      <c r="CZP32" s="67"/>
      <c r="CZQ32" s="67"/>
      <c r="CZR32" s="67"/>
      <c r="CZS32" s="67"/>
      <c r="CZT32" s="67"/>
      <c r="CZU32" s="67"/>
      <c r="CZV32" s="67"/>
      <c r="CZW32" s="67"/>
      <c r="CZX32" s="67"/>
      <c r="CZY32" s="67"/>
      <c r="CZZ32" s="67"/>
      <c r="DAA32" s="67"/>
      <c r="DAB32" s="67"/>
      <c r="DAC32" s="67"/>
      <c r="DAD32" s="67"/>
      <c r="DAE32" s="67"/>
      <c r="DAF32" s="67"/>
      <c r="DAG32" s="67"/>
      <c r="DAH32" s="67"/>
      <c r="DAI32" s="67"/>
      <c r="DAJ32" s="67"/>
      <c r="DAK32" s="67"/>
      <c r="DAL32" s="67"/>
      <c r="DAM32" s="67"/>
      <c r="DAN32" s="67"/>
      <c r="DAO32" s="67"/>
      <c r="DAP32" s="67"/>
      <c r="DAQ32" s="67"/>
      <c r="DAR32" s="67"/>
      <c r="DAS32" s="67"/>
      <c r="DAT32" s="67"/>
      <c r="DAU32" s="67"/>
      <c r="DAV32" s="67"/>
      <c r="DAW32" s="67"/>
      <c r="DAX32" s="67"/>
      <c r="DAY32" s="67"/>
      <c r="DAZ32" s="67"/>
      <c r="DBA32" s="67"/>
      <c r="DBB32" s="67"/>
      <c r="DBC32" s="67"/>
      <c r="DBD32" s="67"/>
      <c r="DBE32" s="67"/>
      <c r="DBF32" s="67"/>
      <c r="DBG32" s="67"/>
      <c r="DBH32" s="67"/>
      <c r="DBI32" s="67"/>
      <c r="DBJ32" s="67"/>
      <c r="DBK32" s="67"/>
      <c r="DBL32" s="67"/>
      <c r="DBM32" s="67"/>
      <c r="DBN32" s="67"/>
      <c r="DBO32" s="67"/>
      <c r="DBP32" s="67"/>
      <c r="DBQ32" s="67"/>
      <c r="DBR32" s="67"/>
      <c r="DBS32" s="67"/>
      <c r="DBT32" s="67"/>
      <c r="DBU32" s="67"/>
      <c r="DBV32" s="67"/>
      <c r="DBW32" s="67"/>
      <c r="DBX32" s="67"/>
      <c r="DBY32" s="67"/>
      <c r="DBZ32" s="67"/>
      <c r="DCA32" s="67"/>
      <c r="DCB32" s="67"/>
      <c r="DCC32" s="67"/>
      <c r="DCD32" s="67"/>
      <c r="DCE32" s="67"/>
      <c r="DCF32" s="67"/>
      <c r="DCG32" s="67"/>
      <c r="DCH32" s="67"/>
      <c r="DCI32" s="67"/>
      <c r="DCJ32" s="67"/>
      <c r="DCK32" s="67"/>
      <c r="DCL32" s="67"/>
      <c r="DCM32" s="67"/>
      <c r="DCN32" s="67"/>
      <c r="DCO32" s="67"/>
      <c r="DCP32" s="67"/>
      <c r="DCQ32" s="67"/>
      <c r="DCR32" s="67"/>
      <c r="DCS32" s="67"/>
      <c r="DCT32" s="67"/>
      <c r="DCU32" s="67"/>
      <c r="DCV32" s="67"/>
      <c r="DCW32" s="67"/>
      <c r="DCX32" s="67"/>
      <c r="DCY32" s="67"/>
      <c r="DCZ32" s="67"/>
      <c r="DDA32" s="67"/>
      <c r="DDB32" s="67"/>
      <c r="DDC32" s="67"/>
      <c r="DDD32" s="67"/>
      <c r="DDE32" s="67"/>
      <c r="DDF32" s="67"/>
      <c r="DDG32" s="67"/>
      <c r="DDH32" s="67"/>
      <c r="DDI32" s="67"/>
      <c r="DDJ32" s="67"/>
      <c r="DDK32" s="67"/>
      <c r="DDL32" s="67"/>
      <c r="DDM32" s="67"/>
      <c r="DDN32" s="67"/>
      <c r="DDO32" s="67"/>
      <c r="DDP32" s="67"/>
      <c r="DDQ32" s="67"/>
      <c r="DDR32" s="67"/>
      <c r="DDS32" s="67"/>
      <c r="DDT32" s="67"/>
      <c r="DDU32" s="67"/>
      <c r="DDV32" s="67"/>
      <c r="DDW32" s="67"/>
      <c r="DDX32" s="67"/>
      <c r="DDY32" s="67"/>
      <c r="DDZ32" s="67"/>
      <c r="DEA32" s="67"/>
      <c r="DEB32" s="67"/>
      <c r="DEC32" s="67"/>
      <c r="DED32" s="67"/>
      <c r="DEE32" s="67"/>
      <c r="DEF32" s="67"/>
      <c r="DEG32" s="67"/>
      <c r="DEH32" s="67"/>
      <c r="DEI32" s="67"/>
      <c r="DEJ32" s="67"/>
      <c r="DEK32" s="67"/>
      <c r="DEL32" s="67"/>
      <c r="DEM32" s="67"/>
      <c r="DEN32" s="67"/>
      <c r="DEO32" s="67"/>
      <c r="DEP32" s="67"/>
      <c r="DEQ32" s="67"/>
      <c r="DER32" s="67"/>
      <c r="DES32" s="67"/>
      <c r="DET32" s="67"/>
      <c r="DEU32" s="67"/>
      <c r="DEV32" s="67"/>
      <c r="DEW32" s="67"/>
      <c r="DEX32" s="67"/>
      <c r="DEY32" s="67"/>
      <c r="DEZ32" s="67"/>
      <c r="DFA32" s="67"/>
      <c r="DFB32" s="67"/>
      <c r="DFC32" s="67"/>
      <c r="DFD32" s="67"/>
      <c r="DFE32" s="67"/>
      <c r="DFF32" s="67"/>
      <c r="DFG32" s="67"/>
      <c r="DFH32" s="67"/>
      <c r="DFI32" s="67"/>
      <c r="DFJ32" s="67"/>
      <c r="DFK32" s="67"/>
      <c r="DFL32" s="67"/>
      <c r="DFM32" s="67"/>
      <c r="DFN32" s="67"/>
      <c r="DFO32" s="67"/>
      <c r="DFP32" s="67"/>
      <c r="DFQ32" s="67"/>
      <c r="DFR32" s="67"/>
      <c r="DFS32" s="67"/>
      <c r="DFT32" s="67"/>
      <c r="DFU32" s="67"/>
      <c r="DFV32" s="67"/>
      <c r="DFW32" s="67"/>
      <c r="DFX32" s="67"/>
      <c r="DFY32" s="67"/>
      <c r="DFZ32" s="67"/>
      <c r="DGA32" s="67"/>
      <c r="DGB32" s="67"/>
      <c r="DGC32" s="67"/>
      <c r="DGD32" s="67"/>
      <c r="DGE32" s="67"/>
      <c r="DGF32" s="67"/>
      <c r="DGG32" s="67"/>
      <c r="DGH32" s="67"/>
      <c r="DGI32" s="67"/>
      <c r="DGJ32" s="67"/>
      <c r="DGK32" s="67"/>
      <c r="DGL32" s="67"/>
      <c r="DGM32" s="67"/>
      <c r="DGN32" s="67"/>
      <c r="DGO32" s="67"/>
      <c r="DGP32" s="67"/>
      <c r="DGQ32" s="67"/>
      <c r="DGR32" s="67"/>
      <c r="DGS32" s="67"/>
      <c r="DGT32" s="67"/>
      <c r="DGU32" s="67"/>
      <c r="DGV32" s="67"/>
      <c r="DGW32" s="67"/>
      <c r="DGX32" s="67"/>
      <c r="DGY32" s="67"/>
      <c r="DGZ32" s="67"/>
      <c r="DHA32" s="67"/>
      <c r="DHB32" s="67"/>
      <c r="DHC32" s="67"/>
      <c r="DHD32" s="67"/>
      <c r="DHE32" s="67"/>
      <c r="DHF32" s="67"/>
      <c r="DHG32" s="67"/>
      <c r="DHH32" s="67"/>
      <c r="DHI32" s="67"/>
      <c r="DHJ32" s="67"/>
      <c r="DHK32" s="67"/>
      <c r="DHL32" s="67"/>
      <c r="DHM32" s="67"/>
      <c r="DHN32" s="67"/>
      <c r="DHO32" s="67"/>
      <c r="DHP32" s="67"/>
      <c r="DHQ32" s="67"/>
      <c r="DHR32" s="67"/>
      <c r="DHS32" s="67"/>
      <c r="DHT32" s="67"/>
      <c r="DHU32" s="67"/>
      <c r="DHV32" s="67"/>
      <c r="DHW32" s="67"/>
      <c r="DHX32" s="67"/>
      <c r="DHY32" s="67"/>
      <c r="DHZ32" s="67"/>
      <c r="DIA32" s="67"/>
      <c r="DIB32" s="67"/>
      <c r="DIC32" s="67"/>
      <c r="DID32" s="67"/>
      <c r="DIE32" s="67"/>
      <c r="DIF32" s="67"/>
      <c r="DIG32" s="67"/>
      <c r="DIH32" s="67"/>
      <c r="DII32" s="67"/>
      <c r="DIJ32" s="67"/>
      <c r="DIK32" s="67"/>
      <c r="DIL32" s="67"/>
      <c r="DIM32" s="67"/>
      <c r="DIN32" s="67"/>
      <c r="DIO32" s="67"/>
      <c r="DIP32" s="67"/>
      <c r="DIQ32" s="67"/>
      <c r="DIR32" s="67"/>
      <c r="DIS32" s="67"/>
      <c r="DIT32" s="67"/>
      <c r="DIU32" s="67"/>
      <c r="DIV32" s="67"/>
      <c r="DIW32" s="67"/>
      <c r="DIX32" s="67"/>
      <c r="DIY32" s="67"/>
      <c r="DIZ32" s="67"/>
      <c r="DJA32" s="67"/>
      <c r="DJB32" s="67"/>
      <c r="DJC32" s="67"/>
      <c r="DJD32" s="67"/>
      <c r="DJE32" s="67"/>
      <c r="DJF32" s="67"/>
      <c r="DJG32" s="67"/>
      <c r="DJH32" s="67"/>
      <c r="DJI32" s="67"/>
      <c r="DJJ32" s="67"/>
      <c r="DJK32" s="67"/>
      <c r="DJL32" s="67"/>
      <c r="DJM32" s="67"/>
      <c r="DJN32" s="67"/>
      <c r="DJO32" s="67"/>
      <c r="DJP32" s="67"/>
      <c r="DJQ32" s="67"/>
      <c r="DJR32" s="67"/>
      <c r="DJS32" s="67"/>
      <c r="DJT32" s="67"/>
      <c r="DJU32" s="67"/>
      <c r="DJV32" s="67"/>
      <c r="DJW32" s="67"/>
      <c r="DJX32" s="67"/>
      <c r="DJY32" s="67"/>
      <c r="DJZ32" s="67"/>
      <c r="DKA32" s="67"/>
      <c r="DKB32" s="67"/>
      <c r="DKC32" s="67"/>
      <c r="DKD32" s="67"/>
      <c r="DKE32" s="67"/>
      <c r="DKF32" s="67"/>
      <c r="DKG32" s="67"/>
      <c r="DKH32" s="67"/>
      <c r="DKI32" s="67"/>
      <c r="DKJ32" s="67"/>
      <c r="DKK32" s="67"/>
      <c r="DKL32" s="67"/>
      <c r="DKM32" s="67"/>
      <c r="DKN32" s="67"/>
      <c r="DKO32" s="67"/>
      <c r="DKP32" s="67"/>
      <c r="DKQ32" s="67"/>
      <c r="DKR32" s="67"/>
      <c r="DKS32" s="67"/>
      <c r="DKT32" s="67"/>
      <c r="DKU32" s="67"/>
      <c r="DKV32" s="67"/>
      <c r="DKW32" s="67"/>
      <c r="DKX32" s="67"/>
      <c r="DKY32" s="67"/>
      <c r="DKZ32" s="67"/>
      <c r="DLA32" s="67"/>
      <c r="DLB32" s="67"/>
      <c r="DLC32" s="67"/>
      <c r="DLD32" s="67"/>
      <c r="DLE32" s="67"/>
      <c r="DLF32" s="67"/>
      <c r="DLG32" s="67"/>
      <c r="DLH32" s="67"/>
      <c r="DLI32" s="67"/>
      <c r="DLJ32" s="67"/>
      <c r="DLK32" s="67"/>
      <c r="DLL32" s="67"/>
      <c r="DLM32" s="67"/>
      <c r="DLN32" s="67"/>
      <c r="DLO32" s="67"/>
      <c r="DLP32" s="67"/>
      <c r="DLQ32" s="67"/>
      <c r="DLR32" s="67"/>
      <c r="DLS32" s="67"/>
      <c r="DLT32" s="67"/>
      <c r="DLU32" s="67"/>
      <c r="DLV32" s="67"/>
      <c r="DLW32" s="67"/>
      <c r="DLX32" s="67"/>
      <c r="DLY32" s="67"/>
      <c r="DLZ32" s="67"/>
      <c r="DMA32" s="67"/>
      <c r="DMB32" s="67"/>
      <c r="DMC32" s="67"/>
      <c r="DMD32" s="67"/>
      <c r="DME32" s="67"/>
      <c r="DMF32" s="67"/>
      <c r="DMG32" s="67"/>
      <c r="DMH32" s="67"/>
      <c r="DMI32" s="67"/>
      <c r="DMJ32" s="67"/>
      <c r="DMK32" s="67"/>
      <c r="DML32" s="67"/>
      <c r="DMM32" s="67"/>
      <c r="DMN32" s="67"/>
      <c r="DMO32" s="67"/>
      <c r="DMP32" s="67"/>
      <c r="DMQ32" s="67"/>
      <c r="DMR32" s="67"/>
      <c r="DMS32" s="67"/>
      <c r="DMT32" s="67"/>
      <c r="DMU32" s="67"/>
      <c r="DMV32" s="67"/>
      <c r="DMW32" s="67"/>
      <c r="DMX32" s="67"/>
      <c r="DMY32" s="67"/>
      <c r="DMZ32" s="67"/>
      <c r="DNA32" s="67"/>
      <c r="DNB32" s="67"/>
      <c r="DNC32" s="67"/>
      <c r="DND32" s="67"/>
      <c r="DNE32" s="67"/>
      <c r="DNF32" s="67"/>
      <c r="DNG32" s="67"/>
      <c r="DNH32" s="67"/>
      <c r="DNI32" s="67"/>
      <c r="DNJ32" s="67"/>
      <c r="DNK32" s="67"/>
      <c r="DNL32" s="67"/>
      <c r="DNM32" s="67"/>
      <c r="DNN32" s="67"/>
      <c r="DNO32" s="67"/>
      <c r="DNP32" s="67"/>
      <c r="DNQ32" s="67"/>
      <c r="DNR32" s="67"/>
      <c r="DNS32" s="67"/>
      <c r="DNT32" s="67"/>
      <c r="DNU32" s="67"/>
      <c r="DNV32" s="67"/>
      <c r="DNW32" s="67"/>
      <c r="DNX32" s="67"/>
      <c r="DNY32" s="67"/>
      <c r="DNZ32" s="67"/>
      <c r="DOA32" s="67"/>
      <c r="DOB32" s="67"/>
      <c r="DOC32" s="67"/>
      <c r="DOD32" s="67"/>
      <c r="DOE32" s="67"/>
      <c r="DOF32" s="67"/>
      <c r="DOG32" s="67"/>
      <c r="DOH32" s="67"/>
      <c r="DOI32" s="67"/>
      <c r="DOJ32" s="67"/>
      <c r="DOK32" s="67"/>
      <c r="DOL32" s="67"/>
      <c r="DOM32" s="67"/>
      <c r="DON32" s="67"/>
      <c r="DOO32" s="67"/>
      <c r="DOP32" s="67"/>
      <c r="DOQ32" s="67"/>
      <c r="DOR32" s="67"/>
      <c r="DOS32" s="67"/>
      <c r="DOT32" s="67"/>
      <c r="DOU32" s="67"/>
      <c r="DOV32" s="67"/>
      <c r="DOW32" s="67"/>
      <c r="DOX32" s="67"/>
      <c r="DOY32" s="67"/>
      <c r="DOZ32" s="67"/>
      <c r="DPA32" s="67"/>
      <c r="DPB32" s="67"/>
      <c r="DPC32" s="67"/>
      <c r="DPD32" s="67"/>
      <c r="DPE32" s="67"/>
      <c r="DPF32" s="67"/>
      <c r="DPG32" s="67"/>
      <c r="DPH32" s="67"/>
      <c r="DPI32" s="67"/>
      <c r="DPJ32" s="67"/>
      <c r="DPK32" s="67"/>
      <c r="DPL32" s="67"/>
      <c r="DPM32" s="67"/>
      <c r="DPN32" s="67"/>
      <c r="DPO32" s="67"/>
      <c r="DPP32" s="67"/>
      <c r="DPQ32" s="67"/>
      <c r="DPR32" s="67"/>
      <c r="DPS32" s="67"/>
      <c r="DPT32" s="67"/>
      <c r="DPU32" s="67"/>
      <c r="DPV32" s="67"/>
      <c r="DPW32" s="67"/>
      <c r="DPX32" s="67"/>
      <c r="DPY32" s="67"/>
      <c r="DPZ32" s="67"/>
      <c r="DQA32" s="67"/>
      <c r="DQB32" s="67"/>
      <c r="DQC32" s="67"/>
      <c r="DQD32" s="67"/>
      <c r="DQE32" s="67"/>
      <c r="DQF32" s="67"/>
      <c r="DQG32" s="67"/>
      <c r="DQH32" s="67"/>
      <c r="DQI32" s="67"/>
      <c r="DQJ32" s="67"/>
      <c r="DQK32" s="67"/>
      <c r="DQL32" s="67"/>
      <c r="DQM32" s="67"/>
      <c r="DQN32" s="67"/>
      <c r="DQO32" s="67"/>
      <c r="DQP32" s="67"/>
      <c r="DQQ32" s="67"/>
      <c r="DQR32" s="67"/>
      <c r="DQS32" s="67"/>
      <c r="DQT32" s="67"/>
      <c r="DQU32" s="67"/>
      <c r="DQV32" s="67"/>
      <c r="DQW32" s="67"/>
      <c r="DQX32" s="67"/>
      <c r="DQY32" s="67"/>
      <c r="DQZ32" s="67"/>
      <c r="DRA32" s="67"/>
      <c r="DRB32" s="67"/>
      <c r="DRC32" s="67"/>
      <c r="DRD32" s="67"/>
      <c r="DRE32" s="67"/>
      <c r="DRF32" s="67"/>
      <c r="DRG32" s="67"/>
      <c r="DRH32" s="67"/>
      <c r="DRI32" s="67"/>
      <c r="DRJ32" s="67"/>
      <c r="DRK32" s="67"/>
      <c r="DRL32" s="67"/>
      <c r="DRM32" s="67"/>
      <c r="DRN32" s="67"/>
      <c r="DRO32" s="67"/>
      <c r="DRP32" s="67"/>
      <c r="DRQ32" s="67"/>
      <c r="DRR32" s="67"/>
      <c r="DRS32" s="67"/>
      <c r="DRT32" s="67"/>
      <c r="DRU32" s="67"/>
      <c r="DRV32" s="67"/>
      <c r="DRW32" s="67"/>
      <c r="DRX32" s="67"/>
      <c r="DRY32" s="67"/>
      <c r="DRZ32" s="67"/>
      <c r="DSA32" s="67"/>
      <c r="DSB32" s="67"/>
      <c r="DSC32" s="67"/>
      <c r="DSD32" s="67"/>
      <c r="DSE32" s="67"/>
      <c r="DSF32" s="67"/>
      <c r="DSG32" s="67"/>
      <c r="DSH32" s="67"/>
      <c r="DSI32" s="67"/>
      <c r="DSJ32" s="67"/>
      <c r="DSK32" s="67"/>
      <c r="DSL32" s="67"/>
      <c r="DSM32" s="67"/>
      <c r="DSN32" s="67"/>
      <c r="DSO32" s="67"/>
      <c r="DSP32" s="67"/>
      <c r="DSQ32" s="67"/>
      <c r="DSR32" s="67"/>
      <c r="DSS32" s="67"/>
      <c r="DST32" s="67"/>
      <c r="DSU32" s="67"/>
      <c r="DSV32" s="67"/>
      <c r="DSW32" s="67"/>
      <c r="DSX32" s="67"/>
      <c r="DSY32" s="67"/>
      <c r="DSZ32" s="67"/>
      <c r="DTA32" s="67"/>
      <c r="DTB32" s="67"/>
      <c r="DTC32" s="67"/>
      <c r="DTD32" s="67"/>
      <c r="DTE32" s="67"/>
      <c r="DTF32" s="67"/>
      <c r="DTG32" s="67"/>
      <c r="DTH32" s="67"/>
      <c r="DTI32" s="67"/>
      <c r="DTJ32" s="67"/>
      <c r="DTK32" s="67"/>
      <c r="DTL32" s="67"/>
      <c r="DTM32" s="67"/>
      <c r="DTN32" s="67"/>
      <c r="DTO32" s="67"/>
      <c r="DTP32" s="67"/>
      <c r="DTQ32" s="67"/>
      <c r="DTR32" s="67"/>
      <c r="DTS32" s="67"/>
      <c r="DTT32" s="67"/>
      <c r="DTU32" s="67"/>
      <c r="DTV32" s="67"/>
      <c r="DTW32" s="67"/>
      <c r="DTX32" s="67"/>
      <c r="DTY32" s="67"/>
      <c r="DTZ32" s="67"/>
      <c r="DUA32" s="67"/>
      <c r="DUB32" s="67"/>
      <c r="DUC32" s="67"/>
      <c r="DUD32" s="67"/>
      <c r="DUE32" s="67"/>
      <c r="DUF32" s="67"/>
      <c r="DUG32" s="67"/>
      <c r="DUH32" s="67"/>
      <c r="DUI32" s="67"/>
      <c r="DUJ32" s="67"/>
      <c r="DUK32" s="67"/>
      <c r="DUL32" s="67"/>
      <c r="DUM32" s="67"/>
      <c r="DUN32" s="67"/>
      <c r="DUO32" s="67"/>
      <c r="DUP32" s="67"/>
      <c r="DUQ32" s="67"/>
      <c r="DUR32" s="67"/>
      <c r="DUS32" s="67"/>
      <c r="DUT32" s="67"/>
      <c r="DUU32" s="67"/>
      <c r="DUV32" s="67"/>
      <c r="DUW32" s="67"/>
      <c r="DUX32" s="67"/>
      <c r="DUY32" s="67"/>
      <c r="DUZ32" s="67"/>
      <c r="DVA32" s="67"/>
      <c r="DVB32" s="67"/>
      <c r="DVC32" s="67"/>
      <c r="DVD32" s="67"/>
      <c r="DVE32" s="67"/>
      <c r="DVF32" s="67"/>
      <c r="DVG32" s="67"/>
      <c r="DVH32" s="67"/>
      <c r="DVI32" s="67"/>
      <c r="DVJ32" s="67"/>
      <c r="DVK32" s="67"/>
      <c r="DVL32" s="67"/>
      <c r="DVM32" s="67"/>
      <c r="DVN32" s="67"/>
      <c r="DVO32" s="67"/>
      <c r="DVP32" s="67"/>
      <c r="DVQ32" s="67"/>
      <c r="DVR32" s="67"/>
      <c r="DVS32" s="67"/>
      <c r="DVT32" s="67"/>
      <c r="DVU32" s="67"/>
      <c r="DVV32" s="67"/>
      <c r="DVW32" s="67"/>
      <c r="DVX32" s="67"/>
      <c r="DVY32" s="67"/>
      <c r="DVZ32" s="67"/>
      <c r="DWA32" s="67"/>
      <c r="DWB32" s="67"/>
      <c r="DWC32" s="67"/>
      <c r="DWD32" s="67"/>
      <c r="DWE32" s="67"/>
      <c r="DWF32" s="67"/>
      <c r="DWG32" s="67"/>
      <c r="DWH32" s="67"/>
      <c r="DWI32" s="67"/>
      <c r="DWJ32" s="67"/>
      <c r="DWK32" s="67"/>
      <c r="DWL32" s="67"/>
      <c r="DWM32" s="67"/>
      <c r="DWN32" s="67"/>
      <c r="DWO32" s="67"/>
      <c r="DWP32" s="67"/>
      <c r="DWQ32" s="67"/>
      <c r="DWR32" s="67"/>
      <c r="DWS32" s="67"/>
      <c r="DWT32" s="67"/>
      <c r="DWU32" s="67"/>
      <c r="DWV32" s="67"/>
      <c r="DWW32" s="67"/>
      <c r="DWX32" s="67"/>
      <c r="DWY32" s="67"/>
      <c r="DWZ32" s="67"/>
      <c r="DXA32" s="67"/>
      <c r="DXB32" s="67"/>
      <c r="DXC32" s="67"/>
      <c r="DXD32" s="67"/>
      <c r="DXE32" s="67"/>
      <c r="DXF32" s="67"/>
      <c r="DXG32" s="67"/>
      <c r="DXH32" s="67"/>
      <c r="DXI32" s="67"/>
      <c r="DXJ32" s="67"/>
      <c r="DXK32" s="67"/>
      <c r="DXL32" s="67"/>
      <c r="DXM32" s="67"/>
      <c r="DXN32" s="67"/>
      <c r="DXO32" s="67"/>
      <c r="DXP32" s="67"/>
      <c r="DXQ32" s="67"/>
      <c r="DXR32" s="67"/>
      <c r="DXS32" s="67"/>
      <c r="DXT32" s="67"/>
      <c r="DXU32" s="67"/>
      <c r="DXV32" s="67"/>
      <c r="DXW32" s="67"/>
      <c r="DXX32" s="67"/>
      <c r="DXY32" s="67"/>
      <c r="DXZ32" s="67"/>
      <c r="DYA32" s="67"/>
      <c r="DYB32" s="67"/>
      <c r="DYC32" s="67"/>
      <c r="DYD32" s="67"/>
      <c r="DYE32" s="67"/>
      <c r="DYF32" s="67"/>
      <c r="DYG32" s="67"/>
      <c r="DYH32" s="67"/>
      <c r="DYI32" s="67"/>
      <c r="DYJ32" s="67"/>
      <c r="DYK32" s="67"/>
      <c r="DYL32" s="67"/>
      <c r="DYM32" s="67"/>
      <c r="DYN32" s="67"/>
      <c r="DYO32" s="67"/>
      <c r="DYP32" s="67"/>
      <c r="DYQ32" s="67"/>
      <c r="DYR32" s="67"/>
      <c r="DYS32" s="67"/>
      <c r="DYT32" s="67"/>
      <c r="DYU32" s="67"/>
      <c r="DYV32" s="67"/>
      <c r="DYW32" s="67"/>
      <c r="DYX32" s="67"/>
      <c r="DYY32" s="67"/>
      <c r="DYZ32" s="67"/>
      <c r="DZA32" s="67"/>
      <c r="DZB32" s="67"/>
      <c r="DZC32" s="67"/>
      <c r="DZD32" s="67"/>
      <c r="DZE32" s="67"/>
      <c r="DZF32" s="67"/>
      <c r="DZG32" s="67"/>
      <c r="DZH32" s="67"/>
      <c r="DZI32" s="67"/>
      <c r="DZJ32" s="67"/>
      <c r="DZK32" s="67"/>
      <c r="DZL32" s="67"/>
      <c r="DZM32" s="67"/>
      <c r="DZN32" s="67"/>
      <c r="DZO32" s="67"/>
      <c r="DZP32" s="67"/>
      <c r="DZQ32" s="67"/>
      <c r="DZR32" s="67"/>
      <c r="DZS32" s="67"/>
      <c r="DZT32" s="67"/>
      <c r="DZU32" s="67"/>
      <c r="DZV32" s="67"/>
      <c r="DZW32" s="67"/>
      <c r="DZX32" s="67"/>
      <c r="DZY32" s="67"/>
      <c r="DZZ32" s="67"/>
      <c r="EAA32" s="67"/>
      <c r="EAB32" s="67"/>
      <c r="EAC32" s="67"/>
      <c r="EAD32" s="67"/>
      <c r="EAE32" s="67"/>
      <c r="EAF32" s="67"/>
      <c r="EAG32" s="67"/>
      <c r="EAH32" s="67"/>
      <c r="EAI32" s="67"/>
      <c r="EAJ32" s="67"/>
      <c r="EAK32" s="67"/>
      <c r="EAL32" s="67"/>
      <c r="EAM32" s="67"/>
      <c r="EAN32" s="67"/>
      <c r="EAO32" s="67"/>
      <c r="EAP32" s="67"/>
      <c r="EAQ32" s="67"/>
      <c r="EAR32" s="67"/>
      <c r="EAS32" s="67"/>
      <c r="EAT32" s="67"/>
      <c r="EAU32" s="67"/>
      <c r="EAV32" s="67"/>
      <c r="EAW32" s="67"/>
      <c r="EAX32" s="67"/>
      <c r="EAY32" s="67"/>
      <c r="EAZ32" s="67"/>
      <c r="EBA32" s="67"/>
      <c r="EBB32" s="67"/>
      <c r="EBC32" s="67"/>
      <c r="EBD32" s="67"/>
      <c r="EBE32" s="67"/>
      <c r="EBF32" s="67"/>
      <c r="EBG32" s="67"/>
      <c r="EBH32" s="67"/>
      <c r="EBI32" s="67"/>
      <c r="EBJ32" s="67"/>
      <c r="EBK32" s="67"/>
      <c r="EBL32" s="67"/>
      <c r="EBM32" s="67"/>
      <c r="EBN32" s="67"/>
      <c r="EBO32" s="67"/>
      <c r="EBP32" s="67"/>
      <c r="EBQ32" s="67"/>
      <c r="EBR32" s="67"/>
      <c r="EBS32" s="67"/>
      <c r="EBT32" s="67"/>
      <c r="EBU32" s="67"/>
      <c r="EBV32" s="67"/>
      <c r="EBW32" s="67"/>
      <c r="EBX32" s="67"/>
      <c r="EBY32" s="67"/>
      <c r="EBZ32" s="67"/>
      <c r="ECA32" s="67"/>
      <c r="ECB32" s="67"/>
      <c r="ECC32" s="67"/>
      <c r="ECD32" s="67"/>
      <c r="ECE32" s="67"/>
      <c r="ECF32" s="67"/>
      <c r="ECG32" s="67"/>
      <c r="ECH32" s="67"/>
      <c r="ECI32" s="67"/>
      <c r="ECJ32" s="67"/>
      <c r="ECK32" s="67"/>
      <c r="ECL32" s="67"/>
      <c r="ECM32" s="67"/>
      <c r="ECN32" s="67"/>
      <c r="ECO32" s="67"/>
      <c r="ECP32" s="67"/>
      <c r="ECQ32" s="67"/>
      <c r="ECR32" s="67"/>
      <c r="ECS32" s="67"/>
      <c r="ECT32" s="67"/>
      <c r="ECU32" s="67"/>
      <c r="ECV32" s="67"/>
      <c r="ECW32" s="67"/>
      <c r="ECX32" s="67"/>
      <c r="ECY32" s="67"/>
      <c r="ECZ32" s="67"/>
      <c r="EDA32" s="67"/>
      <c r="EDB32" s="67"/>
      <c r="EDC32" s="67"/>
      <c r="EDD32" s="67"/>
      <c r="EDE32" s="67"/>
      <c r="EDF32" s="67"/>
      <c r="EDG32" s="67"/>
      <c r="EDH32" s="67"/>
      <c r="EDI32" s="67"/>
      <c r="EDJ32" s="67"/>
      <c r="EDK32" s="67"/>
      <c r="EDL32" s="67"/>
      <c r="EDM32" s="67"/>
      <c r="EDN32" s="67"/>
      <c r="EDO32" s="67"/>
      <c r="EDP32" s="67"/>
      <c r="EDQ32" s="67"/>
      <c r="EDR32" s="67"/>
      <c r="EDS32" s="67"/>
      <c r="EDT32" s="67"/>
      <c r="EDU32" s="67"/>
      <c r="EDV32" s="67"/>
      <c r="EDW32" s="67"/>
      <c r="EDX32" s="67"/>
      <c r="EDY32" s="67"/>
      <c r="EDZ32" s="67"/>
      <c r="EEA32" s="67"/>
      <c r="EEB32" s="67"/>
      <c r="EEC32" s="67"/>
      <c r="EED32" s="67"/>
      <c r="EEE32" s="67"/>
      <c r="EEF32" s="67"/>
      <c r="EEG32" s="67"/>
      <c r="EEH32" s="67"/>
      <c r="EEI32" s="67"/>
      <c r="EEJ32" s="67"/>
      <c r="EEK32" s="67"/>
      <c r="EEL32" s="67"/>
      <c r="EEM32" s="67"/>
      <c r="EEN32" s="67"/>
      <c r="EEO32" s="67"/>
      <c r="EEP32" s="67"/>
      <c r="EEQ32" s="67"/>
      <c r="EER32" s="67"/>
      <c r="EES32" s="67"/>
      <c r="EET32" s="67"/>
      <c r="EEU32" s="67"/>
      <c r="EEV32" s="67"/>
      <c r="EEW32" s="67"/>
      <c r="EEX32" s="67"/>
      <c r="EEY32" s="67"/>
      <c r="EEZ32" s="67"/>
      <c r="EFA32" s="67"/>
      <c r="EFB32" s="67"/>
      <c r="EFC32" s="67"/>
      <c r="EFD32" s="67"/>
      <c r="EFE32" s="67"/>
      <c r="EFF32" s="67"/>
      <c r="EFG32" s="67"/>
      <c r="EFH32" s="67"/>
      <c r="EFI32" s="67"/>
      <c r="EFJ32" s="67"/>
      <c r="EFK32" s="67"/>
      <c r="EFL32" s="67"/>
      <c r="EFM32" s="67"/>
      <c r="EFN32" s="67"/>
      <c r="EFO32" s="67"/>
      <c r="EFP32" s="67"/>
      <c r="EFQ32" s="67"/>
      <c r="EFR32" s="67"/>
      <c r="EFS32" s="67"/>
      <c r="EFT32" s="67"/>
      <c r="EFU32" s="67"/>
      <c r="EFV32" s="67"/>
      <c r="EFW32" s="67"/>
      <c r="EFX32" s="67"/>
      <c r="EFY32" s="67"/>
      <c r="EFZ32" s="67"/>
      <c r="EGA32" s="67"/>
      <c r="EGB32" s="67"/>
      <c r="EGC32" s="67"/>
      <c r="EGD32" s="67"/>
      <c r="EGE32" s="67"/>
      <c r="EGF32" s="67"/>
      <c r="EGG32" s="67"/>
      <c r="EGH32" s="67"/>
      <c r="EGI32" s="67"/>
      <c r="EGJ32" s="67"/>
      <c r="EGK32" s="67"/>
      <c r="EGL32" s="67"/>
      <c r="EGM32" s="67"/>
      <c r="EGN32" s="67"/>
      <c r="EGO32" s="67"/>
      <c r="EGP32" s="67"/>
      <c r="EGQ32" s="67"/>
      <c r="EGR32" s="67"/>
      <c r="EGS32" s="67"/>
      <c r="EGT32" s="67"/>
      <c r="EGU32" s="67"/>
      <c r="EGV32" s="67"/>
      <c r="EGW32" s="67"/>
      <c r="EGX32" s="67"/>
      <c r="EGY32" s="67"/>
      <c r="EGZ32" s="67"/>
      <c r="EHA32" s="67"/>
      <c r="EHB32" s="67"/>
      <c r="EHC32" s="67"/>
      <c r="EHD32" s="67"/>
      <c r="EHE32" s="67"/>
      <c r="EHF32" s="67"/>
      <c r="EHG32" s="67"/>
      <c r="EHH32" s="67"/>
      <c r="EHI32" s="67"/>
      <c r="EHJ32" s="67"/>
      <c r="EHK32" s="67"/>
      <c r="EHL32" s="67"/>
      <c r="EHM32" s="67"/>
      <c r="EHN32" s="67"/>
      <c r="EHO32" s="67"/>
      <c r="EHP32" s="67"/>
      <c r="EHQ32" s="67"/>
      <c r="EHR32" s="67"/>
      <c r="EHS32" s="67"/>
      <c r="EHT32" s="67"/>
      <c r="EHU32" s="67"/>
      <c r="EHV32" s="67"/>
      <c r="EHW32" s="67"/>
      <c r="EHX32" s="67"/>
      <c r="EHY32" s="67"/>
      <c r="EHZ32" s="67"/>
      <c r="EIA32" s="67"/>
      <c r="EIB32" s="67"/>
      <c r="EIC32" s="67"/>
      <c r="EID32" s="67"/>
      <c r="EIE32" s="67"/>
      <c r="EIF32" s="67"/>
      <c r="EIG32" s="67"/>
      <c r="EIH32" s="67"/>
      <c r="EII32" s="67"/>
      <c r="EIJ32" s="67"/>
      <c r="EIK32" s="67"/>
      <c r="EIL32" s="67"/>
      <c r="EIM32" s="67"/>
      <c r="EIN32" s="67"/>
      <c r="EIO32" s="67"/>
      <c r="EIP32" s="67"/>
      <c r="EIQ32" s="67"/>
      <c r="EIR32" s="67"/>
      <c r="EIS32" s="67"/>
      <c r="EIT32" s="67"/>
      <c r="EIU32" s="67"/>
      <c r="EIV32" s="67"/>
      <c r="EIW32" s="67"/>
      <c r="EIX32" s="67"/>
      <c r="EIY32" s="67"/>
      <c r="EIZ32" s="67"/>
      <c r="EJA32" s="67"/>
      <c r="EJB32" s="67"/>
      <c r="EJC32" s="67"/>
      <c r="EJD32" s="67"/>
      <c r="EJE32" s="67"/>
      <c r="EJF32" s="67"/>
      <c r="EJG32" s="67"/>
      <c r="EJH32" s="67"/>
      <c r="EJI32" s="67"/>
      <c r="EJJ32" s="67"/>
      <c r="EJK32" s="67"/>
      <c r="EJL32" s="67"/>
      <c r="EJM32" s="67"/>
      <c r="EJN32" s="67"/>
      <c r="EJO32" s="67"/>
      <c r="EJP32" s="67"/>
      <c r="EJQ32" s="67"/>
      <c r="EJR32" s="67"/>
      <c r="EJS32" s="67"/>
      <c r="EJT32" s="67"/>
      <c r="EJU32" s="67"/>
      <c r="EJV32" s="67"/>
      <c r="EJW32" s="67"/>
      <c r="EJX32" s="67"/>
      <c r="EJY32" s="67"/>
      <c r="EJZ32" s="67"/>
      <c r="EKA32" s="67"/>
      <c r="EKB32" s="67"/>
      <c r="EKC32" s="67"/>
      <c r="EKD32" s="67"/>
      <c r="EKE32" s="67"/>
      <c r="EKF32" s="67"/>
      <c r="EKG32" s="67"/>
      <c r="EKH32" s="67"/>
      <c r="EKI32" s="67"/>
      <c r="EKJ32" s="67"/>
      <c r="EKK32" s="67"/>
      <c r="EKL32" s="67"/>
      <c r="EKM32" s="67"/>
      <c r="EKN32" s="67"/>
      <c r="EKO32" s="67"/>
      <c r="EKP32" s="67"/>
      <c r="EKQ32" s="67"/>
      <c r="EKR32" s="67"/>
      <c r="EKS32" s="67"/>
      <c r="EKT32" s="67"/>
      <c r="EKU32" s="67"/>
      <c r="EKV32" s="67"/>
      <c r="EKW32" s="67"/>
      <c r="EKX32" s="67"/>
      <c r="EKY32" s="67"/>
      <c r="EKZ32" s="67"/>
      <c r="ELA32" s="67"/>
      <c r="ELB32" s="67"/>
      <c r="ELC32" s="67"/>
      <c r="ELD32" s="67"/>
      <c r="ELE32" s="67"/>
      <c r="ELF32" s="67"/>
      <c r="ELG32" s="67"/>
      <c r="ELH32" s="67"/>
      <c r="ELI32" s="67"/>
      <c r="ELJ32" s="67"/>
      <c r="ELK32" s="67"/>
      <c r="ELL32" s="67"/>
      <c r="ELM32" s="67"/>
      <c r="ELN32" s="67"/>
      <c r="ELO32" s="67"/>
      <c r="ELP32" s="67"/>
      <c r="ELQ32" s="67"/>
      <c r="ELR32" s="67"/>
      <c r="ELS32" s="67"/>
      <c r="ELT32" s="67"/>
      <c r="ELU32" s="67"/>
      <c r="ELV32" s="67"/>
      <c r="ELW32" s="67"/>
      <c r="ELX32" s="67"/>
      <c r="ELY32" s="67"/>
      <c r="ELZ32" s="67"/>
      <c r="EMA32" s="67"/>
      <c r="EMB32" s="67"/>
      <c r="EMC32" s="67"/>
      <c r="EMD32" s="67"/>
      <c r="EME32" s="67"/>
      <c r="EMF32" s="67"/>
      <c r="EMG32" s="67"/>
      <c r="EMH32" s="67"/>
      <c r="EMI32" s="67"/>
      <c r="EMJ32" s="67"/>
      <c r="EMK32" s="67"/>
      <c r="EML32" s="67"/>
      <c r="EMM32" s="67"/>
      <c r="EMN32" s="67"/>
      <c r="EMO32" s="67"/>
      <c r="EMP32" s="67"/>
      <c r="EMQ32" s="67"/>
      <c r="EMR32" s="67"/>
      <c r="EMS32" s="67"/>
      <c r="EMT32" s="67"/>
      <c r="EMU32" s="67"/>
      <c r="EMV32" s="67"/>
      <c r="EMW32" s="67"/>
      <c r="EMX32" s="67"/>
      <c r="EMY32" s="67"/>
      <c r="EMZ32" s="67"/>
      <c r="ENA32" s="67"/>
      <c r="ENB32" s="67"/>
      <c r="ENC32" s="67"/>
      <c r="END32" s="67"/>
      <c r="ENE32" s="67"/>
      <c r="ENF32" s="67"/>
      <c r="ENG32" s="67"/>
      <c r="ENH32" s="67"/>
      <c r="ENI32" s="67"/>
      <c r="ENJ32" s="67"/>
      <c r="ENK32" s="67"/>
      <c r="ENL32" s="67"/>
      <c r="ENM32" s="67"/>
      <c r="ENN32" s="67"/>
      <c r="ENO32" s="67"/>
      <c r="ENP32" s="67"/>
      <c r="ENQ32" s="67"/>
      <c r="ENR32" s="67"/>
      <c r="ENS32" s="67"/>
      <c r="ENT32" s="67"/>
      <c r="ENU32" s="67"/>
      <c r="ENV32" s="67"/>
      <c r="ENW32" s="67"/>
      <c r="ENX32" s="67"/>
      <c r="ENY32" s="67"/>
      <c r="ENZ32" s="67"/>
      <c r="EOA32" s="67"/>
      <c r="EOB32" s="67"/>
      <c r="EOC32" s="67"/>
      <c r="EOD32" s="67"/>
      <c r="EOE32" s="67"/>
      <c r="EOF32" s="67"/>
      <c r="EOG32" s="67"/>
      <c r="EOH32" s="67"/>
      <c r="EOI32" s="67"/>
      <c r="EOJ32" s="67"/>
      <c r="EOK32" s="67"/>
      <c r="EOL32" s="67"/>
      <c r="EOM32" s="67"/>
      <c r="EON32" s="67"/>
      <c r="EOO32" s="67"/>
      <c r="EOP32" s="67"/>
      <c r="EOQ32" s="67"/>
      <c r="EOR32" s="67"/>
      <c r="EOS32" s="67"/>
      <c r="EOT32" s="67"/>
      <c r="EOU32" s="67"/>
      <c r="EOV32" s="67"/>
      <c r="EOW32" s="67"/>
      <c r="EOX32" s="67"/>
      <c r="EOY32" s="67"/>
      <c r="EOZ32" s="67"/>
      <c r="EPA32" s="67"/>
      <c r="EPB32" s="67"/>
      <c r="EPC32" s="67"/>
      <c r="EPD32" s="67"/>
      <c r="EPE32" s="67"/>
      <c r="EPF32" s="67"/>
      <c r="EPG32" s="67"/>
      <c r="EPH32" s="67"/>
      <c r="EPI32" s="67"/>
      <c r="EPJ32" s="67"/>
      <c r="EPK32" s="67"/>
      <c r="EPL32" s="67"/>
      <c r="EPM32" s="67"/>
      <c r="EPN32" s="67"/>
      <c r="EPO32" s="67"/>
      <c r="EPP32" s="67"/>
      <c r="EPQ32" s="67"/>
      <c r="EPR32" s="67"/>
      <c r="EPS32" s="67"/>
      <c r="EPT32" s="67"/>
      <c r="EPU32" s="67"/>
      <c r="EPV32" s="67"/>
      <c r="EPW32" s="67"/>
      <c r="EPX32" s="67"/>
      <c r="EPY32" s="67"/>
      <c r="EPZ32" s="67"/>
      <c r="EQA32" s="67"/>
      <c r="EQB32" s="67"/>
      <c r="EQC32" s="67"/>
      <c r="EQD32" s="67"/>
      <c r="EQE32" s="67"/>
      <c r="EQF32" s="67"/>
      <c r="EQG32" s="67"/>
      <c r="EQH32" s="67"/>
      <c r="EQI32" s="67"/>
      <c r="EQJ32" s="67"/>
      <c r="EQK32" s="67"/>
      <c r="EQL32" s="67"/>
      <c r="EQM32" s="67"/>
      <c r="EQN32" s="67"/>
      <c r="EQO32" s="67"/>
      <c r="EQP32" s="67"/>
      <c r="EQQ32" s="67"/>
      <c r="EQR32" s="67"/>
      <c r="EQS32" s="67"/>
      <c r="EQT32" s="67"/>
      <c r="EQU32" s="67"/>
      <c r="EQV32" s="67"/>
      <c r="EQW32" s="67"/>
      <c r="EQX32" s="67"/>
      <c r="EQY32" s="67"/>
      <c r="EQZ32" s="67"/>
      <c r="ERA32" s="67"/>
      <c r="ERB32" s="67"/>
      <c r="ERC32" s="67"/>
      <c r="ERD32" s="67"/>
      <c r="ERE32" s="67"/>
      <c r="ERF32" s="67"/>
      <c r="ERG32" s="67"/>
      <c r="ERH32" s="67"/>
      <c r="ERI32" s="67"/>
      <c r="ERJ32" s="67"/>
      <c r="ERK32" s="67"/>
      <c r="ERL32" s="67"/>
      <c r="ERM32" s="67"/>
      <c r="ERN32" s="67"/>
      <c r="ERO32" s="67"/>
      <c r="ERP32" s="67"/>
      <c r="ERQ32" s="67"/>
      <c r="ERR32" s="67"/>
      <c r="ERS32" s="67"/>
      <c r="ERT32" s="67"/>
      <c r="ERU32" s="67"/>
      <c r="ERV32" s="67"/>
      <c r="ERW32" s="67"/>
      <c r="ERX32" s="67"/>
      <c r="ERY32" s="67"/>
      <c r="ERZ32" s="67"/>
      <c r="ESA32" s="67"/>
      <c r="ESB32" s="67"/>
      <c r="ESC32" s="67"/>
      <c r="ESD32" s="67"/>
      <c r="ESE32" s="67"/>
      <c r="ESF32" s="67"/>
      <c r="ESG32" s="67"/>
      <c r="ESH32" s="67"/>
      <c r="ESI32" s="67"/>
      <c r="ESJ32" s="67"/>
      <c r="ESK32" s="67"/>
      <c r="ESL32" s="67"/>
      <c r="ESM32" s="67"/>
      <c r="ESN32" s="67"/>
      <c r="ESO32" s="67"/>
      <c r="ESP32" s="67"/>
      <c r="ESQ32" s="67"/>
      <c r="ESR32" s="67"/>
      <c r="ESS32" s="67"/>
      <c r="EST32" s="67"/>
      <c r="ESU32" s="67"/>
      <c r="ESV32" s="67"/>
      <c r="ESW32" s="67"/>
      <c r="ESX32" s="67"/>
      <c r="ESY32" s="67"/>
      <c r="ESZ32" s="67"/>
      <c r="ETA32" s="67"/>
      <c r="ETB32" s="67"/>
      <c r="ETC32" s="67"/>
      <c r="ETD32" s="67"/>
      <c r="ETE32" s="67"/>
      <c r="ETF32" s="67"/>
      <c r="ETG32" s="67"/>
      <c r="ETH32" s="67"/>
      <c r="ETI32" s="67"/>
      <c r="ETJ32" s="67"/>
      <c r="ETK32" s="67"/>
      <c r="ETL32" s="67"/>
      <c r="ETM32" s="67"/>
      <c r="ETN32" s="67"/>
      <c r="ETO32" s="67"/>
      <c r="ETP32" s="67"/>
      <c r="ETQ32" s="67"/>
      <c r="ETR32" s="67"/>
      <c r="ETS32" s="67"/>
      <c r="ETT32" s="67"/>
      <c r="ETU32" s="67"/>
      <c r="ETV32" s="67"/>
      <c r="ETW32" s="67"/>
      <c r="ETX32" s="67"/>
      <c r="ETY32" s="67"/>
      <c r="ETZ32" s="67"/>
      <c r="EUA32" s="67"/>
      <c r="EUB32" s="67"/>
      <c r="EUC32" s="67"/>
      <c r="EUD32" s="67"/>
      <c r="EUE32" s="67"/>
      <c r="EUF32" s="67"/>
      <c r="EUG32" s="67"/>
      <c r="EUH32" s="67"/>
      <c r="EUI32" s="67"/>
      <c r="EUJ32" s="67"/>
      <c r="EUK32" s="67"/>
      <c r="EUL32" s="67"/>
      <c r="EUM32" s="67"/>
      <c r="EUN32" s="67"/>
      <c r="EUO32" s="67"/>
      <c r="EUP32" s="67"/>
      <c r="EUQ32" s="67"/>
      <c r="EUR32" s="67"/>
      <c r="EUS32" s="67"/>
      <c r="EUT32" s="67"/>
      <c r="EUU32" s="67"/>
      <c r="EUV32" s="67"/>
      <c r="EUW32" s="67"/>
      <c r="EUX32" s="67"/>
      <c r="EUY32" s="67"/>
      <c r="EUZ32" s="67"/>
      <c r="EVA32" s="67"/>
      <c r="EVB32" s="67"/>
      <c r="EVC32" s="67"/>
      <c r="EVD32" s="67"/>
      <c r="EVE32" s="67"/>
      <c r="EVF32" s="67"/>
      <c r="EVG32" s="67"/>
      <c r="EVH32" s="67"/>
      <c r="EVI32" s="67"/>
      <c r="EVJ32" s="67"/>
      <c r="EVK32" s="67"/>
      <c r="EVL32" s="67"/>
      <c r="EVM32" s="67"/>
      <c r="EVN32" s="67"/>
      <c r="EVO32" s="67"/>
      <c r="EVP32" s="67"/>
      <c r="EVQ32" s="67"/>
      <c r="EVR32" s="67"/>
      <c r="EVS32" s="67"/>
      <c r="EVT32" s="67"/>
      <c r="EVU32" s="67"/>
      <c r="EVV32" s="67"/>
      <c r="EVW32" s="67"/>
      <c r="EVX32" s="67"/>
      <c r="EVY32" s="67"/>
      <c r="EVZ32" s="67"/>
      <c r="EWA32" s="67"/>
      <c r="EWB32" s="67"/>
      <c r="EWC32" s="67"/>
      <c r="EWD32" s="67"/>
      <c r="EWE32" s="67"/>
      <c r="EWF32" s="67"/>
      <c r="EWG32" s="67"/>
      <c r="EWH32" s="67"/>
      <c r="EWI32" s="67"/>
      <c r="EWJ32" s="67"/>
      <c r="EWK32" s="67"/>
      <c r="EWL32" s="67"/>
      <c r="EWM32" s="67"/>
      <c r="EWN32" s="67"/>
      <c r="EWO32" s="67"/>
      <c r="EWP32" s="67"/>
      <c r="EWQ32" s="67"/>
      <c r="EWR32" s="67"/>
      <c r="EWS32" s="67"/>
      <c r="EWT32" s="67"/>
      <c r="EWU32" s="67"/>
      <c r="EWV32" s="67"/>
      <c r="EWW32" s="67"/>
      <c r="EWX32" s="67"/>
      <c r="EWY32" s="67"/>
      <c r="EWZ32" s="67"/>
      <c r="EXA32" s="67"/>
      <c r="EXB32" s="67"/>
      <c r="EXC32" s="67"/>
      <c r="EXD32" s="67"/>
      <c r="EXE32" s="67"/>
      <c r="EXF32" s="67"/>
      <c r="EXG32" s="67"/>
      <c r="EXH32" s="67"/>
      <c r="EXI32" s="67"/>
      <c r="EXJ32" s="67"/>
      <c r="EXK32" s="67"/>
      <c r="EXL32" s="67"/>
      <c r="EXM32" s="67"/>
      <c r="EXN32" s="67"/>
      <c r="EXO32" s="67"/>
      <c r="EXP32" s="67"/>
      <c r="EXQ32" s="67"/>
      <c r="EXR32" s="67"/>
      <c r="EXS32" s="67"/>
      <c r="EXT32" s="67"/>
      <c r="EXU32" s="67"/>
      <c r="EXV32" s="67"/>
      <c r="EXW32" s="67"/>
      <c r="EXX32" s="67"/>
      <c r="EXY32" s="67"/>
      <c r="EXZ32" s="67"/>
      <c r="EYA32" s="67"/>
      <c r="EYB32" s="67"/>
      <c r="EYC32" s="67"/>
      <c r="EYD32" s="67"/>
      <c r="EYE32" s="67"/>
      <c r="EYF32" s="67"/>
      <c r="EYG32" s="67"/>
      <c r="EYH32" s="67"/>
      <c r="EYI32" s="67"/>
      <c r="EYJ32" s="67"/>
      <c r="EYK32" s="67"/>
      <c r="EYL32" s="67"/>
      <c r="EYM32" s="67"/>
      <c r="EYN32" s="67"/>
      <c r="EYO32" s="67"/>
      <c r="EYP32" s="67"/>
      <c r="EYQ32" s="67"/>
      <c r="EYR32" s="67"/>
      <c r="EYS32" s="67"/>
      <c r="EYT32" s="67"/>
      <c r="EYU32" s="67"/>
      <c r="EYV32" s="67"/>
      <c r="EYW32" s="67"/>
      <c r="EYX32" s="67"/>
      <c r="EYY32" s="67"/>
      <c r="EYZ32" s="67"/>
      <c r="EZA32" s="67"/>
      <c r="EZB32" s="67"/>
      <c r="EZC32" s="67"/>
      <c r="EZD32" s="67"/>
      <c r="EZE32" s="67"/>
      <c r="EZF32" s="67"/>
      <c r="EZG32" s="67"/>
      <c r="EZH32" s="67"/>
      <c r="EZI32" s="67"/>
      <c r="EZJ32" s="67"/>
      <c r="EZK32" s="67"/>
      <c r="EZL32" s="67"/>
      <c r="EZM32" s="67"/>
      <c r="EZN32" s="67"/>
      <c r="EZO32" s="67"/>
      <c r="EZP32" s="67"/>
      <c r="EZQ32" s="67"/>
      <c r="EZR32" s="67"/>
      <c r="EZS32" s="67"/>
      <c r="EZT32" s="67"/>
      <c r="EZU32" s="67"/>
      <c r="EZV32" s="67"/>
      <c r="EZW32" s="67"/>
      <c r="EZX32" s="67"/>
      <c r="EZY32" s="67"/>
      <c r="EZZ32" s="67"/>
      <c r="FAA32" s="67"/>
      <c r="FAB32" s="67"/>
      <c r="FAC32" s="67"/>
      <c r="FAD32" s="67"/>
      <c r="FAE32" s="67"/>
      <c r="FAF32" s="67"/>
      <c r="FAG32" s="67"/>
      <c r="FAH32" s="67"/>
      <c r="FAI32" s="67"/>
      <c r="FAJ32" s="67"/>
      <c r="FAK32" s="67"/>
      <c r="FAL32" s="67"/>
      <c r="FAM32" s="67"/>
      <c r="FAN32" s="67"/>
      <c r="FAO32" s="67"/>
      <c r="FAP32" s="67"/>
      <c r="FAQ32" s="67"/>
      <c r="FAR32" s="67"/>
      <c r="FAS32" s="67"/>
      <c r="FAT32" s="67"/>
      <c r="FAU32" s="67"/>
      <c r="FAV32" s="67"/>
      <c r="FAW32" s="67"/>
      <c r="FAX32" s="67"/>
      <c r="FAY32" s="67"/>
      <c r="FAZ32" s="67"/>
      <c r="FBA32" s="67"/>
      <c r="FBB32" s="67"/>
      <c r="FBC32" s="67"/>
      <c r="FBD32" s="67"/>
      <c r="FBE32" s="67"/>
      <c r="FBF32" s="67"/>
      <c r="FBG32" s="67"/>
      <c r="FBH32" s="67"/>
      <c r="FBI32" s="67"/>
      <c r="FBJ32" s="67"/>
      <c r="FBK32" s="67"/>
      <c r="FBL32" s="67"/>
      <c r="FBM32" s="67"/>
      <c r="FBN32" s="67"/>
      <c r="FBO32" s="67"/>
      <c r="FBP32" s="67"/>
      <c r="FBQ32" s="67"/>
      <c r="FBR32" s="67"/>
      <c r="FBS32" s="67"/>
      <c r="FBT32" s="67"/>
      <c r="FBU32" s="67"/>
      <c r="FBV32" s="67"/>
      <c r="FBW32" s="67"/>
      <c r="FBX32" s="67"/>
      <c r="FBY32" s="67"/>
      <c r="FBZ32" s="67"/>
      <c r="FCA32" s="67"/>
      <c r="FCB32" s="67"/>
      <c r="FCC32" s="67"/>
      <c r="FCD32" s="67"/>
      <c r="FCE32" s="67"/>
      <c r="FCF32" s="67"/>
      <c r="FCG32" s="67"/>
      <c r="FCH32" s="67"/>
      <c r="FCI32" s="67"/>
      <c r="FCJ32" s="67"/>
      <c r="FCK32" s="67"/>
      <c r="FCL32" s="67"/>
      <c r="FCM32" s="67"/>
      <c r="FCN32" s="67"/>
      <c r="FCO32" s="67"/>
      <c r="FCP32" s="67"/>
      <c r="FCQ32" s="67"/>
      <c r="FCR32" s="67"/>
      <c r="FCS32" s="67"/>
      <c r="FCT32" s="67"/>
      <c r="FCU32" s="67"/>
      <c r="FCV32" s="67"/>
      <c r="FCW32" s="67"/>
      <c r="FCX32" s="67"/>
      <c r="FCY32" s="67"/>
      <c r="FCZ32" s="67"/>
      <c r="FDA32" s="67"/>
      <c r="FDB32" s="67"/>
      <c r="FDC32" s="67"/>
      <c r="FDD32" s="67"/>
      <c r="FDE32" s="67"/>
      <c r="FDF32" s="67"/>
      <c r="FDG32" s="67"/>
      <c r="FDH32" s="67"/>
      <c r="FDI32" s="67"/>
      <c r="FDJ32" s="67"/>
      <c r="FDK32" s="67"/>
      <c r="FDL32" s="67"/>
      <c r="FDM32" s="67"/>
      <c r="FDN32" s="67"/>
      <c r="FDO32" s="67"/>
      <c r="FDP32" s="67"/>
      <c r="FDQ32" s="67"/>
      <c r="FDR32" s="67"/>
      <c r="FDS32" s="67"/>
      <c r="FDT32" s="67"/>
      <c r="FDU32" s="67"/>
      <c r="FDV32" s="67"/>
      <c r="FDW32" s="67"/>
      <c r="FDX32" s="67"/>
      <c r="FDY32" s="67"/>
      <c r="FDZ32" s="67"/>
      <c r="FEA32" s="67"/>
      <c r="FEB32" s="67"/>
      <c r="FEC32" s="67"/>
      <c r="FED32" s="67"/>
      <c r="FEE32" s="67"/>
      <c r="FEF32" s="67"/>
      <c r="FEG32" s="67"/>
      <c r="FEH32" s="67"/>
      <c r="FEI32" s="67"/>
      <c r="FEJ32" s="67"/>
      <c r="FEK32" s="67"/>
      <c r="FEL32" s="67"/>
      <c r="FEM32" s="67"/>
      <c r="FEN32" s="67"/>
      <c r="FEO32" s="67"/>
      <c r="FEP32" s="67"/>
      <c r="FEQ32" s="67"/>
      <c r="FER32" s="67"/>
      <c r="FES32" s="67"/>
      <c r="FET32" s="67"/>
      <c r="FEU32" s="67"/>
      <c r="FEV32" s="67"/>
      <c r="FEW32" s="67"/>
      <c r="FEX32" s="67"/>
      <c r="FEY32" s="67"/>
      <c r="FEZ32" s="67"/>
      <c r="FFA32" s="67"/>
      <c r="FFB32" s="67"/>
      <c r="FFC32" s="67"/>
      <c r="FFD32" s="67"/>
      <c r="FFE32" s="67"/>
      <c r="FFF32" s="67"/>
      <c r="FFG32" s="67"/>
      <c r="FFH32" s="67"/>
      <c r="FFI32" s="67"/>
      <c r="FFJ32" s="67"/>
      <c r="FFK32" s="67"/>
      <c r="FFL32" s="67"/>
      <c r="FFM32" s="67"/>
      <c r="FFN32" s="67"/>
      <c r="FFO32" s="67"/>
      <c r="FFP32" s="67"/>
      <c r="FFQ32" s="67"/>
      <c r="FFR32" s="67"/>
      <c r="FFS32" s="67"/>
      <c r="FFT32" s="67"/>
      <c r="FFU32" s="67"/>
      <c r="FFV32" s="67"/>
      <c r="FFW32" s="67"/>
      <c r="FFX32" s="67"/>
      <c r="FFY32" s="67"/>
      <c r="FFZ32" s="67"/>
      <c r="FGA32" s="67"/>
      <c r="FGB32" s="67"/>
      <c r="FGC32" s="67"/>
      <c r="FGD32" s="67"/>
      <c r="FGE32" s="67"/>
      <c r="FGF32" s="67"/>
      <c r="FGG32" s="67"/>
      <c r="FGH32" s="67"/>
      <c r="FGI32" s="67"/>
      <c r="FGJ32" s="67"/>
      <c r="FGK32" s="67"/>
      <c r="FGL32" s="67"/>
      <c r="FGM32" s="67"/>
      <c r="FGN32" s="67"/>
      <c r="FGO32" s="67"/>
      <c r="FGP32" s="67"/>
      <c r="FGQ32" s="67"/>
      <c r="FGR32" s="67"/>
      <c r="FGS32" s="67"/>
      <c r="FGT32" s="67"/>
      <c r="FGU32" s="67"/>
      <c r="FGV32" s="67"/>
      <c r="FGW32" s="67"/>
      <c r="FGX32" s="67"/>
      <c r="FGY32" s="67"/>
      <c r="FGZ32" s="67"/>
      <c r="FHA32" s="67"/>
      <c r="FHB32" s="67"/>
      <c r="FHC32" s="67"/>
      <c r="FHD32" s="67"/>
      <c r="FHE32" s="67"/>
      <c r="FHF32" s="67"/>
      <c r="FHG32" s="67"/>
      <c r="FHH32" s="67"/>
      <c r="FHI32" s="67"/>
      <c r="FHJ32" s="67"/>
      <c r="FHK32" s="67"/>
      <c r="FHL32" s="67"/>
      <c r="FHM32" s="67"/>
      <c r="FHN32" s="67"/>
      <c r="FHO32" s="67"/>
      <c r="FHP32" s="67"/>
      <c r="FHQ32" s="67"/>
      <c r="FHR32" s="67"/>
      <c r="FHS32" s="67"/>
      <c r="FHT32" s="67"/>
      <c r="FHU32" s="67"/>
      <c r="FHV32" s="67"/>
      <c r="FHW32" s="67"/>
      <c r="FHX32" s="67"/>
      <c r="FHY32" s="67"/>
      <c r="FHZ32" s="67"/>
      <c r="FIA32" s="67"/>
      <c r="FIB32" s="67"/>
      <c r="FIC32" s="67"/>
      <c r="FID32" s="67"/>
      <c r="FIE32" s="67"/>
      <c r="FIF32" s="67"/>
      <c r="FIG32" s="67"/>
      <c r="FIH32" s="67"/>
      <c r="FII32" s="67"/>
      <c r="FIJ32" s="67"/>
      <c r="FIK32" s="67"/>
      <c r="FIL32" s="67"/>
      <c r="FIM32" s="67"/>
      <c r="FIN32" s="67"/>
      <c r="FIO32" s="67"/>
      <c r="FIP32" s="67"/>
      <c r="FIQ32" s="67"/>
      <c r="FIR32" s="67"/>
      <c r="FIS32" s="67"/>
      <c r="FIT32" s="67"/>
      <c r="FIU32" s="67"/>
      <c r="FIV32" s="67"/>
      <c r="FIW32" s="67"/>
      <c r="FIX32" s="67"/>
      <c r="FIY32" s="67"/>
      <c r="FIZ32" s="67"/>
      <c r="FJA32" s="67"/>
      <c r="FJB32" s="67"/>
      <c r="FJC32" s="67"/>
      <c r="FJD32" s="67"/>
      <c r="FJE32" s="67"/>
      <c r="FJF32" s="67"/>
      <c r="FJG32" s="67"/>
      <c r="FJH32" s="67"/>
      <c r="FJI32" s="67"/>
      <c r="FJJ32" s="67"/>
      <c r="FJK32" s="67"/>
      <c r="FJL32" s="67"/>
      <c r="FJM32" s="67"/>
      <c r="FJN32" s="67"/>
      <c r="FJO32" s="67"/>
      <c r="FJP32" s="67"/>
      <c r="FJQ32" s="67"/>
      <c r="FJR32" s="67"/>
      <c r="FJS32" s="67"/>
      <c r="FJT32" s="67"/>
      <c r="FJU32" s="67"/>
      <c r="FJV32" s="67"/>
      <c r="FJW32" s="67"/>
      <c r="FJX32" s="67"/>
      <c r="FJY32" s="67"/>
      <c r="FJZ32" s="67"/>
      <c r="FKA32" s="67"/>
      <c r="FKB32" s="67"/>
      <c r="FKC32" s="67"/>
      <c r="FKD32" s="67"/>
      <c r="FKE32" s="67"/>
      <c r="FKF32" s="67"/>
      <c r="FKG32" s="67"/>
      <c r="FKH32" s="67"/>
      <c r="FKI32" s="67"/>
      <c r="FKJ32" s="67"/>
      <c r="FKK32" s="67"/>
      <c r="FKL32" s="67"/>
      <c r="FKM32" s="67"/>
      <c r="FKN32" s="67"/>
      <c r="FKO32" s="67"/>
      <c r="FKP32" s="67"/>
      <c r="FKQ32" s="67"/>
      <c r="FKR32" s="67"/>
      <c r="FKS32" s="67"/>
      <c r="FKT32" s="67"/>
      <c r="FKU32" s="67"/>
      <c r="FKV32" s="67"/>
      <c r="FKW32" s="67"/>
      <c r="FKX32" s="67"/>
      <c r="FKY32" s="67"/>
      <c r="FKZ32" s="67"/>
      <c r="FLA32" s="67"/>
      <c r="FLB32" s="67"/>
      <c r="FLC32" s="67"/>
      <c r="FLD32" s="67"/>
      <c r="FLE32" s="67"/>
      <c r="FLF32" s="67"/>
      <c r="FLG32" s="67"/>
      <c r="FLH32" s="67"/>
      <c r="FLI32" s="67"/>
      <c r="FLJ32" s="67"/>
      <c r="FLK32" s="67"/>
      <c r="FLL32" s="67"/>
      <c r="FLM32" s="67"/>
      <c r="FLN32" s="67"/>
      <c r="FLO32" s="67"/>
      <c r="FLP32" s="67"/>
      <c r="FLQ32" s="67"/>
      <c r="FLR32" s="67"/>
      <c r="FLS32" s="67"/>
      <c r="FLT32" s="67"/>
      <c r="FLU32" s="67"/>
      <c r="FLV32" s="67"/>
      <c r="FLW32" s="67"/>
      <c r="FLX32" s="67"/>
      <c r="FLY32" s="67"/>
      <c r="FLZ32" s="67"/>
      <c r="FMA32" s="67"/>
      <c r="FMB32" s="67"/>
      <c r="FMC32" s="67"/>
      <c r="FMD32" s="67"/>
      <c r="FME32" s="67"/>
      <c r="FMF32" s="67"/>
      <c r="FMG32" s="67"/>
      <c r="FMH32" s="67"/>
      <c r="FMI32" s="67"/>
      <c r="FMJ32" s="67"/>
      <c r="FMK32" s="67"/>
      <c r="FML32" s="67"/>
      <c r="FMM32" s="67"/>
      <c r="FMN32" s="67"/>
      <c r="FMO32" s="67"/>
      <c r="FMP32" s="67"/>
      <c r="FMQ32" s="67"/>
      <c r="FMR32" s="67"/>
      <c r="FMS32" s="67"/>
      <c r="FMT32" s="67"/>
      <c r="FMU32" s="67"/>
      <c r="FMV32" s="67"/>
      <c r="FMW32" s="67"/>
      <c r="FMX32" s="67"/>
      <c r="FMY32" s="67"/>
      <c r="FMZ32" s="67"/>
      <c r="FNA32" s="67"/>
      <c r="FNB32" s="67"/>
      <c r="FNC32" s="67"/>
      <c r="FND32" s="67"/>
      <c r="FNE32" s="67"/>
      <c r="FNF32" s="67"/>
      <c r="FNG32" s="67"/>
      <c r="FNH32" s="67"/>
      <c r="FNI32" s="67"/>
      <c r="FNJ32" s="67"/>
      <c r="FNK32" s="67"/>
      <c r="FNL32" s="67"/>
      <c r="FNM32" s="67"/>
      <c r="FNN32" s="67"/>
      <c r="FNO32" s="67"/>
      <c r="FNP32" s="67"/>
      <c r="FNQ32" s="67"/>
      <c r="FNR32" s="67"/>
      <c r="FNS32" s="67"/>
      <c r="FNT32" s="67"/>
      <c r="FNU32" s="67"/>
      <c r="FNV32" s="67"/>
      <c r="FNW32" s="67"/>
      <c r="FNX32" s="67"/>
      <c r="FNY32" s="67"/>
      <c r="FNZ32" s="67"/>
      <c r="FOA32" s="67"/>
      <c r="FOB32" s="67"/>
      <c r="FOC32" s="67"/>
      <c r="FOD32" s="67"/>
      <c r="FOE32" s="67"/>
      <c r="FOF32" s="67"/>
      <c r="FOG32" s="67"/>
      <c r="FOH32" s="67"/>
      <c r="FOI32" s="67"/>
      <c r="FOJ32" s="67"/>
      <c r="FOK32" s="67"/>
      <c r="FOL32" s="67"/>
      <c r="FOM32" s="67"/>
      <c r="FON32" s="67"/>
      <c r="FOO32" s="67"/>
      <c r="FOP32" s="67"/>
      <c r="FOQ32" s="67"/>
      <c r="FOR32" s="67"/>
      <c r="FOS32" s="67"/>
      <c r="FOT32" s="67"/>
      <c r="FOU32" s="67"/>
      <c r="FOV32" s="67"/>
      <c r="FOW32" s="67"/>
      <c r="FOX32" s="67"/>
      <c r="FOY32" s="67"/>
      <c r="FOZ32" s="67"/>
      <c r="FPA32" s="67"/>
      <c r="FPB32" s="67"/>
      <c r="FPC32" s="67"/>
      <c r="FPD32" s="67"/>
      <c r="FPE32" s="67"/>
      <c r="FPF32" s="67"/>
      <c r="FPG32" s="67"/>
      <c r="FPH32" s="67"/>
      <c r="FPI32" s="67"/>
      <c r="FPJ32" s="67"/>
      <c r="FPK32" s="67"/>
      <c r="FPL32" s="67"/>
      <c r="FPM32" s="67"/>
      <c r="FPN32" s="67"/>
      <c r="FPO32" s="67"/>
      <c r="FPP32" s="67"/>
      <c r="FPQ32" s="67"/>
      <c r="FPR32" s="67"/>
      <c r="FPS32" s="67"/>
      <c r="FPT32" s="67"/>
      <c r="FPU32" s="67"/>
      <c r="FPV32" s="67"/>
      <c r="FPW32" s="67"/>
      <c r="FPX32" s="67"/>
      <c r="FPY32" s="67"/>
      <c r="FPZ32" s="67"/>
      <c r="FQA32" s="67"/>
      <c r="FQB32" s="67"/>
      <c r="FQC32" s="67"/>
      <c r="FQD32" s="67"/>
      <c r="FQE32" s="67"/>
      <c r="FQF32" s="67"/>
      <c r="FQG32" s="67"/>
      <c r="FQH32" s="67"/>
      <c r="FQI32" s="67"/>
      <c r="FQJ32" s="67"/>
      <c r="FQK32" s="67"/>
      <c r="FQL32" s="67"/>
      <c r="FQM32" s="67"/>
      <c r="FQN32" s="67"/>
      <c r="FQO32" s="67"/>
      <c r="FQP32" s="67"/>
      <c r="FQQ32" s="67"/>
      <c r="FQR32" s="67"/>
      <c r="FQS32" s="67"/>
      <c r="FQT32" s="67"/>
      <c r="FQU32" s="67"/>
      <c r="FQV32" s="67"/>
      <c r="FQW32" s="67"/>
      <c r="FQX32" s="67"/>
      <c r="FQY32" s="67"/>
      <c r="FQZ32" s="67"/>
      <c r="FRA32" s="67"/>
      <c r="FRB32" s="67"/>
      <c r="FRC32" s="67"/>
      <c r="FRD32" s="67"/>
      <c r="FRE32" s="67"/>
      <c r="FRF32" s="67"/>
      <c r="FRG32" s="67"/>
      <c r="FRH32" s="67"/>
      <c r="FRI32" s="67"/>
      <c r="FRJ32" s="67"/>
      <c r="FRK32" s="67"/>
      <c r="FRL32" s="67"/>
      <c r="FRM32" s="67"/>
      <c r="FRN32" s="67"/>
      <c r="FRO32" s="67"/>
      <c r="FRP32" s="67"/>
      <c r="FRQ32" s="67"/>
      <c r="FRR32" s="67"/>
      <c r="FRS32" s="67"/>
      <c r="FRT32" s="67"/>
      <c r="FRU32" s="67"/>
      <c r="FRV32" s="67"/>
      <c r="FRW32" s="67"/>
      <c r="FRX32" s="67"/>
      <c r="FRY32" s="67"/>
      <c r="FRZ32" s="67"/>
      <c r="FSA32" s="67"/>
      <c r="FSB32" s="67"/>
      <c r="FSC32" s="67"/>
      <c r="FSD32" s="67"/>
      <c r="FSE32" s="67"/>
      <c r="FSF32" s="67"/>
      <c r="FSG32" s="67"/>
      <c r="FSH32" s="67"/>
      <c r="FSI32" s="67"/>
      <c r="FSJ32" s="67"/>
      <c r="FSK32" s="67"/>
      <c r="FSL32" s="67"/>
      <c r="FSM32" s="67"/>
      <c r="FSN32" s="67"/>
      <c r="FSO32" s="67"/>
      <c r="FSP32" s="67"/>
      <c r="FSQ32" s="67"/>
      <c r="FSR32" s="67"/>
      <c r="FSS32" s="67"/>
      <c r="FST32" s="67"/>
      <c r="FSU32" s="67"/>
      <c r="FSV32" s="67"/>
      <c r="FSW32" s="67"/>
      <c r="FSX32" s="67"/>
      <c r="FSY32" s="67"/>
      <c r="FSZ32" s="67"/>
      <c r="FTA32" s="67"/>
      <c r="FTB32" s="67"/>
      <c r="FTC32" s="67"/>
      <c r="FTD32" s="67"/>
      <c r="FTE32" s="67"/>
      <c r="FTF32" s="67"/>
      <c r="FTG32" s="67"/>
      <c r="FTH32" s="67"/>
      <c r="FTI32" s="67"/>
      <c r="FTJ32" s="67"/>
      <c r="FTK32" s="67"/>
      <c r="FTL32" s="67"/>
      <c r="FTM32" s="67"/>
      <c r="FTN32" s="67"/>
      <c r="FTO32" s="67"/>
      <c r="FTP32" s="67"/>
      <c r="FTQ32" s="67"/>
      <c r="FTR32" s="67"/>
      <c r="FTS32" s="67"/>
      <c r="FTT32" s="67"/>
      <c r="FTU32" s="67"/>
      <c r="FTV32" s="67"/>
      <c r="FTW32" s="67"/>
      <c r="FTX32" s="67"/>
      <c r="FTY32" s="67"/>
      <c r="FTZ32" s="67"/>
      <c r="FUA32" s="67"/>
      <c r="FUB32" s="67"/>
      <c r="FUC32" s="67"/>
      <c r="FUD32" s="67"/>
      <c r="FUE32" s="67"/>
      <c r="FUF32" s="67"/>
      <c r="FUG32" s="67"/>
      <c r="FUH32" s="67"/>
      <c r="FUI32" s="67"/>
      <c r="FUJ32" s="67"/>
      <c r="FUK32" s="67"/>
      <c r="FUL32" s="67"/>
      <c r="FUM32" s="67"/>
      <c r="FUN32" s="67"/>
      <c r="FUO32" s="67"/>
      <c r="FUP32" s="67"/>
      <c r="FUQ32" s="67"/>
      <c r="FUR32" s="67"/>
      <c r="FUS32" s="67"/>
      <c r="FUT32" s="67"/>
      <c r="FUU32" s="67"/>
      <c r="FUV32" s="67"/>
      <c r="FUW32" s="67"/>
      <c r="FUX32" s="67"/>
      <c r="FUY32" s="67"/>
      <c r="FUZ32" s="67"/>
      <c r="FVA32" s="67"/>
      <c r="FVB32" s="67"/>
      <c r="FVC32" s="67"/>
      <c r="FVD32" s="67"/>
      <c r="FVE32" s="67"/>
      <c r="FVF32" s="67"/>
      <c r="FVG32" s="67"/>
      <c r="FVH32" s="67"/>
      <c r="FVI32" s="67"/>
      <c r="FVJ32" s="67"/>
      <c r="FVK32" s="67"/>
      <c r="FVL32" s="67"/>
      <c r="FVM32" s="67"/>
      <c r="FVN32" s="67"/>
      <c r="FVO32" s="67"/>
      <c r="FVP32" s="67"/>
      <c r="FVQ32" s="67"/>
      <c r="FVR32" s="67"/>
      <c r="FVS32" s="67"/>
      <c r="FVT32" s="67"/>
      <c r="FVU32" s="67"/>
      <c r="FVV32" s="67"/>
      <c r="FVW32" s="67"/>
      <c r="FVX32" s="67"/>
      <c r="FVY32" s="67"/>
      <c r="FVZ32" s="67"/>
      <c r="FWA32" s="67"/>
      <c r="FWB32" s="67"/>
      <c r="FWC32" s="67"/>
      <c r="FWD32" s="67"/>
      <c r="FWE32" s="67"/>
      <c r="FWF32" s="67"/>
      <c r="FWG32" s="67"/>
      <c r="FWH32" s="67"/>
      <c r="FWI32" s="67"/>
      <c r="FWJ32" s="67"/>
      <c r="FWK32" s="67"/>
      <c r="FWL32" s="67"/>
      <c r="FWM32" s="67"/>
      <c r="FWN32" s="67"/>
      <c r="FWO32" s="67"/>
      <c r="FWP32" s="67"/>
      <c r="FWQ32" s="67"/>
      <c r="FWR32" s="67"/>
      <c r="FWS32" s="67"/>
      <c r="FWT32" s="67"/>
      <c r="FWU32" s="67"/>
      <c r="FWV32" s="67"/>
      <c r="FWW32" s="67"/>
      <c r="FWX32" s="67"/>
      <c r="FWY32" s="67"/>
      <c r="FWZ32" s="67"/>
      <c r="FXA32" s="67"/>
      <c r="FXB32" s="67"/>
      <c r="FXC32" s="67"/>
      <c r="FXD32" s="67"/>
      <c r="FXE32" s="67"/>
      <c r="FXF32" s="67"/>
      <c r="FXG32" s="67"/>
      <c r="FXH32" s="67"/>
      <c r="FXI32" s="67"/>
      <c r="FXJ32" s="67"/>
      <c r="FXK32" s="67"/>
      <c r="FXL32" s="67"/>
      <c r="FXM32" s="67"/>
      <c r="FXN32" s="67"/>
      <c r="FXO32" s="67"/>
      <c r="FXP32" s="67"/>
      <c r="FXQ32" s="67"/>
      <c r="FXR32" s="67"/>
      <c r="FXS32" s="67"/>
      <c r="FXT32" s="67"/>
      <c r="FXU32" s="67"/>
      <c r="FXV32" s="67"/>
      <c r="FXW32" s="67"/>
      <c r="FXX32" s="67"/>
      <c r="FXY32" s="67"/>
      <c r="FXZ32" s="67"/>
      <c r="FYA32" s="67"/>
      <c r="FYB32" s="67"/>
      <c r="FYC32" s="67"/>
      <c r="FYD32" s="67"/>
      <c r="FYE32" s="67"/>
      <c r="FYF32" s="67"/>
      <c r="FYG32" s="67"/>
      <c r="FYH32" s="67"/>
      <c r="FYI32" s="67"/>
      <c r="FYJ32" s="67"/>
      <c r="FYK32" s="67"/>
      <c r="FYL32" s="67"/>
      <c r="FYM32" s="67"/>
      <c r="FYN32" s="67"/>
      <c r="FYO32" s="67"/>
      <c r="FYP32" s="67"/>
      <c r="FYQ32" s="67"/>
      <c r="FYR32" s="67"/>
      <c r="FYS32" s="67"/>
      <c r="FYT32" s="67"/>
      <c r="FYU32" s="67"/>
      <c r="FYV32" s="67"/>
      <c r="FYW32" s="67"/>
      <c r="FYX32" s="67"/>
      <c r="FYY32" s="67"/>
      <c r="FYZ32" s="67"/>
      <c r="FZA32" s="67"/>
      <c r="FZB32" s="67"/>
      <c r="FZC32" s="67"/>
      <c r="FZD32" s="67"/>
      <c r="FZE32" s="67"/>
      <c r="FZF32" s="67"/>
      <c r="FZG32" s="67"/>
      <c r="FZH32" s="67"/>
      <c r="FZI32" s="67"/>
      <c r="FZJ32" s="67"/>
      <c r="FZK32" s="67"/>
      <c r="FZL32" s="67"/>
      <c r="FZM32" s="67"/>
      <c r="FZN32" s="67"/>
      <c r="FZO32" s="67"/>
      <c r="FZP32" s="67"/>
      <c r="FZQ32" s="67"/>
      <c r="FZR32" s="67"/>
      <c r="FZS32" s="67"/>
      <c r="FZT32" s="67"/>
      <c r="FZU32" s="67"/>
      <c r="FZV32" s="67"/>
      <c r="FZW32" s="67"/>
      <c r="FZX32" s="67"/>
      <c r="FZY32" s="67"/>
      <c r="FZZ32" s="67"/>
      <c r="GAA32" s="67"/>
      <c r="GAB32" s="67"/>
      <c r="GAC32" s="67"/>
      <c r="GAD32" s="67"/>
      <c r="GAE32" s="67"/>
      <c r="GAF32" s="67"/>
      <c r="GAG32" s="67"/>
      <c r="GAH32" s="67"/>
      <c r="GAI32" s="67"/>
      <c r="GAJ32" s="67"/>
      <c r="GAK32" s="67"/>
      <c r="GAL32" s="67"/>
      <c r="GAM32" s="67"/>
      <c r="GAN32" s="67"/>
      <c r="GAO32" s="67"/>
      <c r="GAP32" s="67"/>
      <c r="GAQ32" s="67"/>
      <c r="GAR32" s="67"/>
      <c r="GAS32" s="67"/>
      <c r="GAT32" s="67"/>
      <c r="GAU32" s="67"/>
      <c r="GAV32" s="67"/>
      <c r="GAW32" s="67"/>
      <c r="GAX32" s="67"/>
      <c r="GAY32" s="67"/>
      <c r="GAZ32" s="67"/>
      <c r="GBA32" s="67"/>
      <c r="GBB32" s="67"/>
      <c r="GBC32" s="67"/>
      <c r="GBD32" s="67"/>
      <c r="GBE32" s="67"/>
      <c r="GBF32" s="67"/>
      <c r="GBG32" s="67"/>
      <c r="GBH32" s="67"/>
      <c r="GBI32" s="67"/>
      <c r="GBJ32" s="67"/>
      <c r="GBK32" s="67"/>
      <c r="GBL32" s="67"/>
      <c r="GBM32" s="67"/>
      <c r="GBN32" s="67"/>
      <c r="GBO32" s="67"/>
      <c r="GBP32" s="67"/>
      <c r="GBQ32" s="67"/>
      <c r="GBR32" s="67"/>
      <c r="GBS32" s="67"/>
      <c r="GBT32" s="67"/>
      <c r="GBU32" s="67"/>
      <c r="GBV32" s="67"/>
      <c r="GBW32" s="67"/>
      <c r="GBX32" s="67"/>
      <c r="GBY32" s="67"/>
      <c r="GBZ32" s="67"/>
      <c r="GCA32" s="67"/>
      <c r="GCB32" s="67"/>
      <c r="GCC32" s="67"/>
      <c r="GCD32" s="67"/>
      <c r="GCE32" s="67"/>
      <c r="GCF32" s="67"/>
      <c r="GCG32" s="67"/>
      <c r="GCH32" s="67"/>
      <c r="GCI32" s="67"/>
      <c r="GCJ32" s="67"/>
      <c r="GCK32" s="67"/>
      <c r="GCL32" s="67"/>
      <c r="GCM32" s="67"/>
      <c r="GCN32" s="67"/>
      <c r="GCO32" s="67"/>
      <c r="GCP32" s="67"/>
      <c r="GCQ32" s="67"/>
      <c r="GCR32" s="67"/>
      <c r="GCS32" s="67"/>
      <c r="GCT32" s="67"/>
      <c r="GCU32" s="67"/>
      <c r="GCV32" s="67"/>
      <c r="GCW32" s="67"/>
      <c r="GCX32" s="67"/>
      <c r="GCY32" s="67"/>
      <c r="GCZ32" s="67"/>
      <c r="GDA32" s="67"/>
      <c r="GDB32" s="67"/>
      <c r="GDC32" s="67"/>
      <c r="GDD32" s="67"/>
      <c r="GDE32" s="67"/>
      <c r="GDF32" s="67"/>
      <c r="GDG32" s="67"/>
      <c r="GDH32" s="67"/>
      <c r="GDI32" s="67"/>
      <c r="GDJ32" s="67"/>
      <c r="GDK32" s="67"/>
      <c r="GDL32" s="67"/>
      <c r="GDM32" s="67"/>
      <c r="GDN32" s="67"/>
      <c r="GDO32" s="67"/>
      <c r="GDP32" s="67"/>
      <c r="GDQ32" s="67"/>
      <c r="GDR32" s="67"/>
      <c r="GDS32" s="67"/>
      <c r="GDT32" s="67"/>
      <c r="GDU32" s="67"/>
      <c r="GDV32" s="67"/>
      <c r="GDW32" s="67"/>
      <c r="GDX32" s="67"/>
      <c r="GDY32" s="67"/>
      <c r="GDZ32" s="67"/>
      <c r="GEA32" s="67"/>
      <c r="GEB32" s="67"/>
      <c r="GEC32" s="67"/>
      <c r="GED32" s="67"/>
      <c r="GEE32" s="67"/>
      <c r="GEF32" s="67"/>
      <c r="GEG32" s="67"/>
      <c r="GEH32" s="67"/>
      <c r="GEI32" s="67"/>
      <c r="GEJ32" s="67"/>
      <c r="GEK32" s="67"/>
      <c r="GEL32" s="67"/>
      <c r="GEM32" s="67"/>
      <c r="GEN32" s="67"/>
      <c r="GEO32" s="67"/>
      <c r="GEP32" s="67"/>
      <c r="GEQ32" s="67"/>
      <c r="GER32" s="67"/>
      <c r="GES32" s="67"/>
      <c r="GET32" s="67"/>
      <c r="GEU32" s="67"/>
      <c r="GEV32" s="67"/>
      <c r="GEW32" s="67"/>
      <c r="GEX32" s="67"/>
      <c r="GEY32" s="67"/>
      <c r="GEZ32" s="67"/>
      <c r="GFA32" s="67"/>
      <c r="GFB32" s="67"/>
      <c r="GFC32" s="67"/>
      <c r="GFD32" s="67"/>
      <c r="GFE32" s="67"/>
      <c r="GFF32" s="67"/>
      <c r="GFG32" s="67"/>
      <c r="GFH32" s="67"/>
      <c r="GFI32" s="67"/>
      <c r="GFJ32" s="67"/>
      <c r="GFK32" s="67"/>
      <c r="GFL32" s="67"/>
      <c r="GFM32" s="67"/>
      <c r="GFN32" s="67"/>
      <c r="GFO32" s="67"/>
      <c r="GFP32" s="67"/>
      <c r="GFQ32" s="67"/>
      <c r="GFR32" s="67"/>
      <c r="GFS32" s="67"/>
      <c r="GFT32" s="67"/>
      <c r="GFU32" s="67"/>
      <c r="GFV32" s="67"/>
      <c r="GFW32" s="67"/>
      <c r="GFX32" s="67"/>
      <c r="GFY32" s="67"/>
      <c r="GFZ32" s="67"/>
      <c r="GGA32" s="67"/>
      <c r="GGB32" s="67"/>
      <c r="GGC32" s="67"/>
      <c r="GGD32" s="67"/>
      <c r="GGE32" s="67"/>
      <c r="GGF32" s="67"/>
      <c r="GGG32" s="67"/>
      <c r="GGH32" s="67"/>
      <c r="GGI32" s="67"/>
      <c r="GGJ32" s="67"/>
      <c r="GGK32" s="67"/>
      <c r="GGL32" s="67"/>
      <c r="GGM32" s="67"/>
      <c r="GGN32" s="67"/>
      <c r="GGO32" s="67"/>
      <c r="GGP32" s="67"/>
      <c r="GGQ32" s="67"/>
      <c r="GGR32" s="67"/>
      <c r="GGS32" s="67"/>
      <c r="GGT32" s="67"/>
      <c r="GGU32" s="67"/>
      <c r="GGV32" s="67"/>
      <c r="GGW32" s="67"/>
      <c r="GGX32" s="67"/>
      <c r="GGY32" s="67"/>
      <c r="GGZ32" s="67"/>
      <c r="GHA32" s="67"/>
      <c r="GHB32" s="67"/>
      <c r="GHC32" s="67"/>
      <c r="GHD32" s="67"/>
      <c r="GHE32" s="67"/>
      <c r="GHF32" s="67"/>
      <c r="GHG32" s="67"/>
      <c r="GHH32" s="67"/>
      <c r="GHI32" s="67"/>
      <c r="GHJ32" s="67"/>
      <c r="GHK32" s="67"/>
      <c r="GHL32" s="67"/>
      <c r="GHM32" s="67"/>
      <c r="GHN32" s="67"/>
      <c r="GHO32" s="67"/>
      <c r="GHP32" s="67"/>
      <c r="GHQ32" s="67"/>
      <c r="GHR32" s="67"/>
      <c r="GHS32" s="67"/>
      <c r="GHT32" s="67"/>
      <c r="GHU32" s="67"/>
      <c r="GHV32" s="67"/>
      <c r="GHW32" s="67"/>
      <c r="GHX32" s="67"/>
      <c r="GHY32" s="67"/>
      <c r="GHZ32" s="67"/>
      <c r="GIA32" s="67"/>
      <c r="GIB32" s="67"/>
      <c r="GIC32" s="67"/>
      <c r="GID32" s="67"/>
      <c r="GIE32" s="67"/>
      <c r="GIF32" s="67"/>
      <c r="GIG32" s="67"/>
      <c r="GIH32" s="67"/>
      <c r="GII32" s="67"/>
      <c r="GIJ32" s="67"/>
      <c r="GIK32" s="67"/>
      <c r="GIL32" s="67"/>
      <c r="GIM32" s="67"/>
      <c r="GIN32" s="67"/>
      <c r="GIO32" s="67"/>
      <c r="GIP32" s="67"/>
      <c r="GIQ32" s="67"/>
      <c r="GIR32" s="67"/>
      <c r="GIS32" s="67"/>
      <c r="GIT32" s="67"/>
      <c r="GIU32" s="67"/>
      <c r="GIV32" s="67"/>
      <c r="GIW32" s="67"/>
      <c r="GIX32" s="67"/>
      <c r="GIY32" s="67"/>
      <c r="GIZ32" s="67"/>
      <c r="GJA32" s="67"/>
      <c r="GJB32" s="67"/>
      <c r="GJC32" s="67"/>
      <c r="GJD32" s="67"/>
      <c r="GJE32" s="67"/>
      <c r="GJF32" s="67"/>
      <c r="GJG32" s="67"/>
      <c r="GJH32" s="67"/>
      <c r="GJI32" s="67"/>
      <c r="GJJ32" s="67"/>
      <c r="GJK32" s="67"/>
      <c r="GJL32" s="67"/>
      <c r="GJM32" s="67"/>
      <c r="GJN32" s="67"/>
      <c r="GJO32" s="67"/>
      <c r="GJP32" s="67"/>
      <c r="GJQ32" s="67"/>
      <c r="GJR32" s="67"/>
      <c r="GJS32" s="67"/>
      <c r="GJT32" s="67"/>
      <c r="GJU32" s="67"/>
      <c r="GJV32" s="67"/>
      <c r="GJW32" s="67"/>
      <c r="GJX32" s="67"/>
      <c r="GJY32" s="67"/>
      <c r="GJZ32" s="67"/>
      <c r="GKA32" s="67"/>
      <c r="GKB32" s="67"/>
      <c r="GKC32" s="67"/>
      <c r="GKD32" s="67"/>
      <c r="GKE32" s="67"/>
      <c r="GKF32" s="67"/>
      <c r="GKG32" s="67"/>
      <c r="GKH32" s="67"/>
      <c r="GKI32" s="67"/>
      <c r="GKJ32" s="67"/>
      <c r="GKK32" s="67"/>
      <c r="GKL32" s="67"/>
      <c r="GKM32" s="67"/>
      <c r="GKN32" s="67"/>
      <c r="GKO32" s="67"/>
      <c r="GKP32" s="67"/>
      <c r="GKQ32" s="67"/>
      <c r="GKR32" s="67"/>
      <c r="GKS32" s="67"/>
      <c r="GKT32" s="67"/>
      <c r="GKU32" s="67"/>
      <c r="GKV32" s="67"/>
      <c r="GKW32" s="67"/>
      <c r="GKX32" s="67"/>
      <c r="GKY32" s="67"/>
      <c r="GKZ32" s="67"/>
      <c r="GLA32" s="67"/>
      <c r="GLB32" s="67"/>
      <c r="GLC32" s="67"/>
      <c r="GLD32" s="67"/>
      <c r="GLE32" s="67"/>
      <c r="GLF32" s="67"/>
      <c r="GLG32" s="67"/>
      <c r="GLH32" s="67"/>
      <c r="GLI32" s="67"/>
      <c r="GLJ32" s="67"/>
      <c r="GLK32" s="67"/>
      <c r="GLL32" s="67"/>
      <c r="GLM32" s="67"/>
      <c r="GLN32" s="67"/>
      <c r="GLO32" s="67"/>
      <c r="GLP32" s="67"/>
      <c r="GLQ32" s="67"/>
      <c r="GLR32" s="67"/>
      <c r="GLS32" s="67"/>
      <c r="GLT32" s="67"/>
      <c r="GLU32" s="67"/>
      <c r="GLV32" s="67"/>
      <c r="GLW32" s="67"/>
      <c r="GLX32" s="67"/>
      <c r="GLY32" s="67"/>
      <c r="GLZ32" s="67"/>
      <c r="GMA32" s="67"/>
      <c r="GMB32" s="67"/>
      <c r="GMC32" s="67"/>
      <c r="GMD32" s="67"/>
      <c r="GME32" s="67"/>
      <c r="GMF32" s="67"/>
      <c r="GMG32" s="67"/>
      <c r="GMH32" s="67"/>
      <c r="GMI32" s="67"/>
      <c r="GMJ32" s="67"/>
      <c r="GMK32" s="67"/>
      <c r="GML32" s="67"/>
      <c r="GMM32" s="67"/>
      <c r="GMN32" s="67"/>
      <c r="GMO32" s="67"/>
      <c r="GMP32" s="67"/>
      <c r="GMQ32" s="67"/>
      <c r="GMR32" s="67"/>
      <c r="GMS32" s="67"/>
      <c r="GMT32" s="67"/>
      <c r="GMU32" s="67"/>
      <c r="GMV32" s="67"/>
      <c r="GMW32" s="67"/>
      <c r="GMX32" s="67"/>
      <c r="GMY32" s="67"/>
      <c r="GMZ32" s="67"/>
      <c r="GNA32" s="67"/>
      <c r="GNB32" s="67"/>
      <c r="GNC32" s="67"/>
      <c r="GND32" s="67"/>
      <c r="GNE32" s="67"/>
      <c r="GNF32" s="67"/>
      <c r="GNG32" s="67"/>
      <c r="GNH32" s="67"/>
      <c r="GNI32" s="67"/>
      <c r="GNJ32" s="67"/>
      <c r="GNK32" s="67"/>
      <c r="GNL32" s="67"/>
      <c r="GNM32" s="67"/>
      <c r="GNN32" s="67"/>
      <c r="GNO32" s="67"/>
      <c r="GNP32" s="67"/>
      <c r="GNQ32" s="67"/>
      <c r="GNR32" s="67"/>
      <c r="GNS32" s="67"/>
      <c r="GNT32" s="67"/>
      <c r="GNU32" s="67"/>
      <c r="GNV32" s="67"/>
      <c r="GNW32" s="67"/>
      <c r="GNX32" s="67"/>
      <c r="GNY32" s="67"/>
      <c r="GNZ32" s="67"/>
      <c r="GOA32" s="67"/>
      <c r="GOB32" s="67"/>
      <c r="GOC32" s="67"/>
      <c r="GOD32" s="67"/>
      <c r="GOE32" s="67"/>
      <c r="GOF32" s="67"/>
      <c r="GOG32" s="67"/>
      <c r="GOH32" s="67"/>
      <c r="GOI32" s="67"/>
      <c r="GOJ32" s="67"/>
      <c r="GOK32" s="67"/>
      <c r="GOL32" s="67"/>
      <c r="GOM32" s="67"/>
      <c r="GON32" s="67"/>
      <c r="GOO32" s="67"/>
      <c r="GOP32" s="67"/>
      <c r="GOQ32" s="67"/>
      <c r="GOR32" s="67"/>
      <c r="GOS32" s="67"/>
      <c r="GOT32" s="67"/>
      <c r="GOU32" s="67"/>
      <c r="GOV32" s="67"/>
      <c r="GOW32" s="67"/>
      <c r="GOX32" s="67"/>
      <c r="GOY32" s="67"/>
      <c r="GOZ32" s="67"/>
      <c r="GPA32" s="67"/>
      <c r="GPB32" s="67"/>
      <c r="GPC32" s="67"/>
      <c r="GPD32" s="67"/>
      <c r="GPE32" s="67"/>
      <c r="GPF32" s="67"/>
      <c r="GPG32" s="67"/>
      <c r="GPH32" s="67"/>
      <c r="GPI32" s="67"/>
      <c r="GPJ32" s="67"/>
      <c r="GPK32" s="67"/>
      <c r="GPL32" s="67"/>
      <c r="GPM32" s="67"/>
      <c r="GPN32" s="67"/>
      <c r="GPO32" s="67"/>
      <c r="GPP32" s="67"/>
      <c r="GPQ32" s="67"/>
      <c r="GPR32" s="67"/>
      <c r="GPS32" s="67"/>
      <c r="GPT32" s="67"/>
      <c r="GPU32" s="67"/>
      <c r="GPV32" s="67"/>
      <c r="GPW32" s="67"/>
      <c r="GPX32" s="67"/>
      <c r="GPY32" s="67"/>
      <c r="GPZ32" s="67"/>
      <c r="GQA32" s="67"/>
      <c r="GQB32" s="67"/>
      <c r="GQC32" s="67"/>
      <c r="GQD32" s="67"/>
      <c r="GQE32" s="67"/>
      <c r="GQF32" s="67"/>
      <c r="GQG32" s="67"/>
      <c r="GQH32" s="67"/>
      <c r="GQI32" s="67"/>
      <c r="GQJ32" s="67"/>
      <c r="GQK32" s="67"/>
      <c r="GQL32" s="67"/>
      <c r="GQM32" s="67"/>
      <c r="GQN32" s="67"/>
      <c r="GQO32" s="67"/>
      <c r="GQP32" s="67"/>
      <c r="GQQ32" s="67"/>
      <c r="GQR32" s="67"/>
      <c r="GQS32" s="67"/>
      <c r="GQT32" s="67"/>
      <c r="GQU32" s="67"/>
      <c r="GQV32" s="67"/>
      <c r="GQW32" s="67"/>
      <c r="GQX32" s="67"/>
      <c r="GQY32" s="67"/>
      <c r="GQZ32" s="67"/>
      <c r="GRA32" s="67"/>
      <c r="GRB32" s="67"/>
      <c r="GRC32" s="67"/>
      <c r="GRD32" s="67"/>
      <c r="GRE32" s="67"/>
      <c r="GRF32" s="67"/>
      <c r="GRG32" s="67"/>
      <c r="GRH32" s="67"/>
      <c r="GRI32" s="67"/>
      <c r="GRJ32" s="67"/>
      <c r="GRK32" s="67"/>
      <c r="GRL32" s="67"/>
      <c r="GRM32" s="67"/>
      <c r="GRN32" s="67"/>
      <c r="GRO32" s="67"/>
      <c r="GRP32" s="67"/>
      <c r="GRQ32" s="67"/>
      <c r="GRR32" s="67"/>
      <c r="GRS32" s="67"/>
      <c r="GRT32" s="67"/>
      <c r="GRU32" s="67"/>
      <c r="GRV32" s="67"/>
      <c r="GRW32" s="67"/>
      <c r="GRX32" s="67"/>
      <c r="GRY32" s="67"/>
      <c r="GRZ32" s="67"/>
      <c r="GSA32" s="67"/>
      <c r="GSB32" s="67"/>
      <c r="GSC32" s="67"/>
      <c r="GSD32" s="67"/>
      <c r="GSE32" s="67"/>
      <c r="GSF32" s="67"/>
      <c r="GSG32" s="67"/>
      <c r="GSH32" s="67"/>
      <c r="GSI32" s="67"/>
      <c r="GSJ32" s="67"/>
      <c r="GSK32" s="67"/>
      <c r="GSL32" s="67"/>
      <c r="GSM32" s="67"/>
      <c r="GSN32" s="67"/>
      <c r="GSO32" s="67"/>
      <c r="GSP32" s="67"/>
      <c r="GSQ32" s="67"/>
      <c r="GSR32" s="67"/>
      <c r="GSS32" s="67"/>
      <c r="GST32" s="67"/>
      <c r="GSU32" s="67"/>
      <c r="GSV32" s="67"/>
      <c r="GSW32" s="67"/>
      <c r="GSX32" s="67"/>
      <c r="GSY32" s="67"/>
      <c r="GSZ32" s="67"/>
      <c r="GTA32" s="67"/>
      <c r="GTB32" s="67"/>
      <c r="GTC32" s="67"/>
      <c r="GTD32" s="67"/>
      <c r="GTE32" s="67"/>
      <c r="GTF32" s="67"/>
      <c r="GTG32" s="67"/>
      <c r="GTH32" s="67"/>
      <c r="GTI32" s="67"/>
      <c r="GTJ32" s="67"/>
      <c r="GTK32" s="67"/>
      <c r="GTL32" s="67"/>
      <c r="GTM32" s="67"/>
      <c r="GTN32" s="67"/>
      <c r="GTO32" s="67"/>
      <c r="GTP32" s="67"/>
      <c r="GTQ32" s="67"/>
      <c r="GTR32" s="67"/>
      <c r="GTS32" s="67"/>
      <c r="GTT32" s="67"/>
      <c r="GTU32" s="67"/>
      <c r="GTV32" s="67"/>
      <c r="GTW32" s="67"/>
      <c r="GTX32" s="67"/>
      <c r="GTY32" s="67"/>
      <c r="GTZ32" s="67"/>
      <c r="GUA32" s="67"/>
      <c r="GUB32" s="67"/>
      <c r="GUC32" s="67"/>
      <c r="GUD32" s="67"/>
      <c r="GUE32" s="67"/>
      <c r="GUF32" s="67"/>
      <c r="GUG32" s="67"/>
      <c r="GUH32" s="67"/>
      <c r="GUI32" s="67"/>
      <c r="GUJ32" s="67"/>
      <c r="GUK32" s="67"/>
      <c r="GUL32" s="67"/>
      <c r="GUM32" s="67"/>
      <c r="GUN32" s="67"/>
      <c r="GUO32" s="67"/>
      <c r="GUP32" s="67"/>
      <c r="GUQ32" s="67"/>
      <c r="GUR32" s="67"/>
      <c r="GUS32" s="67"/>
      <c r="GUT32" s="67"/>
      <c r="GUU32" s="67"/>
      <c r="GUV32" s="67"/>
      <c r="GUW32" s="67"/>
      <c r="GUX32" s="67"/>
      <c r="GUY32" s="67"/>
      <c r="GUZ32" s="67"/>
      <c r="GVA32" s="67"/>
      <c r="GVB32" s="67"/>
      <c r="GVC32" s="67"/>
      <c r="GVD32" s="67"/>
      <c r="GVE32" s="67"/>
      <c r="GVF32" s="67"/>
      <c r="GVG32" s="67"/>
      <c r="GVH32" s="67"/>
      <c r="GVI32" s="67"/>
      <c r="GVJ32" s="67"/>
      <c r="GVK32" s="67"/>
      <c r="GVL32" s="67"/>
      <c r="GVM32" s="67"/>
      <c r="GVN32" s="67"/>
      <c r="GVO32" s="67"/>
      <c r="GVP32" s="67"/>
      <c r="GVQ32" s="67"/>
      <c r="GVR32" s="67"/>
      <c r="GVS32" s="67"/>
      <c r="GVT32" s="67"/>
      <c r="GVU32" s="67"/>
      <c r="GVV32" s="67"/>
      <c r="GVW32" s="67"/>
      <c r="GVX32" s="67"/>
      <c r="GVY32" s="67"/>
      <c r="GVZ32" s="67"/>
      <c r="GWA32" s="67"/>
      <c r="GWB32" s="67"/>
      <c r="GWC32" s="67"/>
      <c r="GWD32" s="67"/>
      <c r="GWE32" s="67"/>
      <c r="GWF32" s="67"/>
      <c r="GWG32" s="67"/>
      <c r="GWH32" s="67"/>
      <c r="GWI32" s="67"/>
      <c r="GWJ32" s="67"/>
      <c r="GWK32" s="67"/>
      <c r="GWL32" s="67"/>
      <c r="GWM32" s="67"/>
      <c r="GWN32" s="67"/>
      <c r="GWO32" s="67"/>
      <c r="GWP32" s="67"/>
      <c r="GWQ32" s="67"/>
      <c r="GWR32" s="67"/>
      <c r="GWS32" s="67"/>
      <c r="GWT32" s="67"/>
      <c r="GWU32" s="67"/>
      <c r="GWV32" s="67"/>
      <c r="GWW32" s="67"/>
      <c r="GWX32" s="67"/>
      <c r="GWY32" s="67"/>
      <c r="GWZ32" s="67"/>
      <c r="GXA32" s="67"/>
      <c r="GXB32" s="67"/>
      <c r="GXC32" s="67"/>
      <c r="GXD32" s="67"/>
      <c r="GXE32" s="67"/>
      <c r="GXF32" s="67"/>
      <c r="GXG32" s="67"/>
      <c r="GXH32" s="67"/>
      <c r="GXI32" s="67"/>
      <c r="GXJ32" s="67"/>
      <c r="GXK32" s="67"/>
      <c r="GXL32" s="67"/>
      <c r="GXM32" s="67"/>
      <c r="GXN32" s="67"/>
      <c r="GXO32" s="67"/>
      <c r="GXP32" s="67"/>
      <c r="GXQ32" s="67"/>
      <c r="GXR32" s="67"/>
      <c r="GXS32" s="67"/>
      <c r="GXT32" s="67"/>
      <c r="GXU32" s="67"/>
      <c r="GXV32" s="67"/>
      <c r="GXW32" s="67"/>
      <c r="GXX32" s="67"/>
      <c r="GXY32" s="67"/>
      <c r="GXZ32" s="67"/>
      <c r="GYA32" s="67"/>
      <c r="GYB32" s="67"/>
      <c r="GYC32" s="67"/>
      <c r="GYD32" s="67"/>
      <c r="GYE32" s="67"/>
      <c r="GYF32" s="67"/>
      <c r="GYG32" s="67"/>
      <c r="GYH32" s="67"/>
      <c r="GYI32" s="67"/>
      <c r="GYJ32" s="67"/>
      <c r="GYK32" s="67"/>
      <c r="GYL32" s="67"/>
      <c r="GYM32" s="67"/>
      <c r="GYN32" s="67"/>
      <c r="GYO32" s="67"/>
      <c r="GYP32" s="67"/>
      <c r="GYQ32" s="67"/>
      <c r="GYR32" s="67"/>
      <c r="GYS32" s="67"/>
      <c r="GYT32" s="67"/>
      <c r="GYU32" s="67"/>
      <c r="GYV32" s="67"/>
      <c r="GYW32" s="67"/>
      <c r="GYX32" s="67"/>
      <c r="GYY32" s="67"/>
      <c r="GYZ32" s="67"/>
      <c r="GZA32" s="67"/>
      <c r="GZB32" s="67"/>
      <c r="GZC32" s="67"/>
      <c r="GZD32" s="67"/>
      <c r="GZE32" s="67"/>
      <c r="GZF32" s="67"/>
      <c r="GZG32" s="67"/>
      <c r="GZH32" s="67"/>
      <c r="GZI32" s="67"/>
      <c r="GZJ32" s="67"/>
      <c r="GZK32" s="67"/>
      <c r="GZL32" s="67"/>
      <c r="GZM32" s="67"/>
      <c r="GZN32" s="67"/>
      <c r="GZO32" s="67"/>
      <c r="GZP32" s="67"/>
      <c r="GZQ32" s="67"/>
      <c r="GZR32" s="67"/>
      <c r="GZS32" s="67"/>
      <c r="GZT32" s="67"/>
      <c r="GZU32" s="67"/>
      <c r="GZV32" s="67"/>
      <c r="GZW32" s="67"/>
      <c r="GZX32" s="67"/>
      <c r="GZY32" s="67"/>
      <c r="GZZ32" s="67"/>
      <c r="HAA32" s="67"/>
      <c r="HAB32" s="67"/>
      <c r="HAC32" s="67"/>
      <c r="HAD32" s="67"/>
      <c r="HAE32" s="67"/>
      <c r="HAF32" s="67"/>
      <c r="HAG32" s="67"/>
      <c r="HAH32" s="67"/>
      <c r="HAI32" s="67"/>
      <c r="HAJ32" s="67"/>
      <c r="HAK32" s="67"/>
      <c r="HAL32" s="67"/>
      <c r="HAM32" s="67"/>
      <c r="HAN32" s="67"/>
      <c r="HAO32" s="67"/>
      <c r="HAP32" s="67"/>
      <c r="HAQ32" s="67"/>
      <c r="HAR32" s="67"/>
      <c r="HAS32" s="67"/>
      <c r="HAT32" s="67"/>
      <c r="HAU32" s="67"/>
      <c r="HAV32" s="67"/>
      <c r="HAW32" s="67"/>
      <c r="HAX32" s="67"/>
      <c r="HAY32" s="67"/>
      <c r="HAZ32" s="67"/>
      <c r="HBA32" s="67"/>
      <c r="HBB32" s="67"/>
      <c r="HBC32" s="67"/>
      <c r="HBD32" s="67"/>
      <c r="HBE32" s="67"/>
      <c r="HBF32" s="67"/>
      <c r="HBG32" s="67"/>
      <c r="HBH32" s="67"/>
      <c r="HBI32" s="67"/>
      <c r="HBJ32" s="67"/>
      <c r="HBK32" s="67"/>
      <c r="HBL32" s="67"/>
      <c r="HBM32" s="67"/>
      <c r="HBN32" s="67"/>
      <c r="HBO32" s="67"/>
      <c r="HBP32" s="67"/>
      <c r="HBQ32" s="67"/>
      <c r="HBR32" s="67"/>
      <c r="HBS32" s="67"/>
      <c r="HBT32" s="67"/>
      <c r="HBU32" s="67"/>
      <c r="HBV32" s="67"/>
      <c r="HBW32" s="67"/>
      <c r="HBX32" s="67"/>
      <c r="HBY32" s="67"/>
      <c r="HBZ32" s="67"/>
      <c r="HCA32" s="67"/>
      <c r="HCB32" s="67"/>
      <c r="HCC32" s="67"/>
      <c r="HCD32" s="67"/>
      <c r="HCE32" s="67"/>
      <c r="HCF32" s="67"/>
      <c r="HCG32" s="67"/>
      <c r="HCH32" s="67"/>
      <c r="HCI32" s="67"/>
      <c r="HCJ32" s="67"/>
      <c r="HCK32" s="67"/>
      <c r="HCL32" s="67"/>
      <c r="HCM32" s="67"/>
      <c r="HCN32" s="67"/>
      <c r="HCO32" s="67"/>
      <c r="HCP32" s="67"/>
      <c r="HCQ32" s="67"/>
      <c r="HCR32" s="67"/>
      <c r="HCS32" s="67"/>
      <c r="HCT32" s="67"/>
      <c r="HCU32" s="67"/>
      <c r="HCV32" s="67"/>
      <c r="HCW32" s="67"/>
      <c r="HCX32" s="67"/>
      <c r="HCY32" s="67"/>
      <c r="HCZ32" s="67"/>
      <c r="HDA32" s="67"/>
      <c r="HDB32" s="67"/>
      <c r="HDC32" s="67"/>
      <c r="HDD32" s="67"/>
      <c r="HDE32" s="67"/>
      <c r="HDF32" s="67"/>
      <c r="HDG32" s="67"/>
      <c r="HDH32" s="67"/>
      <c r="HDI32" s="67"/>
      <c r="HDJ32" s="67"/>
      <c r="HDK32" s="67"/>
      <c r="HDL32" s="67"/>
      <c r="HDM32" s="67"/>
      <c r="HDN32" s="67"/>
      <c r="HDO32" s="67"/>
      <c r="HDP32" s="67"/>
      <c r="HDQ32" s="67"/>
      <c r="HDR32" s="67"/>
      <c r="HDS32" s="67"/>
      <c r="HDT32" s="67"/>
      <c r="HDU32" s="67"/>
      <c r="HDV32" s="67"/>
      <c r="HDW32" s="67"/>
      <c r="HDX32" s="67"/>
      <c r="HDY32" s="67"/>
      <c r="HDZ32" s="67"/>
      <c r="HEA32" s="67"/>
      <c r="HEB32" s="67"/>
      <c r="HEC32" s="67"/>
      <c r="HED32" s="67"/>
      <c r="HEE32" s="67"/>
      <c r="HEF32" s="67"/>
      <c r="HEG32" s="67"/>
      <c r="HEH32" s="67"/>
      <c r="HEI32" s="67"/>
      <c r="HEJ32" s="67"/>
      <c r="HEK32" s="67"/>
      <c r="HEL32" s="67"/>
      <c r="HEM32" s="67"/>
      <c r="HEN32" s="67"/>
      <c r="HEO32" s="67"/>
      <c r="HEP32" s="67"/>
      <c r="HEQ32" s="67"/>
      <c r="HER32" s="67"/>
      <c r="HES32" s="67"/>
      <c r="HET32" s="67"/>
      <c r="HEU32" s="67"/>
      <c r="HEV32" s="67"/>
      <c r="HEW32" s="67"/>
      <c r="HEX32" s="67"/>
      <c r="HEY32" s="67"/>
      <c r="HEZ32" s="67"/>
      <c r="HFA32" s="67"/>
      <c r="HFB32" s="67"/>
      <c r="HFC32" s="67"/>
      <c r="HFD32" s="67"/>
      <c r="HFE32" s="67"/>
      <c r="HFF32" s="67"/>
      <c r="HFG32" s="67"/>
      <c r="HFH32" s="67"/>
      <c r="HFI32" s="67"/>
      <c r="HFJ32" s="67"/>
      <c r="HFK32" s="67"/>
      <c r="HFL32" s="67"/>
      <c r="HFM32" s="67"/>
      <c r="HFN32" s="67"/>
      <c r="HFO32" s="67"/>
      <c r="HFP32" s="67"/>
      <c r="HFQ32" s="67"/>
      <c r="HFR32" s="67"/>
      <c r="HFS32" s="67"/>
      <c r="HFT32" s="67"/>
      <c r="HFU32" s="67"/>
      <c r="HFV32" s="67"/>
      <c r="HFW32" s="67"/>
      <c r="HFX32" s="67"/>
      <c r="HFY32" s="67"/>
      <c r="HFZ32" s="67"/>
      <c r="HGA32" s="67"/>
      <c r="HGB32" s="67"/>
      <c r="HGC32" s="67"/>
      <c r="HGD32" s="67"/>
      <c r="HGE32" s="67"/>
      <c r="HGF32" s="67"/>
      <c r="HGG32" s="67"/>
      <c r="HGH32" s="67"/>
      <c r="HGI32" s="67"/>
      <c r="HGJ32" s="67"/>
      <c r="HGK32" s="67"/>
      <c r="HGL32" s="67"/>
      <c r="HGM32" s="67"/>
      <c r="HGN32" s="67"/>
      <c r="HGO32" s="67"/>
      <c r="HGP32" s="67"/>
      <c r="HGQ32" s="67"/>
      <c r="HGR32" s="67"/>
      <c r="HGS32" s="67"/>
      <c r="HGT32" s="67"/>
      <c r="HGU32" s="67"/>
      <c r="HGV32" s="67"/>
      <c r="HGW32" s="67"/>
      <c r="HGX32" s="67"/>
      <c r="HGY32" s="67"/>
      <c r="HGZ32" s="67"/>
      <c r="HHA32" s="67"/>
      <c r="HHB32" s="67"/>
      <c r="HHC32" s="67"/>
      <c r="HHD32" s="67"/>
      <c r="HHE32" s="67"/>
      <c r="HHF32" s="67"/>
      <c r="HHG32" s="67"/>
      <c r="HHH32" s="67"/>
      <c r="HHI32" s="67"/>
      <c r="HHJ32" s="67"/>
      <c r="HHK32" s="67"/>
      <c r="HHL32" s="67"/>
      <c r="HHM32" s="67"/>
      <c r="HHN32" s="67"/>
      <c r="HHO32" s="67"/>
      <c r="HHP32" s="67"/>
      <c r="HHQ32" s="67"/>
      <c r="HHR32" s="67"/>
      <c r="HHS32" s="67"/>
      <c r="HHT32" s="67"/>
      <c r="HHU32" s="67"/>
      <c r="HHV32" s="67"/>
      <c r="HHW32" s="67"/>
      <c r="HHX32" s="67"/>
      <c r="HHY32" s="67"/>
      <c r="HHZ32" s="67"/>
      <c r="HIA32" s="67"/>
      <c r="HIB32" s="67"/>
      <c r="HIC32" s="67"/>
      <c r="HID32" s="67"/>
      <c r="HIE32" s="67"/>
      <c r="HIF32" s="67"/>
      <c r="HIG32" s="67"/>
      <c r="HIH32" s="67"/>
      <c r="HII32" s="67"/>
      <c r="HIJ32" s="67"/>
      <c r="HIK32" s="67"/>
      <c r="HIL32" s="67"/>
      <c r="HIM32" s="67"/>
      <c r="HIN32" s="67"/>
      <c r="HIO32" s="67"/>
      <c r="HIP32" s="67"/>
      <c r="HIQ32" s="67"/>
      <c r="HIR32" s="67"/>
      <c r="HIS32" s="67"/>
      <c r="HIT32" s="67"/>
      <c r="HIU32" s="67"/>
      <c r="HIV32" s="67"/>
      <c r="HIW32" s="67"/>
      <c r="HIX32" s="67"/>
      <c r="HIY32" s="67"/>
      <c r="HIZ32" s="67"/>
      <c r="HJA32" s="67"/>
      <c r="HJB32" s="67"/>
      <c r="HJC32" s="67"/>
      <c r="HJD32" s="67"/>
      <c r="HJE32" s="67"/>
      <c r="HJF32" s="67"/>
      <c r="HJG32" s="67"/>
      <c r="HJH32" s="67"/>
      <c r="HJI32" s="67"/>
      <c r="HJJ32" s="67"/>
      <c r="HJK32" s="67"/>
      <c r="HJL32" s="67"/>
      <c r="HJM32" s="67"/>
      <c r="HJN32" s="67"/>
      <c r="HJO32" s="67"/>
      <c r="HJP32" s="67"/>
      <c r="HJQ32" s="67"/>
      <c r="HJR32" s="67"/>
      <c r="HJS32" s="67"/>
      <c r="HJT32" s="67"/>
      <c r="HJU32" s="67"/>
      <c r="HJV32" s="67"/>
      <c r="HJW32" s="67"/>
      <c r="HJX32" s="67"/>
      <c r="HJY32" s="67"/>
      <c r="HJZ32" s="67"/>
      <c r="HKA32" s="67"/>
      <c r="HKB32" s="67"/>
      <c r="HKC32" s="67"/>
      <c r="HKD32" s="67"/>
      <c r="HKE32" s="67"/>
      <c r="HKF32" s="67"/>
      <c r="HKG32" s="67"/>
      <c r="HKH32" s="67"/>
      <c r="HKI32" s="67"/>
      <c r="HKJ32" s="67"/>
      <c r="HKK32" s="67"/>
      <c r="HKL32" s="67"/>
      <c r="HKM32" s="67"/>
      <c r="HKN32" s="67"/>
      <c r="HKO32" s="67"/>
      <c r="HKP32" s="67"/>
      <c r="HKQ32" s="67"/>
      <c r="HKR32" s="67"/>
      <c r="HKS32" s="67"/>
      <c r="HKT32" s="67"/>
      <c r="HKU32" s="67"/>
      <c r="HKV32" s="67"/>
      <c r="HKW32" s="67"/>
      <c r="HKX32" s="67"/>
      <c r="HKY32" s="67"/>
      <c r="HKZ32" s="67"/>
      <c r="HLA32" s="67"/>
      <c r="HLB32" s="67"/>
      <c r="HLC32" s="67"/>
      <c r="HLD32" s="67"/>
      <c r="HLE32" s="67"/>
      <c r="HLF32" s="67"/>
      <c r="HLG32" s="67"/>
      <c r="HLH32" s="67"/>
      <c r="HLI32" s="67"/>
      <c r="HLJ32" s="67"/>
      <c r="HLK32" s="67"/>
      <c r="HLL32" s="67"/>
      <c r="HLM32" s="67"/>
      <c r="HLN32" s="67"/>
      <c r="HLO32" s="67"/>
      <c r="HLP32" s="67"/>
      <c r="HLQ32" s="67"/>
      <c r="HLR32" s="67"/>
      <c r="HLS32" s="67"/>
      <c r="HLT32" s="67"/>
      <c r="HLU32" s="67"/>
      <c r="HLV32" s="67"/>
      <c r="HLW32" s="67"/>
      <c r="HLX32" s="67"/>
      <c r="HLY32" s="67"/>
      <c r="HLZ32" s="67"/>
      <c r="HMA32" s="67"/>
      <c r="HMB32" s="67"/>
      <c r="HMC32" s="67"/>
      <c r="HMD32" s="67"/>
      <c r="HME32" s="67"/>
      <c r="HMF32" s="67"/>
      <c r="HMG32" s="67"/>
      <c r="HMH32" s="67"/>
      <c r="HMI32" s="67"/>
      <c r="HMJ32" s="67"/>
      <c r="HMK32" s="67"/>
      <c r="HML32" s="67"/>
      <c r="HMM32" s="67"/>
      <c r="HMN32" s="67"/>
      <c r="HMO32" s="67"/>
      <c r="HMP32" s="67"/>
      <c r="HMQ32" s="67"/>
      <c r="HMR32" s="67"/>
      <c r="HMS32" s="67"/>
      <c r="HMT32" s="67"/>
      <c r="HMU32" s="67"/>
      <c r="HMV32" s="67"/>
      <c r="HMW32" s="67"/>
      <c r="HMX32" s="67"/>
      <c r="HMY32" s="67"/>
      <c r="HMZ32" s="67"/>
      <c r="HNA32" s="67"/>
      <c r="HNB32" s="67"/>
      <c r="HNC32" s="67"/>
      <c r="HND32" s="67"/>
      <c r="HNE32" s="67"/>
      <c r="HNF32" s="67"/>
      <c r="HNG32" s="67"/>
      <c r="HNH32" s="67"/>
      <c r="HNI32" s="67"/>
      <c r="HNJ32" s="67"/>
      <c r="HNK32" s="67"/>
      <c r="HNL32" s="67"/>
      <c r="HNM32" s="67"/>
      <c r="HNN32" s="67"/>
      <c r="HNO32" s="67"/>
      <c r="HNP32" s="67"/>
      <c r="HNQ32" s="67"/>
      <c r="HNR32" s="67"/>
      <c r="HNS32" s="67"/>
      <c r="HNT32" s="67"/>
      <c r="HNU32" s="67"/>
      <c r="HNV32" s="67"/>
      <c r="HNW32" s="67"/>
      <c r="HNX32" s="67"/>
      <c r="HNY32" s="67"/>
      <c r="HNZ32" s="67"/>
      <c r="HOA32" s="67"/>
      <c r="HOB32" s="67"/>
      <c r="HOC32" s="67"/>
      <c r="HOD32" s="67"/>
      <c r="HOE32" s="67"/>
      <c r="HOF32" s="67"/>
      <c r="HOG32" s="67"/>
      <c r="HOH32" s="67"/>
      <c r="HOI32" s="67"/>
      <c r="HOJ32" s="67"/>
      <c r="HOK32" s="67"/>
      <c r="HOL32" s="67"/>
      <c r="HOM32" s="67"/>
      <c r="HON32" s="67"/>
      <c r="HOO32" s="67"/>
      <c r="HOP32" s="67"/>
      <c r="HOQ32" s="67"/>
      <c r="HOR32" s="67"/>
      <c r="HOS32" s="67"/>
      <c r="HOT32" s="67"/>
      <c r="HOU32" s="67"/>
      <c r="HOV32" s="67"/>
      <c r="HOW32" s="67"/>
      <c r="HOX32" s="67"/>
      <c r="HOY32" s="67"/>
      <c r="HOZ32" s="67"/>
      <c r="HPA32" s="67"/>
      <c r="HPB32" s="67"/>
      <c r="HPC32" s="67"/>
      <c r="HPD32" s="67"/>
      <c r="HPE32" s="67"/>
      <c r="HPF32" s="67"/>
      <c r="HPG32" s="67"/>
      <c r="HPH32" s="67"/>
      <c r="HPI32" s="67"/>
      <c r="HPJ32" s="67"/>
      <c r="HPK32" s="67"/>
      <c r="HPL32" s="67"/>
      <c r="HPM32" s="67"/>
      <c r="HPN32" s="67"/>
      <c r="HPO32" s="67"/>
      <c r="HPP32" s="67"/>
      <c r="HPQ32" s="67"/>
      <c r="HPR32" s="67"/>
      <c r="HPS32" s="67"/>
      <c r="HPT32" s="67"/>
      <c r="HPU32" s="67"/>
      <c r="HPV32" s="67"/>
      <c r="HPW32" s="67"/>
      <c r="HPX32" s="67"/>
      <c r="HPY32" s="67"/>
      <c r="HPZ32" s="67"/>
      <c r="HQA32" s="67"/>
      <c r="HQB32" s="67"/>
      <c r="HQC32" s="67"/>
      <c r="HQD32" s="67"/>
      <c r="HQE32" s="67"/>
      <c r="HQF32" s="67"/>
      <c r="HQG32" s="67"/>
      <c r="HQH32" s="67"/>
      <c r="HQI32" s="67"/>
      <c r="HQJ32" s="67"/>
      <c r="HQK32" s="67"/>
      <c r="HQL32" s="67"/>
      <c r="HQM32" s="67"/>
      <c r="HQN32" s="67"/>
      <c r="HQO32" s="67"/>
      <c r="HQP32" s="67"/>
      <c r="HQQ32" s="67"/>
      <c r="HQR32" s="67"/>
      <c r="HQS32" s="67"/>
      <c r="HQT32" s="67"/>
      <c r="HQU32" s="67"/>
      <c r="HQV32" s="67"/>
      <c r="HQW32" s="67"/>
      <c r="HQX32" s="67"/>
      <c r="HQY32" s="67"/>
      <c r="HQZ32" s="67"/>
      <c r="HRA32" s="67"/>
      <c r="HRB32" s="67"/>
      <c r="HRC32" s="67"/>
      <c r="HRD32" s="67"/>
      <c r="HRE32" s="67"/>
      <c r="HRF32" s="67"/>
      <c r="HRG32" s="67"/>
      <c r="HRH32" s="67"/>
      <c r="HRI32" s="67"/>
      <c r="HRJ32" s="67"/>
      <c r="HRK32" s="67"/>
      <c r="HRL32" s="67"/>
      <c r="HRM32" s="67"/>
      <c r="HRN32" s="67"/>
      <c r="HRO32" s="67"/>
      <c r="HRP32" s="67"/>
      <c r="HRQ32" s="67"/>
      <c r="HRR32" s="67"/>
      <c r="HRS32" s="67"/>
      <c r="HRT32" s="67"/>
      <c r="HRU32" s="67"/>
      <c r="HRV32" s="67"/>
      <c r="HRW32" s="67"/>
      <c r="HRX32" s="67"/>
      <c r="HRY32" s="67"/>
      <c r="HRZ32" s="67"/>
      <c r="HSA32" s="67"/>
      <c r="HSB32" s="67"/>
      <c r="HSC32" s="67"/>
      <c r="HSD32" s="67"/>
      <c r="HSE32" s="67"/>
      <c r="HSF32" s="67"/>
      <c r="HSG32" s="67"/>
      <c r="HSH32" s="67"/>
      <c r="HSI32" s="67"/>
      <c r="HSJ32" s="67"/>
      <c r="HSK32" s="67"/>
      <c r="HSL32" s="67"/>
      <c r="HSM32" s="67"/>
      <c r="HSN32" s="67"/>
      <c r="HSO32" s="67"/>
      <c r="HSP32" s="67"/>
      <c r="HSQ32" s="67"/>
      <c r="HSR32" s="67"/>
      <c r="HSS32" s="67"/>
      <c r="HST32" s="67"/>
      <c r="HSU32" s="67"/>
      <c r="HSV32" s="67"/>
      <c r="HSW32" s="67"/>
      <c r="HSX32" s="67"/>
      <c r="HSY32" s="67"/>
      <c r="HSZ32" s="67"/>
      <c r="HTA32" s="67"/>
      <c r="HTB32" s="67"/>
      <c r="HTC32" s="67"/>
      <c r="HTD32" s="67"/>
      <c r="HTE32" s="67"/>
      <c r="HTF32" s="67"/>
      <c r="HTG32" s="67"/>
      <c r="HTH32" s="67"/>
      <c r="HTI32" s="67"/>
      <c r="HTJ32" s="67"/>
      <c r="HTK32" s="67"/>
      <c r="HTL32" s="67"/>
      <c r="HTM32" s="67"/>
      <c r="HTN32" s="67"/>
      <c r="HTO32" s="67"/>
      <c r="HTP32" s="67"/>
      <c r="HTQ32" s="67"/>
      <c r="HTR32" s="67"/>
      <c r="HTS32" s="67"/>
      <c r="HTT32" s="67"/>
      <c r="HTU32" s="67"/>
      <c r="HTV32" s="67"/>
      <c r="HTW32" s="67"/>
      <c r="HTX32" s="67"/>
      <c r="HTY32" s="67"/>
      <c r="HTZ32" s="67"/>
      <c r="HUA32" s="67"/>
      <c r="HUB32" s="67"/>
      <c r="HUC32" s="67"/>
      <c r="HUD32" s="67"/>
      <c r="HUE32" s="67"/>
      <c r="HUF32" s="67"/>
      <c r="HUG32" s="67"/>
      <c r="HUH32" s="67"/>
      <c r="HUI32" s="67"/>
      <c r="HUJ32" s="67"/>
      <c r="HUK32" s="67"/>
      <c r="HUL32" s="67"/>
      <c r="HUM32" s="67"/>
      <c r="HUN32" s="67"/>
      <c r="HUO32" s="67"/>
      <c r="HUP32" s="67"/>
      <c r="HUQ32" s="67"/>
      <c r="HUR32" s="67"/>
      <c r="HUS32" s="67"/>
      <c r="HUT32" s="67"/>
      <c r="HUU32" s="67"/>
      <c r="HUV32" s="67"/>
      <c r="HUW32" s="67"/>
      <c r="HUX32" s="67"/>
      <c r="HUY32" s="67"/>
      <c r="HUZ32" s="67"/>
      <c r="HVA32" s="67"/>
      <c r="HVB32" s="67"/>
      <c r="HVC32" s="67"/>
      <c r="HVD32" s="67"/>
      <c r="HVE32" s="67"/>
      <c r="HVF32" s="67"/>
      <c r="HVG32" s="67"/>
      <c r="HVH32" s="67"/>
      <c r="HVI32" s="67"/>
      <c r="HVJ32" s="67"/>
      <c r="HVK32" s="67"/>
      <c r="HVL32" s="67"/>
      <c r="HVM32" s="67"/>
      <c r="HVN32" s="67"/>
      <c r="HVO32" s="67"/>
      <c r="HVP32" s="67"/>
      <c r="HVQ32" s="67"/>
      <c r="HVR32" s="67"/>
      <c r="HVS32" s="67"/>
      <c r="HVT32" s="67"/>
      <c r="HVU32" s="67"/>
      <c r="HVV32" s="67"/>
      <c r="HVW32" s="67"/>
      <c r="HVX32" s="67"/>
      <c r="HVY32" s="67"/>
      <c r="HVZ32" s="67"/>
      <c r="HWA32" s="67"/>
      <c r="HWB32" s="67"/>
      <c r="HWC32" s="67"/>
      <c r="HWD32" s="67"/>
      <c r="HWE32" s="67"/>
      <c r="HWF32" s="67"/>
      <c r="HWG32" s="67"/>
      <c r="HWH32" s="67"/>
      <c r="HWI32" s="67"/>
      <c r="HWJ32" s="67"/>
      <c r="HWK32" s="67"/>
      <c r="HWL32" s="67"/>
      <c r="HWM32" s="67"/>
      <c r="HWN32" s="67"/>
      <c r="HWO32" s="67"/>
      <c r="HWP32" s="67"/>
      <c r="HWQ32" s="67"/>
      <c r="HWR32" s="67"/>
      <c r="HWS32" s="67"/>
      <c r="HWT32" s="67"/>
      <c r="HWU32" s="67"/>
      <c r="HWV32" s="67"/>
      <c r="HWW32" s="67"/>
      <c r="HWX32" s="67"/>
      <c r="HWY32" s="67"/>
      <c r="HWZ32" s="67"/>
      <c r="HXA32" s="67"/>
      <c r="HXB32" s="67"/>
      <c r="HXC32" s="67"/>
      <c r="HXD32" s="67"/>
      <c r="HXE32" s="67"/>
      <c r="HXF32" s="67"/>
      <c r="HXG32" s="67"/>
      <c r="HXH32" s="67"/>
      <c r="HXI32" s="67"/>
      <c r="HXJ32" s="67"/>
      <c r="HXK32" s="67"/>
      <c r="HXL32" s="67"/>
      <c r="HXM32" s="67"/>
      <c r="HXN32" s="67"/>
      <c r="HXO32" s="67"/>
      <c r="HXP32" s="67"/>
      <c r="HXQ32" s="67"/>
      <c r="HXR32" s="67"/>
      <c r="HXS32" s="67"/>
      <c r="HXT32" s="67"/>
      <c r="HXU32" s="67"/>
      <c r="HXV32" s="67"/>
      <c r="HXW32" s="67"/>
      <c r="HXX32" s="67"/>
      <c r="HXY32" s="67"/>
      <c r="HXZ32" s="67"/>
      <c r="HYA32" s="67"/>
      <c r="HYB32" s="67"/>
      <c r="HYC32" s="67"/>
      <c r="HYD32" s="67"/>
      <c r="HYE32" s="67"/>
      <c r="HYF32" s="67"/>
      <c r="HYG32" s="67"/>
      <c r="HYH32" s="67"/>
      <c r="HYI32" s="67"/>
      <c r="HYJ32" s="67"/>
      <c r="HYK32" s="67"/>
      <c r="HYL32" s="67"/>
      <c r="HYM32" s="67"/>
      <c r="HYN32" s="67"/>
      <c r="HYO32" s="67"/>
      <c r="HYP32" s="67"/>
      <c r="HYQ32" s="67"/>
      <c r="HYR32" s="67"/>
      <c r="HYS32" s="67"/>
      <c r="HYT32" s="67"/>
      <c r="HYU32" s="67"/>
      <c r="HYV32" s="67"/>
      <c r="HYW32" s="67"/>
      <c r="HYX32" s="67"/>
      <c r="HYY32" s="67"/>
      <c r="HYZ32" s="67"/>
      <c r="HZA32" s="67"/>
      <c r="HZB32" s="67"/>
      <c r="HZC32" s="67"/>
      <c r="HZD32" s="67"/>
      <c r="HZE32" s="67"/>
      <c r="HZF32" s="67"/>
      <c r="HZG32" s="67"/>
      <c r="HZH32" s="67"/>
      <c r="HZI32" s="67"/>
      <c r="HZJ32" s="67"/>
      <c r="HZK32" s="67"/>
      <c r="HZL32" s="67"/>
      <c r="HZM32" s="67"/>
      <c r="HZN32" s="67"/>
      <c r="HZO32" s="67"/>
      <c r="HZP32" s="67"/>
      <c r="HZQ32" s="67"/>
      <c r="HZR32" s="67"/>
      <c r="HZS32" s="67"/>
      <c r="HZT32" s="67"/>
      <c r="HZU32" s="67"/>
      <c r="HZV32" s="67"/>
      <c r="HZW32" s="67"/>
      <c r="HZX32" s="67"/>
      <c r="HZY32" s="67"/>
      <c r="HZZ32" s="67"/>
      <c r="IAA32" s="67"/>
      <c r="IAB32" s="67"/>
      <c r="IAC32" s="67"/>
      <c r="IAD32" s="67"/>
      <c r="IAE32" s="67"/>
      <c r="IAF32" s="67"/>
      <c r="IAG32" s="67"/>
      <c r="IAH32" s="67"/>
      <c r="IAI32" s="67"/>
      <c r="IAJ32" s="67"/>
      <c r="IAK32" s="67"/>
      <c r="IAL32" s="67"/>
      <c r="IAM32" s="67"/>
      <c r="IAN32" s="67"/>
      <c r="IAO32" s="67"/>
      <c r="IAP32" s="67"/>
      <c r="IAQ32" s="67"/>
      <c r="IAR32" s="67"/>
      <c r="IAS32" s="67"/>
      <c r="IAT32" s="67"/>
      <c r="IAU32" s="67"/>
      <c r="IAV32" s="67"/>
      <c r="IAW32" s="67"/>
      <c r="IAX32" s="67"/>
      <c r="IAY32" s="67"/>
      <c r="IAZ32" s="67"/>
      <c r="IBA32" s="67"/>
      <c r="IBB32" s="67"/>
      <c r="IBC32" s="67"/>
      <c r="IBD32" s="67"/>
      <c r="IBE32" s="67"/>
      <c r="IBF32" s="67"/>
      <c r="IBG32" s="67"/>
      <c r="IBH32" s="67"/>
      <c r="IBI32" s="67"/>
      <c r="IBJ32" s="67"/>
      <c r="IBK32" s="67"/>
      <c r="IBL32" s="67"/>
      <c r="IBM32" s="67"/>
      <c r="IBN32" s="67"/>
      <c r="IBO32" s="67"/>
      <c r="IBP32" s="67"/>
      <c r="IBQ32" s="67"/>
      <c r="IBR32" s="67"/>
      <c r="IBS32" s="67"/>
      <c r="IBT32" s="67"/>
      <c r="IBU32" s="67"/>
      <c r="IBV32" s="67"/>
      <c r="IBW32" s="67"/>
      <c r="IBX32" s="67"/>
      <c r="IBY32" s="67"/>
      <c r="IBZ32" s="67"/>
      <c r="ICA32" s="67"/>
      <c r="ICB32" s="67"/>
      <c r="ICC32" s="67"/>
      <c r="ICD32" s="67"/>
      <c r="ICE32" s="67"/>
      <c r="ICF32" s="67"/>
      <c r="ICG32" s="67"/>
      <c r="ICH32" s="67"/>
      <c r="ICI32" s="67"/>
      <c r="ICJ32" s="67"/>
      <c r="ICK32" s="67"/>
      <c r="ICL32" s="67"/>
      <c r="ICM32" s="67"/>
      <c r="ICN32" s="67"/>
      <c r="ICO32" s="67"/>
      <c r="ICP32" s="67"/>
      <c r="ICQ32" s="67"/>
      <c r="ICR32" s="67"/>
      <c r="ICS32" s="67"/>
      <c r="ICT32" s="67"/>
      <c r="ICU32" s="67"/>
      <c r="ICV32" s="67"/>
      <c r="ICW32" s="67"/>
      <c r="ICX32" s="67"/>
      <c r="ICY32" s="67"/>
      <c r="ICZ32" s="67"/>
      <c r="IDA32" s="67"/>
      <c r="IDB32" s="67"/>
      <c r="IDC32" s="67"/>
      <c r="IDD32" s="67"/>
      <c r="IDE32" s="67"/>
      <c r="IDF32" s="67"/>
      <c r="IDG32" s="67"/>
      <c r="IDH32" s="67"/>
      <c r="IDI32" s="67"/>
      <c r="IDJ32" s="67"/>
      <c r="IDK32" s="67"/>
      <c r="IDL32" s="67"/>
      <c r="IDM32" s="67"/>
      <c r="IDN32" s="67"/>
      <c r="IDO32" s="67"/>
      <c r="IDP32" s="67"/>
      <c r="IDQ32" s="67"/>
      <c r="IDR32" s="67"/>
      <c r="IDS32" s="67"/>
      <c r="IDT32" s="67"/>
      <c r="IDU32" s="67"/>
      <c r="IDV32" s="67"/>
      <c r="IDW32" s="67"/>
      <c r="IDX32" s="67"/>
      <c r="IDY32" s="67"/>
      <c r="IDZ32" s="67"/>
      <c r="IEA32" s="67"/>
      <c r="IEB32" s="67"/>
      <c r="IEC32" s="67"/>
      <c r="IED32" s="67"/>
      <c r="IEE32" s="67"/>
      <c r="IEF32" s="67"/>
      <c r="IEG32" s="67"/>
      <c r="IEH32" s="67"/>
      <c r="IEI32" s="67"/>
      <c r="IEJ32" s="67"/>
      <c r="IEK32" s="67"/>
      <c r="IEL32" s="67"/>
      <c r="IEM32" s="67"/>
      <c r="IEN32" s="67"/>
      <c r="IEO32" s="67"/>
      <c r="IEP32" s="67"/>
      <c r="IEQ32" s="67"/>
      <c r="IER32" s="67"/>
      <c r="IES32" s="67"/>
      <c r="IET32" s="67"/>
      <c r="IEU32" s="67"/>
      <c r="IEV32" s="67"/>
      <c r="IEW32" s="67"/>
      <c r="IEX32" s="67"/>
      <c r="IEY32" s="67"/>
      <c r="IEZ32" s="67"/>
      <c r="IFA32" s="67"/>
      <c r="IFB32" s="67"/>
      <c r="IFC32" s="67"/>
      <c r="IFD32" s="67"/>
      <c r="IFE32" s="67"/>
      <c r="IFF32" s="67"/>
      <c r="IFG32" s="67"/>
      <c r="IFH32" s="67"/>
      <c r="IFI32" s="67"/>
      <c r="IFJ32" s="67"/>
      <c r="IFK32" s="67"/>
      <c r="IFL32" s="67"/>
      <c r="IFM32" s="67"/>
      <c r="IFN32" s="67"/>
      <c r="IFO32" s="67"/>
      <c r="IFP32" s="67"/>
      <c r="IFQ32" s="67"/>
      <c r="IFR32" s="67"/>
      <c r="IFS32" s="67"/>
      <c r="IFT32" s="67"/>
      <c r="IFU32" s="67"/>
      <c r="IFV32" s="67"/>
      <c r="IFW32" s="67"/>
      <c r="IFX32" s="67"/>
      <c r="IFY32" s="67"/>
      <c r="IFZ32" s="67"/>
      <c r="IGA32" s="67"/>
      <c r="IGB32" s="67"/>
      <c r="IGC32" s="67"/>
      <c r="IGD32" s="67"/>
      <c r="IGE32" s="67"/>
      <c r="IGF32" s="67"/>
      <c r="IGG32" s="67"/>
      <c r="IGH32" s="67"/>
      <c r="IGI32" s="67"/>
      <c r="IGJ32" s="67"/>
      <c r="IGK32" s="67"/>
      <c r="IGL32" s="67"/>
      <c r="IGM32" s="67"/>
      <c r="IGN32" s="67"/>
      <c r="IGO32" s="67"/>
      <c r="IGP32" s="67"/>
      <c r="IGQ32" s="67"/>
      <c r="IGR32" s="67"/>
      <c r="IGS32" s="67"/>
      <c r="IGT32" s="67"/>
      <c r="IGU32" s="67"/>
      <c r="IGV32" s="67"/>
      <c r="IGW32" s="67"/>
      <c r="IGX32" s="67"/>
      <c r="IGY32" s="67"/>
      <c r="IGZ32" s="67"/>
      <c r="IHA32" s="67"/>
      <c r="IHB32" s="67"/>
      <c r="IHC32" s="67"/>
      <c r="IHD32" s="67"/>
      <c r="IHE32" s="67"/>
      <c r="IHF32" s="67"/>
      <c r="IHG32" s="67"/>
      <c r="IHH32" s="67"/>
      <c r="IHI32" s="67"/>
      <c r="IHJ32" s="67"/>
      <c r="IHK32" s="67"/>
      <c r="IHL32" s="67"/>
      <c r="IHM32" s="67"/>
      <c r="IHN32" s="67"/>
      <c r="IHO32" s="67"/>
      <c r="IHP32" s="67"/>
      <c r="IHQ32" s="67"/>
      <c r="IHR32" s="67"/>
      <c r="IHS32" s="67"/>
      <c r="IHT32" s="67"/>
      <c r="IHU32" s="67"/>
      <c r="IHV32" s="67"/>
      <c r="IHW32" s="67"/>
      <c r="IHX32" s="67"/>
      <c r="IHY32" s="67"/>
      <c r="IHZ32" s="67"/>
      <c r="IIA32" s="67"/>
      <c r="IIB32" s="67"/>
      <c r="IIC32" s="67"/>
      <c r="IID32" s="67"/>
      <c r="IIE32" s="67"/>
      <c r="IIF32" s="67"/>
      <c r="IIG32" s="67"/>
      <c r="IIH32" s="67"/>
      <c r="III32" s="67"/>
      <c r="IIJ32" s="67"/>
      <c r="IIK32" s="67"/>
      <c r="IIL32" s="67"/>
      <c r="IIM32" s="67"/>
      <c r="IIN32" s="67"/>
      <c r="IIO32" s="67"/>
      <c r="IIP32" s="67"/>
      <c r="IIQ32" s="67"/>
      <c r="IIR32" s="67"/>
      <c r="IIS32" s="67"/>
      <c r="IIT32" s="67"/>
      <c r="IIU32" s="67"/>
      <c r="IIV32" s="67"/>
      <c r="IIW32" s="67"/>
      <c r="IIX32" s="67"/>
      <c r="IIY32" s="67"/>
      <c r="IIZ32" s="67"/>
      <c r="IJA32" s="67"/>
      <c r="IJB32" s="67"/>
      <c r="IJC32" s="67"/>
      <c r="IJD32" s="67"/>
      <c r="IJE32" s="67"/>
      <c r="IJF32" s="67"/>
      <c r="IJG32" s="67"/>
      <c r="IJH32" s="67"/>
      <c r="IJI32" s="67"/>
      <c r="IJJ32" s="67"/>
      <c r="IJK32" s="67"/>
      <c r="IJL32" s="67"/>
      <c r="IJM32" s="67"/>
      <c r="IJN32" s="67"/>
      <c r="IJO32" s="67"/>
      <c r="IJP32" s="67"/>
      <c r="IJQ32" s="67"/>
      <c r="IJR32" s="67"/>
      <c r="IJS32" s="67"/>
      <c r="IJT32" s="67"/>
      <c r="IJU32" s="67"/>
      <c r="IJV32" s="67"/>
      <c r="IJW32" s="67"/>
      <c r="IJX32" s="67"/>
      <c r="IJY32" s="67"/>
      <c r="IJZ32" s="67"/>
      <c r="IKA32" s="67"/>
      <c r="IKB32" s="67"/>
      <c r="IKC32" s="67"/>
      <c r="IKD32" s="67"/>
      <c r="IKE32" s="67"/>
      <c r="IKF32" s="67"/>
      <c r="IKG32" s="67"/>
      <c r="IKH32" s="67"/>
      <c r="IKI32" s="67"/>
      <c r="IKJ32" s="67"/>
      <c r="IKK32" s="67"/>
      <c r="IKL32" s="67"/>
      <c r="IKM32" s="67"/>
      <c r="IKN32" s="67"/>
      <c r="IKO32" s="67"/>
      <c r="IKP32" s="67"/>
      <c r="IKQ32" s="67"/>
      <c r="IKR32" s="67"/>
      <c r="IKS32" s="67"/>
      <c r="IKT32" s="67"/>
      <c r="IKU32" s="67"/>
      <c r="IKV32" s="67"/>
      <c r="IKW32" s="67"/>
      <c r="IKX32" s="67"/>
      <c r="IKY32" s="67"/>
      <c r="IKZ32" s="67"/>
      <c r="ILA32" s="67"/>
      <c r="ILB32" s="67"/>
      <c r="ILC32" s="67"/>
      <c r="ILD32" s="67"/>
      <c r="ILE32" s="67"/>
      <c r="ILF32" s="67"/>
      <c r="ILG32" s="67"/>
      <c r="ILH32" s="67"/>
      <c r="ILI32" s="67"/>
      <c r="ILJ32" s="67"/>
      <c r="ILK32" s="67"/>
      <c r="ILL32" s="67"/>
      <c r="ILM32" s="67"/>
      <c r="ILN32" s="67"/>
      <c r="ILO32" s="67"/>
      <c r="ILP32" s="67"/>
      <c r="ILQ32" s="67"/>
      <c r="ILR32" s="67"/>
      <c r="ILS32" s="67"/>
      <c r="ILT32" s="67"/>
      <c r="ILU32" s="67"/>
      <c r="ILV32" s="67"/>
      <c r="ILW32" s="67"/>
      <c r="ILX32" s="67"/>
      <c r="ILY32" s="67"/>
      <c r="ILZ32" s="67"/>
      <c r="IMA32" s="67"/>
      <c r="IMB32" s="67"/>
      <c r="IMC32" s="67"/>
      <c r="IMD32" s="67"/>
      <c r="IME32" s="67"/>
      <c r="IMF32" s="67"/>
      <c r="IMG32" s="67"/>
      <c r="IMH32" s="67"/>
      <c r="IMI32" s="67"/>
      <c r="IMJ32" s="67"/>
      <c r="IMK32" s="67"/>
      <c r="IML32" s="67"/>
      <c r="IMM32" s="67"/>
      <c r="IMN32" s="67"/>
      <c r="IMO32" s="67"/>
      <c r="IMP32" s="67"/>
      <c r="IMQ32" s="67"/>
      <c r="IMR32" s="67"/>
      <c r="IMS32" s="67"/>
      <c r="IMT32" s="67"/>
      <c r="IMU32" s="67"/>
      <c r="IMV32" s="67"/>
      <c r="IMW32" s="67"/>
      <c r="IMX32" s="67"/>
      <c r="IMY32" s="67"/>
      <c r="IMZ32" s="67"/>
      <c r="INA32" s="67"/>
      <c r="INB32" s="67"/>
      <c r="INC32" s="67"/>
      <c r="IND32" s="67"/>
      <c r="INE32" s="67"/>
      <c r="INF32" s="67"/>
      <c r="ING32" s="67"/>
      <c r="INH32" s="67"/>
      <c r="INI32" s="67"/>
      <c r="INJ32" s="67"/>
      <c r="INK32" s="67"/>
      <c r="INL32" s="67"/>
      <c r="INM32" s="67"/>
      <c r="INN32" s="67"/>
      <c r="INO32" s="67"/>
      <c r="INP32" s="67"/>
      <c r="INQ32" s="67"/>
      <c r="INR32" s="67"/>
      <c r="INS32" s="67"/>
      <c r="INT32" s="67"/>
      <c r="INU32" s="67"/>
      <c r="INV32" s="67"/>
      <c r="INW32" s="67"/>
      <c r="INX32" s="67"/>
      <c r="INY32" s="67"/>
      <c r="INZ32" s="67"/>
      <c r="IOA32" s="67"/>
      <c r="IOB32" s="67"/>
      <c r="IOC32" s="67"/>
      <c r="IOD32" s="67"/>
      <c r="IOE32" s="67"/>
      <c r="IOF32" s="67"/>
      <c r="IOG32" s="67"/>
      <c r="IOH32" s="67"/>
      <c r="IOI32" s="67"/>
      <c r="IOJ32" s="67"/>
      <c r="IOK32" s="67"/>
      <c r="IOL32" s="67"/>
      <c r="IOM32" s="67"/>
      <c r="ION32" s="67"/>
      <c r="IOO32" s="67"/>
      <c r="IOP32" s="67"/>
      <c r="IOQ32" s="67"/>
      <c r="IOR32" s="67"/>
      <c r="IOS32" s="67"/>
      <c r="IOT32" s="67"/>
      <c r="IOU32" s="67"/>
      <c r="IOV32" s="67"/>
      <c r="IOW32" s="67"/>
      <c r="IOX32" s="67"/>
      <c r="IOY32" s="67"/>
      <c r="IOZ32" s="67"/>
      <c r="IPA32" s="67"/>
      <c r="IPB32" s="67"/>
      <c r="IPC32" s="67"/>
      <c r="IPD32" s="67"/>
      <c r="IPE32" s="67"/>
      <c r="IPF32" s="67"/>
      <c r="IPG32" s="67"/>
      <c r="IPH32" s="67"/>
      <c r="IPI32" s="67"/>
      <c r="IPJ32" s="67"/>
      <c r="IPK32" s="67"/>
      <c r="IPL32" s="67"/>
      <c r="IPM32" s="67"/>
      <c r="IPN32" s="67"/>
      <c r="IPO32" s="67"/>
      <c r="IPP32" s="67"/>
      <c r="IPQ32" s="67"/>
      <c r="IPR32" s="67"/>
      <c r="IPS32" s="67"/>
      <c r="IPT32" s="67"/>
      <c r="IPU32" s="67"/>
      <c r="IPV32" s="67"/>
      <c r="IPW32" s="67"/>
      <c r="IPX32" s="67"/>
      <c r="IPY32" s="67"/>
      <c r="IPZ32" s="67"/>
      <c r="IQA32" s="67"/>
      <c r="IQB32" s="67"/>
      <c r="IQC32" s="67"/>
      <c r="IQD32" s="67"/>
      <c r="IQE32" s="67"/>
      <c r="IQF32" s="67"/>
      <c r="IQG32" s="67"/>
      <c r="IQH32" s="67"/>
      <c r="IQI32" s="67"/>
      <c r="IQJ32" s="67"/>
      <c r="IQK32" s="67"/>
      <c r="IQL32" s="67"/>
      <c r="IQM32" s="67"/>
      <c r="IQN32" s="67"/>
      <c r="IQO32" s="67"/>
      <c r="IQP32" s="67"/>
      <c r="IQQ32" s="67"/>
      <c r="IQR32" s="67"/>
      <c r="IQS32" s="67"/>
      <c r="IQT32" s="67"/>
      <c r="IQU32" s="67"/>
      <c r="IQV32" s="67"/>
      <c r="IQW32" s="67"/>
      <c r="IQX32" s="67"/>
      <c r="IQY32" s="67"/>
      <c r="IQZ32" s="67"/>
      <c r="IRA32" s="67"/>
      <c r="IRB32" s="67"/>
      <c r="IRC32" s="67"/>
      <c r="IRD32" s="67"/>
      <c r="IRE32" s="67"/>
      <c r="IRF32" s="67"/>
      <c r="IRG32" s="67"/>
      <c r="IRH32" s="67"/>
      <c r="IRI32" s="67"/>
      <c r="IRJ32" s="67"/>
      <c r="IRK32" s="67"/>
      <c r="IRL32" s="67"/>
      <c r="IRM32" s="67"/>
      <c r="IRN32" s="67"/>
      <c r="IRO32" s="67"/>
      <c r="IRP32" s="67"/>
      <c r="IRQ32" s="67"/>
      <c r="IRR32" s="67"/>
      <c r="IRS32" s="67"/>
      <c r="IRT32" s="67"/>
      <c r="IRU32" s="67"/>
      <c r="IRV32" s="67"/>
      <c r="IRW32" s="67"/>
      <c r="IRX32" s="67"/>
      <c r="IRY32" s="67"/>
      <c r="IRZ32" s="67"/>
      <c r="ISA32" s="67"/>
      <c r="ISB32" s="67"/>
      <c r="ISC32" s="67"/>
      <c r="ISD32" s="67"/>
      <c r="ISE32" s="67"/>
      <c r="ISF32" s="67"/>
      <c r="ISG32" s="67"/>
      <c r="ISH32" s="67"/>
      <c r="ISI32" s="67"/>
      <c r="ISJ32" s="67"/>
      <c r="ISK32" s="67"/>
      <c r="ISL32" s="67"/>
      <c r="ISM32" s="67"/>
      <c r="ISN32" s="67"/>
      <c r="ISO32" s="67"/>
      <c r="ISP32" s="67"/>
      <c r="ISQ32" s="67"/>
      <c r="ISR32" s="67"/>
      <c r="ISS32" s="67"/>
      <c r="IST32" s="67"/>
      <c r="ISU32" s="67"/>
      <c r="ISV32" s="67"/>
      <c r="ISW32" s="67"/>
      <c r="ISX32" s="67"/>
      <c r="ISY32" s="67"/>
      <c r="ISZ32" s="67"/>
      <c r="ITA32" s="67"/>
      <c r="ITB32" s="67"/>
      <c r="ITC32" s="67"/>
      <c r="ITD32" s="67"/>
      <c r="ITE32" s="67"/>
      <c r="ITF32" s="67"/>
      <c r="ITG32" s="67"/>
      <c r="ITH32" s="67"/>
      <c r="ITI32" s="67"/>
      <c r="ITJ32" s="67"/>
      <c r="ITK32" s="67"/>
      <c r="ITL32" s="67"/>
      <c r="ITM32" s="67"/>
      <c r="ITN32" s="67"/>
      <c r="ITO32" s="67"/>
      <c r="ITP32" s="67"/>
      <c r="ITQ32" s="67"/>
      <c r="ITR32" s="67"/>
      <c r="ITS32" s="67"/>
      <c r="ITT32" s="67"/>
      <c r="ITU32" s="67"/>
      <c r="ITV32" s="67"/>
      <c r="ITW32" s="67"/>
      <c r="ITX32" s="67"/>
      <c r="ITY32" s="67"/>
      <c r="ITZ32" s="67"/>
      <c r="IUA32" s="67"/>
      <c r="IUB32" s="67"/>
      <c r="IUC32" s="67"/>
      <c r="IUD32" s="67"/>
      <c r="IUE32" s="67"/>
      <c r="IUF32" s="67"/>
      <c r="IUG32" s="67"/>
      <c r="IUH32" s="67"/>
      <c r="IUI32" s="67"/>
      <c r="IUJ32" s="67"/>
      <c r="IUK32" s="67"/>
      <c r="IUL32" s="67"/>
      <c r="IUM32" s="67"/>
      <c r="IUN32" s="67"/>
      <c r="IUO32" s="67"/>
      <c r="IUP32" s="67"/>
      <c r="IUQ32" s="67"/>
      <c r="IUR32" s="67"/>
      <c r="IUS32" s="67"/>
      <c r="IUT32" s="67"/>
      <c r="IUU32" s="67"/>
      <c r="IUV32" s="67"/>
      <c r="IUW32" s="67"/>
      <c r="IUX32" s="67"/>
      <c r="IUY32" s="67"/>
      <c r="IUZ32" s="67"/>
      <c r="IVA32" s="67"/>
      <c r="IVB32" s="67"/>
      <c r="IVC32" s="67"/>
      <c r="IVD32" s="67"/>
      <c r="IVE32" s="67"/>
      <c r="IVF32" s="67"/>
      <c r="IVG32" s="67"/>
      <c r="IVH32" s="67"/>
      <c r="IVI32" s="67"/>
      <c r="IVJ32" s="67"/>
      <c r="IVK32" s="67"/>
      <c r="IVL32" s="67"/>
      <c r="IVM32" s="67"/>
      <c r="IVN32" s="67"/>
      <c r="IVO32" s="67"/>
      <c r="IVP32" s="67"/>
      <c r="IVQ32" s="67"/>
      <c r="IVR32" s="67"/>
      <c r="IVS32" s="67"/>
      <c r="IVT32" s="67"/>
      <c r="IVU32" s="67"/>
      <c r="IVV32" s="67"/>
      <c r="IVW32" s="67"/>
      <c r="IVX32" s="67"/>
      <c r="IVY32" s="67"/>
      <c r="IVZ32" s="67"/>
      <c r="IWA32" s="67"/>
      <c r="IWB32" s="67"/>
      <c r="IWC32" s="67"/>
      <c r="IWD32" s="67"/>
      <c r="IWE32" s="67"/>
      <c r="IWF32" s="67"/>
      <c r="IWG32" s="67"/>
      <c r="IWH32" s="67"/>
      <c r="IWI32" s="67"/>
      <c r="IWJ32" s="67"/>
      <c r="IWK32" s="67"/>
      <c r="IWL32" s="67"/>
      <c r="IWM32" s="67"/>
      <c r="IWN32" s="67"/>
      <c r="IWO32" s="67"/>
      <c r="IWP32" s="67"/>
      <c r="IWQ32" s="67"/>
      <c r="IWR32" s="67"/>
      <c r="IWS32" s="67"/>
      <c r="IWT32" s="67"/>
      <c r="IWU32" s="67"/>
      <c r="IWV32" s="67"/>
      <c r="IWW32" s="67"/>
      <c r="IWX32" s="67"/>
      <c r="IWY32" s="67"/>
      <c r="IWZ32" s="67"/>
      <c r="IXA32" s="67"/>
      <c r="IXB32" s="67"/>
      <c r="IXC32" s="67"/>
      <c r="IXD32" s="67"/>
      <c r="IXE32" s="67"/>
      <c r="IXF32" s="67"/>
      <c r="IXG32" s="67"/>
      <c r="IXH32" s="67"/>
      <c r="IXI32" s="67"/>
      <c r="IXJ32" s="67"/>
      <c r="IXK32" s="67"/>
      <c r="IXL32" s="67"/>
      <c r="IXM32" s="67"/>
      <c r="IXN32" s="67"/>
      <c r="IXO32" s="67"/>
      <c r="IXP32" s="67"/>
      <c r="IXQ32" s="67"/>
      <c r="IXR32" s="67"/>
      <c r="IXS32" s="67"/>
      <c r="IXT32" s="67"/>
      <c r="IXU32" s="67"/>
      <c r="IXV32" s="67"/>
      <c r="IXW32" s="67"/>
      <c r="IXX32" s="67"/>
      <c r="IXY32" s="67"/>
      <c r="IXZ32" s="67"/>
      <c r="IYA32" s="67"/>
      <c r="IYB32" s="67"/>
      <c r="IYC32" s="67"/>
      <c r="IYD32" s="67"/>
      <c r="IYE32" s="67"/>
      <c r="IYF32" s="67"/>
      <c r="IYG32" s="67"/>
      <c r="IYH32" s="67"/>
      <c r="IYI32" s="67"/>
      <c r="IYJ32" s="67"/>
      <c r="IYK32" s="67"/>
      <c r="IYL32" s="67"/>
      <c r="IYM32" s="67"/>
      <c r="IYN32" s="67"/>
      <c r="IYO32" s="67"/>
      <c r="IYP32" s="67"/>
      <c r="IYQ32" s="67"/>
      <c r="IYR32" s="67"/>
      <c r="IYS32" s="67"/>
      <c r="IYT32" s="67"/>
      <c r="IYU32" s="67"/>
      <c r="IYV32" s="67"/>
      <c r="IYW32" s="67"/>
      <c r="IYX32" s="67"/>
      <c r="IYY32" s="67"/>
      <c r="IYZ32" s="67"/>
      <c r="IZA32" s="67"/>
      <c r="IZB32" s="67"/>
      <c r="IZC32" s="67"/>
      <c r="IZD32" s="67"/>
      <c r="IZE32" s="67"/>
      <c r="IZF32" s="67"/>
      <c r="IZG32" s="67"/>
      <c r="IZH32" s="67"/>
      <c r="IZI32" s="67"/>
      <c r="IZJ32" s="67"/>
      <c r="IZK32" s="67"/>
      <c r="IZL32" s="67"/>
      <c r="IZM32" s="67"/>
      <c r="IZN32" s="67"/>
      <c r="IZO32" s="67"/>
      <c r="IZP32" s="67"/>
      <c r="IZQ32" s="67"/>
      <c r="IZR32" s="67"/>
      <c r="IZS32" s="67"/>
      <c r="IZT32" s="67"/>
      <c r="IZU32" s="67"/>
      <c r="IZV32" s="67"/>
      <c r="IZW32" s="67"/>
      <c r="IZX32" s="67"/>
      <c r="IZY32" s="67"/>
      <c r="IZZ32" s="67"/>
      <c r="JAA32" s="67"/>
      <c r="JAB32" s="67"/>
      <c r="JAC32" s="67"/>
      <c r="JAD32" s="67"/>
      <c r="JAE32" s="67"/>
      <c r="JAF32" s="67"/>
      <c r="JAG32" s="67"/>
      <c r="JAH32" s="67"/>
      <c r="JAI32" s="67"/>
      <c r="JAJ32" s="67"/>
      <c r="JAK32" s="67"/>
      <c r="JAL32" s="67"/>
      <c r="JAM32" s="67"/>
      <c r="JAN32" s="67"/>
      <c r="JAO32" s="67"/>
      <c r="JAP32" s="67"/>
      <c r="JAQ32" s="67"/>
      <c r="JAR32" s="67"/>
      <c r="JAS32" s="67"/>
      <c r="JAT32" s="67"/>
      <c r="JAU32" s="67"/>
      <c r="JAV32" s="67"/>
      <c r="JAW32" s="67"/>
      <c r="JAX32" s="67"/>
      <c r="JAY32" s="67"/>
      <c r="JAZ32" s="67"/>
      <c r="JBA32" s="67"/>
      <c r="JBB32" s="67"/>
      <c r="JBC32" s="67"/>
      <c r="JBD32" s="67"/>
      <c r="JBE32" s="67"/>
      <c r="JBF32" s="67"/>
      <c r="JBG32" s="67"/>
      <c r="JBH32" s="67"/>
      <c r="JBI32" s="67"/>
      <c r="JBJ32" s="67"/>
      <c r="JBK32" s="67"/>
      <c r="JBL32" s="67"/>
      <c r="JBM32" s="67"/>
      <c r="JBN32" s="67"/>
      <c r="JBO32" s="67"/>
      <c r="JBP32" s="67"/>
      <c r="JBQ32" s="67"/>
      <c r="JBR32" s="67"/>
      <c r="JBS32" s="67"/>
      <c r="JBT32" s="67"/>
      <c r="JBU32" s="67"/>
      <c r="JBV32" s="67"/>
      <c r="JBW32" s="67"/>
      <c r="JBX32" s="67"/>
      <c r="JBY32" s="67"/>
      <c r="JBZ32" s="67"/>
      <c r="JCA32" s="67"/>
      <c r="JCB32" s="67"/>
      <c r="JCC32" s="67"/>
      <c r="JCD32" s="67"/>
      <c r="JCE32" s="67"/>
      <c r="JCF32" s="67"/>
      <c r="JCG32" s="67"/>
      <c r="JCH32" s="67"/>
      <c r="JCI32" s="67"/>
      <c r="JCJ32" s="67"/>
      <c r="JCK32" s="67"/>
      <c r="JCL32" s="67"/>
      <c r="JCM32" s="67"/>
      <c r="JCN32" s="67"/>
      <c r="JCO32" s="67"/>
      <c r="JCP32" s="67"/>
      <c r="JCQ32" s="67"/>
      <c r="JCR32" s="67"/>
      <c r="JCS32" s="67"/>
      <c r="JCT32" s="67"/>
      <c r="JCU32" s="67"/>
      <c r="JCV32" s="67"/>
      <c r="JCW32" s="67"/>
      <c r="JCX32" s="67"/>
      <c r="JCY32" s="67"/>
      <c r="JCZ32" s="67"/>
      <c r="JDA32" s="67"/>
      <c r="JDB32" s="67"/>
      <c r="JDC32" s="67"/>
      <c r="JDD32" s="67"/>
      <c r="JDE32" s="67"/>
      <c r="JDF32" s="67"/>
      <c r="JDG32" s="67"/>
      <c r="JDH32" s="67"/>
      <c r="JDI32" s="67"/>
      <c r="JDJ32" s="67"/>
      <c r="JDK32" s="67"/>
      <c r="JDL32" s="67"/>
      <c r="JDM32" s="67"/>
      <c r="JDN32" s="67"/>
      <c r="JDO32" s="67"/>
      <c r="JDP32" s="67"/>
      <c r="JDQ32" s="67"/>
      <c r="JDR32" s="67"/>
      <c r="JDS32" s="67"/>
      <c r="JDT32" s="67"/>
      <c r="JDU32" s="67"/>
      <c r="JDV32" s="67"/>
      <c r="JDW32" s="67"/>
      <c r="JDX32" s="67"/>
      <c r="JDY32" s="67"/>
      <c r="JDZ32" s="67"/>
      <c r="JEA32" s="67"/>
      <c r="JEB32" s="67"/>
      <c r="JEC32" s="67"/>
      <c r="JED32" s="67"/>
      <c r="JEE32" s="67"/>
      <c r="JEF32" s="67"/>
      <c r="JEG32" s="67"/>
      <c r="JEH32" s="67"/>
      <c r="JEI32" s="67"/>
      <c r="JEJ32" s="67"/>
      <c r="JEK32" s="67"/>
      <c r="JEL32" s="67"/>
      <c r="JEM32" s="67"/>
      <c r="JEN32" s="67"/>
      <c r="JEO32" s="67"/>
      <c r="JEP32" s="67"/>
      <c r="JEQ32" s="67"/>
      <c r="JER32" s="67"/>
      <c r="JES32" s="67"/>
      <c r="JET32" s="67"/>
      <c r="JEU32" s="67"/>
      <c r="JEV32" s="67"/>
      <c r="JEW32" s="67"/>
      <c r="JEX32" s="67"/>
      <c r="JEY32" s="67"/>
      <c r="JEZ32" s="67"/>
      <c r="JFA32" s="67"/>
      <c r="JFB32" s="67"/>
      <c r="JFC32" s="67"/>
      <c r="JFD32" s="67"/>
      <c r="JFE32" s="67"/>
      <c r="JFF32" s="67"/>
      <c r="JFG32" s="67"/>
      <c r="JFH32" s="67"/>
      <c r="JFI32" s="67"/>
      <c r="JFJ32" s="67"/>
      <c r="JFK32" s="67"/>
      <c r="JFL32" s="67"/>
      <c r="JFM32" s="67"/>
      <c r="JFN32" s="67"/>
      <c r="JFO32" s="67"/>
      <c r="JFP32" s="67"/>
      <c r="JFQ32" s="67"/>
      <c r="JFR32" s="67"/>
      <c r="JFS32" s="67"/>
      <c r="JFT32" s="67"/>
      <c r="JFU32" s="67"/>
      <c r="JFV32" s="67"/>
      <c r="JFW32" s="67"/>
      <c r="JFX32" s="67"/>
      <c r="JFY32" s="67"/>
      <c r="JFZ32" s="67"/>
      <c r="JGA32" s="67"/>
      <c r="JGB32" s="67"/>
      <c r="JGC32" s="67"/>
      <c r="JGD32" s="67"/>
      <c r="JGE32" s="67"/>
      <c r="JGF32" s="67"/>
      <c r="JGG32" s="67"/>
      <c r="JGH32" s="67"/>
      <c r="JGI32" s="67"/>
      <c r="JGJ32" s="67"/>
      <c r="JGK32" s="67"/>
      <c r="JGL32" s="67"/>
      <c r="JGM32" s="67"/>
      <c r="JGN32" s="67"/>
      <c r="JGO32" s="67"/>
      <c r="JGP32" s="67"/>
      <c r="JGQ32" s="67"/>
      <c r="JGR32" s="67"/>
      <c r="JGS32" s="67"/>
      <c r="JGT32" s="67"/>
      <c r="JGU32" s="67"/>
      <c r="JGV32" s="67"/>
      <c r="JGW32" s="67"/>
      <c r="JGX32" s="67"/>
      <c r="JGY32" s="67"/>
      <c r="JGZ32" s="67"/>
      <c r="JHA32" s="67"/>
      <c r="JHB32" s="67"/>
      <c r="JHC32" s="67"/>
      <c r="JHD32" s="67"/>
      <c r="JHE32" s="67"/>
      <c r="JHF32" s="67"/>
      <c r="JHG32" s="67"/>
      <c r="JHH32" s="67"/>
      <c r="JHI32" s="67"/>
      <c r="JHJ32" s="67"/>
      <c r="JHK32" s="67"/>
      <c r="JHL32" s="67"/>
      <c r="JHM32" s="67"/>
      <c r="JHN32" s="67"/>
      <c r="JHO32" s="67"/>
      <c r="JHP32" s="67"/>
      <c r="JHQ32" s="67"/>
      <c r="JHR32" s="67"/>
      <c r="JHS32" s="67"/>
      <c r="JHT32" s="67"/>
      <c r="JHU32" s="67"/>
      <c r="JHV32" s="67"/>
      <c r="JHW32" s="67"/>
      <c r="JHX32" s="67"/>
      <c r="JHY32" s="67"/>
      <c r="JHZ32" s="67"/>
      <c r="JIA32" s="67"/>
      <c r="JIB32" s="67"/>
      <c r="JIC32" s="67"/>
      <c r="JID32" s="67"/>
      <c r="JIE32" s="67"/>
      <c r="JIF32" s="67"/>
      <c r="JIG32" s="67"/>
      <c r="JIH32" s="67"/>
      <c r="JII32" s="67"/>
      <c r="JIJ32" s="67"/>
      <c r="JIK32" s="67"/>
      <c r="JIL32" s="67"/>
      <c r="JIM32" s="67"/>
      <c r="JIN32" s="67"/>
      <c r="JIO32" s="67"/>
      <c r="JIP32" s="67"/>
      <c r="JIQ32" s="67"/>
      <c r="JIR32" s="67"/>
      <c r="JIS32" s="67"/>
      <c r="JIT32" s="67"/>
      <c r="JIU32" s="67"/>
      <c r="JIV32" s="67"/>
      <c r="JIW32" s="67"/>
      <c r="JIX32" s="67"/>
      <c r="JIY32" s="67"/>
      <c r="JIZ32" s="67"/>
      <c r="JJA32" s="67"/>
      <c r="JJB32" s="67"/>
      <c r="JJC32" s="67"/>
      <c r="JJD32" s="67"/>
      <c r="JJE32" s="67"/>
      <c r="JJF32" s="67"/>
      <c r="JJG32" s="67"/>
      <c r="JJH32" s="67"/>
      <c r="JJI32" s="67"/>
      <c r="JJJ32" s="67"/>
      <c r="JJK32" s="67"/>
      <c r="JJL32" s="67"/>
      <c r="JJM32" s="67"/>
      <c r="JJN32" s="67"/>
      <c r="JJO32" s="67"/>
      <c r="JJP32" s="67"/>
      <c r="JJQ32" s="67"/>
      <c r="JJR32" s="67"/>
      <c r="JJS32" s="67"/>
      <c r="JJT32" s="67"/>
      <c r="JJU32" s="67"/>
      <c r="JJV32" s="67"/>
      <c r="JJW32" s="67"/>
      <c r="JJX32" s="67"/>
      <c r="JJY32" s="67"/>
      <c r="JJZ32" s="67"/>
      <c r="JKA32" s="67"/>
      <c r="JKB32" s="67"/>
      <c r="JKC32" s="67"/>
      <c r="JKD32" s="67"/>
      <c r="JKE32" s="67"/>
      <c r="JKF32" s="67"/>
      <c r="JKG32" s="67"/>
      <c r="JKH32" s="67"/>
      <c r="JKI32" s="67"/>
      <c r="JKJ32" s="67"/>
      <c r="JKK32" s="67"/>
      <c r="JKL32" s="67"/>
      <c r="JKM32" s="67"/>
      <c r="JKN32" s="67"/>
      <c r="JKO32" s="67"/>
      <c r="JKP32" s="67"/>
      <c r="JKQ32" s="67"/>
      <c r="JKR32" s="67"/>
      <c r="JKS32" s="67"/>
      <c r="JKT32" s="67"/>
      <c r="JKU32" s="67"/>
      <c r="JKV32" s="67"/>
      <c r="JKW32" s="67"/>
      <c r="JKX32" s="67"/>
      <c r="JKY32" s="67"/>
      <c r="JKZ32" s="67"/>
      <c r="JLA32" s="67"/>
      <c r="JLB32" s="67"/>
      <c r="JLC32" s="67"/>
      <c r="JLD32" s="67"/>
      <c r="JLE32" s="67"/>
      <c r="JLF32" s="67"/>
      <c r="JLG32" s="67"/>
      <c r="JLH32" s="67"/>
      <c r="JLI32" s="67"/>
      <c r="JLJ32" s="67"/>
      <c r="JLK32" s="67"/>
      <c r="JLL32" s="67"/>
      <c r="JLM32" s="67"/>
      <c r="JLN32" s="67"/>
      <c r="JLO32" s="67"/>
      <c r="JLP32" s="67"/>
      <c r="JLQ32" s="67"/>
      <c r="JLR32" s="67"/>
      <c r="JLS32" s="67"/>
      <c r="JLT32" s="67"/>
      <c r="JLU32" s="67"/>
      <c r="JLV32" s="67"/>
      <c r="JLW32" s="67"/>
      <c r="JLX32" s="67"/>
      <c r="JLY32" s="67"/>
      <c r="JLZ32" s="67"/>
      <c r="JMA32" s="67"/>
      <c r="JMB32" s="67"/>
      <c r="JMC32" s="67"/>
      <c r="JMD32" s="67"/>
      <c r="JME32" s="67"/>
      <c r="JMF32" s="67"/>
      <c r="JMG32" s="67"/>
      <c r="JMH32" s="67"/>
      <c r="JMI32" s="67"/>
      <c r="JMJ32" s="67"/>
      <c r="JMK32" s="67"/>
      <c r="JML32" s="67"/>
      <c r="JMM32" s="67"/>
      <c r="JMN32" s="67"/>
      <c r="JMO32" s="67"/>
      <c r="JMP32" s="67"/>
      <c r="JMQ32" s="67"/>
      <c r="JMR32" s="67"/>
      <c r="JMS32" s="67"/>
      <c r="JMT32" s="67"/>
      <c r="JMU32" s="67"/>
      <c r="JMV32" s="67"/>
      <c r="JMW32" s="67"/>
      <c r="JMX32" s="67"/>
      <c r="JMY32" s="67"/>
      <c r="JMZ32" s="67"/>
      <c r="JNA32" s="67"/>
      <c r="JNB32" s="67"/>
      <c r="JNC32" s="67"/>
      <c r="JND32" s="67"/>
      <c r="JNE32" s="67"/>
      <c r="JNF32" s="67"/>
      <c r="JNG32" s="67"/>
      <c r="JNH32" s="67"/>
      <c r="JNI32" s="67"/>
      <c r="JNJ32" s="67"/>
      <c r="JNK32" s="67"/>
      <c r="JNL32" s="67"/>
      <c r="JNM32" s="67"/>
      <c r="JNN32" s="67"/>
      <c r="JNO32" s="67"/>
      <c r="JNP32" s="67"/>
      <c r="JNQ32" s="67"/>
      <c r="JNR32" s="67"/>
      <c r="JNS32" s="67"/>
      <c r="JNT32" s="67"/>
      <c r="JNU32" s="67"/>
      <c r="JNV32" s="67"/>
      <c r="JNW32" s="67"/>
      <c r="JNX32" s="67"/>
      <c r="JNY32" s="67"/>
      <c r="JNZ32" s="67"/>
      <c r="JOA32" s="67"/>
      <c r="JOB32" s="67"/>
      <c r="JOC32" s="67"/>
      <c r="JOD32" s="67"/>
      <c r="JOE32" s="67"/>
      <c r="JOF32" s="67"/>
      <c r="JOG32" s="67"/>
      <c r="JOH32" s="67"/>
      <c r="JOI32" s="67"/>
      <c r="JOJ32" s="67"/>
      <c r="JOK32" s="67"/>
      <c r="JOL32" s="67"/>
      <c r="JOM32" s="67"/>
      <c r="JON32" s="67"/>
      <c r="JOO32" s="67"/>
      <c r="JOP32" s="67"/>
      <c r="JOQ32" s="67"/>
      <c r="JOR32" s="67"/>
      <c r="JOS32" s="67"/>
      <c r="JOT32" s="67"/>
      <c r="JOU32" s="67"/>
      <c r="JOV32" s="67"/>
      <c r="JOW32" s="67"/>
      <c r="JOX32" s="67"/>
      <c r="JOY32" s="67"/>
      <c r="JOZ32" s="67"/>
      <c r="JPA32" s="67"/>
      <c r="JPB32" s="67"/>
      <c r="JPC32" s="67"/>
      <c r="JPD32" s="67"/>
      <c r="JPE32" s="67"/>
      <c r="JPF32" s="67"/>
      <c r="JPG32" s="67"/>
      <c r="JPH32" s="67"/>
      <c r="JPI32" s="67"/>
      <c r="JPJ32" s="67"/>
      <c r="JPK32" s="67"/>
      <c r="JPL32" s="67"/>
      <c r="JPM32" s="67"/>
      <c r="JPN32" s="67"/>
      <c r="JPO32" s="67"/>
      <c r="JPP32" s="67"/>
      <c r="JPQ32" s="67"/>
      <c r="JPR32" s="67"/>
      <c r="JPS32" s="67"/>
      <c r="JPT32" s="67"/>
      <c r="JPU32" s="67"/>
      <c r="JPV32" s="67"/>
      <c r="JPW32" s="67"/>
      <c r="JPX32" s="67"/>
      <c r="JPY32" s="67"/>
      <c r="JPZ32" s="67"/>
      <c r="JQA32" s="67"/>
      <c r="JQB32" s="67"/>
      <c r="JQC32" s="67"/>
      <c r="JQD32" s="67"/>
      <c r="JQE32" s="67"/>
      <c r="JQF32" s="67"/>
      <c r="JQG32" s="67"/>
      <c r="JQH32" s="67"/>
      <c r="JQI32" s="67"/>
      <c r="JQJ32" s="67"/>
      <c r="JQK32" s="67"/>
      <c r="JQL32" s="67"/>
      <c r="JQM32" s="67"/>
      <c r="JQN32" s="67"/>
      <c r="JQO32" s="67"/>
      <c r="JQP32" s="67"/>
      <c r="JQQ32" s="67"/>
      <c r="JQR32" s="67"/>
      <c r="JQS32" s="67"/>
      <c r="JQT32" s="67"/>
      <c r="JQU32" s="67"/>
      <c r="JQV32" s="67"/>
      <c r="JQW32" s="67"/>
      <c r="JQX32" s="67"/>
      <c r="JQY32" s="67"/>
      <c r="JQZ32" s="67"/>
      <c r="JRA32" s="67"/>
      <c r="JRB32" s="67"/>
      <c r="JRC32" s="67"/>
      <c r="JRD32" s="67"/>
      <c r="JRE32" s="67"/>
      <c r="JRF32" s="67"/>
      <c r="JRG32" s="67"/>
      <c r="JRH32" s="67"/>
      <c r="JRI32" s="67"/>
      <c r="JRJ32" s="67"/>
      <c r="JRK32" s="67"/>
      <c r="JRL32" s="67"/>
      <c r="JRM32" s="67"/>
      <c r="JRN32" s="67"/>
      <c r="JRO32" s="67"/>
      <c r="JRP32" s="67"/>
      <c r="JRQ32" s="67"/>
      <c r="JRR32" s="67"/>
      <c r="JRS32" s="67"/>
      <c r="JRT32" s="67"/>
      <c r="JRU32" s="67"/>
      <c r="JRV32" s="67"/>
      <c r="JRW32" s="67"/>
      <c r="JRX32" s="67"/>
      <c r="JRY32" s="67"/>
      <c r="JRZ32" s="67"/>
      <c r="JSA32" s="67"/>
      <c r="JSB32" s="67"/>
      <c r="JSC32" s="67"/>
      <c r="JSD32" s="67"/>
      <c r="JSE32" s="67"/>
      <c r="JSF32" s="67"/>
      <c r="JSG32" s="67"/>
      <c r="JSH32" s="67"/>
      <c r="JSI32" s="67"/>
      <c r="JSJ32" s="67"/>
      <c r="JSK32" s="67"/>
      <c r="JSL32" s="67"/>
      <c r="JSM32" s="67"/>
      <c r="JSN32" s="67"/>
      <c r="JSO32" s="67"/>
      <c r="JSP32" s="67"/>
      <c r="JSQ32" s="67"/>
      <c r="JSR32" s="67"/>
      <c r="JSS32" s="67"/>
      <c r="JST32" s="67"/>
      <c r="JSU32" s="67"/>
      <c r="JSV32" s="67"/>
      <c r="JSW32" s="67"/>
      <c r="JSX32" s="67"/>
      <c r="JSY32" s="67"/>
      <c r="JSZ32" s="67"/>
      <c r="JTA32" s="67"/>
      <c r="JTB32" s="67"/>
      <c r="JTC32" s="67"/>
      <c r="JTD32" s="67"/>
      <c r="JTE32" s="67"/>
      <c r="JTF32" s="67"/>
      <c r="JTG32" s="67"/>
      <c r="JTH32" s="67"/>
      <c r="JTI32" s="67"/>
      <c r="JTJ32" s="67"/>
      <c r="JTK32" s="67"/>
      <c r="JTL32" s="67"/>
      <c r="JTM32" s="67"/>
      <c r="JTN32" s="67"/>
      <c r="JTO32" s="67"/>
      <c r="JTP32" s="67"/>
      <c r="JTQ32" s="67"/>
      <c r="JTR32" s="67"/>
      <c r="JTS32" s="67"/>
      <c r="JTT32" s="67"/>
      <c r="JTU32" s="67"/>
      <c r="JTV32" s="67"/>
      <c r="JTW32" s="67"/>
      <c r="JTX32" s="67"/>
      <c r="JTY32" s="67"/>
      <c r="JTZ32" s="67"/>
      <c r="JUA32" s="67"/>
      <c r="JUB32" s="67"/>
      <c r="JUC32" s="67"/>
      <c r="JUD32" s="67"/>
      <c r="JUE32" s="67"/>
      <c r="JUF32" s="67"/>
      <c r="JUG32" s="67"/>
      <c r="JUH32" s="67"/>
      <c r="JUI32" s="67"/>
      <c r="JUJ32" s="67"/>
      <c r="JUK32" s="67"/>
      <c r="JUL32" s="67"/>
      <c r="JUM32" s="67"/>
      <c r="JUN32" s="67"/>
      <c r="JUO32" s="67"/>
      <c r="JUP32" s="67"/>
      <c r="JUQ32" s="67"/>
      <c r="JUR32" s="67"/>
      <c r="JUS32" s="67"/>
      <c r="JUT32" s="67"/>
      <c r="JUU32" s="67"/>
      <c r="JUV32" s="67"/>
      <c r="JUW32" s="67"/>
      <c r="JUX32" s="67"/>
      <c r="JUY32" s="67"/>
      <c r="JUZ32" s="67"/>
      <c r="JVA32" s="67"/>
      <c r="JVB32" s="67"/>
      <c r="JVC32" s="67"/>
      <c r="JVD32" s="67"/>
      <c r="JVE32" s="67"/>
      <c r="JVF32" s="67"/>
      <c r="JVG32" s="67"/>
      <c r="JVH32" s="67"/>
      <c r="JVI32" s="67"/>
      <c r="JVJ32" s="67"/>
      <c r="JVK32" s="67"/>
      <c r="JVL32" s="67"/>
      <c r="JVM32" s="67"/>
      <c r="JVN32" s="67"/>
      <c r="JVO32" s="67"/>
      <c r="JVP32" s="67"/>
      <c r="JVQ32" s="67"/>
      <c r="JVR32" s="67"/>
      <c r="JVS32" s="67"/>
      <c r="JVT32" s="67"/>
      <c r="JVU32" s="67"/>
      <c r="JVV32" s="67"/>
      <c r="JVW32" s="67"/>
      <c r="JVX32" s="67"/>
      <c r="JVY32" s="67"/>
      <c r="JVZ32" s="67"/>
      <c r="JWA32" s="67"/>
      <c r="JWB32" s="67"/>
      <c r="JWC32" s="67"/>
      <c r="JWD32" s="67"/>
      <c r="JWE32" s="67"/>
      <c r="JWF32" s="67"/>
      <c r="JWG32" s="67"/>
      <c r="JWH32" s="67"/>
      <c r="JWI32" s="67"/>
      <c r="JWJ32" s="67"/>
      <c r="JWK32" s="67"/>
      <c r="JWL32" s="67"/>
      <c r="JWM32" s="67"/>
      <c r="JWN32" s="67"/>
      <c r="JWO32" s="67"/>
      <c r="JWP32" s="67"/>
      <c r="JWQ32" s="67"/>
      <c r="JWR32" s="67"/>
      <c r="JWS32" s="67"/>
      <c r="JWT32" s="67"/>
      <c r="JWU32" s="67"/>
      <c r="JWV32" s="67"/>
      <c r="JWW32" s="67"/>
      <c r="JWX32" s="67"/>
      <c r="JWY32" s="67"/>
      <c r="JWZ32" s="67"/>
      <c r="JXA32" s="67"/>
      <c r="JXB32" s="67"/>
      <c r="JXC32" s="67"/>
      <c r="JXD32" s="67"/>
      <c r="JXE32" s="67"/>
      <c r="JXF32" s="67"/>
      <c r="JXG32" s="67"/>
      <c r="JXH32" s="67"/>
      <c r="JXI32" s="67"/>
      <c r="JXJ32" s="67"/>
      <c r="JXK32" s="67"/>
      <c r="JXL32" s="67"/>
      <c r="JXM32" s="67"/>
      <c r="JXN32" s="67"/>
      <c r="JXO32" s="67"/>
      <c r="JXP32" s="67"/>
      <c r="JXQ32" s="67"/>
      <c r="JXR32" s="67"/>
      <c r="JXS32" s="67"/>
      <c r="JXT32" s="67"/>
      <c r="JXU32" s="67"/>
      <c r="JXV32" s="67"/>
      <c r="JXW32" s="67"/>
      <c r="JXX32" s="67"/>
      <c r="JXY32" s="67"/>
      <c r="JXZ32" s="67"/>
      <c r="JYA32" s="67"/>
      <c r="JYB32" s="67"/>
      <c r="JYC32" s="67"/>
      <c r="JYD32" s="67"/>
      <c r="JYE32" s="67"/>
      <c r="JYF32" s="67"/>
      <c r="JYG32" s="67"/>
      <c r="JYH32" s="67"/>
      <c r="JYI32" s="67"/>
      <c r="JYJ32" s="67"/>
      <c r="JYK32" s="67"/>
      <c r="JYL32" s="67"/>
      <c r="JYM32" s="67"/>
      <c r="JYN32" s="67"/>
      <c r="JYO32" s="67"/>
      <c r="JYP32" s="67"/>
      <c r="JYQ32" s="67"/>
      <c r="JYR32" s="67"/>
      <c r="JYS32" s="67"/>
      <c r="JYT32" s="67"/>
      <c r="JYU32" s="67"/>
      <c r="JYV32" s="67"/>
      <c r="JYW32" s="67"/>
      <c r="JYX32" s="67"/>
      <c r="JYY32" s="67"/>
      <c r="JYZ32" s="67"/>
      <c r="JZA32" s="67"/>
      <c r="JZB32" s="67"/>
      <c r="JZC32" s="67"/>
      <c r="JZD32" s="67"/>
      <c r="JZE32" s="67"/>
      <c r="JZF32" s="67"/>
      <c r="JZG32" s="67"/>
      <c r="JZH32" s="67"/>
      <c r="JZI32" s="67"/>
      <c r="JZJ32" s="67"/>
      <c r="JZK32" s="67"/>
      <c r="JZL32" s="67"/>
      <c r="JZM32" s="67"/>
      <c r="JZN32" s="67"/>
      <c r="JZO32" s="67"/>
      <c r="JZP32" s="67"/>
      <c r="JZQ32" s="67"/>
      <c r="JZR32" s="67"/>
      <c r="JZS32" s="67"/>
      <c r="JZT32" s="67"/>
      <c r="JZU32" s="67"/>
      <c r="JZV32" s="67"/>
      <c r="JZW32" s="67"/>
      <c r="JZX32" s="67"/>
      <c r="JZY32" s="67"/>
      <c r="JZZ32" s="67"/>
      <c r="KAA32" s="67"/>
      <c r="KAB32" s="67"/>
      <c r="KAC32" s="67"/>
      <c r="KAD32" s="67"/>
      <c r="KAE32" s="67"/>
      <c r="KAF32" s="67"/>
      <c r="KAG32" s="67"/>
      <c r="KAH32" s="67"/>
      <c r="KAI32" s="67"/>
      <c r="KAJ32" s="67"/>
      <c r="KAK32" s="67"/>
      <c r="KAL32" s="67"/>
      <c r="KAM32" s="67"/>
      <c r="KAN32" s="67"/>
      <c r="KAO32" s="67"/>
      <c r="KAP32" s="67"/>
      <c r="KAQ32" s="67"/>
      <c r="KAR32" s="67"/>
      <c r="KAS32" s="67"/>
      <c r="KAT32" s="67"/>
      <c r="KAU32" s="67"/>
      <c r="KAV32" s="67"/>
      <c r="KAW32" s="67"/>
      <c r="KAX32" s="67"/>
      <c r="KAY32" s="67"/>
      <c r="KAZ32" s="67"/>
      <c r="KBA32" s="67"/>
      <c r="KBB32" s="67"/>
      <c r="KBC32" s="67"/>
      <c r="KBD32" s="67"/>
      <c r="KBE32" s="67"/>
      <c r="KBF32" s="67"/>
      <c r="KBG32" s="67"/>
      <c r="KBH32" s="67"/>
      <c r="KBI32" s="67"/>
      <c r="KBJ32" s="67"/>
      <c r="KBK32" s="67"/>
      <c r="KBL32" s="67"/>
      <c r="KBM32" s="67"/>
      <c r="KBN32" s="67"/>
      <c r="KBO32" s="67"/>
      <c r="KBP32" s="67"/>
      <c r="KBQ32" s="67"/>
      <c r="KBR32" s="67"/>
      <c r="KBS32" s="67"/>
      <c r="KBT32" s="67"/>
      <c r="KBU32" s="67"/>
      <c r="KBV32" s="67"/>
      <c r="KBW32" s="67"/>
      <c r="KBX32" s="67"/>
      <c r="KBY32" s="67"/>
      <c r="KBZ32" s="67"/>
      <c r="KCA32" s="67"/>
      <c r="KCB32" s="67"/>
      <c r="KCC32" s="67"/>
      <c r="KCD32" s="67"/>
      <c r="KCE32" s="67"/>
      <c r="KCF32" s="67"/>
      <c r="KCG32" s="67"/>
      <c r="KCH32" s="67"/>
      <c r="KCI32" s="67"/>
      <c r="KCJ32" s="67"/>
      <c r="KCK32" s="67"/>
      <c r="KCL32" s="67"/>
      <c r="KCM32" s="67"/>
      <c r="KCN32" s="67"/>
      <c r="KCO32" s="67"/>
      <c r="KCP32" s="67"/>
      <c r="KCQ32" s="67"/>
      <c r="KCR32" s="67"/>
      <c r="KCS32" s="67"/>
      <c r="KCT32" s="67"/>
      <c r="KCU32" s="67"/>
      <c r="KCV32" s="67"/>
      <c r="KCW32" s="67"/>
      <c r="KCX32" s="67"/>
      <c r="KCY32" s="67"/>
      <c r="KCZ32" s="67"/>
      <c r="KDA32" s="67"/>
      <c r="KDB32" s="67"/>
      <c r="KDC32" s="67"/>
      <c r="KDD32" s="67"/>
      <c r="KDE32" s="67"/>
      <c r="KDF32" s="67"/>
      <c r="KDG32" s="67"/>
      <c r="KDH32" s="67"/>
      <c r="KDI32" s="67"/>
      <c r="KDJ32" s="67"/>
      <c r="KDK32" s="67"/>
      <c r="KDL32" s="67"/>
      <c r="KDM32" s="67"/>
      <c r="KDN32" s="67"/>
      <c r="KDO32" s="67"/>
      <c r="KDP32" s="67"/>
      <c r="KDQ32" s="67"/>
      <c r="KDR32" s="67"/>
      <c r="KDS32" s="67"/>
      <c r="KDT32" s="67"/>
      <c r="KDU32" s="67"/>
      <c r="KDV32" s="67"/>
      <c r="KDW32" s="67"/>
      <c r="KDX32" s="67"/>
      <c r="KDY32" s="67"/>
      <c r="KDZ32" s="67"/>
      <c r="KEA32" s="67"/>
      <c r="KEB32" s="67"/>
      <c r="KEC32" s="67"/>
      <c r="KED32" s="67"/>
      <c r="KEE32" s="67"/>
      <c r="KEF32" s="67"/>
      <c r="KEG32" s="67"/>
      <c r="KEH32" s="67"/>
      <c r="KEI32" s="67"/>
      <c r="KEJ32" s="67"/>
      <c r="KEK32" s="67"/>
      <c r="KEL32" s="67"/>
      <c r="KEM32" s="67"/>
      <c r="KEN32" s="67"/>
      <c r="KEO32" s="67"/>
      <c r="KEP32" s="67"/>
      <c r="KEQ32" s="67"/>
      <c r="KER32" s="67"/>
      <c r="KES32" s="67"/>
      <c r="KET32" s="67"/>
      <c r="KEU32" s="67"/>
      <c r="KEV32" s="67"/>
      <c r="KEW32" s="67"/>
      <c r="KEX32" s="67"/>
      <c r="KEY32" s="67"/>
      <c r="KEZ32" s="67"/>
      <c r="KFA32" s="67"/>
      <c r="KFB32" s="67"/>
      <c r="KFC32" s="67"/>
      <c r="KFD32" s="67"/>
      <c r="KFE32" s="67"/>
      <c r="KFF32" s="67"/>
      <c r="KFG32" s="67"/>
      <c r="KFH32" s="67"/>
      <c r="KFI32" s="67"/>
      <c r="KFJ32" s="67"/>
      <c r="KFK32" s="67"/>
      <c r="KFL32" s="67"/>
      <c r="KFM32" s="67"/>
      <c r="KFN32" s="67"/>
      <c r="KFO32" s="67"/>
      <c r="KFP32" s="67"/>
      <c r="KFQ32" s="67"/>
      <c r="KFR32" s="67"/>
      <c r="KFS32" s="67"/>
      <c r="KFT32" s="67"/>
      <c r="KFU32" s="67"/>
      <c r="KFV32" s="67"/>
      <c r="KFW32" s="67"/>
      <c r="KFX32" s="67"/>
      <c r="KFY32" s="67"/>
      <c r="KFZ32" s="67"/>
      <c r="KGA32" s="67"/>
      <c r="KGB32" s="67"/>
      <c r="KGC32" s="67"/>
      <c r="KGD32" s="67"/>
      <c r="KGE32" s="67"/>
      <c r="KGF32" s="67"/>
      <c r="KGG32" s="67"/>
      <c r="KGH32" s="67"/>
      <c r="KGI32" s="67"/>
      <c r="KGJ32" s="67"/>
      <c r="KGK32" s="67"/>
      <c r="KGL32" s="67"/>
      <c r="KGM32" s="67"/>
      <c r="KGN32" s="67"/>
      <c r="KGO32" s="67"/>
      <c r="KGP32" s="67"/>
      <c r="KGQ32" s="67"/>
      <c r="KGR32" s="67"/>
      <c r="KGS32" s="67"/>
      <c r="KGT32" s="67"/>
      <c r="KGU32" s="67"/>
      <c r="KGV32" s="67"/>
      <c r="KGW32" s="67"/>
      <c r="KGX32" s="67"/>
      <c r="KGY32" s="67"/>
      <c r="KGZ32" s="67"/>
      <c r="KHA32" s="67"/>
      <c r="KHB32" s="67"/>
      <c r="KHC32" s="67"/>
      <c r="KHD32" s="67"/>
      <c r="KHE32" s="67"/>
      <c r="KHF32" s="67"/>
      <c r="KHG32" s="67"/>
      <c r="KHH32" s="67"/>
      <c r="KHI32" s="67"/>
      <c r="KHJ32" s="67"/>
      <c r="KHK32" s="67"/>
      <c r="KHL32" s="67"/>
      <c r="KHM32" s="67"/>
      <c r="KHN32" s="67"/>
      <c r="KHO32" s="67"/>
      <c r="KHP32" s="67"/>
      <c r="KHQ32" s="67"/>
      <c r="KHR32" s="67"/>
      <c r="KHS32" s="67"/>
      <c r="KHT32" s="67"/>
      <c r="KHU32" s="67"/>
      <c r="KHV32" s="67"/>
      <c r="KHW32" s="67"/>
      <c r="KHX32" s="67"/>
      <c r="KHY32" s="67"/>
      <c r="KHZ32" s="67"/>
      <c r="KIA32" s="67"/>
      <c r="KIB32" s="67"/>
      <c r="KIC32" s="67"/>
      <c r="KID32" s="67"/>
      <c r="KIE32" s="67"/>
      <c r="KIF32" s="67"/>
      <c r="KIG32" s="67"/>
      <c r="KIH32" s="67"/>
      <c r="KII32" s="67"/>
      <c r="KIJ32" s="67"/>
      <c r="KIK32" s="67"/>
      <c r="KIL32" s="67"/>
      <c r="KIM32" s="67"/>
      <c r="KIN32" s="67"/>
      <c r="KIO32" s="67"/>
      <c r="KIP32" s="67"/>
      <c r="KIQ32" s="67"/>
      <c r="KIR32" s="67"/>
      <c r="KIS32" s="67"/>
      <c r="KIT32" s="67"/>
      <c r="KIU32" s="67"/>
      <c r="KIV32" s="67"/>
      <c r="KIW32" s="67"/>
      <c r="KIX32" s="67"/>
      <c r="KIY32" s="67"/>
      <c r="KIZ32" s="67"/>
      <c r="KJA32" s="67"/>
      <c r="KJB32" s="67"/>
      <c r="KJC32" s="67"/>
      <c r="KJD32" s="67"/>
      <c r="KJE32" s="67"/>
      <c r="KJF32" s="67"/>
      <c r="KJG32" s="67"/>
      <c r="KJH32" s="67"/>
      <c r="KJI32" s="67"/>
      <c r="KJJ32" s="67"/>
      <c r="KJK32" s="67"/>
      <c r="KJL32" s="67"/>
      <c r="KJM32" s="67"/>
      <c r="KJN32" s="67"/>
      <c r="KJO32" s="67"/>
      <c r="KJP32" s="67"/>
      <c r="KJQ32" s="67"/>
      <c r="KJR32" s="67"/>
      <c r="KJS32" s="67"/>
      <c r="KJT32" s="67"/>
      <c r="KJU32" s="67"/>
      <c r="KJV32" s="67"/>
      <c r="KJW32" s="67"/>
      <c r="KJX32" s="67"/>
      <c r="KJY32" s="67"/>
      <c r="KJZ32" s="67"/>
      <c r="KKA32" s="67"/>
      <c r="KKB32" s="67"/>
      <c r="KKC32" s="67"/>
      <c r="KKD32" s="67"/>
      <c r="KKE32" s="67"/>
      <c r="KKF32" s="67"/>
      <c r="KKG32" s="67"/>
      <c r="KKH32" s="67"/>
      <c r="KKI32" s="67"/>
      <c r="KKJ32" s="67"/>
      <c r="KKK32" s="67"/>
      <c r="KKL32" s="67"/>
      <c r="KKM32" s="67"/>
      <c r="KKN32" s="67"/>
      <c r="KKO32" s="67"/>
      <c r="KKP32" s="67"/>
      <c r="KKQ32" s="67"/>
      <c r="KKR32" s="67"/>
      <c r="KKS32" s="67"/>
      <c r="KKT32" s="67"/>
      <c r="KKU32" s="67"/>
      <c r="KKV32" s="67"/>
      <c r="KKW32" s="67"/>
      <c r="KKX32" s="67"/>
      <c r="KKY32" s="67"/>
      <c r="KKZ32" s="67"/>
      <c r="KLA32" s="67"/>
      <c r="KLB32" s="67"/>
      <c r="KLC32" s="67"/>
      <c r="KLD32" s="67"/>
      <c r="KLE32" s="67"/>
      <c r="KLF32" s="67"/>
      <c r="KLG32" s="67"/>
      <c r="KLH32" s="67"/>
      <c r="KLI32" s="67"/>
      <c r="KLJ32" s="67"/>
      <c r="KLK32" s="67"/>
      <c r="KLL32" s="67"/>
      <c r="KLM32" s="67"/>
      <c r="KLN32" s="67"/>
      <c r="KLO32" s="67"/>
      <c r="KLP32" s="67"/>
      <c r="KLQ32" s="67"/>
      <c r="KLR32" s="67"/>
      <c r="KLS32" s="67"/>
      <c r="KLT32" s="67"/>
      <c r="KLU32" s="67"/>
      <c r="KLV32" s="67"/>
      <c r="KLW32" s="67"/>
      <c r="KLX32" s="67"/>
      <c r="KLY32" s="67"/>
      <c r="KLZ32" s="67"/>
      <c r="KMA32" s="67"/>
      <c r="KMB32" s="67"/>
      <c r="KMC32" s="67"/>
      <c r="KMD32" s="67"/>
      <c r="KME32" s="67"/>
      <c r="KMF32" s="67"/>
      <c r="KMG32" s="67"/>
      <c r="KMH32" s="67"/>
      <c r="KMI32" s="67"/>
      <c r="KMJ32" s="67"/>
      <c r="KMK32" s="67"/>
      <c r="KML32" s="67"/>
      <c r="KMM32" s="67"/>
      <c r="KMN32" s="67"/>
      <c r="KMO32" s="67"/>
      <c r="KMP32" s="67"/>
      <c r="KMQ32" s="67"/>
      <c r="KMR32" s="67"/>
      <c r="KMS32" s="67"/>
      <c r="KMT32" s="67"/>
      <c r="KMU32" s="67"/>
      <c r="KMV32" s="67"/>
      <c r="KMW32" s="67"/>
      <c r="KMX32" s="67"/>
      <c r="KMY32" s="67"/>
      <c r="KMZ32" s="67"/>
      <c r="KNA32" s="67"/>
      <c r="KNB32" s="67"/>
      <c r="KNC32" s="67"/>
      <c r="KND32" s="67"/>
      <c r="KNE32" s="67"/>
      <c r="KNF32" s="67"/>
      <c r="KNG32" s="67"/>
      <c r="KNH32" s="67"/>
      <c r="KNI32" s="67"/>
      <c r="KNJ32" s="67"/>
      <c r="KNK32" s="67"/>
      <c r="KNL32" s="67"/>
      <c r="KNM32" s="67"/>
      <c r="KNN32" s="67"/>
      <c r="KNO32" s="67"/>
      <c r="KNP32" s="67"/>
      <c r="KNQ32" s="67"/>
      <c r="KNR32" s="67"/>
      <c r="KNS32" s="67"/>
      <c r="KNT32" s="67"/>
      <c r="KNU32" s="67"/>
      <c r="KNV32" s="67"/>
      <c r="KNW32" s="67"/>
      <c r="KNX32" s="67"/>
      <c r="KNY32" s="67"/>
      <c r="KNZ32" s="67"/>
      <c r="KOA32" s="67"/>
      <c r="KOB32" s="67"/>
      <c r="KOC32" s="67"/>
      <c r="KOD32" s="67"/>
      <c r="KOE32" s="67"/>
      <c r="KOF32" s="67"/>
      <c r="KOG32" s="67"/>
      <c r="KOH32" s="67"/>
      <c r="KOI32" s="67"/>
      <c r="KOJ32" s="67"/>
      <c r="KOK32" s="67"/>
      <c r="KOL32" s="67"/>
      <c r="KOM32" s="67"/>
      <c r="KON32" s="67"/>
      <c r="KOO32" s="67"/>
      <c r="KOP32" s="67"/>
      <c r="KOQ32" s="67"/>
      <c r="KOR32" s="67"/>
      <c r="KOS32" s="67"/>
      <c r="KOT32" s="67"/>
      <c r="KOU32" s="67"/>
      <c r="KOV32" s="67"/>
      <c r="KOW32" s="67"/>
      <c r="KOX32" s="67"/>
      <c r="KOY32" s="67"/>
      <c r="KOZ32" s="67"/>
      <c r="KPA32" s="67"/>
      <c r="KPB32" s="67"/>
      <c r="KPC32" s="67"/>
      <c r="KPD32" s="67"/>
      <c r="KPE32" s="67"/>
      <c r="KPF32" s="67"/>
      <c r="KPG32" s="67"/>
      <c r="KPH32" s="67"/>
      <c r="KPI32" s="67"/>
      <c r="KPJ32" s="67"/>
      <c r="KPK32" s="67"/>
      <c r="KPL32" s="67"/>
      <c r="KPM32" s="67"/>
      <c r="KPN32" s="67"/>
      <c r="KPO32" s="67"/>
      <c r="KPP32" s="67"/>
      <c r="KPQ32" s="67"/>
      <c r="KPR32" s="67"/>
      <c r="KPS32" s="67"/>
      <c r="KPT32" s="67"/>
      <c r="KPU32" s="67"/>
      <c r="KPV32" s="67"/>
      <c r="KPW32" s="67"/>
      <c r="KPX32" s="67"/>
      <c r="KPY32" s="67"/>
      <c r="KPZ32" s="67"/>
      <c r="KQA32" s="67"/>
      <c r="KQB32" s="67"/>
      <c r="KQC32" s="67"/>
      <c r="KQD32" s="67"/>
      <c r="KQE32" s="67"/>
      <c r="KQF32" s="67"/>
      <c r="KQG32" s="67"/>
      <c r="KQH32" s="67"/>
      <c r="KQI32" s="67"/>
      <c r="KQJ32" s="67"/>
      <c r="KQK32" s="67"/>
      <c r="KQL32" s="67"/>
      <c r="KQM32" s="67"/>
      <c r="KQN32" s="67"/>
      <c r="KQO32" s="67"/>
      <c r="KQP32" s="67"/>
      <c r="KQQ32" s="67"/>
      <c r="KQR32" s="67"/>
      <c r="KQS32" s="67"/>
      <c r="KQT32" s="67"/>
      <c r="KQU32" s="67"/>
      <c r="KQV32" s="67"/>
      <c r="KQW32" s="67"/>
      <c r="KQX32" s="67"/>
      <c r="KQY32" s="67"/>
      <c r="KQZ32" s="67"/>
      <c r="KRA32" s="67"/>
      <c r="KRB32" s="67"/>
      <c r="KRC32" s="67"/>
      <c r="KRD32" s="67"/>
      <c r="KRE32" s="67"/>
      <c r="KRF32" s="67"/>
      <c r="KRG32" s="67"/>
      <c r="KRH32" s="67"/>
      <c r="KRI32" s="67"/>
      <c r="KRJ32" s="67"/>
      <c r="KRK32" s="67"/>
      <c r="KRL32" s="67"/>
      <c r="KRM32" s="67"/>
      <c r="KRN32" s="67"/>
      <c r="KRO32" s="67"/>
      <c r="KRP32" s="67"/>
      <c r="KRQ32" s="67"/>
      <c r="KRR32" s="67"/>
      <c r="KRS32" s="67"/>
      <c r="KRT32" s="67"/>
      <c r="KRU32" s="67"/>
      <c r="KRV32" s="67"/>
      <c r="KRW32" s="67"/>
      <c r="KRX32" s="67"/>
      <c r="KRY32" s="67"/>
      <c r="KRZ32" s="67"/>
      <c r="KSA32" s="67"/>
      <c r="KSB32" s="67"/>
      <c r="KSC32" s="67"/>
      <c r="KSD32" s="67"/>
      <c r="KSE32" s="67"/>
      <c r="KSF32" s="67"/>
      <c r="KSG32" s="67"/>
      <c r="KSH32" s="67"/>
      <c r="KSI32" s="67"/>
      <c r="KSJ32" s="67"/>
      <c r="KSK32" s="67"/>
      <c r="KSL32" s="67"/>
      <c r="KSM32" s="67"/>
      <c r="KSN32" s="67"/>
      <c r="KSO32" s="67"/>
      <c r="KSP32" s="67"/>
      <c r="KSQ32" s="67"/>
      <c r="KSR32" s="67"/>
      <c r="KSS32" s="67"/>
      <c r="KST32" s="67"/>
      <c r="KSU32" s="67"/>
      <c r="KSV32" s="67"/>
      <c r="KSW32" s="67"/>
      <c r="KSX32" s="67"/>
      <c r="KSY32" s="67"/>
      <c r="KSZ32" s="67"/>
      <c r="KTA32" s="67"/>
      <c r="KTB32" s="67"/>
      <c r="KTC32" s="67"/>
      <c r="KTD32" s="67"/>
      <c r="KTE32" s="67"/>
      <c r="KTF32" s="67"/>
      <c r="KTG32" s="67"/>
      <c r="KTH32" s="67"/>
      <c r="KTI32" s="67"/>
      <c r="KTJ32" s="67"/>
      <c r="KTK32" s="67"/>
      <c r="KTL32" s="67"/>
      <c r="KTM32" s="67"/>
      <c r="KTN32" s="67"/>
      <c r="KTO32" s="67"/>
      <c r="KTP32" s="67"/>
      <c r="KTQ32" s="67"/>
      <c r="KTR32" s="67"/>
      <c r="KTS32" s="67"/>
      <c r="KTT32" s="67"/>
      <c r="KTU32" s="67"/>
      <c r="KTV32" s="67"/>
      <c r="KTW32" s="67"/>
      <c r="KTX32" s="67"/>
      <c r="KTY32" s="67"/>
      <c r="KTZ32" s="67"/>
      <c r="KUA32" s="67"/>
      <c r="KUB32" s="67"/>
      <c r="KUC32" s="67"/>
      <c r="KUD32" s="67"/>
      <c r="KUE32" s="67"/>
      <c r="KUF32" s="67"/>
      <c r="KUG32" s="67"/>
      <c r="KUH32" s="67"/>
      <c r="KUI32" s="67"/>
      <c r="KUJ32" s="67"/>
      <c r="KUK32" s="67"/>
      <c r="KUL32" s="67"/>
      <c r="KUM32" s="67"/>
      <c r="KUN32" s="67"/>
      <c r="KUO32" s="67"/>
      <c r="KUP32" s="67"/>
      <c r="KUQ32" s="67"/>
      <c r="KUR32" s="67"/>
      <c r="KUS32" s="67"/>
      <c r="KUT32" s="67"/>
      <c r="KUU32" s="67"/>
      <c r="KUV32" s="67"/>
      <c r="KUW32" s="67"/>
      <c r="KUX32" s="67"/>
      <c r="KUY32" s="67"/>
      <c r="KUZ32" s="67"/>
      <c r="KVA32" s="67"/>
      <c r="KVB32" s="67"/>
      <c r="KVC32" s="67"/>
      <c r="KVD32" s="67"/>
      <c r="KVE32" s="67"/>
      <c r="KVF32" s="67"/>
      <c r="KVG32" s="67"/>
      <c r="KVH32" s="67"/>
      <c r="KVI32" s="67"/>
      <c r="KVJ32" s="67"/>
      <c r="KVK32" s="67"/>
      <c r="KVL32" s="67"/>
      <c r="KVM32" s="67"/>
      <c r="KVN32" s="67"/>
      <c r="KVO32" s="67"/>
      <c r="KVP32" s="67"/>
      <c r="KVQ32" s="67"/>
      <c r="KVR32" s="67"/>
      <c r="KVS32" s="67"/>
      <c r="KVT32" s="67"/>
      <c r="KVU32" s="67"/>
      <c r="KVV32" s="67"/>
      <c r="KVW32" s="67"/>
      <c r="KVX32" s="67"/>
      <c r="KVY32" s="67"/>
      <c r="KVZ32" s="67"/>
      <c r="KWA32" s="67"/>
      <c r="KWB32" s="67"/>
      <c r="KWC32" s="67"/>
      <c r="KWD32" s="67"/>
      <c r="KWE32" s="67"/>
      <c r="KWF32" s="67"/>
      <c r="KWG32" s="67"/>
      <c r="KWH32" s="67"/>
      <c r="KWI32" s="67"/>
      <c r="KWJ32" s="67"/>
      <c r="KWK32" s="67"/>
      <c r="KWL32" s="67"/>
      <c r="KWM32" s="67"/>
      <c r="KWN32" s="67"/>
      <c r="KWO32" s="67"/>
      <c r="KWP32" s="67"/>
      <c r="KWQ32" s="67"/>
      <c r="KWR32" s="67"/>
      <c r="KWS32" s="67"/>
      <c r="KWT32" s="67"/>
      <c r="KWU32" s="67"/>
      <c r="KWV32" s="67"/>
      <c r="KWW32" s="67"/>
      <c r="KWX32" s="67"/>
      <c r="KWY32" s="67"/>
      <c r="KWZ32" s="67"/>
      <c r="KXA32" s="67"/>
      <c r="KXB32" s="67"/>
      <c r="KXC32" s="67"/>
      <c r="KXD32" s="67"/>
      <c r="KXE32" s="67"/>
      <c r="KXF32" s="67"/>
      <c r="KXG32" s="67"/>
      <c r="KXH32" s="67"/>
      <c r="KXI32" s="67"/>
      <c r="KXJ32" s="67"/>
      <c r="KXK32" s="67"/>
      <c r="KXL32" s="67"/>
      <c r="KXM32" s="67"/>
      <c r="KXN32" s="67"/>
      <c r="KXO32" s="67"/>
      <c r="KXP32" s="67"/>
      <c r="KXQ32" s="67"/>
      <c r="KXR32" s="67"/>
      <c r="KXS32" s="67"/>
      <c r="KXT32" s="67"/>
      <c r="KXU32" s="67"/>
      <c r="KXV32" s="67"/>
      <c r="KXW32" s="67"/>
      <c r="KXX32" s="67"/>
      <c r="KXY32" s="67"/>
      <c r="KXZ32" s="67"/>
      <c r="KYA32" s="67"/>
      <c r="KYB32" s="67"/>
      <c r="KYC32" s="67"/>
      <c r="KYD32" s="67"/>
      <c r="KYE32" s="67"/>
      <c r="KYF32" s="67"/>
      <c r="KYG32" s="67"/>
      <c r="KYH32" s="67"/>
      <c r="KYI32" s="67"/>
      <c r="KYJ32" s="67"/>
      <c r="KYK32" s="67"/>
      <c r="KYL32" s="67"/>
      <c r="KYM32" s="67"/>
      <c r="KYN32" s="67"/>
      <c r="KYO32" s="67"/>
      <c r="KYP32" s="67"/>
      <c r="KYQ32" s="67"/>
      <c r="KYR32" s="67"/>
      <c r="KYS32" s="67"/>
      <c r="KYT32" s="67"/>
      <c r="KYU32" s="67"/>
      <c r="KYV32" s="67"/>
      <c r="KYW32" s="67"/>
      <c r="KYX32" s="67"/>
      <c r="KYY32" s="67"/>
      <c r="KYZ32" s="67"/>
      <c r="KZA32" s="67"/>
      <c r="KZB32" s="67"/>
      <c r="KZC32" s="67"/>
      <c r="KZD32" s="67"/>
      <c r="KZE32" s="67"/>
      <c r="KZF32" s="67"/>
      <c r="KZG32" s="67"/>
      <c r="KZH32" s="67"/>
      <c r="KZI32" s="67"/>
      <c r="KZJ32" s="67"/>
      <c r="KZK32" s="67"/>
      <c r="KZL32" s="67"/>
      <c r="KZM32" s="67"/>
      <c r="KZN32" s="67"/>
      <c r="KZO32" s="67"/>
      <c r="KZP32" s="67"/>
      <c r="KZQ32" s="67"/>
      <c r="KZR32" s="67"/>
      <c r="KZS32" s="67"/>
      <c r="KZT32" s="67"/>
      <c r="KZU32" s="67"/>
      <c r="KZV32" s="67"/>
      <c r="KZW32" s="67"/>
      <c r="KZX32" s="67"/>
      <c r="KZY32" s="67"/>
      <c r="KZZ32" s="67"/>
      <c r="LAA32" s="67"/>
      <c r="LAB32" s="67"/>
      <c r="LAC32" s="67"/>
      <c r="LAD32" s="67"/>
      <c r="LAE32" s="67"/>
      <c r="LAF32" s="67"/>
      <c r="LAG32" s="67"/>
      <c r="LAH32" s="67"/>
      <c r="LAI32" s="67"/>
      <c r="LAJ32" s="67"/>
      <c r="LAK32" s="67"/>
      <c r="LAL32" s="67"/>
      <c r="LAM32" s="67"/>
      <c r="LAN32" s="67"/>
      <c r="LAO32" s="67"/>
      <c r="LAP32" s="67"/>
      <c r="LAQ32" s="67"/>
      <c r="LAR32" s="67"/>
      <c r="LAS32" s="67"/>
      <c r="LAT32" s="67"/>
      <c r="LAU32" s="67"/>
      <c r="LAV32" s="67"/>
      <c r="LAW32" s="67"/>
      <c r="LAX32" s="67"/>
      <c r="LAY32" s="67"/>
      <c r="LAZ32" s="67"/>
      <c r="LBA32" s="67"/>
      <c r="LBB32" s="67"/>
      <c r="LBC32" s="67"/>
      <c r="LBD32" s="67"/>
      <c r="LBE32" s="67"/>
      <c r="LBF32" s="67"/>
      <c r="LBG32" s="67"/>
      <c r="LBH32" s="67"/>
      <c r="LBI32" s="67"/>
      <c r="LBJ32" s="67"/>
      <c r="LBK32" s="67"/>
      <c r="LBL32" s="67"/>
      <c r="LBM32" s="67"/>
      <c r="LBN32" s="67"/>
      <c r="LBO32" s="67"/>
      <c r="LBP32" s="67"/>
      <c r="LBQ32" s="67"/>
      <c r="LBR32" s="67"/>
      <c r="LBS32" s="67"/>
      <c r="LBT32" s="67"/>
      <c r="LBU32" s="67"/>
      <c r="LBV32" s="67"/>
      <c r="LBW32" s="67"/>
      <c r="LBX32" s="67"/>
      <c r="LBY32" s="67"/>
      <c r="LBZ32" s="67"/>
      <c r="LCA32" s="67"/>
      <c r="LCB32" s="67"/>
      <c r="LCC32" s="67"/>
      <c r="LCD32" s="67"/>
      <c r="LCE32" s="67"/>
      <c r="LCF32" s="67"/>
      <c r="LCG32" s="67"/>
      <c r="LCH32" s="67"/>
      <c r="LCI32" s="67"/>
      <c r="LCJ32" s="67"/>
      <c r="LCK32" s="67"/>
      <c r="LCL32" s="67"/>
      <c r="LCM32" s="67"/>
      <c r="LCN32" s="67"/>
      <c r="LCO32" s="67"/>
      <c r="LCP32" s="67"/>
      <c r="LCQ32" s="67"/>
      <c r="LCR32" s="67"/>
      <c r="LCS32" s="67"/>
      <c r="LCT32" s="67"/>
      <c r="LCU32" s="67"/>
      <c r="LCV32" s="67"/>
      <c r="LCW32" s="67"/>
      <c r="LCX32" s="67"/>
      <c r="LCY32" s="67"/>
      <c r="LCZ32" s="67"/>
      <c r="LDA32" s="67"/>
      <c r="LDB32" s="67"/>
      <c r="LDC32" s="67"/>
      <c r="LDD32" s="67"/>
      <c r="LDE32" s="67"/>
      <c r="LDF32" s="67"/>
      <c r="LDG32" s="67"/>
      <c r="LDH32" s="67"/>
      <c r="LDI32" s="67"/>
      <c r="LDJ32" s="67"/>
      <c r="LDK32" s="67"/>
      <c r="LDL32" s="67"/>
      <c r="LDM32" s="67"/>
      <c r="LDN32" s="67"/>
      <c r="LDO32" s="67"/>
      <c r="LDP32" s="67"/>
      <c r="LDQ32" s="67"/>
      <c r="LDR32" s="67"/>
      <c r="LDS32" s="67"/>
      <c r="LDT32" s="67"/>
      <c r="LDU32" s="67"/>
      <c r="LDV32" s="67"/>
      <c r="LDW32" s="67"/>
      <c r="LDX32" s="67"/>
      <c r="LDY32" s="67"/>
      <c r="LDZ32" s="67"/>
      <c r="LEA32" s="67"/>
      <c r="LEB32" s="67"/>
      <c r="LEC32" s="67"/>
      <c r="LED32" s="67"/>
      <c r="LEE32" s="67"/>
      <c r="LEF32" s="67"/>
      <c r="LEG32" s="67"/>
      <c r="LEH32" s="67"/>
      <c r="LEI32" s="67"/>
      <c r="LEJ32" s="67"/>
      <c r="LEK32" s="67"/>
      <c r="LEL32" s="67"/>
      <c r="LEM32" s="67"/>
      <c r="LEN32" s="67"/>
      <c r="LEO32" s="67"/>
      <c r="LEP32" s="67"/>
      <c r="LEQ32" s="67"/>
      <c r="LER32" s="67"/>
      <c r="LES32" s="67"/>
      <c r="LET32" s="67"/>
      <c r="LEU32" s="67"/>
      <c r="LEV32" s="67"/>
      <c r="LEW32" s="67"/>
      <c r="LEX32" s="67"/>
      <c r="LEY32" s="67"/>
      <c r="LEZ32" s="67"/>
      <c r="LFA32" s="67"/>
      <c r="LFB32" s="67"/>
      <c r="LFC32" s="67"/>
      <c r="LFD32" s="67"/>
      <c r="LFE32" s="67"/>
      <c r="LFF32" s="67"/>
      <c r="LFG32" s="67"/>
      <c r="LFH32" s="67"/>
      <c r="LFI32" s="67"/>
      <c r="LFJ32" s="67"/>
      <c r="LFK32" s="67"/>
      <c r="LFL32" s="67"/>
      <c r="LFM32" s="67"/>
      <c r="LFN32" s="67"/>
      <c r="LFO32" s="67"/>
      <c r="LFP32" s="67"/>
      <c r="LFQ32" s="67"/>
      <c r="LFR32" s="67"/>
      <c r="LFS32" s="67"/>
      <c r="LFT32" s="67"/>
      <c r="LFU32" s="67"/>
      <c r="LFV32" s="67"/>
      <c r="LFW32" s="67"/>
      <c r="LFX32" s="67"/>
      <c r="LFY32" s="67"/>
      <c r="LFZ32" s="67"/>
      <c r="LGA32" s="67"/>
      <c r="LGB32" s="67"/>
      <c r="LGC32" s="67"/>
      <c r="LGD32" s="67"/>
      <c r="LGE32" s="67"/>
      <c r="LGF32" s="67"/>
      <c r="LGG32" s="67"/>
      <c r="LGH32" s="67"/>
      <c r="LGI32" s="67"/>
      <c r="LGJ32" s="67"/>
      <c r="LGK32" s="67"/>
      <c r="LGL32" s="67"/>
      <c r="LGM32" s="67"/>
      <c r="LGN32" s="67"/>
      <c r="LGO32" s="67"/>
      <c r="LGP32" s="67"/>
      <c r="LGQ32" s="67"/>
      <c r="LGR32" s="67"/>
      <c r="LGS32" s="67"/>
      <c r="LGT32" s="67"/>
      <c r="LGU32" s="67"/>
      <c r="LGV32" s="67"/>
      <c r="LGW32" s="67"/>
      <c r="LGX32" s="67"/>
      <c r="LGY32" s="67"/>
      <c r="LGZ32" s="67"/>
      <c r="LHA32" s="67"/>
      <c r="LHB32" s="67"/>
      <c r="LHC32" s="67"/>
      <c r="LHD32" s="67"/>
      <c r="LHE32" s="67"/>
      <c r="LHF32" s="67"/>
      <c r="LHG32" s="67"/>
      <c r="LHH32" s="67"/>
      <c r="LHI32" s="67"/>
      <c r="LHJ32" s="67"/>
      <c r="LHK32" s="67"/>
      <c r="LHL32" s="67"/>
      <c r="LHM32" s="67"/>
      <c r="LHN32" s="67"/>
      <c r="LHO32" s="67"/>
      <c r="LHP32" s="67"/>
      <c r="LHQ32" s="67"/>
      <c r="LHR32" s="67"/>
      <c r="LHS32" s="67"/>
      <c r="LHT32" s="67"/>
      <c r="LHU32" s="67"/>
      <c r="LHV32" s="67"/>
      <c r="LHW32" s="67"/>
      <c r="LHX32" s="67"/>
      <c r="LHY32" s="67"/>
      <c r="LHZ32" s="67"/>
      <c r="LIA32" s="67"/>
      <c r="LIB32" s="67"/>
      <c r="LIC32" s="67"/>
      <c r="LID32" s="67"/>
      <c r="LIE32" s="67"/>
      <c r="LIF32" s="67"/>
      <c r="LIG32" s="67"/>
      <c r="LIH32" s="67"/>
      <c r="LII32" s="67"/>
      <c r="LIJ32" s="67"/>
      <c r="LIK32" s="67"/>
      <c r="LIL32" s="67"/>
      <c r="LIM32" s="67"/>
      <c r="LIN32" s="67"/>
      <c r="LIO32" s="67"/>
      <c r="LIP32" s="67"/>
      <c r="LIQ32" s="67"/>
      <c r="LIR32" s="67"/>
      <c r="LIS32" s="67"/>
      <c r="LIT32" s="67"/>
      <c r="LIU32" s="67"/>
      <c r="LIV32" s="67"/>
      <c r="LIW32" s="67"/>
      <c r="LIX32" s="67"/>
      <c r="LIY32" s="67"/>
      <c r="LIZ32" s="67"/>
      <c r="LJA32" s="67"/>
      <c r="LJB32" s="67"/>
      <c r="LJC32" s="67"/>
      <c r="LJD32" s="67"/>
      <c r="LJE32" s="67"/>
      <c r="LJF32" s="67"/>
      <c r="LJG32" s="67"/>
      <c r="LJH32" s="67"/>
      <c r="LJI32" s="67"/>
      <c r="LJJ32" s="67"/>
      <c r="LJK32" s="67"/>
      <c r="LJL32" s="67"/>
      <c r="LJM32" s="67"/>
      <c r="LJN32" s="67"/>
      <c r="LJO32" s="67"/>
      <c r="LJP32" s="67"/>
      <c r="LJQ32" s="67"/>
      <c r="LJR32" s="67"/>
      <c r="LJS32" s="67"/>
      <c r="LJT32" s="67"/>
      <c r="LJU32" s="67"/>
      <c r="LJV32" s="67"/>
      <c r="LJW32" s="67"/>
      <c r="LJX32" s="67"/>
      <c r="LJY32" s="67"/>
      <c r="LJZ32" s="67"/>
      <c r="LKA32" s="67"/>
      <c r="LKB32" s="67"/>
      <c r="LKC32" s="67"/>
      <c r="LKD32" s="67"/>
      <c r="LKE32" s="67"/>
      <c r="LKF32" s="67"/>
      <c r="LKG32" s="67"/>
      <c r="LKH32" s="67"/>
      <c r="LKI32" s="67"/>
      <c r="LKJ32" s="67"/>
      <c r="LKK32" s="67"/>
      <c r="LKL32" s="67"/>
      <c r="LKM32" s="67"/>
      <c r="LKN32" s="67"/>
      <c r="LKO32" s="67"/>
      <c r="LKP32" s="67"/>
      <c r="LKQ32" s="67"/>
      <c r="LKR32" s="67"/>
      <c r="LKS32" s="67"/>
      <c r="LKT32" s="67"/>
      <c r="LKU32" s="67"/>
      <c r="LKV32" s="67"/>
      <c r="LKW32" s="67"/>
      <c r="LKX32" s="67"/>
      <c r="LKY32" s="67"/>
      <c r="LKZ32" s="67"/>
      <c r="LLA32" s="67"/>
      <c r="LLB32" s="67"/>
      <c r="LLC32" s="67"/>
      <c r="LLD32" s="67"/>
      <c r="LLE32" s="67"/>
      <c r="LLF32" s="67"/>
      <c r="LLG32" s="67"/>
      <c r="LLH32" s="67"/>
      <c r="LLI32" s="67"/>
      <c r="LLJ32" s="67"/>
      <c r="LLK32" s="67"/>
      <c r="LLL32" s="67"/>
      <c r="LLM32" s="67"/>
      <c r="LLN32" s="67"/>
      <c r="LLO32" s="67"/>
      <c r="LLP32" s="67"/>
      <c r="LLQ32" s="67"/>
      <c r="LLR32" s="67"/>
      <c r="LLS32" s="67"/>
      <c r="LLT32" s="67"/>
      <c r="LLU32" s="67"/>
      <c r="LLV32" s="67"/>
      <c r="LLW32" s="67"/>
      <c r="LLX32" s="67"/>
      <c r="LLY32" s="67"/>
      <c r="LLZ32" s="67"/>
      <c r="LMA32" s="67"/>
      <c r="LMB32" s="67"/>
      <c r="LMC32" s="67"/>
      <c r="LMD32" s="67"/>
      <c r="LME32" s="67"/>
      <c r="LMF32" s="67"/>
      <c r="LMG32" s="67"/>
      <c r="LMH32" s="67"/>
      <c r="LMI32" s="67"/>
      <c r="LMJ32" s="67"/>
      <c r="LMK32" s="67"/>
      <c r="LML32" s="67"/>
      <c r="LMM32" s="67"/>
      <c r="LMN32" s="67"/>
      <c r="LMO32" s="67"/>
      <c r="LMP32" s="67"/>
      <c r="LMQ32" s="67"/>
      <c r="LMR32" s="67"/>
      <c r="LMS32" s="67"/>
      <c r="LMT32" s="67"/>
      <c r="LMU32" s="67"/>
      <c r="LMV32" s="67"/>
      <c r="LMW32" s="67"/>
      <c r="LMX32" s="67"/>
      <c r="LMY32" s="67"/>
      <c r="LMZ32" s="67"/>
      <c r="LNA32" s="67"/>
      <c r="LNB32" s="67"/>
      <c r="LNC32" s="67"/>
      <c r="LND32" s="67"/>
      <c r="LNE32" s="67"/>
      <c r="LNF32" s="67"/>
      <c r="LNG32" s="67"/>
      <c r="LNH32" s="67"/>
      <c r="LNI32" s="67"/>
      <c r="LNJ32" s="67"/>
      <c r="LNK32" s="67"/>
      <c r="LNL32" s="67"/>
      <c r="LNM32" s="67"/>
      <c r="LNN32" s="67"/>
      <c r="LNO32" s="67"/>
      <c r="LNP32" s="67"/>
      <c r="LNQ32" s="67"/>
      <c r="LNR32" s="67"/>
      <c r="LNS32" s="67"/>
      <c r="LNT32" s="67"/>
      <c r="LNU32" s="67"/>
      <c r="LNV32" s="67"/>
      <c r="LNW32" s="67"/>
      <c r="LNX32" s="67"/>
      <c r="LNY32" s="67"/>
      <c r="LNZ32" s="67"/>
      <c r="LOA32" s="67"/>
      <c r="LOB32" s="67"/>
      <c r="LOC32" s="67"/>
      <c r="LOD32" s="67"/>
      <c r="LOE32" s="67"/>
      <c r="LOF32" s="67"/>
      <c r="LOG32" s="67"/>
      <c r="LOH32" s="67"/>
      <c r="LOI32" s="67"/>
      <c r="LOJ32" s="67"/>
      <c r="LOK32" s="67"/>
      <c r="LOL32" s="67"/>
      <c r="LOM32" s="67"/>
      <c r="LON32" s="67"/>
      <c r="LOO32" s="67"/>
      <c r="LOP32" s="67"/>
      <c r="LOQ32" s="67"/>
      <c r="LOR32" s="67"/>
      <c r="LOS32" s="67"/>
      <c r="LOT32" s="67"/>
      <c r="LOU32" s="67"/>
      <c r="LOV32" s="67"/>
      <c r="LOW32" s="67"/>
      <c r="LOX32" s="67"/>
      <c r="LOY32" s="67"/>
      <c r="LOZ32" s="67"/>
      <c r="LPA32" s="67"/>
      <c r="LPB32" s="67"/>
      <c r="LPC32" s="67"/>
      <c r="LPD32" s="67"/>
      <c r="LPE32" s="67"/>
      <c r="LPF32" s="67"/>
      <c r="LPG32" s="67"/>
      <c r="LPH32" s="67"/>
      <c r="LPI32" s="67"/>
      <c r="LPJ32" s="67"/>
      <c r="LPK32" s="67"/>
      <c r="LPL32" s="67"/>
      <c r="LPM32" s="67"/>
      <c r="LPN32" s="67"/>
      <c r="LPO32" s="67"/>
      <c r="LPP32" s="67"/>
      <c r="LPQ32" s="67"/>
      <c r="LPR32" s="67"/>
      <c r="LPS32" s="67"/>
      <c r="LPT32" s="67"/>
      <c r="LPU32" s="67"/>
      <c r="LPV32" s="67"/>
      <c r="LPW32" s="67"/>
      <c r="LPX32" s="67"/>
      <c r="LPY32" s="67"/>
      <c r="LPZ32" s="67"/>
      <c r="LQA32" s="67"/>
      <c r="LQB32" s="67"/>
      <c r="LQC32" s="67"/>
      <c r="LQD32" s="67"/>
      <c r="LQE32" s="67"/>
      <c r="LQF32" s="67"/>
      <c r="LQG32" s="67"/>
      <c r="LQH32" s="67"/>
      <c r="LQI32" s="67"/>
      <c r="LQJ32" s="67"/>
      <c r="LQK32" s="67"/>
      <c r="LQL32" s="67"/>
      <c r="LQM32" s="67"/>
      <c r="LQN32" s="67"/>
      <c r="LQO32" s="67"/>
      <c r="LQP32" s="67"/>
      <c r="LQQ32" s="67"/>
      <c r="LQR32" s="67"/>
      <c r="LQS32" s="67"/>
      <c r="LQT32" s="67"/>
      <c r="LQU32" s="67"/>
      <c r="LQV32" s="67"/>
      <c r="LQW32" s="67"/>
      <c r="LQX32" s="67"/>
      <c r="LQY32" s="67"/>
      <c r="LQZ32" s="67"/>
      <c r="LRA32" s="67"/>
      <c r="LRB32" s="67"/>
      <c r="LRC32" s="67"/>
      <c r="LRD32" s="67"/>
      <c r="LRE32" s="67"/>
      <c r="LRF32" s="67"/>
      <c r="LRG32" s="67"/>
      <c r="LRH32" s="67"/>
      <c r="LRI32" s="67"/>
      <c r="LRJ32" s="67"/>
      <c r="LRK32" s="67"/>
      <c r="LRL32" s="67"/>
      <c r="LRM32" s="67"/>
      <c r="LRN32" s="67"/>
      <c r="LRO32" s="67"/>
      <c r="LRP32" s="67"/>
      <c r="LRQ32" s="67"/>
      <c r="LRR32" s="67"/>
      <c r="LRS32" s="67"/>
      <c r="LRT32" s="67"/>
      <c r="LRU32" s="67"/>
      <c r="LRV32" s="67"/>
      <c r="LRW32" s="67"/>
      <c r="LRX32" s="67"/>
      <c r="LRY32" s="67"/>
      <c r="LRZ32" s="67"/>
      <c r="LSA32" s="67"/>
      <c r="LSB32" s="67"/>
      <c r="LSC32" s="67"/>
      <c r="LSD32" s="67"/>
      <c r="LSE32" s="67"/>
      <c r="LSF32" s="67"/>
      <c r="LSG32" s="67"/>
      <c r="LSH32" s="67"/>
      <c r="LSI32" s="67"/>
      <c r="LSJ32" s="67"/>
      <c r="LSK32" s="67"/>
      <c r="LSL32" s="67"/>
      <c r="LSM32" s="67"/>
      <c r="LSN32" s="67"/>
      <c r="LSO32" s="67"/>
      <c r="LSP32" s="67"/>
      <c r="LSQ32" s="67"/>
      <c r="LSR32" s="67"/>
      <c r="LSS32" s="67"/>
      <c r="LST32" s="67"/>
      <c r="LSU32" s="67"/>
      <c r="LSV32" s="67"/>
      <c r="LSW32" s="67"/>
      <c r="LSX32" s="67"/>
      <c r="LSY32" s="67"/>
      <c r="LSZ32" s="67"/>
      <c r="LTA32" s="67"/>
      <c r="LTB32" s="67"/>
      <c r="LTC32" s="67"/>
      <c r="LTD32" s="67"/>
      <c r="LTE32" s="67"/>
      <c r="LTF32" s="67"/>
      <c r="LTG32" s="67"/>
      <c r="LTH32" s="67"/>
      <c r="LTI32" s="67"/>
      <c r="LTJ32" s="67"/>
      <c r="LTK32" s="67"/>
      <c r="LTL32" s="67"/>
      <c r="LTM32" s="67"/>
      <c r="LTN32" s="67"/>
      <c r="LTO32" s="67"/>
      <c r="LTP32" s="67"/>
      <c r="LTQ32" s="67"/>
      <c r="LTR32" s="67"/>
      <c r="LTS32" s="67"/>
      <c r="LTT32" s="67"/>
      <c r="LTU32" s="67"/>
      <c r="LTV32" s="67"/>
      <c r="LTW32" s="67"/>
      <c r="LTX32" s="67"/>
      <c r="LTY32" s="67"/>
      <c r="LTZ32" s="67"/>
      <c r="LUA32" s="67"/>
      <c r="LUB32" s="67"/>
      <c r="LUC32" s="67"/>
      <c r="LUD32" s="67"/>
      <c r="LUE32" s="67"/>
      <c r="LUF32" s="67"/>
      <c r="LUG32" s="67"/>
      <c r="LUH32" s="67"/>
      <c r="LUI32" s="67"/>
      <c r="LUJ32" s="67"/>
      <c r="LUK32" s="67"/>
      <c r="LUL32" s="67"/>
      <c r="LUM32" s="67"/>
      <c r="LUN32" s="67"/>
      <c r="LUO32" s="67"/>
      <c r="LUP32" s="67"/>
      <c r="LUQ32" s="67"/>
      <c r="LUR32" s="67"/>
      <c r="LUS32" s="67"/>
      <c r="LUT32" s="67"/>
      <c r="LUU32" s="67"/>
      <c r="LUV32" s="67"/>
      <c r="LUW32" s="67"/>
      <c r="LUX32" s="67"/>
      <c r="LUY32" s="67"/>
      <c r="LUZ32" s="67"/>
      <c r="LVA32" s="67"/>
      <c r="LVB32" s="67"/>
      <c r="LVC32" s="67"/>
      <c r="LVD32" s="67"/>
      <c r="LVE32" s="67"/>
      <c r="LVF32" s="67"/>
      <c r="LVG32" s="67"/>
      <c r="LVH32" s="67"/>
      <c r="LVI32" s="67"/>
      <c r="LVJ32" s="67"/>
      <c r="LVK32" s="67"/>
      <c r="LVL32" s="67"/>
      <c r="LVM32" s="67"/>
      <c r="LVN32" s="67"/>
      <c r="LVO32" s="67"/>
      <c r="LVP32" s="67"/>
      <c r="LVQ32" s="67"/>
      <c r="LVR32" s="67"/>
      <c r="LVS32" s="67"/>
      <c r="LVT32" s="67"/>
      <c r="LVU32" s="67"/>
      <c r="LVV32" s="67"/>
      <c r="LVW32" s="67"/>
      <c r="LVX32" s="67"/>
      <c r="LVY32" s="67"/>
      <c r="LVZ32" s="67"/>
      <c r="LWA32" s="67"/>
      <c r="LWB32" s="67"/>
      <c r="LWC32" s="67"/>
      <c r="LWD32" s="67"/>
      <c r="LWE32" s="67"/>
      <c r="LWF32" s="67"/>
      <c r="LWG32" s="67"/>
      <c r="LWH32" s="67"/>
      <c r="LWI32" s="67"/>
      <c r="LWJ32" s="67"/>
      <c r="LWK32" s="67"/>
      <c r="LWL32" s="67"/>
      <c r="LWM32" s="67"/>
      <c r="LWN32" s="67"/>
      <c r="LWO32" s="67"/>
      <c r="LWP32" s="67"/>
      <c r="LWQ32" s="67"/>
      <c r="LWR32" s="67"/>
      <c r="LWS32" s="67"/>
      <c r="LWT32" s="67"/>
      <c r="LWU32" s="67"/>
      <c r="LWV32" s="67"/>
      <c r="LWW32" s="67"/>
      <c r="LWX32" s="67"/>
      <c r="LWY32" s="67"/>
      <c r="LWZ32" s="67"/>
      <c r="LXA32" s="67"/>
      <c r="LXB32" s="67"/>
      <c r="LXC32" s="67"/>
      <c r="LXD32" s="67"/>
      <c r="LXE32" s="67"/>
      <c r="LXF32" s="67"/>
      <c r="LXG32" s="67"/>
      <c r="LXH32" s="67"/>
      <c r="LXI32" s="67"/>
      <c r="LXJ32" s="67"/>
      <c r="LXK32" s="67"/>
      <c r="LXL32" s="67"/>
      <c r="LXM32" s="67"/>
      <c r="LXN32" s="67"/>
      <c r="LXO32" s="67"/>
      <c r="LXP32" s="67"/>
      <c r="LXQ32" s="67"/>
      <c r="LXR32" s="67"/>
      <c r="LXS32" s="67"/>
      <c r="LXT32" s="67"/>
      <c r="LXU32" s="67"/>
      <c r="LXV32" s="67"/>
      <c r="LXW32" s="67"/>
      <c r="LXX32" s="67"/>
      <c r="LXY32" s="67"/>
      <c r="LXZ32" s="67"/>
      <c r="LYA32" s="67"/>
      <c r="LYB32" s="67"/>
      <c r="LYC32" s="67"/>
      <c r="LYD32" s="67"/>
      <c r="LYE32" s="67"/>
      <c r="LYF32" s="67"/>
      <c r="LYG32" s="67"/>
      <c r="LYH32" s="67"/>
      <c r="LYI32" s="67"/>
      <c r="LYJ32" s="67"/>
      <c r="LYK32" s="67"/>
      <c r="LYL32" s="67"/>
      <c r="LYM32" s="67"/>
      <c r="LYN32" s="67"/>
      <c r="LYO32" s="67"/>
      <c r="LYP32" s="67"/>
      <c r="LYQ32" s="67"/>
      <c r="LYR32" s="67"/>
      <c r="LYS32" s="67"/>
      <c r="LYT32" s="67"/>
      <c r="LYU32" s="67"/>
      <c r="LYV32" s="67"/>
      <c r="LYW32" s="67"/>
      <c r="LYX32" s="67"/>
      <c r="LYY32" s="67"/>
      <c r="LYZ32" s="67"/>
      <c r="LZA32" s="67"/>
      <c r="LZB32" s="67"/>
      <c r="LZC32" s="67"/>
      <c r="LZD32" s="67"/>
      <c r="LZE32" s="67"/>
      <c r="LZF32" s="67"/>
      <c r="LZG32" s="67"/>
      <c r="LZH32" s="67"/>
      <c r="LZI32" s="67"/>
      <c r="LZJ32" s="67"/>
      <c r="LZK32" s="67"/>
      <c r="LZL32" s="67"/>
      <c r="LZM32" s="67"/>
      <c r="LZN32" s="67"/>
      <c r="LZO32" s="67"/>
      <c r="LZP32" s="67"/>
      <c r="LZQ32" s="67"/>
      <c r="LZR32" s="67"/>
      <c r="LZS32" s="67"/>
      <c r="LZT32" s="67"/>
      <c r="LZU32" s="67"/>
      <c r="LZV32" s="67"/>
      <c r="LZW32" s="67"/>
      <c r="LZX32" s="67"/>
      <c r="LZY32" s="67"/>
      <c r="LZZ32" s="67"/>
      <c r="MAA32" s="67"/>
      <c r="MAB32" s="67"/>
      <c r="MAC32" s="67"/>
      <c r="MAD32" s="67"/>
      <c r="MAE32" s="67"/>
      <c r="MAF32" s="67"/>
      <c r="MAG32" s="67"/>
      <c r="MAH32" s="67"/>
      <c r="MAI32" s="67"/>
      <c r="MAJ32" s="67"/>
      <c r="MAK32" s="67"/>
      <c r="MAL32" s="67"/>
      <c r="MAM32" s="67"/>
      <c r="MAN32" s="67"/>
      <c r="MAO32" s="67"/>
      <c r="MAP32" s="67"/>
      <c r="MAQ32" s="67"/>
      <c r="MAR32" s="67"/>
      <c r="MAS32" s="67"/>
      <c r="MAT32" s="67"/>
      <c r="MAU32" s="67"/>
      <c r="MAV32" s="67"/>
      <c r="MAW32" s="67"/>
      <c r="MAX32" s="67"/>
      <c r="MAY32" s="67"/>
      <c r="MAZ32" s="67"/>
      <c r="MBA32" s="67"/>
      <c r="MBB32" s="67"/>
      <c r="MBC32" s="67"/>
      <c r="MBD32" s="67"/>
      <c r="MBE32" s="67"/>
      <c r="MBF32" s="67"/>
      <c r="MBG32" s="67"/>
      <c r="MBH32" s="67"/>
      <c r="MBI32" s="67"/>
      <c r="MBJ32" s="67"/>
      <c r="MBK32" s="67"/>
      <c r="MBL32" s="67"/>
      <c r="MBM32" s="67"/>
      <c r="MBN32" s="67"/>
      <c r="MBO32" s="67"/>
      <c r="MBP32" s="67"/>
      <c r="MBQ32" s="67"/>
      <c r="MBR32" s="67"/>
      <c r="MBS32" s="67"/>
      <c r="MBT32" s="67"/>
      <c r="MBU32" s="67"/>
      <c r="MBV32" s="67"/>
      <c r="MBW32" s="67"/>
      <c r="MBX32" s="67"/>
      <c r="MBY32" s="67"/>
      <c r="MBZ32" s="67"/>
      <c r="MCA32" s="67"/>
      <c r="MCB32" s="67"/>
      <c r="MCC32" s="67"/>
      <c r="MCD32" s="67"/>
      <c r="MCE32" s="67"/>
      <c r="MCF32" s="67"/>
      <c r="MCG32" s="67"/>
      <c r="MCH32" s="67"/>
      <c r="MCI32" s="67"/>
      <c r="MCJ32" s="67"/>
      <c r="MCK32" s="67"/>
      <c r="MCL32" s="67"/>
      <c r="MCM32" s="67"/>
      <c r="MCN32" s="67"/>
      <c r="MCO32" s="67"/>
      <c r="MCP32" s="67"/>
      <c r="MCQ32" s="67"/>
      <c r="MCR32" s="67"/>
      <c r="MCS32" s="67"/>
      <c r="MCT32" s="67"/>
      <c r="MCU32" s="67"/>
      <c r="MCV32" s="67"/>
      <c r="MCW32" s="67"/>
      <c r="MCX32" s="67"/>
      <c r="MCY32" s="67"/>
      <c r="MCZ32" s="67"/>
      <c r="MDA32" s="67"/>
      <c r="MDB32" s="67"/>
      <c r="MDC32" s="67"/>
      <c r="MDD32" s="67"/>
      <c r="MDE32" s="67"/>
      <c r="MDF32" s="67"/>
      <c r="MDG32" s="67"/>
      <c r="MDH32" s="67"/>
      <c r="MDI32" s="67"/>
      <c r="MDJ32" s="67"/>
      <c r="MDK32" s="67"/>
      <c r="MDL32" s="67"/>
      <c r="MDM32" s="67"/>
      <c r="MDN32" s="67"/>
      <c r="MDO32" s="67"/>
      <c r="MDP32" s="67"/>
      <c r="MDQ32" s="67"/>
      <c r="MDR32" s="67"/>
      <c r="MDS32" s="67"/>
      <c r="MDT32" s="67"/>
      <c r="MDU32" s="67"/>
      <c r="MDV32" s="67"/>
      <c r="MDW32" s="67"/>
      <c r="MDX32" s="67"/>
      <c r="MDY32" s="67"/>
      <c r="MDZ32" s="67"/>
      <c r="MEA32" s="67"/>
      <c r="MEB32" s="67"/>
      <c r="MEC32" s="67"/>
      <c r="MED32" s="67"/>
      <c r="MEE32" s="67"/>
      <c r="MEF32" s="67"/>
      <c r="MEG32" s="67"/>
      <c r="MEH32" s="67"/>
      <c r="MEI32" s="67"/>
      <c r="MEJ32" s="67"/>
      <c r="MEK32" s="67"/>
      <c r="MEL32" s="67"/>
      <c r="MEM32" s="67"/>
      <c r="MEN32" s="67"/>
      <c r="MEO32" s="67"/>
      <c r="MEP32" s="67"/>
      <c r="MEQ32" s="67"/>
      <c r="MER32" s="67"/>
      <c r="MES32" s="67"/>
      <c r="MET32" s="67"/>
      <c r="MEU32" s="67"/>
      <c r="MEV32" s="67"/>
      <c r="MEW32" s="67"/>
      <c r="MEX32" s="67"/>
      <c r="MEY32" s="67"/>
      <c r="MEZ32" s="67"/>
      <c r="MFA32" s="67"/>
      <c r="MFB32" s="67"/>
      <c r="MFC32" s="67"/>
      <c r="MFD32" s="67"/>
      <c r="MFE32" s="67"/>
      <c r="MFF32" s="67"/>
      <c r="MFG32" s="67"/>
      <c r="MFH32" s="67"/>
      <c r="MFI32" s="67"/>
      <c r="MFJ32" s="67"/>
      <c r="MFK32" s="67"/>
      <c r="MFL32" s="67"/>
      <c r="MFM32" s="67"/>
      <c r="MFN32" s="67"/>
      <c r="MFO32" s="67"/>
      <c r="MFP32" s="67"/>
      <c r="MFQ32" s="67"/>
      <c r="MFR32" s="67"/>
      <c r="MFS32" s="67"/>
      <c r="MFT32" s="67"/>
      <c r="MFU32" s="67"/>
      <c r="MFV32" s="67"/>
      <c r="MFW32" s="67"/>
      <c r="MFX32" s="67"/>
      <c r="MFY32" s="67"/>
      <c r="MFZ32" s="67"/>
      <c r="MGA32" s="67"/>
      <c r="MGB32" s="67"/>
      <c r="MGC32" s="67"/>
      <c r="MGD32" s="67"/>
      <c r="MGE32" s="67"/>
      <c r="MGF32" s="67"/>
      <c r="MGG32" s="67"/>
      <c r="MGH32" s="67"/>
      <c r="MGI32" s="67"/>
      <c r="MGJ32" s="67"/>
      <c r="MGK32" s="67"/>
      <c r="MGL32" s="67"/>
      <c r="MGM32" s="67"/>
      <c r="MGN32" s="67"/>
      <c r="MGO32" s="67"/>
      <c r="MGP32" s="67"/>
      <c r="MGQ32" s="67"/>
      <c r="MGR32" s="67"/>
      <c r="MGS32" s="67"/>
      <c r="MGT32" s="67"/>
      <c r="MGU32" s="67"/>
      <c r="MGV32" s="67"/>
      <c r="MGW32" s="67"/>
      <c r="MGX32" s="67"/>
      <c r="MGY32" s="67"/>
      <c r="MGZ32" s="67"/>
      <c r="MHA32" s="67"/>
      <c r="MHB32" s="67"/>
      <c r="MHC32" s="67"/>
      <c r="MHD32" s="67"/>
      <c r="MHE32" s="67"/>
      <c r="MHF32" s="67"/>
      <c r="MHG32" s="67"/>
      <c r="MHH32" s="67"/>
      <c r="MHI32" s="67"/>
      <c r="MHJ32" s="67"/>
      <c r="MHK32" s="67"/>
      <c r="MHL32" s="67"/>
      <c r="MHM32" s="67"/>
      <c r="MHN32" s="67"/>
      <c r="MHO32" s="67"/>
      <c r="MHP32" s="67"/>
      <c r="MHQ32" s="67"/>
      <c r="MHR32" s="67"/>
      <c r="MHS32" s="67"/>
      <c r="MHT32" s="67"/>
      <c r="MHU32" s="67"/>
      <c r="MHV32" s="67"/>
      <c r="MHW32" s="67"/>
      <c r="MHX32" s="67"/>
      <c r="MHY32" s="67"/>
      <c r="MHZ32" s="67"/>
      <c r="MIA32" s="67"/>
      <c r="MIB32" s="67"/>
      <c r="MIC32" s="67"/>
      <c r="MID32" s="67"/>
      <c r="MIE32" s="67"/>
      <c r="MIF32" s="67"/>
      <c r="MIG32" s="67"/>
      <c r="MIH32" s="67"/>
      <c r="MII32" s="67"/>
      <c r="MIJ32" s="67"/>
      <c r="MIK32" s="67"/>
      <c r="MIL32" s="67"/>
      <c r="MIM32" s="67"/>
      <c r="MIN32" s="67"/>
      <c r="MIO32" s="67"/>
      <c r="MIP32" s="67"/>
      <c r="MIQ32" s="67"/>
      <c r="MIR32" s="67"/>
      <c r="MIS32" s="67"/>
      <c r="MIT32" s="67"/>
      <c r="MIU32" s="67"/>
      <c r="MIV32" s="67"/>
      <c r="MIW32" s="67"/>
      <c r="MIX32" s="67"/>
      <c r="MIY32" s="67"/>
      <c r="MIZ32" s="67"/>
      <c r="MJA32" s="67"/>
      <c r="MJB32" s="67"/>
      <c r="MJC32" s="67"/>
      <c r="MJD32" s="67"/>
      <c r="MJE32" s="67"/>
      <c r="MJF32" s="67"/>
      <c r="MJG32" s="67"/>
      <c r="MJH32" s="67"/>
      <c r="MJI32" s="67"/>
      <c r="MJJ32" s="67"/>
      <c r="MJK32" s="67"/>
      <c r="MJL32" s="67"/>
      <c r="MJM32" s="67"/>
      <c r="MJN32" s="67"/>
      <c r="MJO32" s="67"/>
      <c r="MJP32" s="67"/>
      <c r="MJQ32" s="67"/>
      <c r="MJR32" s="67"/>
      <c r="MJS32" s="67"/>
      <c r="MJT32" s="67"/>
      <c r="MJU32" s="67"/>
      <c r="MJV32" s="67"/>
      <c r="MJW32" s="67"/>
      <c r="MJX32" s="67"/>
      <c r="MJY32" s="67"/>
      <c r="MJZ32" s="67"/>
      <c r="MKA32" s="67"/>
      <c r="MKB32" s="67"/>
      <c r="MKC32" s="67"/>
      <c r="MKD32" s="67"/>
      <c r="MKE32" s="67"/>
      <c r="MKF32" s="67"/>
      <c r="MKG32" s="67"/>
      <c r="MKH32" s="67"/>
      <c r="MKI32" s="67"/>
      <c r="MKJ32" s="67"/>
      <c r="MKK32" s="67"/>
      <c r="MKL32" s="67"/>
      <c r="MKM32" s="67"/>
      <c r="MKN32" s="67"/>
      <c r="MKO32" s="67"/>
      <c r="MKP32" s="67"/>
      <c r="MKQ32" s="67"/>
      <c r="MKR32" s="67"/>
      <c r="MKS32" s="67"/>
      <c r="MKT32" s="67"/>
      <c r="MKU32" s="67"/>
      <c r="MKV32" s="67"/>
      <c r="MKW32" s="67"/>
      <c r="MKX32" s="67"/>
      <c r="MKY32" s="67"/>
      <c r="MKZ32" s="67"/>
      <c r="MLA32" s="67"/>
      <c r="MLB32" s="67"/>
      <c r="MLC32" s="67"/>
      <c r="MLD32" s="67"/>
      <c r="MLE32" s="67"/>
      <c r="MLF32" s="67"/>
      <c r="MLG32" s="67"/>
      <c r="MLH32" s="67"/>
      <c r="MLI32" s="67"/>
      <c r="MLJ32" s="67"/>
      <c r="MLK32" s="67"/>
      <c r="MLL32" s="67"/>
      <c r="MLM32" s="67"/>
      <c r="MLN32" s="67"/>
      <c r="MLO32" s="67"/>
      <c r="MLP32" s="67"/>
      <c r="MLQ32" s="67"/>
      <c r="MLR32" s="67"/>
      <c r="MLS32" s="67"/>
      <c r="MLT32" s="67"/>
      <c r="MLU32" s="67"/>
      <c r="MLV32" s="67"/>
      <c r="MLW32" s="67"/>
      <c r="MLX32" s="67"/>
      <c r="MLY32" s="67"/>
      <c r="MLZ32" s="67"/>
      <c r="MMA32" s="67"/>
      <c r="MMB32" s="67"/>
      <c r="MMC32" s="67"/>
      <c r="MMD32" s="67"/>
      <c r="MME32" s="67"/>
      <c r="MMF32" s="67"/>
      <c r="MMG32" s="67"/>
      <c r="MMH32" s="67"/>
      <c r="MMI32" s="67"/>
      <c r="MMJ32" s="67"/>
      <c r="MMK32" s="67"/>
      <c r="MML32" s="67"/>
      <c r="MMM32" s="67"/>
      <c r="MMN32" s="67"/>
      <c r="MMO32" s="67"/>
      <c r="MMP32" s="67"/>
      <c r="MMQ32" s="67"/>
      <c r="MMR32" s="67"/>
      <c r="MMS32" s="67"/>
      <c r="MMT32" s="67"/>
      <c r="MMU32" s="67"/>
      <c r="MMV32" s="67"/>
      <c r="MMW32" s="67"/>
      <c r="MMX32" s="67"/>
      <c r="MMY32" s="67"/>
      <c r="MMZ32" s="67"/>
      <c r="MNA32" s="67"/>
      <c r="MNB32" s="67"/>
      <c r="MNC32" s="67"/>
      <c r="MND32" s="67"/>
      <c r="MNE32" s="67"/>
      <c r="MNF32" s="67"/>
      <c r="MNG32" s="67"/>
      <c r="MNH32" s="67"/>
      <c r="MNI32" s="67"/>
      <c r="MNJ32" s="67"/>
      <c r="MNK32" s="67"/>
      <c r="MNL32" s="67"/>
      <c r="MNM32" s="67"/>
      <c r="MNN32" s="67"/>
      <c r="MNO32" s="67"/>
      <c r="MNP32" s="67"/>
      <c r="MNQ32" s="67"/>
      <c r="MNR32" s="67"/>
      <c r="MNS32" s="67"/>
      <c r="MNT32" s="67"/>
      <c r="MNU32" s="67"/>
      <c r="MNV32" s="67"/>
      <c r="MNW32" s="67"/>
      <c r="MNX32" s="67"/>
      <c r="MNY32" s="67"/>
      <c r="MNZ32" s="67"/>
      <c r="MOA32" s="67"/>
      <c r="MOB32" s="67"/>
      <c r="MOC32" s="67"/>
      <c r="MOD32" s="67"/>
      <c r="MOE32" s="67"/>
      <c r="MOF32" s="67"/>
      <c r="MOG32" s="67"/>
      <c r="MOH32" s="67"/>
      <c r="MOI32" s="67"/>
      <c r="MOJ32" s="67"/>
      <c r="MOK32" s="67"/>
      <c r="MOL32" s="67"/>
      <c r="MOM32" s="67"/>
      <c r="MON32" s="67"/>
      <c r="MOO32" s="67"/>
      <c r="MOP32" s="67"/>
      <c r="MOQ32" s="67"/>
      <c r="MOR32" s="67"/>
      <c r="MOS32" s="67"/>
      <c r="MOT32" s="67"/>
      <c r="MOU32" s="67"/>
      <c r="MOV32" s="67"/>
      <c r="MOW32" s="67"/>
      <c r="MOX32" s="67"/>
      <c r="MOY32" s="67"/>
      <c r="MOZ32" s="67"/>
      <c r="MPA32" s="67"/>
      <c r="MPB32" s="67"/>
      <c r="MPC32" s="67"/>
      <c r="MPD32" s="67"/>
      <c r="MPE32" s="67"/>
      <c r="MPF32" s="67"/>
      <c r="MPG32" s="67"/>
      <c r="MPH32" s="67"/>
      <c r="MPI32" s="67"/>
      <c r="MPJ32" s="67"/>
      <c r="MPK32" s="67"/>
      <c r="MPL32" s="67"/>
      <c r="MPM32" s="67"/>
      <c r="MPN32" s="67"/>
      <c r="MPO32" s="67"/>
      <c r="MPP32" s="67"/>
      <c r="MPQ32" s="67"/>
      <c r="MPR32" s="67"/>
      <c r="MPS32" s="67"/>
      <c r="MPT32" s="67"/>
      <c r="MPU32" s="67"/>
      <c r="MPV32" s="67"/>
      <c r="MPW32" s="67"/>
      <c r="MPX32" s="67"/>
      <c r="MPY32" s="67"/>
      <c r="MPZ32" s="67"/>
      <c r="MQA32" s="67"/>
      <c r="MQB32" s="67"/>
      <c r="MQC32" s="67"/>
      <c r="MQD32" s="67"/>
      <c r="MQE32" s="67"/>
      <c r="MQF32" s="67"/>
      <c r="MQG32" s="67"/>
      <c r="MQH32" s="67"/>
      <c r="MQI32" s="67"/>
      <c r="MQJ32" s="67"/>
      <c r="MQK32" s="67"/>
      <c r="MQL32" s="67"/>
      <c r="MQM32" s="67"/>
      <c r="MQN32" s="67"/>
      <c r="MQO32" s="67"/>
      <c r="MQP32" s="67"/>
      <c r="MQQ32" s="67"/>
      <c r="MQR32" s="67"/>
      <c r="MQS32" s="67"/>
      <c r="MQT32" s="67"/>
      <c r="MQU32" s="67"/>
      <c r="MQV32" s="67"/>
      <c r="MQW32" s="67"/>
      <c r="MQX32" s="67"/>
      <c r="MQY32" s="67"/>
      <c r="MQZ32" s="67"/>
      <c r="MRA32" s="67"/>
      <c r="MRB32" s="67"/>
      <c r="MRC32" s="67"/>
      <c r="MRD32" s="67"/>
      <c r="MRE32" s="67"/>
      <c r="MRF32" s="67"/>
      <c r="MRG32" s="67"/>
      <c r="MRH32" s="67"/>
      <c r="MRI32" s="67"/>
      <c r="MRJ32" s="67"/>
      <c r="MRK32" s="67"/>
      <c r="MRL32" s="67"/>
      <c r="MRM32" s="67"/>
      <c r="MRN32" s="67"/>
      <c r="MRO32" s="67"/>
      <c r="MRP32" s="67"/>
      <c r="MRQ32" s="67"/>
      <c r="MRR32" s="67"/>
      <c r="MRS32" s="67"/>
      <c r="MRT32" s="67"/>
      <c r="MRU32" s="67"/>
      <c r="MRV32" s="67"/>
      <c r="MRW32" s="67"/>
      <c r="MRX32" s="67"/>
      <c r="MRY32" s="67"/>
      <c r="MRZ32" s="67"/>
      <c r="MSA32" s="67"/>
      <c r="MSB32" s="67"/>
      <c r="MSC32" s="67"/>
      <c r="MSD32" s="67"/>
      <c r="MSE32" s="67"/>
      <c r="MSF32" s="67"/>
      <c r="MSG32" s="67"/>
      <c r="MSH32" s="67"/>
      <c r="MSI32" s="67"/>
      <c r="MSJ32" s="67"/>
      <c r="MSK32" s="67"/>
      <c r="MSL32" s="67"/>
      <c r="MSM32" s="67"/>
      <c r="MSN32" s="67"/>
      <c r="MSO32" s="67"/>
      <c r="MSP32" s="67"/>
      <c r="MSQ32" s="67"/>
      <c r="MSR32" s="67"/>
      <c r="MSS32" s="67"/>
      <c r="MST32" s="67"/>
      <c r="MSU32" s="67"/>
      <c r="MSV32" s="67"/>
      <c r="MSW32" s="67"/>
      <c r="MSX32" s="67"/>
      <c r="MSY32" s="67"/>
      <c r="MSZ32" s="67"/>
      <c r="MTA32" s="67"/>
      <c r="MTB32" s="67"/>
      <c r="MTC32" s="67"/>
      <c r="MTD32" s="67"/>
      <c r="MTE32" s="67"/>
      <c r="MTF32" s="67"/>
      <c r="MTG32" s="67"/>
      <c r="MTH32" s="67"/>
      <c r="MTI32" s="67"/>
      <c r="MTJ32" s="67"/>
      <c r="MTK32" s="67"/>
      <c r="MTL32" s="67"/>
      <c r="MTM32" s="67"/>
      <c r="MTN32" s="67"/>
      <c r="MTO32" s="67"/>
      <c r="MTP32" s="67"/>
      <c r="MTQ32" s="67"/>
      <c r="MTR32" s="67"/>
      <c r="MTS32" s="67"/>
      <c r="MTT32" s="67"/>
      <c r="MTU32" s="67"/>
      <c r="MTV32" s="67"/>
      <c r="MTW32" s="67"/>
      <c r="MTX32" s="67"/>
      <c r="MTY32" s="67"/>
      <c r="MTZ32" s="67"/>
      <c r="MUA32" s="67"/>
      <c r="MUB32" s="67"/>
      <c r="MUC32" s="67"/>
      <c r="MUD32" s="67"/>
      <c r="MUE32" s="67"/>
      <c r="MUF32" s="67"/>
      <c r="MUG32" s="67"/>
      <c r="MUH32" s="67"/>
      <c r="MUI32" s="67"/>
      <c r="MUJ32" s="67"/>
      <c r="MUK32" s="67"/>
      <c r="MUL32" s="67"/>
      <c r="MUM32" s="67"/>
      <c r="MUN32" s="67"/>
      <c r="MUO32" s="67"/>
      <c r="MUP32" s="67"/>
      <c r="MUQ32" s="67"/>
      <c r="MUR32" s="67"/>
      <c r="MUS32" s="67"/>
      <c r="MUT32" s="67"/>
      <c r="MUU32" s="67"/>
      <c r="MUV32" s="67"/>
      <c r="MUW32" s="67"/>
      <c r="MUX32" s="67"/>
      <c r="MUY32" s="67"/>
      <c r="MUZ32" s="67"/>
      <c r="MVA32" s="67"/>
      <c r="MVB32" s="67"/>
      <c r="MVC32" s="67"/>
      <c r="MVD32" s="67"/>
      <c r="MVE32" s="67"/>
      <c r="MVF32" s="67"/>
      <c r="MVG32" s="67"/>
      <c r="MVH32" s="67"/>
      <c r="MVI32" s="67"/>
      <c r="MVJ32" s="67"/>
      <c r="MVK32" s="67"/>
      <c r="MVL32" s="67"/>
      <c r="MVM32" s="67"/>
      <c r="MVN32" s="67"/>
      <c r="MVO32" s="67"/>
      <c r="MVP32" s="67"/>
      <c r="MVQ32" s="67"/>
      <c r="MVR32" s="67"/>
      <c r="MVS32" s="67"/>
      <c r="MVT32" s="67"/>
      <c r="MVU32" s="67"/>
      <c r="MVV32" s="67"/>
      <c r="MVW32" s="67"/>
      <c r="MVX32" s="67"/>
      <c r="MVY32" s="67"/>
      <c r="MVZ32" s="67"/>
      <c r="MWA32" s="67"/>
      <c r="MWB32" s="67"/>
      <c r="MWC32" s="67"/>
      <c r="MWD32" s="67"/>
      <c r="MWE32" s="67"/>
      <c r="MWF32" s="67"/>
      <c r="MWG32" s="67"/>
      <c r="MWH32" s="67"/>
      <c r="MWI32" s="67"/>
      <c r="MWJ32" s="67"/>
      <c r="MWK32" s="67"/>
      <c r="MWL32" s="67"/>
      <c r="MWM32" s="67"/>
      <c r="MWN32" s="67"/>
      <c r="MWO32" s="67"/>
      <c r="MWP32" s="67"/>
      <c r="MWQ32" s="67"/>
      <c r="MWR32" s="67"/>
      <c r="MWS32" s="67"/>
      <c r="MWT32" s="67"/>
      <c r="MWU32" s="67"/>
      <c r="MWV32" s="67"/>
      <c r="MWW32" s="67"/>
      <c r="MWX32" s="67"/>
      <c r="MWY32" s="67"/>
      <c r="MWZ32" s="67"/>
      <c r="MXA32" s="67"/>
      <c r="MXB32" s="67"/>
      <c r="MXC32" s="67"/>
      <c r="MXD32" s="67"/>
      <c r="MXE32" s="67"/>
      <c r="MXF32" s="67"/>
      <c r="MXG32" s="67"/>
      <c r="MXH32" s="67"/>
      <c r="MXI32" s="67"/>
      <c r="MXJ32" s="67"/>
      <c r="MXK32" s="67"/>
      <c r="MXL32" s="67"/>
      <c r="MXM32" s="67"/>
      <c r="MXN32" s="67"/>
      <c r="MXO32" s="67"/>
      <c r="MXP32" s="67"/>
      <c r="MXQ32" s="67"/>
      <c r="MXR32" s="67"/>
      <c r="MXS32" s="67"/>
      <c r="MXT32" s="67"/>
      <c r="MXU32" s="67"/>
      <c r="MXV32" s="67"/>
      <c r="MXW32" s="67"/>
      <c r="MXX32" s="67"/>
      <c r="MXY32" s="67"/>
      <c r="MXZ32" s="67"/>
      <c r="MYA32" s="67"/>
      <c r="MYB32" s="67"/>
      <c r="MYC32" s="67"/>
      <c r="MYD32" s="67"/>
      <c r="MYE32" s="67"/>
      <c r="MYF32" s="67"/>
      <c r="MYG32" s="67"/>
      <c r="MYH32" s="67"/>
      <c r="MYI32" s="67"/>
      <c r="MYJ32" s="67"/>
      <c r="MYK32" s="67"/>
      <c r="MYL32" s="67"/>
      <c r="MYM32" s="67"/>
      <c r="MYN32" s="67"/>
      <c r="MYO32" s="67"/>
      <c r="MYP32" s="67"/>
      <c r="MYQ32" s="67"/>
      <c r="MYR32" s="67"/>
      <c r="MYS32" s="67"/>
      <c r="MYT32" s="67"/>
      <c r="MYU32" s="67"/>
      <c r="MYV32" s="67"/>
      <c r="MYW32" s="67"/>
      <c r="MYX32" s="67"/>
      <c r="MYY32" s="67"/>
      <c r="MYZ32" s="67"/>
      <c r="MZA32" s="67"/>
      <c r="MZB32" s="67"/>
      <c r="MZC32" s="67"/>
      <c r="MZD32" s="67"/>
      <c r="MZE32" s="67"/>
      <c r="MZF32" s="67"/>
      <c r="MZG32" s="67"/>
      <c r="MZH32" s="67"/>
      <c r="MZI32" s="67"/>
      <c r="MZJ32" s="67"/>
      <c r="MZK32" s="67"/>
      <c r="MZL32" s="67"/>
      <c r="MZM32" s="67"/>
      <c r="MZN32" s="67"/>
      <c r="MZO32" s="67"/>
      <c r="MZP32" s="67"/>
      <c r="MZQ32" s="67"/>
      <c r="MZR32" s="67"/>
      <c r="MZS32" s="67"/>
      <c r="MZT32" s="67"/>
      <c r="MZU32" s="67"/>
      <c r="MZV32" s="67"/>
      <c r="MZW32" s="67"/>
      <c r="MZX32" s="67"/>
      <c r="MZY32" s="67"/>
      <c r="MZZ32" s="67"/>
      <c r="NAA32" s="67"/>
      <c r="NAB32" s="67"/>
      <c r="NAC32" s="67"/>
      <c r="NAD32" s="67"/>
      <c r="NAE32" s="67"/>
      <c r="NAF32" s="67"/>
      <c r="NAG32" s="67"/>
      <c r="NAH32" s="67"/>
      <c r="NAI32" s="67"/>
      <c r="NAJ32" s="67"/>
      <c r="NAK32" s="67"/>
      <c r="NAL32" s="67"/>
      <c r="NAM32" s="67"/>
      <c r="NAN32" s="67"/>
      <c r="NAO32" s="67"/>
      <c r="NAP32" s="67"/>
      <c r="NAQ32" s="67"/>
      <c r="NAR32" s="67"/>
      <c r="NAS32" s="67"/>
      <c r="NAT32" s="67"/>
      <c r="NAU32" s="67"/>
      <c r="NAV32" s="67"/>
      <c r="NAW32" s="67"/>
      <c r="NAX32" s="67"/>
      <c r="NAY32" s="67"/>
      <c r="NAZ32" s="67"/>
      <c r="NBA32" s="67"/>
      <c r="NBB32" s="67"/>
      <c r="NBC32" s="67"/>
      <c r="NBD32" s="67"/>
      <c r="NBE32" s="67"/>
      <c r="NBF32" s="67"/>
      <c r="NBG32" s="67"/>
      <c r="NBH32" s="67"/>
      <c r="NBI32" s="67"/>
      <c r="NBJ32" s="67"/>
      <c r="NBK32" s="67"/>
      <c r="NBL32" s="67"/>
      <c r="NBM32" s="67"/>
      <c r="NBN32" s="67"/>
      <c r="NBO32" s="67"/>
      <c r="NBP32" s="67"/>
      <c r="NBQ32" s="67"/>
      <c r="NBR32" s="67"/>
      <c r="NBS32" s="67"/>
      <c r="NBT32" s="67"/>
      <c r="NBU32" s="67"/>
      <c r="NBV32" s="67"/>
      <c r="NBW32" s="67"/>
      <c r="NBX32" s="67"/>
      <c r="NBY32" s="67"/>
      <c r="NBZ32" s="67"/>
      <c r="NCA32" s="67"/>
      <c r="NCB32" s="67"/>
      <c r="NCC32" s="67"/>
      <c r="NCD32" s="67"/>
      <c r="NCE32" s="67"/>
      <c r="NCF32" s="67"/>
      <c r="NCG32" s="67"/>
      <c r="NCH32" s="67"/>
      <c r="NCI32" s="67"/>
      <c r="NCJ32" s="67"/>
      <c r="NCK32" s="67"/>
      <c r="NCL32" s="67"/>
      <c r="NCM32" s="67"/>
      <c r="NCN32" s="67"/>
      <c r="NCO32" s="67"/>
      <c r="NCP32" s="67"/>
      <c r="NCQ32" s="67"/>
      <c r="NCR32" s="67"/>
      <c r="NCS32" s="67"/>
      <c r="NCT32" s="67"/>
      <c r="NCU32" s="67"/>
      <c r="NCV32" s="67"/>
      <c r="NCW32" s="67"/>
      <c r="NCX32" s="67"/>
      <c r="NCY32" s="67"/>
      <c r="NCZ32" s="67"/>
      <c r="NDA32" s="67"/>
      <c r="NDB32" s="67"/>
      <c r="NDC32" s="67"/>
      <c r="NDD32" s="67"/>
      <c r="NDE32" s="67"/>
      <c r="NDF32" s="67"/>
      <c r="NDG32" s="67"/>
      <c r="NDH32" s="67"/>
      <c r="NDI32" s="67"/>
      <c r="NDJ32" s="67"/>
      <c r="NDK32" s="67"/>
      <c r="NDL32" s="67"/>
      <c r="NDM32" s="67"/>
      <c r="NDN32" s="67"/>
      <c r="NDO32" s="67"/>
      <c r="NDP32" s="67"/>
      <c r="NDQ32" s="67"/>
      <c r="NDR32" s="67"/>
      <c r="NDS32" s="67"/>
      <c r="NDT32" s="67"/>
      <c r="NDU32" s="67"/>
      <c r="NDV32" s="67"/>
      <c r="NDW32" s="67"/>
      <c r="NDX32" s="67"/>
      <c r="NDY32" s="67"/>
      <c r="NDZ32" s="67"/>
      <c r="NEA32" s="67"/>
      <c r="NEB32" s="67"/>
      <c r="NEC32" s="67"/>
      <c r="NED32" s="67"/>
      <c r="NEE32" s="67"/>
      <c r="NEF32" s="67"/>
      <c r="NEG32" s="67"/>
      <c r="NEH32" s="67"/>
      <c r="NEI32" s="67"/>
      <c r="NEJ32" s="67"/>
      <c r="NEK32" s="67"/>
      <c r="NEL32" s="67"/>
      <c r="NEM32" s="67"/>
      <c r="NEN32" s="67"/>
      <c r="NEO32" s="67"/>
      <c r="NEP32" s="67"/>
      <c r="NEQ32" s="67"/>
      <c r="NER32" s="67"/>
      <c r="NES32" s="67"/>
      <c r="NET32" s="67"/>
      <c r="NEU32" s="67"/>
      <c r="NEV32" s="67"/>
      <c r="NEW32" s="67"/>
      <c r="NEX32" s="67"/>
      <c r="NEY32" s="67"/>
      <c r="NEZ32" s="67"/>
      <c r="NFA32" s="67"/>
      <c r="NFB32" s="67"/>
      <c r="NFC32" s="67"/>
      <c r="NFD32" s="67"/>
      <c r="NFE32" s="67"/>
      <c r="NFF32" s="67"/>
      <c r="NFG32" s="67"/>
      <c r="NFH32" s="67"/>
      <c r="NFI32" s="67"/>
      <c r="NFJ32" s="67"/>
      <c r="NFK32" s="67"/>
      <c r="NFL32" s="67"/>
      <c r="NFM32" s="67"/>
      <c r="NFN32" s="67"/>
      <c r="NFO32" s="67"/>
      <c r="NFP32" s="67"/>
      <c r="NFQ32" s="67"/>
      <c r="NFR32" s="67"/>
      <c r="NFS32" s="67"/>
      <c r="NFT32" s="67"/>
      <c r="NFU32" s="67"/>
      <c r="NFV32" s="67"/>
      <c r="NFW32" s="67"/>
      <c r="NFX32" s="67"/>
      <c r="NFY32" s="67"/>
      <c r="NFZ32" s="67"/>
      <c r="NGA32" s="67"/>
      <c r="NGB32" s="67"/>
      <c r="NGC32" s="67"/>
      <c r="NGD32" s="67"/>
      <c r="NGE32" s="67"/>
      <c r="NGF32" s="67"/>
      <c r="NGG32" s="67"/>
      <c r="NGH32" s="67"/>
      <c r="NGI32" s="67"/>
      <c r="NGJ32" s="67"/>
      <c r="NGK32" s="67"/>
      <c r="NGL32" s="67"/>
      <c r="NGM32" s="67"/>
      <c r="NGN32" s="67"/>
      <c r="NGO32" s="67"/>
      <c r="NGP32" s="67"/>
      <c r="NGQ32" s="67"/>
      <c r="NGR32" s="67"/>
      <c r="NGS32" s="67"/>
      <c r="NGT32" s="67"/>
      <c r="NGU32" s="67"/>
      <c r="NGV32" s="67"/>
      <c r="NGW32" s="67"/>
      <c r="NGX32" s="67"/>
      <c r="NGY32" s="67"/>
      <c r="NGZ32" s="67"/>
      <c r="NHA32" s="67"/>
      <c r="NHB32" s="67"/>
      <c r="NHC32" s="67"/>
      <c r="NHD32" s="67"/>
      <c r="NHE32" s="67"/>
      <c r="NHF32" s="67"/>
      <c r="NHG32" s="67"/>
      <c r="NHH32" s="67"/>
      <c r="NHI32" s="67"/>
      <c r="NHJ32" s="67"/>
      <c r="NHK32" s="67"/>
      <c r="NHL32" s="67"/>
      <c r="NHM32" s="67"/>
      <c r="NHN32" s="67"/>
      <c r="NHO32" s="67"/>
      <c r="NHP32" s="67"/>
      <c r="NHQ32" s="67"/>
      <c r="NHR32" s="67"/>
      <c r="NHS32" s="67"/>
      <c r="NHT32" s="67"/>
      <c r="NHU32" s="67"/>
      <c r="NHV32" s="67"/>
      <c r="NHW32" s="67"/>
      <c r="NHX32" s="67"/>
      <c r="NHY32" s="67"/>
      <c r="NHZ32" s="67"/>
      <c r="NIA32" s="67"/>
      <c r="NIB32" s="67"/>
      <c r="NIC32" s="67"/>
      <c r="NID32" s="67"/>
      <c r="NIE32" s="67"/>
      <c r="NIF32" s="67"/>
      <c r="NIG32" s="67"/>
      <c r="NIH32" s="67"/>
      <c r="NII32" s="67"/>
      <c r="NIJ32" s="67"/>
      <c r="NIK32" s="67"/>
      <c r="NIL32" s="67"/>
      <c r="NIM32" s="67"/>
      <c r="NIN32" s="67"/>
      <c r="NIO32" s="67"/>
      <c r="NIP32" s="67"/>
      <c r="NIQ32" s="67"/>
      <c r="NIR32" s="67"/>
      <c r="NIS32" s="67"/>
      <c r="NIT32" s="67"/>
      <c r="NIU32" s="67"/>
      <c r="NIV32" s="67"/>
      <c r="NIW32" s="67"/>
      <c r="NIX32" s="67"/>
      <c r="NIY32" s="67"/>
      <c r="NIZ32" s="67"/>
      <c r="NJA32" s="67"/>
      <c r="NJB32" s="67"/>
      <c r="NJC32" s="67"/>
      <c r="NJD32" s="67"/>
      <c r="NJE32" s="67"/>
      <c r="NJF32" s="67"/>
      <c r="NJG32" s="67"/>
      <c r="NJH32" s="67"/>
      <c r="NJI32" s="67"/>
      <c r="NJJ32" s="67"/>
      <c r="NJK32" s="67"/>
      <c r="NJL32" s="67"/>
      <c r="NJM32" s="67"/>
      <c r="NJN32" s="67"/>
      <c r="NJO32" s="67"/>
      <c r="NJP32" s="67"/>
      <c r="NJQ32" s="67"/>
      <c r="NJR32" s="67"/>
      <c r="NJS32" s="67"/>
      <c r="NJT32" s="67"/>
      <c r="NJU32" s="67"/>
      <c r="NJV32" s="67"/>
      <c r="NJW32" s="67"/>
      <c r="NJX32" s="67"/>
      <c r="NJY32" s="67"/>
      <c r="NJZ32" s="67"/>
      <c r="NKA32" s="67"/>
      <c r="NKB32" s="67"/>
      <c r="NKC32" s="67"/>
      <c r="NKD32" s="67"/>
      <c r="NKE32" s="67"/>
      <c r="NKF32" s="67"/>
      <c r="NKG32" s="67"/>
      <c r="NKH32" s="67"/>
      <c r="NKI32" s="67"/>
      <c r="NKJ32" s="67"/>
      <c r="NKK32" s="67"/>
      <c r="NKL32" s="67"/>
      <c r="NKM32" s="67"/>
      <c r="NKN32" s="67"/>
      <c r="NKO32" s="67"/>
      <c r="NKP32" s="67"/>
      <c r="NKQ32" s="67"/>
      <c r="NKR32" s="67"/>
      <c r="NKS32" s="67"/>
      <c r="NKT32" s="67"/>
      <c r="NKU32" s="67"/>
      <c r="NKV32" s="67"/>
      <c r="NKW32" s="67"/>
      <c r="NKX32" s="67"/>
      <c r="NKY32" s="67"/>
      <c r="NKZ32" s="67"/>
      <c r="NLA32" s="67"/>
      <c r="NLB32" s="67"/>
      <c r="NLC32" s="67"/>
      <c r="NLD32" s="67"/>
      <c r="NLE32" s="67"/>
      <c r="NLF32" s="67"/>
      <c r="NLG32" s="67"/>
      <c r="NLH32" s="67"/>
      <c r="NLI32" s="67"/>
      <c r="NLJ32" s="67"/>
      <c r="NLK32" s="67"/>
      <c r="NLL32" s="67"/>
      <c r="NLM32" s="67"/>
      <c r="NLN32" s="67"/>
      <c r="NLO32" s="67"/>
      <c r="NLP32" s="67"/>
      <c r="NLQ32" s="67"/>
      <c r="NLR32" s="67"/>
      <c r="NLS32" s="67"/>
      <c r="NLT32" s="67"/>
      <c r="NLU32" s="67"/>
      <c r="NLV32" s="67"/>
      <c r="NLW32" s="67"/>
      <c r="NLX32" s="67"/>
      <c r="NLY32" s="67"/>
      <c r="NLZ32" s="67"/>
      <c r="NMA32" s="67"/>
      <c r="NMB32" s="67"/>
      <c r="NMC32" s="67"/>
      <c r="NMD32" s="67"/>
      <c r="NME32" s="67"/>
      <c r="NMF32" s="67"/>
      <c r="NMG32" s="67"/>
      <c r="NMH32" s="67"/>
      <c r="NMI32" s="67"/>
      <c r="NMJ32" s="67"/>
      <c r="NMK32" s="67"/>
      <c r="NML32" s="67"/>
      <c r="NMM32" s="67"/>
      <c r="NMN32" s="67"/>
      <c r="NMO32" s="67"/>
      <c r="NMP32" s="67"/>
      <c r="NMQ32" s="67"/>
      <c r="NMR32" s="67"/>
      <c r="NMS32" s="67"/>
      <c r="NMT32" s="67"/>
      <c r="NMU32" s="67"/>
      <c r="NMV32" s="67"/>
      <c r="NMW32" s="67"/>
      <c r="NMX32" s="67"/>
      <c r="NMY32" s="67"/>
      <c r="NMZ32" s="67"/>
      <c r="NNA32" s="67"/>
      <c r="NNB32" s="67"/>
      <c r="NNC32" s="67"/>
      <c r="NND32" s="67"/>
      <c r="NNE32" s="67"/>
      <c r="NNF32" s="67"/>
      <c r="NNG32" s="67"/>
      <c r="NNH32" s="67"/>
      <c r="NNI32" s="67"/>
      <c r="NNJ32" s="67"/>
      <c r="NNK32" s="67"/>
      <c r="NNL32" s="67"/>
      <c r="NNM32" s="67"/>
      <c r="NNN32" s="67"/>
      <c r="NNO32" s="67"/>
      <c r="NNP32" s="67"/>
      <c r="NNQ32" s="67"/>
      <c r="NNR32" s="67"/>
      <c r="NNS32" s="67"/>
      <c r="NNT32" s="67"/>
      <c r="NNU32" s="67"/>
      <c r="NNV32" s="67"/>
      <c r="NNW32" s="67"/>
      <c r="NNX32" s="67"/>
      <c r="NNY32" s="67"/>
      <c r="NNZ32" s="67"/>
      <c r="NOA32" s="67"/>
      <c r="NOB32" s="67"/>
      <c r="NOC32" s="67"/>
      <c r="NOD32" s="67"/>
      <c r="NOE32" s="67"/>
      <c r="NOF32" s="67"/>
      <c r="NOG32" s="67"/>
      <c r="NOH32" s="67"/>
      <c r="NOI32" s="67"/>
      <c r="NOJ32" s="67"/>
      <c r="NOK32" s="67"/>
      <c r="NOL32" s="67"/>
      <c r="NOM32" s="67"/>
      <c r="NON32" s="67"/>
      <c r="NOO32" s="67"/>
      <c r="NOP32" s="67"/>
      <c r="NOQ32" s="67"/>
      <c r="NOR32" s="67"/>
      <c r="NOS32" s="67"/>
      <c r="NOT32" s="67"/>
      <c r="NOU32" s="67"/>
      <c r="NOV32" s="67"/>
      <c r="NOW32" s="67"/>
      <c r="NOX32" s="67"/>
      <c r="NOY32" s="67"/>
      <c r="NOZ32" s="67"/>
      <c r="NPA32" s="67"/>
      <c r="NPB32" s="67"/>
      <c r="NPC32" s="67"/>
      <c r="NPD32" s="67"/>
      <c r="NPE32" s="67"/>
      <c r="NPF32" s="67"/>
      <c r="NPG32" s="67"/>
      <c r="NPH32" s="67"/>
      <c r="NPI32" s="67"/>
      <c r="NPJ32" s="67"/>
      <c r="NPK32" s="67"/>
      <c r="NPL32" s="67"/>
      <c r="NPM32" s="67"/>
      <c r="NPN32" s="67"/>
      <c r="NPO32" s="67"/>
      <c r="NPP32" s="67"/>
      <c r="NPQ32" s="67"/>
      <c r="NPR32" s="67"/>
      <c r="NPS32" s="67"/>
      <c r="NPT32" s="67"/>
      <c r="NPU32" s="67"/>
      <c r="NPV32" s="67"/>
      <c r="NPW32" s="67"/>
      <c r="NPX32" s="67"/>
      <c r="NPY32" s="67"/>
      <c r="NPZ32" s="67"/>
      <c r="NQA32" s="67"/>
      <c r="NQB32" s="67"/>
      <c r="NQC32" s="67"/>
      <c r="NQD32" s="67"/>
      <c r="NQE32" s="67"/>
      <c r="NQF32" s="67"/>
      <c r="NQG32" s="67"/>
      <c r="NQH32" s="67"/>
      <c r="NQI32" s="67"/>
      <c r="NQJ32" s="67"/>
      <c r="NQK32" s="67"/>
      <c r="NQL32" s="67"/>
      <c r="NQM32" s="67"/>
      <c r="NQN32" s="67"/>
      <c r="NQO32" s="67"/>
      <c r="NQP32" s="67"/>
      <c r="NQQ32" s="67"/>
      <c r="NQR32" s="67"/>
      <c r="NQS32" s="67"/>
      <c r="NQT32" s="67"/>
      <c r="NQU32" s="67"/>
      <c r="NQV32" s="67"/>
      <c r="NQW32" s="67"/>
      <c r="NQX32" s="67"/>
      <c r="NQY32" s="67"/>
      <c r="NQZ32" s="67"/>
      <c r="NRA32" s="67"/>
      <c r="NRB32" s="67"/>
      <c r="NRC32" s="67"/>
      <c r="NRD32" s="67"/>
      <c r="NRE32" s="67"/>
      <c r="NRF32" s="67"/>
      <c r="NRG32" s="67"/>
      <c r="NRH32" s="67"/>
      <c r="NRI32" s="67"/>
      <c r="NRJ32" s="67"/>
      <c r="NRK32" s="67"/>
      <c r="NRL32" s="67"/>
      <c r="NRM32" s="67"/>
      <c r="NRN32" s="67"/>
      <c r="NRO32" s="67"/>
      <c r="NRP32" s="67"/>
      <c r="NRQ32" s="67"/>
      <c r="NRR32" s="67"/>
      <c r="NRS32" s="67"/>
      <c r="NRT32" s="67"/>
      <c r="NRU32" s="67"/>
      <c r="NRV32" s="67"/>
      <c r="NRW32" s="67"/>
      <c r="NRX32" s="67"/>
      <c r="NRY32" s="67"/>
      <c r="NRZ32" s="67"/>
      <c r="NSA32" s="67"/>
      <c r="NSB32" s="67"/>
      <c r="NSC32" s="67"/>
      <c r="NSD32" s="67"/>
      <c r="NSE32" s="67"/>
      <c r="NSF32" s="67"/>
      <c r="NSG32" s="67"/>
      <c r="NSH32" s="67"/>
      <c r="NSI32" s="67"/>
      <c r="NSJ32" s="67"/>
      <c r="NSK32" s="67"/>
      <c r="NSL32" s="67"/>
      <c r="NSM32" s="67"/>
      <c r="NSN32" s="67"/>
      <c r="NSO32" s="67"/>
      <c r="NSP32" s="67"/>
      <c r="NSQ32" s="67"/>
      <c r="NSR32" s="67"/>
      <c r="NSS32" s="67"/>
      <c r="NST32" s="67"/>
      <c r="NSU32" s="67"/>
      <c r="NSV32" s="67"/>
      <c r="NSW32" s="67"/>
      <c r="NSX32" s="67"/>
      <c r="NSY32" s="67"/>
      <c r="NSZ32" s="67"/>
      <c r="NTA32" s="67"/>
      <c r="NTB32" s="67"/>
      <c r="NTC32" s="67"/>
      <c r="NTD32" s="67"/>
      <c r="NTE32" s="67"/>
      <c r="NTF32" s="67"/>
      <c r="NTG32" s="67"/>
      <c r="NTH32" s="67"/>
      <c r="NTI32" s="67"/>
      <c r="NTJ32" s="67"/>
      <c r="NTK32" s="67"/>
      <c r="NTL32" s="67"/>
      <c r="NTM32" s="67"/>
      <c r="NTN32" s="67"/>
      <c r="NTO32" s="67"/>
      <c r="NTP32" s="67"/>
      <c r="NTQ32" s="67"/>
      <c r="NTR32" s="67"/>
      <c r="NTS32" s="67"/>
      <c r="NTT32" s="67"/>
      <c r="NTU32" s="67"/>
      <c r="NTV32" s="67"/>
      <c r="NTW32" s="67"/>
      <c r="NTX32" s="67"/>
      <c r="NTY32" s="67"/>
      <c r="NTZ32" s="67"/>
      <c r="NUA32" s="67"/>
      <c r="NUB32" s="67"/>
      <c r="NUC32" s="67"/>
      <c r="NUD32" s="67"/>
      <c r="NUE32" s="67"/>
      <c r="NUF32" s="67"/>
      <c r="NUG32" s="67"/>
      <c r="NUH32" s="67"/>
      <c r="NUI32" s="67"/>
      <c r="NUJ32" s="67"/>
      <c r="NUK32" s="67"/>
      <c r="NUL32" s="67"/>
      <c r="NUM32" s="67"/>
      <c r="NUN32" s="67"/>
      <c r="NUO32" s="67"/>
      <c r="NUP32" s="67"/>
      <c r="NUQ32" s="67"/>
      <c r="NUR32" s="67"/>
      <c r="NUS32" s="67"/>
      <c r="NUT32" s="67"/>
      <c r="NUU32" s="67"/>
      <c r="NUV32" s="67"/>
      <c r="NUW32" s="67"/>
      <c r="NUX32" s="67"/>
      <c r="NUY32" s="67"/>
      <c r="NUZ32" s="67"/>
      <c r="NVA32" s="67"/>
      <c r="NVB32" s="67"/>
      <c r="NVC32" s="67"/>
      <c r="NVD32" s="67"/>
      <c r="NVE32" s="67"/>
      <c r="NVF32" s="67"/>
      <c r="NVG32" s="67"/>
      <c r="NVH32" s="67"/>
      <c r="NVI32" s="67"/>
      <c r="NVJ32" s="67"/>
      <c r="NVK32" s="67"/>
      <c r="NVL32" s="67"/>
      <c r="NVM32" s="67"/>
      <c r="NVN32" s="67"/>
      <c r="NVO32" s="67"/>
      <c r="NVP32" s="67"/>
      <c r="NVQ32" s="67"/>
      <c r="NVR32" s="67"/>
      <c r="NVS32" s="67"/>
      <c r="NVT32" s="67"/>
      <c r="NVU32" s="67"/>
      <c r="NVV32" s="67"/>
      <c r="NVW32" s="67"/>
      <c r="NVX32" s="67"/>
      <c r="NVY32" s="67"/>
      <c r="NVZ32" s="67"/>
      <c r="NWA32" s="67"/>
      <c r="NWB32" s="67"/>
      <c r="NWC32" s="67"/>
      <c r="NWD32" s="67"/>
      <c r="NWE32" s="67"/>
      <c r="NWF32" s="67"/>
      <c r="NWG32" s="67"/>
      <c r="NWH32" s="67"/>
      <c r="NWI32" s="67"/>
      <c r="NWJ32" s="67"/>
      <c r="NWK32" s="67"/>
      <c r="NWL32" s="67"/>
      <c r="NWM32" s="67"/>
      <c r="NWN32" s="67"/>
      <c r="NWO32" s="67"/>
      <c r="NWP32" s="67"/>
      <c r="NWQ32" s="67"/>
      <c r="NWR32" s="67"/>
      <c r="NWS32" s="67"/>
      <c r="NWT32" s="67"/>
      <c r="NWU32" s="67"/>
      <c r="NWV32" s="67"/>
      <c r="NWW32" s="67"/>
      <c r="NWX32" s="67"/>
      <c r="NWY32" s="67"/>
      <c r="NWZ32" s="67"/>
      <c r="NXA32" s="67"/>
      <c r="NXB32" s="67"/>
      <c r="NXC32" s="67"/>
      <c r="NXD32" s="67"/>
      <c r="NXE32" s="67"/>
      <c r="NXF32" s="67"/>
      <c r="NXG32" s="67"/>
      <c r="NXH32" s="67"/>
      <c r="NXI32" s="67"/>
      <c r="NXJ32" s="67"/>
      <c r="NXK32" s="67"/>
      <c r="NXL32" s="67"/>
      <c r="NXM32" s="67"/>
      <c r="NXN32" s="67"/>
      <c r="NXO32" s="67"/>
      <c r="NXP32" s="67"/>
      <c r="NXQ32" s="67"/>
      <c r="NXR32" s="67"/>
      <c r="NXS32" s="67"/>
      <c r="NXT32" s="67"/>
      <c r="NXU32" s="67"/>
      <c r="NXV32" s="67"/>
      <c r="NXW32" s="67"/>
      <c r="NXX32" s="67"/>
      <c r="NXY32" s="67"/>
      <c r="NXZ32" s="67"/>
      <c r="NYA32" s="67"/>
      <c r="NYB32" s="67"/>
      <c r="NYC32" s="67"/>
      <c r="NYD32" s="67"/>
      <c r="NYE32" s="67"/>
      <c r="NYF32" s="67"/>
      <c r="NYG32" s="67"/>
      <c r="NYH32" s="67"/>
      <c r="NYI32" s="67"/>
      <c r="NYJ32" s="67"/>
      <c r="NYK32" s="67"/>
      <c r="NYL32" s="67"/>
      <c r="NYM32" s="67"/>
      <c r="NYN32" s="67"/>
      <c r="NYO32" s="67"/>
      <c r="NYP32" s="67"/>
      <c r="NYQ32" s="67"/>
      <c r="NYR32" s="67"/>
      <c r="NYS32" s="67"/>
      <c r="NYT32" s="67"/>
      <c r="NYU32" s="67"/>
      <c r="NYV32" s="67"/>
      <c r="NYW32" s="67"/>
      <c r="NYX32" s="67"/>
      <c r="NYY32" s="67"/>
      <c r="NYZ32" s="67"/>
      <c r="NZA32" s="67"/>
      <c r="NZB32" s="67"/>
      <c r="NZC32" s="67"/>
      <c r="NZD32" s="67"/>
      <c r="NZE32" s="67"/>
      <c r="NZF32" s="67"/>
      <c r="NZG32" s="67"/>
      <c r="NZH32" s="67"/>
      <c r="NZI32" s="67"/>
      <c r="NZJ32" s="67"/>
      <c r="NZK32" s="67"/>
      <c r="NZL32" s="67"/>
      <c r="NZM32" s="67"/>
      <c r="NZN32" s="67"/>
      <c r="NZO32" s="67"/>
      <c r="NZP32" s="67"/>
      <c r="NZQ32" s="67"/>
      <c r="NZR32" s="67"/>
      <c r="NZS32" s="67"/>
      <c r="NZT32" s="67"/>
      <c r="NZU32" s="67"/>
      <c r="NZV32" s="67"/>
      <c r="NZW32" s="67"/>
      <c r="NZX32" s="67"/>
      <c r="NZY32" s="67"/>
      <c r="NZZ32" s="67"/>
      <c r="OAA32" s="67"/>
      <c r="OAB32" s="67"/>
      <c r="OAC32" s="67"/>
      <c r="OAD32" s="67"/>
      <c r="OAE32" s="67"/>
      <c r="OAF32" s="67"/>
      <c r="OAG32" s="67"/>
      <c r="OAH32" s="67"/>
      <c r="OAI32" s="67"/>
      <c r="OAJ32" s="67"/>
      <c r="OAK32" s="67"/>
      <c r="OAL32" s="67"/>
      <c r="OAM32" s="67"/>
      <c r="OAN32" s="67"/>
      <c r="OAO32" s="67"/>
      <c r="OAP32" s="67"/>
      <c r="OAQ32" s="67"/>
      <c r="OAR32" s="67"/>
      <c r="OAS32" s="67"/>
      <c r="OAT32" s="67"/>
      <c r="OAU32" s="67"/>
      <c r="OAV32" s="67"/>
      <c r="OAW32" s="67"/>
      <c r="OAX32" s="67"/>
      <c r="OAY32" s="67"/>
      <c r="OAZ32" s="67"/>
      <c r="OBA32" s="67"/>
      <c r="OBB32" s="67"/>
      <c r="OBC32" s="67"/>
      <c r="OBD32" s="67"/>
      <c r="OBE32" s="67"/>
      <c r="OBF32" s="67"/>
      <c r="OBG32" s="67"/>
      <c r="OBH32" s="67"/>
      <c r="OBI32" s="67"/>
      <c r="OBJ32" s="67"/>
      <c r="OBK32" s="67"/>
      <c r="OBL32" s="67"/>
      <c r="OBM32" s="67"/>
      <c r="OBN32" s="67"/>
      <c r="OBO32" s="67"/>
      <c r="OBP32" s="67"/>
      <c r="OBQ32" s="67"/>
      <c r="OBR32" s="67"/>
      <c r="OBS32" s="67"/>
      <c r="OBT32" s="67"/>
      <c r="OBU32" s="67"/>
      <c r="OBV32" s="67"/>
      <c r="OBW32" s="67"/>
      <c r="OBX32" s="67"/>
      <c r="OBY32" s="67"/>
      <c r="OBZ32" s="67"/>
      <c r="OCA32" s="67"/>
      <c r="OCB32" s="67"/>
      <c r="OCC32" s="67"/>
      <c r="OCD32" s="67"/>
      <c r="OCE32" s="67"/>
      <c r="OCF32" s="67"/>
      <c r="OCG32" s="67"/>
      <c r="OCH32" s="67"/>
      <c r="OCI32" s="67"/>
      <c r="OCJ32" s="67"/>
      <c r="OCK32" s="67"/>
      <c r="OCL32" s="67"/>
      <c r="OCM32" s="67"/>
      <c r="OCN32" s="67"/>
      <c r="OCO32" s="67"/>
      <c r="OCP32" s="67"/>
      <c r="OCQ32" s="67"/>
      <c r="OCR32" s="67"/>
      <c r="OCS32" s="67"/>
      <c r="OCT32" s="67"/>
      <c r="OCU32" s="67"/>
      <c r="OCV32" s="67"/>
      <c r="OCW32" s="67"/>
      <c r="OCX32" s="67"/>
      <c r="OCY32" s="67"/>
      <c r="OCZ32" s="67"/>
      <c r="ODA32" s="67"/>
      <c r="ODB32" s="67"/>
      <c r="ODC32" s="67"/>
      <c r="ODD32" s="67"/>
      <c r="ODE32" s="67"/>
      <c r="ODF32" s="67"/>
      <c r="ODG32" s="67"/>
      <c r="ODH32" s="67"/>
      <c r="ODI32" s="67"/>
      <c r="ODJ32" s="67"/>
      <c r="ODK32" s="67"/>
      <c r="ODL32" s="67"/>
      <c r="ODM32" s="67"/>
      <c r="ODN32" s="67"/>
      <c r="ODO32" s="67"/>
      <c r="ODP32" s="67"/>
      <c r="ODQ32" s="67"/>
      <c r="ODR32" s="67"/>
      <c r="ODS32" s="67"/>
      <c r="ODT32" s="67"/>
      <c r="ODU32" s="67"/>
      <c r="ODV32" s="67"/>
      <c r="ODW32" s="67"/>
      <c r="ODX32" s="67"/>
      <c r="ODY32" s="67"/>
      <c r="ODZ32" s="67"/>
      <c r="OEA32" s="67"/>
      <c r="OEB32" s="67"/>
      <c r="OEC32" s="67"/>
      <c r="OED32" s="67"/>
      <c r="OEE32" s="67"/>
      <c r="OEF32" s="67"/>
      <c r="OEG32" s="67"/>
      <c r="OEH32" s="67"/>
      <c r="OEI32" s="67"/>
      <c r="OEJ32" s="67"/>
      <c r="OEK32" s="67"/>
      <c r="OEL32" s="67"/>
      <c r="OEM32" s="67"/>
      <c r="OEN32" s="67"/>
      <c r="OEO32" s="67"/>
      <c r="OEP32" s="67"/>
      <c r="OEQ32" s="67"/>
      <c r="OER32" s="67"/>
      <c r="OES32" s="67"/>
      <c r="OET32" s="67"/>
      <c r="OEU32" s="67"/>
      <c r="OEV32" s="67"/>
      <c r="OEW32" s="67"/>
      <c r="OEX32" s="67"/>
      <c r="OEY32" s="67"/>
      <c r="OEZ32" s="67"/>
      <c r="OFA32" s="67"/>
      <c r="OFB32" s="67"/>
      <c r="OFC32" s="67"/>
      <c r="OFD32" s="67"/>
      <c r="OFE32" s="67"/>
      <c r="OFF32" s="67"/>
      <c r="OFG32" s="67"/>
      <c r="OFH32" s="67"/>
      <c r="OFI32" s="67"/>
      <c r="OFJ32" s="67"/>
      <c r="OFK32" s="67"/>
      <c r="OFL32" s="67"/>
      <c r="OFM32" s="67"/>
      <c r="OFN32" s="67"/>
      <c r="OFO32" s="67"/>
      <c r="OFP32" s="67"/>
      <c r="OFQ32" s="67"/>
      <c r="OFR32" s="67"/>
      <c r="OFS32" s="67"/>
      <c r="OFT32" s="67"/>
      <c r="OFU32" s="67"/>
      <c r="OFV32" s="67"/>
      <c r="OFW32" s="67"/>
      <c r="OFX32" s="67"/>
      <c r="OFY32" s="67"/>
      <c r="OFZ32" s="67"/>
      <c r="OGA32" s="67"/>
      <c r="OGB32" s="67"/>
      <c r="OGC32" s="67"/>
      <c r="OGD32" s="67"/>
      <c r="OGE32" s="67"/>
      <c r="OGF32" s="67"/>
      <c r="OGG32" s="67"/>
      <c r="OGH32" s="67"/>
      <c r="OGI32" s="67"/>
      <c r="OGJ32" s="67"/>
      <c r="OGK32" s="67"/>
      <c r="OGL32" s="67"/>
      <c r="OGM32" s="67"/>
      <c r="OGN32" s="67"/>
      <c r="OGO32" s="67"/>
      <c r="OGP32" s="67"/>
      <c r="OGQ32" s="67"/>
      <c r="OGR32" s="67"/>
      <c r="OGS32" s="67"/>
      <c r="OGT32" s="67"/>
      <c r="OGU32" s="67"/>
      <c r="OGV32" s="67"/>
      <c r="OGW32" s="67"/>
      <c r="OGX32" s="67"/>
      <c r="OGY32" s="67"/>
      <c r="OGZ32" s="67"/>
      <c r="OHA32" s="67"/>
      <c r="OHB32" s="67"/>
      <c r="OHC32" s="67"/>
      <c r="OHD32" s="67"/>
      <c r="OHE32" s="67"/>
      <c r="OHF32" s="67"/>
      <c r="OHG32" s="67"/>
      <c r="OHH32" s="67"/>
      <c r="OHI32" s="67"/>
      <c r="OHJ32" s="67"/>
      <c r="OHK32" s="67"/>
      <c r="OHL32" s="67"/>
      <c r="OHM32" s="67"/>
      <c r="OHN32" s="67"/>
      <c r="OHO32" s="67"/>
      <c r="OHP32" s="67"/>
      <c r="OHQ32" s="67"/>
      <c r="OHR32" s="67"/>
      <c r="OHS32" s="67"/>
      <c r="OHT32" s="67"/>
      <c r="OHU32" s="67"/>
      <c r="OHV32" s="67"/>
      <c r="OHW32" s="67"/>
      <c r="OHX32" s="67"/>
      <c r="OHY32" s="67"/>
      <c r="OHZ32" s="67"/>
      <c r="OIA32" s="67"/>
      <c r="OIB32" s="67"/>
      <c r="OIC32" s="67"/>
      <c r="OID32" s="67"/>
      <c r="OIE32" s="67"/>
      <c r="OIF32" s="67"/>
      <c r="OIG32" s="67"/>
      <c r="OIH32" s="67"/>
      <c r="OII32" s="67"/>
      <c r="OIJ32" s="67"/>
      <c r="OIK32" s="67"/>
      <c r="OIL32" s="67"/>
      <c r="OIM32" s="67"/>
      <c r="OIN32" s="67"/>
      <c r="OIO32" s="67"/>
      <c r="OIP32" s="67"/>
      <c r="OIQ32" s="67"/>
      <c r="OIR32" s="67"/>
      <c r="OIS32" s="67"/>
      <c r="OIT32" s="67"/>
      <c r="OIU32" s="67"/>
      <c r="OIV32" s="67"/>
      <c r="OIW32" s="67"/>
      <c r="OIX32" s="67"/>
      <c r="OIY32" s="67"/>
      <c r="OIZ32" s="67"/>
      <c r="OJA32" s="67"/>
      <c r="OJB32" s="67"/>
      <c r="OJC32" s="67"/>
      <c r="OJD32" s="67"/>
      <c r="OJE32" s="67"/>
      <c r="OJF32" s="67"/>
      <c r="OJG32" s="67"/>
      <c r="OJH32" s="67"/>
      <c r="OJI32" s="67"/>
      <c r="OJJ32" s="67"/>
      <c r="OJK32" s="67"/>
      <c r="OJL32" s="67"/>
      <c r="OJM32" s="67"/>
      <c r="OJN32" s="67"/>
      <c r="OJO32" s="67"/>
      <c r="OJP32" s="67"/>
      <c r="OJQ32" s="67"/>
      <c r="OJR32" s="67"/>
      <c r="OJS32" s="67"/>
      <c r="OJT32" s="67"/>
      <c r="OJU32" s="67"/>
      <c r="OJV32" s="67"/>
      <c r="OJW32" s="67"/>
      <c r="OJX32" s="67"/>
      <c r="OJY32" s="67"/>
      <c r="OJZ32" s="67"/>
      <c r="OKA32" s="67"/>
      <c r="OKB32" s="67"/>
      <c r="OKC32" s="67"/>
      <c r="OKD32" s="67"/>
      <c r="OKE32" s="67"/>
      <c r="OKF32" s="67"/>
      <c r="OKG32" s="67"/>
      <c r="OKH32" s="67"/>
      <c r="OKI32" s="67"/>
      <c r="OKJ32" s="67"/>
      <c r="OKK32" s="67"/>
      <c r="OKL32" s="67"/>
      <c r="OKM32" s="67"/>
      <c r="OKN32" s="67"/>
      <c r="OKO32" s="67"/>
      <c r="OKP32" s="67"/>
      <c r="OKQ32" s="67"/>
      <c r="OKR32" s="67"/>
      <c r="OKS32" s="67"/>
      <c r="OKT32" s="67"/>
      <c r="OKU32" s="67"/>
      <c r="OKV32" s="67"/>
      <c r="OKW32" s="67"/>
      <c r="OKX32" s="67"/>
      <c r="OKY32" s="67"/>
      <c r="OKZ32" s="67"/>
      <c r="OLA32" s="67"/>
      <c r="OLB32" s="67"/>
      <c r="OLC32" s="67"/>
      <c r="OLD32" s="67"/>
      <c r="OLE32" s="67"/>
      <c r="OLF32" s="67"/>
      <c r="OLG32" s="67"/>
      <c r="OLH32" s="67"/>
      <c r="OLI32" s="67"/>
      <c r="OLJ32" s="67"/>
      <c r="OLK32" s="67"/>
      <c r="OLL32" s="67"/>
      <c r="OLM32" s="67"/>
      <c r="OLN32" s="67"/>
      <c r="OLO32" s="67"/>
      <c r="OLP32" s="67"/>
      <c r="OLQ32" s="67"/>
      <c r="OLR32" s="67"/>
      <c r="OLS32" s="67"/>
      <c r="OLT32" s="67"/>
      <c r="OLU32" s="67"/>
      <c r="OLV32" s="67"/>
      <c r="OLW32" s="67"/>
      <c r="OLX32" s="67"/>
      <c r="OLY32" s="67"/>
      <c r="OLZ32" s="67"/>
      <c r="OMA32" s="67"/>
      <c r="OMB32" s="67"/>
      <c r="OMC32" s="67"/>
      <c r="OMD32" s="67"/>
      <c r="OME32" s="67"/>
      <c r="OMF32" s="67"/>
      <c r="OMG32" s="67"/>
      <c r="OMH32" s="67"/>
      <c r="OMI32" s="67"/>
      <c r="OMJ32" s="67"/>
      <c r="OMK32" s="67"/>
      <c r="OML32" s="67"/>
      <c r="OMM32" s="67"/>
      <c r="OMN32" s="67"/>
      <c r="OMO32" s="67"/>
      <c r="OMP32" s="67"/>
      <c r="OMQ32" s="67"/>
      <c r="OMR32" s="67"/>
      <c r="OMS32" s="67"/>
      <c r="OMT32" s="67"/>
      <c r="OMU32" s="67"/>
      <c r="OMV32" s="67"/>
      <c r="OMW32" s="67"/>
      <c r="OMX32" s="67"/>
      <c r="OMY32" s="67"/>
      <c r="OMZ32" s="67"/>
      <c r="ONA32" s="67"/>
      <c r="ONB32" s="67"/>
      <c r="ONC32" s="67"/>
      <c r="OND32" s="67"/>
      <c r="ONE32" s="67"/>
      <c r="ONF32" s="67"/>
      <c r="ONG32" s="67"/>
      <c r="ONH32" s="67"/>
      <c r="ONI32" s="67"/>
      <c r="ONJ32" s="67"/>
      <c r="ONK32" s="67"/>
      <c r="ONL32" s="67"/>
      <c r="ONM32" s="67"/>
      <c r="ONN32" s="67"/>
      <c r="ONO32" s="67"/>
      <c r="ONP32" s="67"/>
      <c r="ONQ32" s="67"/>
      <c r="ONR32" s="67"/>
      <c r="ONS32" s="67"/>
      <c r="ONT32" s="67"/>
      <c r="ONU32" s="67"/>
      <c r="ONV32" s="67"/>
      <c r="ONW32" s="67"/>
      <c r="ONX32" s="67"/>
      <c r="ONY32" s="67"/>
      <c r="ONZ32" s="67"/>
      <c r="OOA32" s="67"/>
      <c r="OOB32" s="67"/>
      <c r="OOC32" s="67"/>
      <c r="OOD32" s="67"/>
      <c r="OOE32" s="67"/>
      <c r="OOF32" s="67"/>
      <c r="OOG32" s="67"/>
      <c r="OOH32" s="67"/>
      <c r="OOI32" s="67"/>
      <c r="OOJ32" s="67"/>
      <c r="OOK32" s="67"/>
      <c r="OOL32" s="67"/>
      <c r="OOM32" s="67"/>
      <c r="OON32" s="67"/>
      <c r="OOO32" s="67"/>
      <c r="OOP32" s="67"/>
      <c r="OOQ32" s="67"/>
      <c r="OOR32" s="67"/>
      <c r="OOS32" s="67"/>
      <c r="OOT32" s="67"/>
      <c r="OOU32" s="67"/>
      <c r="OOV32" s="67"/>
      <c r="OOW32" s="67"/>
      <c r="OOX32" s="67"/>
      <c r="OOY32" s="67"/>
      <c r="OOZ32" s="67"/>
      <c r="OPA32" s="67"/>
      <c r="OPB32" s="67"/>
      <c r="OPC32" s="67"/>
      <c r="OPD32" s="67"/>
      <c r="OPE32" s="67"/>
      <c r="OPF32" s="67"/>
      <c r="OPG32" s="67"/>
      <c r="OPH32" s="67"/>
      <c r="OPI32" s="67"/>
      <c r="OPJ32" s="67"/>
      <c r="OPK32" s="67"/>
      <c r="OPL32" s="67"/>
      <c r="OPM32" s="67"/>
      <c r="OPN32" s="67"/>
      <c r="OPO32" s="67"/>
      <c r="OPP32" s="67"/>
      <c r="OPQ32" s="67"/>
      <c r="OPR32" s="67"/>
      <c r="OPS32" s="67"/>
      <c r="OPT32" s="67"/>
      <c r="OPU32" s="67"/>
      <c r="OPV32" s="67"/>
      <c r="OPW32" s="67"/>
      <c r="OPX32" s="67"/>
      <c r="OPY32" s="67"/>
      <c r="OPZ32" s="67"/>
      <c r="OQA32" s="67"/>
      <c r="OQB32" s="67"/>
      <c r="OQC32" s="67"/>
      <c r="OQD32" s="67"/>
      <c r="OQE32" s="67"/>
      <c r="OQF32" s="67"/>
      <c r="OQG32" s="67"/>
      <c r="OQH32" s="67"/>
      <c r="OQI32" s="67"/>
      <c r="OQJ32" s="67"/>
      <c r="OQK32" s="67"/>
      <c r="OQL32" s="67"/>
      <c r="OQM32" s="67"/>
      <c r="OQN32" s="67"/>
      <c r="OQO32" s="67"/>
      <c r="OQP32" s="67"/>
      <c r="OQQ32" s="67"/>
      <c r="OQR32" s="67"/>
      <c r="OQS32" s="67"/>
      <c r="OQT32" s="67"/>
      <c r="OQU32" s="67"/>
      <c r="OQV32" s="67"/>
      <c r="OQW32" s="67"/>
      <c r="OQX32" s="67"/>
      <c r="OQY32" s="67"/>
      <c r="OQZ32" s="67"/>
      <c r="ORA32" s="67"/>
      <c r="ORB32" s="67"/>
      <c r="ORC32" s="67"/>
      <c r="ORD32" s="67"/>
      <c r="ORE32" s="67"/>
      <c r="ORF32" s="67"/>
      <c r="ORG32" s="67"/>
      <c r="ORH32" s="67"/>
      <c r="ORI32" s="67"/>
      <c r="ORJ32" s="67"/>
      <c r="ORK32" s="67"/>
      <c r="ORL32" s="67"/>
      <c r="ORM32" s="67"/>
      <c r="ORN32" s="67"/>
      <c r="ORO32" s="67"/>
      <c r="ORP32" s="67"/>
      <c r="ORQ32" s="67"/>
      <c r="ORR32" s="67"/>
      <c r="ORS32" s="67"/>
      <c r="ORT32" s="67"/>
      <c r="ORU32" s="67"/>
      <c r="ORV32" s="67"/>
      <c r="ORW32" s="67"/>
      <c r="ORX32" s="67"/>
      <c r="ORY32" s="67"/>
      <c r="ORZ32" s="67"/>
      <c r="OSA32" s="67"/>
      <c r="OSB32" s="67"/>
      <c r="OSC32" s="67"/>
      <c r="OSD32" s="67"/>
      <c r="OSE32" s="67"/>
      <c r="OSF32" s="67"/>
      <c r="OSG32" s="67"/>
      <c r="OSH32" s="67"/>
      <c r="OSI32" s="67"/>
      <c r="OSJ32" s="67"/>
      <c r="OSK32" s="67"/>
      <c r="OSL32" s="67"/>
      <c r="OSM32" s="67"/>
      <c r="OSN32" s="67"/>
      <c r="OSO32" s="67"/>
      <c r="OSP32" s="67"/>
      <c r="OSQ32" s="67"/>
      <c r="OSR32" s="67"/>
      <c r="OSS32" s="67"/>
      <c r="OST32" s="67"/>
      <c r="OSU32" s="67"/>
      <c r="OSV32" s="67"/>
      <c r="OSW32" s="67"/>
      <c r="OSX32" s="67"/>
      <c r="OSY32" s="67"/>
      <c r="OSZ32" s="67"/>
      <c r="OTA32" s="67"/>
      <c r="OTB32" s="67"/>
      <c r="OTC32" s="67"/>
      <c r="OTD32" s="67"/>
      <c r="OTE32" s="67"/>
      <c r="OTF32" s="67"/>
      <c r="OTG32" s="67"/>
      <c r="OTH32" s="67"/>
      <c r="OTI32" s="67"/>
      <c r="OTJ32" s="67"/>
      <c r="OTK32" s="67"/>
      <c r="OTL32" s="67"/>
      <c r="OTM32" s="67"/>
      <c r="OTN32" s="67"/>
      <c r="OTO32" s="67"/>
      <c r="OTP32" s="67"/>
      <c r="OTQ32" s="67"/>
      <c r="OTR32" s="67"/>
      <c r="OTS32" s="67"/>
      <c r="OTT32" s="67"/>
      <c r="OTU32" s="67"/>
      <c r="OTV32" s="67"/>
      <c r="OTW32" s="67"/>
      <c r="OTX32" s="67"/>
      <c r="OTY32" s="67"/>
      <c r="OTZ32" s="67"/>
      <c r="OUA32" s="67"/>
      <c r="OUB32" s="67"/>
      <c r="OUC32" s="67"/>
      <c r="OUD32" s="67"/>
      <c r="OUE32" s="67"/>
      <c r="OUF32" s="67"/>
      <c r="OUG32" s="67"/>
      <c r="OUH32" s="67"/>
      <c r="OUI32" s="67"/>
      <c r="OUJ32" s="67"/>
      <c r="OUK32" s="67"/>
      <c r="OUL32" s="67"/>
      <c r="OUM32" s="67"/>
      <c r="OUN32" s="67"/>
      <c r="OUO32" s="67"/>
      <c r="OUP32" s="67"/>
      <c r="OUQ32" s="67"/>
      <c r="OUR32" s="67"/>
      <c r="OUS32" s="67"/>
      <c r="OUT32" s="67"/>
      <c r="OUU32" s="67"/>
      <c r="OUV32" s="67"/>
      <c r="OUW32" s="67"/>
      <c r="OUX32" s="67"/>
      <c r="OUY32" s="67"/>
      <c r="OUZ32" s="67"/>
      <c r="OVA32" s="67"/>
      <c r="OVB32" s="67"/>
      <c r="OVC32" s="67"/>
      <c r="OVD32" s="67"/>
      <c r="OVE32" s="67"/>
      <c r="OVF32" s="67"/>
      <c r="OVG32" s="67"/>
      <c r="OVH32" s="67"/>
      <c r="OVI32" s="67"/>
      <c r="OVJ32" s="67"/>
      <c r="OVK32" s="67"/>
      <c r="OVL32" s="67"/>
      <c r="OVM32" s="67"/>
      <c r="OVN32" s="67"/>
      <c r="OVO32" s="67"/>
      <c r="OVP32" s="67"/>
      <c r="OVQ32" s="67"/>
      <c r="OVR32" s="67"/>
      <c r="OVS32" s="67"/>
      <c r="OVT32" s="67"/>
      <c r="OVU32" s="67"/>
      <c r="OVV32" s="67"/>
      <c r="OVW32" s="67"/>
      <c r="OVX32" s="67"/>
      <c r="OVY32" s="67"/>
      <c r="OVZ32" s="67"/>
      <c r="OWA32" s="67"/>
      <c r="OWB32" s="67"/>
      <c r="OWC32" s="67"/>
      <c r="OWD32" s="67"/>
      <c r="OWE32" s="67"/>
      <c r="OWF32" s="67"/>
      <c r="OWG32" s="67"/>
      <c r="OWH32" s="67"/>
      <c r="OWI32" s="67"/>
      <c r="OWJ32" s="67"/>
      <c r="OWK32" s="67"/>
      <c r="OWL32" s="67"/>
      <c r="OWM32" s="67"/>
      <c r="OWN32" s="67"/>
      <c r="OWO32" s="67"/>
      <c r="OWP32" s="67"/>
      <c r="OWQ32" s="67"/>
      <c r="OWR32" s="67"/>
      <c r="OWS32" s="67"/>
      <c r="OWT32" s="67"/>
      <c r="OWU32" s="67"/>
      <c r="OWV32" s="67"/>
      <c r="OWW32" s="67"/>
      <c r="OWX32" s="67"/>
      <c r="OWY32" s="67"/>
      <c r="OWZ32" s="67"/>
      <c r="OXA32" s="67"/>
      <c r="OXB32" s="67"/>
      <c r="OXC32" s="67"/>
      <c r="OXD32" s="67"/>
      <c r="OXE32" s="67"/>
      <c r="OXF32" s="67"/>
      <c r="OXG32" s="67"/>
      <c r="OXH32" s="67"/>
      <c r="OXI32" s="67"/>
      <c r="OXJ32" s="67"/>
      <c r="OXK32" s="67"/>
      <c r="OXL32" s="67"/>
      <c r="OXM32" s="67"/>
      <c r="OXN32" s="67"/>
      <c r="OXO32" s="67"/>
      <c r="OXP32" s="67"/>
      <c r="OXQ32" s="67"/>
      <c r="OXR32" s="67"/>
      <c r="OXS32" s="67"/>
      <c r="OXT32" s="67"/>
      <c r="OXU32" s="67"/>
      <c r="OXV32" s="67"/>
      <c r="OXW32" s="67"/>
      <c r="OXX32" s="67"/>
      <c r="OXY32" s="67"/>
      <c r="OXZ32" s="67"/>
      <c r="OYA32" s="67"/>
      <c r="OYB32" s="67"/>
      <c r="OYC32" s="67"/>
      <c r="OYD32" s="67"/>
      <c r="OYE32" s="67"/>
      <c r="OYF32" s="67"/>
      <c r="OYG32" s="67"/>
      <c r="OYH32" s="67"/>
      <c r="OYI32" s="67"/>
      <c r="OYJ32" s="67"/>
      <c r="OYK32" s="67"/>
      <c r="OYL32" s="67"/>
      <c r="OYM32" s="67"/>
      <c r="OYN32" s="67"/>
      <c r="OYO32" s="67"/>
      <c r="OYP32" s="67"/>
      <c r="OYQ32" s="67"/>
      <c r="OYR32" s="67"/>
      <c r="OYS32" s="67"/>
      <c r="OYT32" s="67"/>
      <c r="OYU32" s="67"/>
      <c r="OYV32" s="67"/>
      <c r="OYW32" s="67"/>
      <c r="OYX32" s="67"/>
      <c r="OYY32" s="67"/>
      <c r="OYZ32" s="67"/>
      <c r="OZA32" s="67"/>
      <c r="OZB32" s="67"/>
      <c r="OZC32" s="67"/>
      <c r="OZD32" s="67"/>
      <c r="OZE32" s="67"/>
      <c r="OZF32" s="67"/>
      <c r="OZG32" s="67"/>
      <c r="OZH32" s="67"/>
      <c r="OZI32" s="67"/>
      <c r="OZJ32" s="67"/>
      <c r="OZK32" s="67"/>
      <c r="OZL32" s="67"/>
      <c r="OZM32" s="67"/>
      <c r="OZN32" s="67"/>
      <c r="OZO32" s="67"/>
      <c r="OZP32" s="67"/>
      <c r="OZQ32" s="67"/>
      <c r="OZR32" s="67"/>
      <c r="OZS32" s="67"/>
      <c r="OZT32" s="67"/>
      <c r="OZU32" s="67"/>
      <c r="OZV32" s="67"/>
      <c r="OZW32" s="67"/>
      <c r="OZX32" s="67"/>
      <c r="OZY32" s="67"/>
      <c r="OZZ32" s="67"/>
      <c r="PAA32" s="67"/>
      <c r="PAB32" s="67"/>
      <c r="PAC32" s="67"/>
      <c r="PAD32" s="67"/>
      <c r="PAE32" s="67"/>
      <c r="PAF32" s="67"/>
      <c r="PAG32" s="67"/>
      <c r="PAH32" s="67"/>
      <c r="PAI32" s="67"/>
      <c r="PAJ32" s="67"/>
      <c r="PAK32" s="67"/>
      <c r="PAL32" s="67"/>
      <c r="PAM32" s="67"/>
      <c r="PAN32" s="67"/>
      <c r="PAO32" s="67"/>
      <c r="PAP32" s="67"/>
      <c r="PAQ32" s="67"/>
      <c r="PAR32" s="67"/>
      <c r="PAS32" s="67"/>
      <c r="PAT32" s="67"/>
      <c r="PAU32" s="67"/>
      <c r="PAV32" s="67"/>
      <c r="PAW32" s="67"/>
      <c r="PAX32" s="67"/>
      <c r="PAY32" s="67"/>
      <c r="PAZ32" s="67"/>
      <c r="PBA32" s="67"/>
      <c r="PBB32" s="67"/>
      <c r="PBC32" s="67"/>
      <c r="PBD32" s="67"/>
      <c r="PBE32" s="67"/>
      <c r="PBF32" s="67"/>
      <c r="PBG32" s="67"/>
      <c r="PBH32" s="67"/>
      <c r="PBI32" s="67"/>
      <c r="PBJ32" s="67"/>
      <c r="PBK32" s="67"/>
      <c r="PBL32" s="67"/>
      <c r="PBM32" s="67"/>
      <c r="PBN32" s="67"/>
      <c r="PBO32" s="67"/>
      <c r="PBP32" s="67"/>
      <c r="PBQ32" s="67"/>
      <c r="PBR32" s="67"/>
      <c r="PBS32" s="67"/>
      <c r="PBT32" s="67"/>
      <c r="PBU32" s="67"/>
      <c r="PBV32" s="67"/>
      <c r="PBW32" s="67"/>
      <c r="PBX32" s="67"/>
      <c r="PBY32" s="67"/>
      <c r="PBZ32" s="67"/>
      <c r="PCA32" s="67"/>
      <c r="PCB32" s="67"/>
      <c r="PCC32" s="67"/>
      <c r="PCD32" s="67"/>
      <c r="PCE32" s="67"/>
      <c r="PCF32" s="67"/>
      <c r="PCG32" s="67"/>
      <c r="PCH32" s="67"/>
      <c r="PCI32" s="67"/>
      <c r="PCJ32" s="67"/>
      <c r="PCK32" s="67"/>
      <c r="PCL32" s="67"/>
      <c r="PCM32" s="67"/>
      <c r="PCN32" s="67"/>
      <c r="PCO32" s="67"/>
      <c r="PCP32" s="67"/>
      <c r="PCQ32" s="67"/>
      <c r="PCR32" s="67"/>
      <c r="PCS32" s="67"/>
      <c r="PCT32" s="67"/>
      <c r="PCU32" s="67"/>
      <c r="PCV32" s="67"/>
      <c r="PCW32" s="67"/>
      <c r="PCX32" s="67"/>
      <c r="PCY32" s="67"/>
      <c r="PCZ32" s="67"/>
      <c r="PDA32" s="67"/>
      <c r="PDB32" s="67"/>
      <c r="PDC32" s="67"/>
      <c r="PDD32" s="67"/>
      <c r="PDE32" s="67"/>
      <c r="PDF32" s="67"/>
      <c r="PDG32" s="67"/>
      <c r="PDH32" s="67"/>
      <c r="PDI32" s="67"/>
      <c r="PDJ32" s="67"/>
      <c r="PDK32" s="67"/>
      <c r="PDL32" s="67"/>
      <c r="PDM32" s="67"/>
      <c r="PDN32" s="67"/>
      <c r="PDO32" s="67"/>
      <c r="PDP32" s="67"/>
      <c r="PDQ32" s="67"/>
      <c r="PDR32" s="67"/>
      <c r="PDS32" s="67"/>
      <c r="PDT32" s="67"/>
      <c r="PDU32" s="67"/>
      <c r="PDV32" s="67"/>
      <c r="PDW32" s="67"/>
      <c r="PDX32" s="67"/>
      <c r="PDY32" s="67"/>
      <c r="PDZ32" s="67"/>
      <c r="PEA32" s="67"/>
      <c r="PEB32" s="67"/>
      <c r="PEC32" s="67"/>
      <c r="PED32" s="67"/>
      <c r="PEE32" s="67"/>
      <c r="PEF32" s="67"/>
      <c r="PEG32" s="67"/>
      <c r="PEH32" s="67"/>
      <c r="PEI32" s="67"/>
      <c r="PEJ32" s="67"/>
      <c r="PEK32" s="67"/>
      <c r="PEL32" s="67"/>
      <c r="PEM32" s="67"/>
      <c r="PEN32" s="67"/>
      <c r="PEO32" s="67"/>
      <c r="PEP32" s="67"/>
      <c r="PEQ32" s="67"/>
      <c r="PER32" s="67"/>
      <c r="PES32" s="67"/>
      <c r="PET32" s="67"/>
      <c r="PEU32" s="67"/>
      <c r="PEV32" s="67"/>
      <c r="PEW32" s="67"/>
      <c r="PEX32" s="67"/>
      <c r="PEY32" s="67"/>
      <c r="PEZ32" s="67"/>
      <c r="PFA32" s="67"/>
      <c r="PFB32" s="67"/>
      <c r="PFC32" s="67"/>
      <c r="PFD32" s="67"/>
      <c r="PFE32" s="67"/>
      <c r="PFF32" s="67"/>
      <c r="PFG32" s="67"/>
      <c r="PFH32" s="67"/>
      <c r="PFI32" s="67"/>
      <c r="PFJ32" s="67"/>
      <c r="PFK32" s="67"/>
      <c r="PFL32" s="67"/>
      <c r="PFM32" s="67"/>
      <c r="PFN32" s="67"/>
      <c r="PFO32" s="67"/>
      <c r="PFP32" s="67"/>
      <c r="PFQ32" s="67"/>
      <c r="PFR32" s="67"/>
      <c r="PFS32" s="67"/>
      <c r="PFT32" s="67"/>
      <c r="PFU32" s="67"/>
      <c r="PFV32" s="67"/>
      <c r="PFW32" s="67"/>
      <c r="PFX32" s="67"/>
      <c r="PFY32" s="67"/>
      <c r="PFZ32" s="67"/>
      <c r="PGA32" s="67"/>
      <c r="PGB32" s="67"/>
      <c r="PGC32" s="67"/>
      <c r="PGD32" s="67"/>
      <c r="PGE32" s="67"/>
      <c r="PGF32" s="67"/>
      <c r="PGG32" s="67"/>
      <c r="PGH32" s="67"/>
      <c r="PGI32" s="67"/>
      <c r="PGJ32" s="67"/>
      <c r="PGK32" s="67"/>
      <c r="PGL32" s="67"/>
      <c r="PGM32" s="67"/>
      <c r="PGN32" s="67"/>
      <c r="PGO32" s="67"/>
      <c r="PGP32" s="67"/>
      <c r="PGQ32" s="67"/>
      <c r="PGR32" s="67"/>
      <c r="PGS32" s="67"/>
      <c r="PGT32" s="67"/>
      <c r="PGU32" s="67"/>
      <c r="PGV32" s="67"/>
      <c r="PGW32" s="67"/>
      <c r="PGX32" s="67"/>
      <c r="PGY32" s="67"/>
      <c r="PGZ32" s="67"/>
      <c r="PHA32" s="67"/>
      <c r="PHB32" s="67"/>
      <c r="PHC32" s="67"/>
      <c r="PHD32" s="67"/>
      <c r="PHE32" s="67"/>
      <c r="PHF32" s="67"/>
      <c r="PHG32" s="67"/>
      <c r="PHH32" s="67"/>
      <c r="PHI32" s="67"/>
      <c r="PHJ32" s="67"/>
      <c r="PHK32" s="67"/>
      <c r="PHL32" s="67"/>
      <c r="PHM32" s="67"/>
      <c r="PHN32" s="67"/>
      <c r="PHO32" s="67"/>
      <c r="PHP32" s="67"/>
      <c r="PHQ32" s="67"/>
      <c r="PHR32" s="67"/>
      <c r="PHS32" s="67"/>
      <c r="PHT32" s="67"/>
      <c r="PHU32" s="67"/>
      <c r="PHV32" s="67"/>
      <c r="PHW32" s="67"/>
      <c r="PHX32" s="67"/>
      <c r="PHY32" s="67"/>
      <c r="PHZ32" s="67"/>
      <c r="PIA32" s="67"/>
      <c r="PIB32" s="67"/>
      <c r="PIC32" s="67"/>
      <c r="PID32" s="67"/>
      <c r="PIE32" s="67"/>
      <c r="PIF32" s="67"/>
      <c r="PIG32" s="67"/>
      <c r="PIH32" s="67"/>
      <c r="PII32" s="67"/>
      <c r="PIJ32" s="67"/>
      <c r="PIK32" s="67"/>
      <c r="PIL32" s="67"/>
      <c r="PIM32" s="67"/>
      <c r="PIN32" s="67"/>
      <c r="PIO32" s="67"/>
      <c r="PIP32" s="67"/>
      <c r="PIQ32" s="67"/>
      <c r="PIR32" s="67"/>
      <c r="PIS32" s="67"/>
      <c r="PIT32" s="67"/>
      <c r="PIU32" s="67"/>
      <c r="PIV32" s="67"/>
      <c r="PIW32" s="67"/>
      <c r="PIX32" s="67"/>
      <c r="PIY32" s="67"/>
      <c r="PIZ32" s="67"/>
      <c r="PJA32" s="67"/>
      <c r="PJB32" s="67"/>
      <c r="PJC32" s="67"/>
      <c r="PJD32" s="67"/>
      <c r="PJE32" s="67"/>
      <c r="PJF32" s="67"/>
      <c r="PJG32" s="67"/>
      <c r="PJH32" s="67"/>
      <c r="PJI32" s="67"/>
      <c r="PJJ32" s="67"/>
      <c r="PJK32" s="67"/>
      <c r="PJL32" s="67"/>
      <c r="PJM32" s="67"/>
      <c r="PJN32" s="67"/>
      <c r="PJO32" s="67"/>
      <c r="PJP32" s="67"/>
      <c r="PJQ32" s="67"/>
      <c r="PJR32" s="67"/>
      <c r="PJS32" s="67"/>
      <c r="PJT32" s="67"/>
      <c r="PJU32" s="67"/>
      <c r="PJV32" s="67"/>
      <c r="PJW32" s="67"/>
      <c r="PJX32" s="67"/>
      <c r="PJY32" s="67"/>
      <c r="PJZ32" s="67"/>
      <c r="PKA32" s="67"/>
      <c r="PKB32" s="67"/>
      <c r="PKC32" s="67"/>
      <c r="PKD32" s="67"/>
      <c r="PKE32" s="67"/>
      <c r="PKF32" s="67"/>
      <c r="PKG32" s="67"/>
      <c r="PKH32" s="67"/>
      <c r="PKI32" s="67"/>
      <c r="PKJ32" s="67"/>
      <c r="PKK32" s="67"/>
      <c r="PKL32" s="67"/>
      <c r="PKM32" s="67"/>
      <c r="PKN32" s="67"/>
      <c r="PKO32" s="67"/>
      <c r="PKP32" s="67"/>
      <c r="PKQ32" s="67"/>
      <c r="PKR32" s="67"/>
      <c r="PKS32" s="67"/>
      <c r="PKT32" s="67"/>
      <c r="PKU32" s="67"/>
      <c r="PKV32" s="67"/>
      <c r="PKW32" s="67"/>
      <c r="PKX32" s="67"/>
      <c r="PKY32" s="67"/>
      <c r="PKZ32" s="67"/>
      <c r="PLA32" s="67"/>
      <c r="PLB32" s="67"/>
      <c r="PLC32" s="67"/>
      <c r="PLD32" s="67"/>
      <c r="PLE32" s="67"/>
      <c r="PLF32" s="67"/>
      <c r="PLG32" s="67"/>
      <c r="PLH32" s="67"/>
      <c r="PLI32" s="67"/>
      <c r="PLJ32" s="67"/>
      <c r="PLK32" s="67"/>
      <c r="PLL32" s="67"/>
      <c r="PLM32" s="67"/>
      <c r="PLN32" s="67"/>
      <c r="PLO32" s="67"/>
      <c r="PLP32" s="67"/>
      <c r="PLQ32" s="67"/>
      <c r="PLR32" s="67"/>
      <c r="PLS32" s="67"/>
      <c r="PLT32" s="67"/>
      <c r="PLU32" s="67"/>
      <c r="PLV32" s="67"/>
      <c r="PLW32" s="67"/>
      <c r="PLX32" s="67"/>
      <c r="PLY32" s="67"/>
      <c r="PLZ32" s="67"/>
      <c r="PMA32" s="67"/>
      <c r="PMB32" s="67"/>
      <c r="PMC32" s="67"/>
      <c r="PMD32" s="67"/>
      <c r="PME32" s="67"/>
      <c r="PMF32" s="67"/>
      <c r="PMG32" s="67"/>
      <c r="PMH32" s="67"/>
      <c r="PMI32" s="67"/>
      <c r="PMJ32" s="67"/>
      <c r="PMK32" s="67"/>
      <c r="PML32" s="67"/>
      <c r="PMM32" s="67"/>
      <c r="PMN32" s="67"/>
      <c r="PMO32" s="67"/>
      <c r="PMP32" s="67"/>
      <c r="PMQ32" s="67"/>
      <c r="PMR32" s="67"/>
      <c r="PMS32" s="67"/>
      <c r="PMT32" s="67"/>
      <c r="PMU32" s="67"/>
      <c r="PMV32" s="67"/>
      <c r="PMW32" s="67"/>
      <c r="PMX32" s="67"/>
      <c r="PMY32" s="67"/>
      <c r="PMZ32" s="67"/>
      <c r="PNA32" s="67"/>
      <c r="PNB32" s="67"/>
      <c r="PNC32" s="67"/>
      <c r="PND32" s="67"/>
      <c r="PNE32" s="67"/>
      <c r="PNF32" s="67"/>
      <c r="PNG32" s="67"/>
      <c r="PNH32" s="67"/>
      <c r="PNI32" s="67"/>
      <c r="PNJ32" s="67"/>
      <c r="PNK32" s="67"/>
      <c r="PNL32" s="67"/>
      <c r="PNM32" s="67"/>
      <c r="PNN32" s="67"/>
      <c r="PNO32" s="67"/>
      <c r="PNP32" s="67"/>
      <c r="PNQ32" s="67"/>
      <c r="PNR32" s="67"/>
      <c r="PNS32" s="67"/>
      <c r="PNT32" s="67"/>
      <c r="PNU32" s="67"/>
      <c r="PNV32" s="67"/>
      <c r="PNW32" s="67"/>
      <c r="PNX32" s="67"/>
      <c r="PNY32" s="67"/>
      <c r="PNZ32" s="67"/>
      <c r="POA32" s="67"/>
      <c r="POB32" s="67"/>
      <c r="POC32" s="67"/>
      <c r="POD32" s="67"/>
      <c r="POE32" s="67"/>
      <c r="POF32" s="67"/>
      <c r="POG32" s="67"/>
      <c r="POH32" s="67"/>
      <c r="POI32" s="67"/>
      <c r="POJ32" s="67"/>
      <c r="POK32" s="67"/>
      <c r="POL32" s="67"/>
      <c r="POM32" s="67"/>
      <c r="PON32" s="67"/>
      <c r="POO32" s="67"/>
      <c r="POP32" s="67"/>
      <c r="POQ32" s="67"/>
      <c r="POR32" s="67"/>
      <c r="POS32" s="67"/>
      <c r="POT32" s="67"/>
      <c r="POU32" s="67"/>
      <c r="POV32" s="67"/>
      <c r="POW32" s="67"/>
      <c r="POX32" s="67"/>
      <c r="POY32" s="67"/>
      <c r="POZ32" s="67"/>
      <c r="PPA32" s="67"/>
      <c r="PPB32" s="67"/>
      <c r="PPC32" s="67"/>
      <c r="PPD32" s="67"/>
      <c r="PPE32" s="67"/>
      <c r="PPF32" s="67"/>
      <c r="PPG32" s="67"/>
      <c r="PPH32" s="67"/>
      <c r="PPI32" s="67"/>
      <c r="PPJ32" s="67"/>
      <c r="PPK32" s="67"/>
      <c r="PPL32" s="67"/>
      <c r="PPM32" s="67"/>
      <c r="PPN32" s="67"/>
      <c r="PPO32" s="67"/>
      <c r="PPP32" s="67"/>
      <c r="PPQ32" s="67"/>
      <c r="PPR32" s="67"/>
      <c r="PPS32" s="67"/>
      <c r="PPT32" s="67"/>
      <c r="PPU32" s="67"/>
      <c r="PPV32" s="67"/>
      <c r="PPW32" s="67"/>
      <c r="PPX32" s="67"/>
      <c r="PPY32" s="67"/>
      <c r="PPZ32" s="67"/>
      <c r="PQA32" s="67"/>
      <c r="PQB32" s="67"/>
      <c r="PQC32" s="67"/>
      <c r="PQD32" s="67"/>
      <c r="PQE32" s="67"/>
      <c r="PQF32" s="67"/>
      <c r="PQG32" s="67"/>
      <c r="PQH32" s="67"/>
      <c r="PQI32" s="67"/>
      <c r="PQJ32" s="67"/>
      <c r="PQK32" s="67"/>
      <c r="PQL32" s="67"/>
      <c r="PQM32" s="67"/>
      <c r="PQN32" s="67"/>
      <c r="PQO32" s="67"/>
      <c r="PQP32" s="67"/>
      <c r="PQQ32" s="67"/>
      <c r="PQR32" s="67"/>
      <c r="PQS32" s="67"/>
      <c r="PQT32" s="67"/>
      <c r="PQU32" s="67"/>
      <c r="PQV32" s="67"/>
      <c r="PQW32" s="67"/>
      <c r="PQX32" s="67"/>
      <c r="PQY32" s="67"/>
      <c r="PQZ32" s="67"/>
      <c r="PRA32" s="67"/>
      <c r="PRB32" s="67"/>
      <c r="PRC32" s="67"/>
      <c r="PRD32" s="67"/>
      <c r="PRE32" s="67"/>
      <c r="PRF32" s="67"/>
      <c r="PRG32" s="67"/>
      <c r="PRH32" s="67"/>
      <c r="PRI32" s="67"/>
      <c r="PRJ32" s="67"/>
      <c r="PRK32" s="67"/>
      <c r="PRL32" s="67"/>
      <c r="PRM32" s="67"/>
      <c r="PRN32" s="67"/>
      <c r="PRO32" s="67"/>
      <c r="PRP32" s="67"/>
      <c r="PRQ32" s="67"/>
      <c r="PRR32" s="67"/>
      <c r="PRS32" s="67"/>
      <c r="PRT32" s="67"/>
      <c r="PRU32" s="67"/>
      <c r="PRV32" s="67"/>
      <c r="PRW32" s="67"/>
      <c r="PRX32" s="67"/>
      <c r="PRY32" s="67"/>
      <c r="PRZ32" s="67"/>
      <c r="PSA32" s="67"/>
      <c r="PSB32" s="67"/>
      <c r="PSC32" s="67"/>
      <c r="PSD32" s="67"/>
      <c r="PSE32" s="67"/>
      <c r="PSF32" s="67"/>
      <c r="PSG32" s="67"/>
      <c r="PSH32" s="67"/>
      <c r="PSI32" s="67"/>
      <c r="PSJ32" s="67"/>
      <c r="PSK32" s="67"/>
      <c r="PSL32" s="67"/>
      <c r="PSM32" s="67"/>
      <c r="PSN32" s="67"/>
      <c r="PSO32" s="67"/>
      <c r="PSP32" s="67"/>
      <c r="PSQ32" s="67"/>
      <c r="PSR32" s="67"/>
      <c r="PSS32" s="67"/>
      <c r="PST32" s="67"/>
      <c r="PSU32" s="67"/>
      <c r="PSV32" s="67"/>
      <c r="PSW32" s="67"/>
      <c r="PSX32" s="67"/>
      <c r="PSY32" s="67"/>
      <c r="PSZ32" s="67"/>
      <c r="PTA32" s="67"/>
      <c r="PTB32" s="67"/>
      <c r="PTC32" s="67"/>
      <c r="PTD32" s="67"/>
      <c r="PTE32" s="67"/>
      <c r="PTF32" s="67"/>
      <c r="PTG32" s="67"/>
      <c r="PTH32" s="67"/>
      <c r="PTI32" s="67"/>
      <c r="PTJ32" s="67"/>
      <c r="PTK32" s="67"/>
      <c r="PTL32" s="67"/>
      <c r="PTM32" s="67"/>
      <c r="PTN32" s="67"/>
      <c r="PTO32" s="67"/>
      <c r="PTP32" s="67"/>
      <c r="PTQ32" s="67"/>
      <c r="PTR32" s="67"/>
      <c r="PTS32" s="67"/>
      <c r="PTT32" s="67"/>
      <c r="PTU32" s="67"/>
      <c r="PTV32" s="67"/>
      <c r="PTW32" s="67"/>
      <c r="PTX32" s="67"/>
      <c r="PTY32" s="67"/>
      <c r="PTZ32" s="67"/>
      <c r="PUA32" s="67"/>
      <c r="PUB32" s="67"/>
      <c r="PUC32" s="67"/>
      <c r="PUD32" s="67"/>
      <c r="PUE32" s="67"/>
      <c r="PUF32" s="67"/>
      <c r="PUG32" s="67"/>
      <c r="PUH32" s="67"/>
      <c r="PUI32" s="67"/>
      <c r="PUJ32" s="67"/>
      <c r="PUK32" s="67"/>
      <c r="PUL32" s="67"/>
      <c r="PUM32" s="67"/>
      <c r="PUN32" s="67"/>
      <c r="PUO32" s="67"/>
      <c r="PUP32" s="67"/>
      <c r="PUQ32" s="67"/>
      <c r="PUR32" s="67"/>
      <c r="PUS32" s="67"/>
      <c r="PUT32" s="67"/>
      <c r="PUU32" s="67"/>
      <c r="PUV32" s="67"/>
      <c r="PUW32" s="67"/>
      <c r="PUX32" s="67"/>
      <c r="PUY32" s="67"/>
      <c r="PUZ32" s="67"/>
      <c r="PVA32" s="67"/>
      <c r="PVB32" s="67"/>
      <c r="PVC32" s="67"/>
      <c r="PVD32" s="67"/>
      <c r="PVE32" s="67"/>
      <c r="PVF32" s="67"/>
      <c r="PVG32" s="67"/>
      <c r="PVH32" s="67"/>
      <c r="PVI32" s="67"/>
      <c r="PVJ32" s="67"/>
      <c r="PVK32" s="67"/>
      <c r="PVL32" s="67"/>
      <c r="PVM32" s="67"/>
      <c r="PVN32" s="67"/>
      <c r="PVO32" s="67"/>
      <c r="PVP32" s="67"/>
      <c r="PVQ32" s="67"/>
      <c r="PVR32" s="67"/>
      <c r="PVS32" s="67"/>
      <c r="PVT32" s="67"/>
      <c r="PVU32" s="67"/>
      <c r="PVV32" s="67"/>
      <c r="PVW32" s="67"/>
      <c r="PVX32" s="67"/>
      <c r="PVY32" s="67"/>
      <c r="PVZ32" s="67"/>
      <c r="PWA32" s="67"/>
      <c r="PWB32" s="67"/>
      <c r="PWC32" s="67"/>
      <c r="PWD32" s="67"/>
      <c r="PWE32" s="67"/>
      <c r="PWF32" s="67"/>
      <c r="PWG32" s="67"/>
      <c r="PWH32" s="67"/>
      <c r="PWI32" s="67"/>
      <c r="PWJ32" s="67"/>
      <c r="PWK32" s="67"/>
      <c r="PWL32" s="67"/>
      <c r="PWM32" s="67"/>
      <c r="PWN32" s="67"/>
      <c r="PWO32" s="67"/>
      <c r="PWP32" s="67"/>
      <c r="PWQ32" s="67"/>
      <c r="PWR32" s="67"/>
      <c r="PWS32" s="67"/>
      <c r="PWT32" s="67"/>
      <c r="PWU32" s="67"/>
      <c r="PWV32" s="67"/>
      <c r="PWW32" s="67"/>
      <c r="PWX32" s="67"/>
      <c r="PWY32" s="67"/>
      <c r="PWZ32" s="67"/>
      <c r="PXA32" s="67"/>
      <c r="PXB32" s="67"/>
      <c r="PXC32" s="67"/>
      <c r="PXD32" s="67"/>
      <c r="PXE32" s="67"/>
      <c r="PXF32" s="67"/>
      <c r="PXG32" s="67"/>
      <c r="PXH32" s="67"/>
      <c r="PXI32" s="67"/>
      <c r="PXJ32" s="67"/>
      <c r="PXK32" s="67"/>
      <c r="PXL32" s="67"/>
      <c r="PXM32" s="67"/>
      <c r="PXN32" s="67"/>
      <c r="PXO32" s="67"/>
      <c r="PXP32" s="67"/>
      <c r="PXQ32" s="67"/>
      <c r="PXR32" s="67"/>
      <c r="PXS32" s="67"/>
      <c r="PXT32" s="67"/>
      <c r="PXU32" s="67"/>
      <c r="PXV32" s="67"/>
      <c r="PXW32" s="67"/>
      <c r="PXX32" s="67"/>
      <c r="PXY32" s="67"/>
      <c r="PXZ32" s="67"/>
      <c r="PYA32" s="67"/>
      <c r="PYB32" s="67"/>
      <c r="PYC32" s="67"/>
      <c r="PYD32" s="67"/>
      <c r="PYE32" s="67"/>
      <c r="PYF32" s="67"/>
      <c r="PYG32" s="67"/>
      <c r="PYH32" s="67"/>
      <c r="PYI32" s="67"/>
      <c r="PYJ32" s="67"/>
      <c r="PYK32" s="67"/>
      <c r="PYL32" s="67"/>
      <c r="PYM32" s="67"/>
      <c r="PYN32" s="67"/>
      <c r="PYO32" s="67"/>
      <c r="PYP32" s="67"/>
      <c r="PYQ32" s="67"/>
      <c r="PYR32" s="67"/>
      <c r="PYS32" s="67"/>
      <c r="PYT32" s="67"/>
      <c r="PYU32" s="67"/>
      <c r="PYV32" s="67"/>
      <c r="PYW32" s="67"/>
      <c r="PYX32" s="67"/>
      <c r="PYY32" s="67"/>
      <c r="PYZ32" s="67"/>
      <c r="PZA32" s="67"/>
      <c r="PZB32" s="67"/>
      <c r="PZC32" s="67"/>
      <c r="PZD32" s="67"/>
      <c r="PZE32" s="67"/>
      <c r="PZF32" s="67"/>
      <c r="PZG32" s="67"/>
      <c r="PZH32" s="67"/>
      <c r="PZI32" s="67"/>
      <c r="PZJ32" s="67"/>
      <c r="PZK32" s="67"/>
      <c r="PZL32" s="67"/>
      <c r="PZM32" s="67"/>
      <c r="PZN32" s="67"/>
      <c r="PZO32" s="67"/>
      <c r="PZP32" s="67"/>
      <c r="PZQ32" s="67"/>
      <c r="PZR32" s="67"/>
      <c r="PZS32" s="67"/>
      <c r="PZT32" s="67"/>
      <c r="PZU32" s="67"/>
      <c r="PZV32" s="67"/>
      <c r="PZW32" s="67"/>
      <c r="PZX32" s="67"/>
      <c r="PZY32" s="67"/>
      <c r="PZZ32" s="67"/>
      <c r="QAA32" s="67"/>
      <c r="QAB32" s="67"/>
      <c r="QAC32" s="67"/>
      <c r="QAD32" s="67"/>
      <c r="QAE32" s="67"/>
      <c r="QAF32" s="67"/>
      <c r="QAG32" s="67"/>
      <c r="QAH32" s="67"/>
      <c r="QAI32" s="67"/>
      <c r="QAJ32" s="67"/>
      <c r="QAK32" s="67"/>
      <c r="QAL32" s="67"/>
      <c r="QAM32" s="67"/>
      <c r="QAN32" s="67"/>
      <c r="QAO32" s="67"/>
      <c r="QAP32" s="67"/>
      <c r="QAQ32" s="67"/>
      <c r="QAR32" s="67"/>
      <c r="QAS32" s="67"/>
      <c r="QAT32" s="67"/>
      <c r="QAU32" s="67"/>
      <c r="QAV32" s="67"/>
      <c r="QAW32" s="67"/>
      <c r="QAX32" s="67"/>
      <c r="QAY32" s="67"/>
      <c r="QAZ32" s="67"/>
      <c r="QBA32" s="67"/>
      <c r="QBB32" s="67"/>
      <c r="QBC32" s="67"/>
      <c r="QBD32" s="67"/>
      <c r="QBE32" s="67"/>
      <c r="QBF32" s="67"/>
      <c r="QBG32" s="67"/>
      <c r="QBH32" s="67"/>
      <c r="QBI32" s="67"/>
      <c r="QBJ32" s="67"/>
      <c r="QBK32" s="67"/>
      <c r="QBL32" s="67"/>
      <c r="QBM32" s="67"/>
      <c r="QBN32" s="67"/>
      <c r="QBO32" s="67"/>
      <c r="QBP32" s="67"/>
      <c r="QBQ32" s="67"/>
      <c r="QBR32" s="67"/>
      <c r="QBS32" s="67"/>
      <c r="QBT32" s="67"/>
      <c r="QBU32" s="67"/>
      <c r="QBV32" s="67"/>
      <c r="QBW32" s="67"/>
      <c r="QBX32" s="67"/>
      <c r="QBY32" s="67"/>
      <c r="QBZ32" s="67"/>
      <c r="QCA32" s="67"/>
      <c r="QCB32" s="67"/>
      <c r="QCC32" s="67"/>
      <c r="QCD32" s="67"/>
      <c r="QCE32" s="67"/>
      <c r="QCF32" s="67"/>
      <c r="QCG32" s="67"/>
      <c r="QCH32" s="67"/>
      <c r="QCI32" s="67"/>
      <c r="QCJ32" s="67"/>
      <c r="QCK32" s="67"/>
      <c r="QCL32" s="67"/>
      <c r="QCM32" s="67"/>
      <c r="QCN32" s="67"/>
      <c r="QCO32" s="67"/>
      <c r="QCP32" s="67"/>
      <c r="QCQ32" s="67"/>
      <c r="QCR32" s="67"/>
      <c r="QCS32" s="67"/>
      <c r="QCT32" s="67"/>
      <c r="QCU32" s="67"/>
      <c r="QCV32" s="67"/>
      <c r="QCW32" s="67"/>
      <c r="QCX32" s="67"/>
      <c r="QCY32" s="67"/>
      <c r="QCZ32" s="67"/>
      <c r="QDA32" s="67"/>
      <c r="QDB32" s="67"/>
      <c r="QDC32" s="67"/>
      <c r="QDD32" s="67"/>
      <c r="QDE32" s="67"/>
      <c r="QDF32" s="67"/>
      <c r="QDG32" s="67"/>
      <c r="QDH32" s="67"/>
      <c r="QDI32" s="67"/>
      <c r="QDJ32" s="67"/>
      <c r="QDK32" s="67"/>
      <c r="QDL32" s="67"/>
      <c r="QDM32" s="67"/>
      <c r="QDN32" s="67"/>
      <c r="QDO32" s="67"/>
      <c r="QDP32" s="67"/>
      <c r="QDQ32" s="67"/>
      <c r="QDR32" s="67"/>
      <c r="QDS32" s="67"/>
      <c r="QDT32" s="67"/>
      <c r="QDU32" s="67"/>
      <c r="QDV32" s="67"/>
      <c r="QDW32" s="67"/>
      <c r="QDX32" s="67"/>
      <c r="QDY32" s="67"/>
      <c r="QDZ32" s="67"/>
      <c r="QEA32" s="67"/>
      <c r="QEB32" s="67"/>
      <c r="QEC32" s="67"/>
      <c r="QED32" s="67"/>
      <c r="QEE32" s="67"/>
      <c r="QEF32" s="67"/>
      <c r="QEG32" s="67"/>
      <c r="QEH32" s="67"/>
      <c r="QEI32" s="67"/>
      <c r="QEJ32" s="67"/>
      <c r="QEK32" s="67"/>
      <c r="QEL32" s="67"/>
      <c r="QEM32" s="67"/>
      <c r="QEN32" s="67"/>
      <c r="QEO32" s="67"/>
      <c r="QEP32" s="67"/>
      <c r="QEQ32" s="67"/>
      <c r="QER32" s="67"/>
      <c r="QES32" s="67"/>
      <c r="QET32" s="67"/>
      <c r="QEU32" s="67"/>
      <c r="QEV32" s="67"/>
      <c r="QEW32" s="67"/>
      <c r="QEX32" s="67"/>
      <c r="QEY32" s="67"/>
      <c r="QEZ32" s="67"/>
      <c r="QFA32" s="67"/>
      <c r="QFB32" s="67"/>
      <c r="QFC32" s="67"/>
      <c r="QFD32" s="67"/>
      <c r="QFE32" s="67"/>
      <c r="QFF32" s="67"/>
      <c r="QFG32" s="67"/>
      <c r="QFH32" s="67"/>
      <c r="QFI32" s="67"/>
      <c r="QFJ32" s="67"/>
      <c r="QFK32" s="67"/>
      <c r="QFL32" s="67"/>
      <c r="QFM32" s="67"/>
      <c r="QFN32" s="67"/>
      <c r="QFO32" s="67"/>
      <c r="QFP32" s="67"/>
      <c r="QFQ32" s="67"/>
      <c r="QFR32" s="67"/>
      <c r="QFS32" s="67"/>
      <c r="QFT32" s="67"/>
      <c r="QFU32" s="67"/>
      <c r="QFV32" s="67"/>
      <c r="QFW32" s="67"/>
      <c r="QFX32" s="67"/>
      <c r="QFY32" s="67"/>
      <c r="QFZ32" s="67"/>
      <c r="QGA32" s="67"/>
      <c r="QGB32" s="67"/>
      <c r="QGC32" s="67"/>
      <c r="QGD32" s="67"/>
      <c r="QGE32" s="67"/>
      <c r="QGF32" s="67"/>
      <c r="QGG32" s="67"/>
      <c r="QGH32" s="67"/>
      <c r="QGI32" s="67"/>
      <c r="QGJ32" s="67"/>
      <c r="QGK32" s="67"/>
      <c r="QGL32" s="67"/>
      <c r="QGM32" s="67"/>
      <c r="QGN32" s="67"/>
      <c r="QGO32" s="67"/>
      <c r="QGP32" s="67"/>
      <c r="QGQ32" s="67"/>
      <c r="QGR32" s="67"/>
      <c r="QGS32" s="67"/>
      <c r="QGT32" s="67"/>
      <c r="QGU32" s="67"/>
      <c r="QGV32" s="67"/>
      <c r="QGW32" s="67"/>
      <c r="QGX32" s="67"/>
      <c r="QGY32" s="67"/>
      <c r="QGZ32" s="67"/>
      <c r="QHA32" s="67"/>
      <c r="QHB32" s="67"/>
      <c r="QHC32" s="67"/>
      <c r="QHD32" s="67"/>
      <c r="QHE32" s="67"/>
      <c r="QHF32" s="67"/>
      <c r="QHG32" s="67"/>
      <c r="QHH32" s="67"/>
      <c r="QHI32" s="67"/>
      <c r="QHJ32" s="67"/>
      <c r="QHK32" s="67"/>
      <c r="QHL32" s="67"/>
      <c r="QHM32" s="67"/>
      <c r="QHN32" s="67"/>
      <c r="QHO32" s="67"/>
      <c r="QHP32" s="67"/>
      <c r="QHQ32" s="67"/>
      <c r="QHR32" s="67"/>
      <c r="QHS32" s="67"/>
      <c r="QHT32" s="67"/>
      <c r="QHU32" s="67"/>
      <c r="QHV32" s="67"/>
      <c r="QHW32" s="67"/>
      <c r="QHX32" s="67"/>
      <c r="QHY32" s="67"/>
      <c r="QHZ32" s="67"/>
      <c r="QIA32" s="67"/>
      <c r="QIB32" s="67"/>
      <c r="QIC32" s="67"/>
      <c r="QID32" s="67"/>
      <c r="QIE32" s="67"/>
      <c r="QIF32" s="67"/>
      <c r="QIG32" s="67"/>
      <c r="QIH32" s="67"/>
      <c r="QII32" s="67"/>
      <c r="QIJ32" s="67"/>
      <c r="QIK32" s="67"/>
      <c r="QIL32" s="67"/>
      <c r="QIM32" s="67"/>
      <c r="QIN32" s="67"/>
      <c r="QIO32" s="67"/>
      <c r="QIP32" s="67"/>
      <c r="QIQ32" s="67"/>
      <c r="QIR32" s="67"/>
      <c r="QIS32" s="67"/>
      <c r="QIT32" s="67"/>
      <c r="QIU32" s="67"/>
      <c r="QIV32" s="67"/>
      <c r="QIW32" s="67"/>
      <c r="QIX32" s="67"/>
      <c r="QIY32" s="67"/>
      <c r="QIZ32" s="67"/>
      <c r="QJA32" s="67"/>
      <c r="QJB32" s="67"/>
      <c r="QJC32" s="67"/>
      <c r="QJD32" s="67"/>
      <c r="QJE32" s="67"/>
      <c r="QJF32" s="67"/>
      <c r="QJG32" s="67"/>
      <c r="QJH32" s="67"/>
      <c r="QJI32" s="67"/>
      <c r="QJJ32" s="67"/>
      <c r="QJK32" s="67"/>
      <c r="QJL32" s="67"/>
      <c r="QJM32" s="67"/>
      <c r="QJN32" s="67"/>
      <c r="QJO32" s="67"/>
      <c r="QJP32" s="67"/>
      <c r="QJQ32" s="67"/>
      <c r="QJR32" s="67"/>
      <c r="QJS32" s="67"/>
      <c r="QJT32" s="67"/>
      <c r="QJU32" s="67"/>
      <c r="QJV32" s="67"/>
      <c r="QJW32" s="67"/>
      <c r="QJX32" s="67"/>
      <c r="QJY32" s="67"/>
      <c r="QJZ32" s="67"/>
      <c r="QKA32" s="67"/>
      <c r="QKB32" s="67"/>
      <c r="QKC32" s="67"/>
      <c r="QKD32" s="67"/>
      <c r="QKE32" s="67"/>
      <c r="QKF32" s="67"/>
      <c r="QKG32" s="67"/>
      <c r="QKH32" s="67"/>
      <c r="QKI32" s="67"/>
      <c r="QKJ32" s="67"/>
      <c r="QKK32" s="67"/>
      <c r="QKL32" s="67"/>
      <c r="QKM32" s="67"/>
      <c r="QKN32" s="67"/>
      <c r="QKO32" s="67"/>
      <c r="QKP32" s="67"/>
      <c r="QKQ32" s="67"/>
      <c r="QKR32" s="67"/>
      <c r="QKS32" s="67"/>
      <c r="QKT32" s="67"/>
      <c r="QKU32" s="67"/>
      <c r="QKV32" s="67"/>
      <c r="QKW32" s="67"/>
      <c r="QKX32" s="67"/>
      <c r="QKY32" s="67"/>
      <c r="QKZ32" s="67"/>
      <c r="QLA32" s="67"/>
      <c r="QLB32" s="67"/>
      <c r="QLC32" s="67"/>
      <c r="QLD32" s="67"/>
      <c r="QLE32" s="67"/>
      <c r="QLF32" s="67"/>
      <c r="QLG32" s="67"/>
      <c r="QLH32" s="67"/>
      <c r="QLI32" s="67"/>
      <c r="QLJ32" s="67"/>
      <c r="QLK32" s="67"/>
      <c r="QLL32" s="67"/>
      <c r="QLM32" s="67"/>
      <c r="QLN32" s="67"/>
      <c r="QLO32" s="67"/>
      <c r="QLP32" s="67"/>
      <c r="QLQ32" s="67"/>
      <c r="QLR32" s="67"/>
      <c r="QLS32" s="67"/>
      <c r="QLT32" s="67"/>
      <c r="QLU32" s="67"/>
      <c r="QLV32" s="67"/>
      <c r="QLW32" s="67"/>
      <c r="QLX32" s="67"/>
      <c r="QLY32" s="67"/>
      <c r="QLZ32" s="67"/>
      <c r="QMA32" s="67"/>
      <c r="QMB32" s="67"/>
      <c r="QMC32" s="67"/>
      <c r="QMD32" s="67"/>
      <c r="QME32" s="67"/>
      <c r="QMF32" s="67"/>
      <c r="QMG32" s="67"/>
      <c r="QMH32" s="67"/>
      <c r="QMI32" s="67"/>
      <c r="QMJ32" s="67"/>
      <c r="QMK32" s="67"/>
      <c r="QML32" s="67"/>
      <c r="QMM32" s="67"/>
      <c r="QMN32" s="67"/>
      <c r="QMO32" s="67"/>
      <c r="QMP32" s="67"/>
      <c r="QMQ32" s="67"/>
      <c r="QMR32" s="67"/>
      <c r="QMS32" s="67"/>
      <c r="QMT32" s="67"/>
      <c r="QMU32" s="67"/>
      <c r="QMV32" s="67"/>
      <c r="QMW32" s="67"/>
      <c r="QMX32" s="67"/>
      <c r="QMY32" s="67"/>
      <c r="QMZ32" s="67"/>
      <c r="QNA32" s="67"/>
      <c r="QNB32" s="67"/>
      <c r="QNC32" s="67"/>
      <c r="QND32" s="67"/>
      <c r="QNE32" s="67"/>
      <c r="QNF32" s="67"/>
      <c r="QNG32" s="67"/>
      <c r="QNH32" s="67"/>
      <c r="QNI32" s="67"/>
      <c r="QNJ32" s="67"/>
      <c r="QNK32" s="67"/>
      <c r="QNL32" s="67"/>
      <c r="QNM32" s="67"/>
      <c r="QNN32" s="67"/>
      <c r="QNO32" s="67"/>
      <c r="QNP32" s="67"/>
      <c r="QNQ32" s="67"/>
      <c r="QNR32" s="67"/>
      <c r="QNS32" s="67"/>
      <c r="QNT32" s="67"/>
      <c r="QNU32" s="67"/>
      <c r="QNV32" s="67"/>
      <c r="QNW32" s="67"/>
      <c r="QNX32" s="67"/>
      <c r="QNY32" s="67"/>
      <c r="QNZ32" s="67"/>
      <c r="QOA32" s="67"/>
      <c r="QOB32" s="67"/>
      <c r="QOC32" s="67"/>
      <c r="QOD32" s="67"/>
      <c r="QOE32" s="67"/>
      <c r="QOF32" s="67"/>
      <c r="QOG32" s="67"/>
      <c r="QOH32" s="67"/>
      <c r="QOI32" s="67"/>
      <c r="QOJ32" s="67"/>
      <c r="QOK32" s="67"/>
      <c r="QOL32" s="67"/>
      <c r="QOM32" s="67"/>
      <c r="QON32" s="67"/>
      <c r="QOO32" s="67"/>
      <c r="QOP32" s="67"/>
      <c r="QOQ32" s="67"/>
      <c r="QOR32" s="67"/>
      <c r="QOS32" s="67"/>
      <c r="QOT32" s="67"/>
      <c r="QOU32" s="67"/>
      <c r="QOV32" s="67"/>
      <c r="QOW32" s="67"/>
      <c r="QOX32" s="67"/>
      <c r="QOY32" s="67"/>
      <c r="QOZ32" s="67"/>
      <c r="QPA32" s="67"/>
      <c r="QPB32" s="67"/>
      <c r="QPC32" s="67"/>
      <c r="QPD32" s="67"/>
      <c r="QPE32" s="67"/>
      <c r="QPF32" s="67"/>
      <c r="QPG32" s="67"/>
      <c r="QPH32" s="67"/>
      <c r="QPI32" s="67"/>
      <c r="QPJ32" s="67"/>
      <c r="QPK32" s="67"/>
      <c r="QPL32" s="67"/>
      <c r="QPM32" s="67"/>
      <c r="QPN32" s="67"/>
      <c r="QPO32" s="67"/>
      <c r="QPP32" s="67"/>
      <c r="QPQ32" s="67"/>
      <c r="QPR32" s="67"/>
      <c r="QPS32" s="67"/>
      <c r="QPT32" s="67"/>
      <c r="QPU32" s="67"/>
      <c r="QPV32" s="67"/>
      <c r="QPW32" s="67"/>
      <c r="QPX32" s="67"/>
      <c r="QPY32" s="67"/>
      <c r="QPZ32" s="67"/>
      <c r="QQA32" s="67"/>
      <c r="QQB32" s="67"/>
      <c r="QQC32" s="67"/>
      <c r="QQD32" s="67"/>
      <c r="QQE32" s="67"/>
      <c r="QQF32" s="67"/>
      <c r="QQG32" s="67"/>
      <c r="QQH32" s="67"/>
      <c r="QQI32" s="67"/>
      <c r="QQJ32" s="67"/>
      <c r="QQK32" s="67"/>
      <c r="QQL32" s="67"/>
      <c r="QQM32" s="67"/>
      <c r="QQN32" s="67"/>
      <c r="QQO32" s="67"/>
      <c r="QQP32" s="67"/>
      <c r="QQQ32" s="67"/>
      <c r="QQR32" s="67"/>
      <c r="QQS32" s="67"/>
      <c r="QQT32" s="67"/>
      <c r="QQU32" s="67"/>
      <c r="QQV32" s="67"/>
      <c r="QQW32" s="67"/>
      <c r="QQX32" s="67"/>
      <c r="QQY32" s="67"/>
      <c r="QQZ32" s="67"/>
      <c r="QRA32" s="67"/>
      <c r="QRB32" s="67"/>
      <c r="QRC32" s="67"/>
      <c r="QRD32" s="67"/>
      <c r="QRE32" s="67"/>
      <c r="QRF32" s="67"/>
      <c r="QRG32" s="67"/>
      <c r="QRH32" s="67"/>
      <c r="QRI32" s="67"/>
      <c r="QRJ32" s="67"/>
      <c r="QRK32" s="67"/>
      <c r="QRL32" s="67"/>
      <c r="QRM32" s="67"/>
      <c r="QRN32" s="67"/>
      <c r="QRO32" s="67"/>
      <c r="QRP32" s="67"/>
      <c r="QRQ32" s="67"/>
      <c r="QRR32" s="67"/>
      <c r="QRS32" s="67"/>
      <c r="QRT32" s="67"/>
      <c r="QRU32" s="67"/>
      <c r="QRV32" s="67"/>
      <c r="QRW32" s="67"/>
      <c r="QRX32" s="67"/>
      <c r="QRY32" s="67"/>
      <c r="QRZ32" s="67"/>
      <c r="QSA32" s="67"/>
      <c r="QSB32" s="67"/>
      <c r="QSC32" s="67"/>
      <c r="QSD32" s="67"/>
      <c r="QSE32" s="67"/>
      <c r="QSF32" s="67"/>
      <c r="QSG32" s="67"/>
      <c r="QSH32" s="67"/>
      <c r="QSI32" s="67"/>
      <c r="QSJ32" s="67"/>
      <c r="QSK32" s="67"/>
      <c r="QSL32" s="67"/>
      <c r="QSM32" s="67"/>
      <c r="QSN32" s="67"/>
      <c r="QSO32" s="67"/>
      <c r="QSP32" s="67"/>
      <c r="QSQ32" s="67"/>
      <c r="QSR32" s="67"/>
      <c r="QSS32" s="67"/>
      <c r="QST32" s="67"/>
      <c r="QSU32" s="67"/>
      <c r="QSV32" s="67"/>
      <c r="QSW32" s="67"/>
      <c r="QSX32" s="67"/>
      <c r="QSY32" s="67"/>
      <c r="QSZ32" s="67"/>
      <c r="QTA32" s="67"/>
      <c r="QTB32" s="67"/>
      <c r="QTC32" s="67"/>
      <c r="QTD32" s="67"/>
      <c r="QTE32" s="67"/>
      <c r="QTF32" s="67"/>
      <c r="QTG32" s="67"/>
      <c r="QTH32" s="67"/>
      <c r="QTI32" s="67"/>
      <c r="QTJ32" s="67"/>
      <c r="QTK32" s="67"/>
      <c r="QTL32" s="67"/>
      <c r="QTM32" s="67"/>
      <c r="QTN32" s="67"/>
      <c r="QTO32" s="67"/>
      <c r="QTP32" s="67"/>
      <c r="QTQ32" s="67"/>
      <c r="QTR32" s="67"/>
      <c r="QTS32" s="67"/>
      <c r="QTT32" s="67"/>
      <c r="QTU32" s="67"/>
      <c r="QTV32" s="67"/>
      <c r="QTW32" s="67"/>
      <c r="QTX32" s="67"/>
      <c r="QTY32" s="67"/>
      <c r="QTZ32" s="67"/>
      <c r="QUA32" s="67"/>
      <c r="QUB32" s="67"/>
      <c r="QUC32" s="67"/>
      <c r="QUD32" s="67"/>
      <c r="QUE32" s="67"/>
      <c r="QUF32" s="67"/>
      <c r="QUG32" s="67"/>
      <c r="QUH32" s="67"/>
      <c r="QUI32" s="67"/>
      <c r="QUJ32" s="67"/>
      <c r="QUK32" s="67"/>
      <c r="QUL32" s="67"/>
      <c r="QUM32" s="67"/>
      <c r="QUN32" s="67"/>
      <c r="QUO32" s="67"/>
      <c r="QUP32" s="67"/>
      <c r="QUQ32" s="67"/>
      <c r="QUR32" s="67"/>
      <c r="QUS32" s="67"/>
      <c r="QUT32" s="67"/>
      <c r="QUU32" s="67"/>
      <c r="QUV32" s="67"/>
      <c r="QUW32" s="67"/>
      <c r="QUX32" s="67"/>
      <c r="QUY32" s="67"/>
      <c r="QUZ32" s="67"/>
      <c r="QVA32" s="67"/>
      <c r="QVB32" s="67"/>
      <c r="QVC32" s="67"/>
      <c r="QVD32" s="67"/>
      <c r="QVE32" s="67"/>
      <c r="QVF32" s="67"/>
      <c r="QVG32" s="67"/>
      <c r="QVH32" s="67"/>
      <c r="QVI32" s="67"/>
      <c r="QVJ32" s="67"/>
      <c r="QVK32" s="67"/>
      <c r="QVL32" s="67"/>
      <c r="QVM32" s="67"/>
      <c r="QVN32" s="67"/>
      <c r="QVO32" s="67"/>
      <c r="QVP32" s="67"/>
      <c r="QVQ32" s="67"/>
      <c r="QVR32" s="67"/>
      <c r="QVS32" s="67"/>
      <c r="QVT32" s="67"/>
      <c r="QVU32" s="67"/>
      <c r="QVV32" s="67"/>
      <c r="QVW32" s="67"/>
      <c r="QVX32" s="67"/>
      <c r="QVY32" s="67"/>
      <c r="QVZ32" s="67"/>
      <c r="QWA32" s="67"/>
      <c r="QWB32" s="67"/>
      <c r="QWC32" s="67"/>
      <c r="QWD32" s="67"/>
      <c r="QWE32" s="67"/>
      <c r="QWF32" s="67"/>
      <c r="QWG32" s="67"/>
      <c r="QWH32" s="67"/>
      <c r="QWI32" s="67"/>
      <c r="QWJ32" s="67"/>
      <c r="QWK32" s="67"/>
      <c r="QWL32" s="67"/>
      <c r="QWM32" s="67"/>
      <c r="QWN32" s="67"/>
      <c r="QWO32" s="67"/>
      <c r="QWP32" s="67"/>
      <c r="QWQ32" s="67"/>
      <c r="QWR32" s="67"/>
      <c r="QWS32" s="67"/>
      <c r="QWT32" s="67"/>
      <c r="QWU32" s="67"/>
      <c r="QWV32" s="67"/>
      <c r="QWW32" s="67"/>
      <c r="QWX32" s="67"/>
      <c r="QWY32" s="67"/>
      <c r="QWZ32" s="67"/>
      <c r="QXA32" s="67"/>
      <c r="QXB32" s="67"/>
      <c r="QXC32" s="67"/>
      <c r="QXD32" s="67"/>
      <c r="QXE32" s="67"/>
      <c r="QXF32" s="67"/>
      <c r="QXG32" s="67"/>
      <c r="QXH32" s="67"/>
      <c r="QXI32" s="67"/>
      <c r="QXJ32" s="67"/>
      <c r="QXK32" s="67"/>
      <c r="QXL32" s="67"/>
      <c r="QXM32" s="67"/>
      <c r="QXN32" s="67"/>
      <c r="QXO32" s="67"/>
      <c r="QXP32" s="67"/>
      <c r="QXQ32" s="67"/>
      <c r="QXR32" s="67"/>
      <c r="QXS32" s="67"/>
      <c r="QXT32" s="67"/>
      <c r="QXU32" s="67"/>
      <c r="QXV32" s="67"/>
      <c r="QXW32" s="67"/>
      <c r="QXX32" s="67"/>
      <c r="QXY32" s="67"/>
      <c r="QXZ32" s="67"/>
      <c r="QYA32" s="67"/>
      <c r="QYB32" s="67"/>
      <c r="QYC32" s="67"/>
      <c r="QYD32" s="67"/>
      <c r="QYE32" s="67"/>
      <c r="QYF32" s="67"/>
      <c r="QYG32" s="67"/>
      <c r="QYH32" s="67"/>
      <c r="QYI32" s="67"/>
      <c r="QYJ32" s="67"/>
      <c r="QYK32" s="67"/>
      <c r="QYL32" s="67"/>
      <c r="QYM32" s="67"/>
      <c r="QYN32" s="67"/>
      <c r="QYO32" s="67"/>
      <c r="QYP32" s="67"/>
      <c r="QYQ32" s="67"/>
      <c r="QYR32" s="67"/>
      <c r="QYS32" s="67"/>
      <c r="QYT32" s="67"/>
      <c r="QYU32" s="67"/>
      <c r="QYV32" s="67"/>
      <c r="QYW32" s="67"/>
      <c r="QYX32" s="67"/>
      <c r="QYY32" s="67"/>
      <c r="QYZ32" s="67"/>
      <c r="QZA32" s="67"/>
      <c r="QZB32" s="67"/>
      <c r="QZC32" s="67"/>
      <c r="QZD32" s="67"/>
      <c r="QZE32" s="67"/>
      <c r="QZF32" s="67"/>
      <c r="QZG32" s="67"/>
      <c r="QZH32" s="67"/>
      <c r="QZI32" s="67"/>
      <c r="QZJ32" s="67"/>
      <c r="QZK32" s="67"/>
      <c r="QZL32" s="67"/>
      <c r="QZM32" s="67"/>
      <c r="QZN32" s="67"/>
      <c r="QZO32" s="67"/>
      <c r="QZP32" s="67"/>
      <c r="QZQ32" s="67"/>
      <c r="QZR32" s="67"/>
      <c r="QZS32" s="67"/>
      <c r="QZT32" s="67"/>
      <c r="QZU32" s="67"/>
      <c r="QZV32" s="67"/>
      <c r="QZW32" s="67"/>
      <c r="QZX32" s="67"/>
      <c r="QZY32" s="67"/>
      <c r="QZZ32" s="67"/>
      <c r="RAA32" s="67"/>
      <c r="RAB32" s="67"/>
      <c r="RAC32" s="67"/>
      <c r="RAD32" s="67"/>
      <c r="RAE32" s="67"/>
      <c r="RAF32" s="67"/>
      <c r="RAG32" s="67"/>
      <c r="RAH32" s="67"/>
      <c r="RAI32" s="67"/>
      <c r="RAJ32" s="67"/>
      <c r="RAK32" s="67"/>
      <c r="RAL32" s="67"/>
      <c r="RAM32" s="67"/>
      <c r="RAN32" s="67"/>
      <c r="RAO32" s="67"/>
      <c r="RAP32" s="67"/>
      <c r="RAQ32" s="67"/>
      <c r="RAR32" s="67"/>
      <c r="RAS32" s="67"/>
      <c r="RAT32" s="67"/>
      <c r="RAU32" s="67"/>
      <c r="RAV32" s="67"/>
      <c r="RAW32" s="67"/>
      <c r="RAX32" s="67"/>
      <c r="RAY32" s="67"/>
      <c r="RAZ32" s="67"/>
      <c r="RBA32" s="67"/>
      <c r="RBB32" s="67"/>
      <c r="RBC32" s="67"/>
      <c r="RBD32" s="67"/>
      <c r="RBE32" s="67"/>
      <c r="RBF32" s="67"/>
      <c r="RBG32" s="67"/>
      <c r="RBH32" s="67"/>
      <c r="RBI32" s="67"/>
      <c r="RBJ32" s="67"/>
      <c r="RBK32" s="67"/>
      <c r="RBL32" s="67"/>
      <c r="RBM32" s="67"/>
      <c r="RBN32" s="67"/>
      <c r="RBO32" s="67"/>
      <c r="RBP32" s="67"/>
      <c r="RBQ32" s="67"/>
      <c r="RBR32" s="67"/>
      <c r="RBS32" s="67"/>
      <c r="RBT32" s="67"/>
      <c r="RBU32" s="67"/>
      <c r="RBV32" s="67"/>
      <c r="RBW32" s="67"/>
      <c r="RBX32" s="67"/>
      <c r="RBY32" s="67"/>
      <c r="RBZ32" s="67"/>
      <c r="RCA32" s="67"/>
      <c r="RCB32" s="67"/>
      <c r="RCC32" s="67"/>
      <c r="RCD32" s="67"/>
      <c r="RCE32" s="67"/>
      <c r="RCF32" s="67"/>
      <c r="RCG32" s="67"/>
      <c r="RCH32" s="67"/>
      <c r="RCI32" s="67"/>
      <c r="RCJ32" s="67"/>
      <c r="RCK32" s="67"/>
      <c r="RCL32" s="67"/>
      <c r="RCM32" s="67"/>
      <c r="RCN32" s="67"/>
      <c r="RCO32" s="67"/>
      <c r="RCP32" s="67"/>
      <c r="RCQ32" s="67"/>
      <c r="RCR32" s="67"/>
      <c r="RCS32" s="67"/>
      <c r="RCT32" s="67"/>
      <c r="RCU32" s="67"/>
      <c r="RCV32" s="67"/>
      <c r="RCW32" s="67"/>
      <c r="RCX32" s="67"/>
      <c r="RCY32" s="67"/>
      <c r="RCZ32" s="67"/>
      <c r="RDA32" s="67"/>
      <c r="RDB32" s="67"/>
      <c r="RDC32" s="67"/>
      <c r="RDD32" s="67"/>
      <c r="RDE32" s="67"/>
      <c r="RDF32" s="67"/>
      <c r="RDG32" s="67"/>
      <c r="RDH32" s="67"/>
      <c r="RDI32" s="67"/>
      <c r="RDJ32" s="67"/>
      <c r="RDK32" s="67"/>
      <c r="RDL32" s="67"/>
      <c r="RDM32" s="67"/>
      <c r="RDN32" s="67"/>
      <c r="RDO32" s="67"/>
      <c r="RDP32" s="67"/>
      <c r="RDQ32" s="67"/>
      <c r="RDR32" s="67"/>
      <c r="RDS32" s="67"/>
      <c r="RDT32" s="67"/>
      <c r="RDU32" s="67"/>
      <c r="RDV32" s="67"/>
      <c r="RDW32" s="67"/>
      <c r="RDX32" s="67"/>
      <c r="RDY32" s="67"/>
      <c r="RDZ32" s="67"/>
      <c r="REA32" s="67"/>
      <c r="REB32" s="67"/>
      <c r="REC32" s="67"/>
      <c r="RED32" s="67"/>
      <c r="REE32" s="67"/>
      <c r="REF32" s="67"/>
      <c r="REG32" s="67"/>
      <c r="REH32" s="67"/>
      <c r="REI32" s="67"/>
      <c r="REJ32" s="67"/>
      <c r="REK32" s="67"/>
      <c r="REL32" s="67"/>
      <c r="REM32" s="67"/>
      <c r="REN32" s="67"/>
      <c r="REO32" s="67"/>
      <c r="REP32" s="67"/>
      <c r="REQ32" s="67"/>
      <c r="RER32" s="67"/>
      <c r="RES32" s="67"/>
      <c r="RET32" s="67"/>
      <c r="REU32" s="67"/>
      <c r="REV32" s="67"/>
      <c r="REW32" s="67"/>
      <c r="REX32" s="67"/>
      <c r="REY32" s="67"/>
      <c r="REZ32" s="67"/>
      <c r="RFA32" s="67"/>
      <c r="RFB32" s="67"/>
      <c r="RFC32" s="67"/>
      <c r="RFD32" s="67"/>
      <c r="RFE32" s="67"/>
      <c r="RFF32" s="67"/>
      <c r="RFG32" s="67"/>
      <c r="RFH32" s="67"/>
      <c r="RFI32" s="67"/>
      <c r="RFJ32" s="67"/>
      <c r="RFK32" s="67"/>
      <c r="RFL32" s="67"/>
      <c r="RFM32" s="67"/>
      <c r="RFN32" s="67"/>
      <c r="RFO32" s="67"/>
      <c r="RFP32" s="67"/>
      <c r="RFQ32" s="67"/>
      <c r="RFR32" s="67"/>
      <c r="RFS32" s="67"/>
      <c r="RFT32" s="67"/>
      <c r="RFU32" s="67"/>
      <c r="RFV32" s="67"/>
      <c r="RFW32" s="67"/>
      <c r="RFX32" s="67"/>
      <c r="RFY32" s="67"/>
      <c r="RFZ32" s="67"/>
      <c r="RGA32" s="67"/>
      <c r="RGB32" s="67"/>
      <c r="RGC32" s="67"/>
      <c r="RGD32" s="67"/>
      <c r="RGE32" s="67"/>
      <c r="RGF32" s="67"/>
      <c r="RGG32" s="67"/>
      <c r="RGH32" s="67"/>
      <c r="RGI32" s="67"/>
      <c r="RGJ32" s="67"/>
      <c r="RGK32" s="67"/>
      <c r="RGL32" s="67"/>
      <c r="RGM32" s="67"/>
      <c r="RGN32" s="67"/>
      <c r="RGO32" s="67"/>
      <c r="RGP32" s="67"/>
      <c r="RGQ32" s="67"/>
      <c r="RGR32" s="67"/>
      <c r="RGS32" s="67"/>
      <c r="RGT32" s="67"/>
      <c r="RGU32" s="67"/>
      <c r="RGV32" s="67"/>
      <c r="RGW32" s="67"/>
      <c r="RGX32" s="67"/>
      <c r="RGY32" s="67"/>
      <c r="RGZ32" s="67"/>
      <c r="RHA32" s="67"/>
      <c r="RHB32" s="67"/>
      <c r="RHC32" s="67"/>
      <c r="RHD32" s="67"/>
      <c r="RHE32" s="67"/>
      <c r="RHF32" s="67"/>
      <c r="RHG32" s="67"/>
      <c r="RHH32" s="67"/>
      <c r="RHI32" s="67"/>
      <c r="RHJ32" s="67"/>
      <c r="RHK32" s="67"/>
      <c r="RHL32" s="67"/>
      <c r="RHM32" s="67"/>
      <c r="RHN32" s="67"/>
      <c r="RHO32" s="67"/>
      <c r="RHP32" s="67"/>
      <c r="RHQ32" s="67"/>
      <c r="RHR32" s="67"/>
      <c r="RHS32" s="67"/>
      <c r="RHT32" s="67"/>
      <c r="RHU32" s="67"/>
      <c r="RHV32" s="67"/>
      <c r="RHW32" s="67"/>
      <c r="RHX32" s="67"/>
      <c r="RHY32" s="67"/>
      <c r="RHZ32" s="67"/>
      <c r="RIA32" s="67"/>
      <c r="RIB32" s="67"/>
      <c r="RIC32" s="67"/>
      <c r="RID32" s="67"/>
      <c r="RIE32" s="67"/>
      <c r="RIF32" s="67"/>
      <c r="RIG32" s="67"/>
      <c r="RIH32" s="67"/>
      <c r="RII32" s="67"/>
      <c r="RIJ32" s="67"/>
      <c r="RIK32" s="67"/>
      <c r="RIL32" s="67"/>
      <c r="RIM32" s="67"/>
      <c r="RIN32" s="67"/>
      <c r="RIO32" s="67"/>
      <c r="RIP32" s="67"/>
      <c r="RIQ32" s="67"/>
      <c r="RIR32" s="67"/>
      <c r="RIS32" s="67"/>
      <c r="RIT32" s="67"/>
      <c r="RIU32" s="67"/>
      <c r="RIV32" s="67"/>
      <c r="RIW32" s="67"/>
      <c r="RIX32" s="67"/>
      <c r="RIY32" s="67"/>
      <c r="RIZ32" s="67"/>
      <c r="RJA32" s="67"/>
      <c r="RJB32" s="67"/>
      <c r="RJC32" s="67"/>
      <c r="RJD32" s="67"/>
      <c r="RJE32" s="67"/>
      <c r="RJF32" s="67"/>
      <c r="RJG32" s="67"/>
      <c r="RJH32" s="67"/>
      <c r="RJI32" s="67"/>
      <c r="RJJ32" s="67"/>
      <c r="RJK32" s="67"/>
      <c r="RJL32" s="67"/>
      <c r="RJM32" s="67"/>
      <c r="RJN32" s="67"/>
      <c r="RJO32" s="67"/>
      <c r="RJP32" s="67"/>
      <c r="RJQ32" s="67"/>
      <c r="RJR32" s="67"/>
      <c r="RJS32" s="67"/>
      <c r="RJT32" s="67"/>
      <c r="RJU32" s="67"/>
      <c r="RJV32" s="67"/>
      <c r="RJW32" s="67"/>
      <c r="RJX32" s="67"/>
      <c r="RJY32" s="67"/>
      <c r="RJZ32" s="67"/>
      <c r="RKA32" s="67"/>
      <c r="RKB32" s="67"/>
      <c r="RKC32" s="67"/>
      <c r="RKD32" s="67"/>
      <c r="RKE32" s="67"/>
      <c r="RKF32" s="67"/>
      <c r="RKG32" s="67"/>
      <c r="RKH32" s="67"/>
      <c r="RKI32" s="67"/>
      <c r="RKJ32" s="67"/>
      <c r="RKK32" s="67"/>
      <c r="RKL32" s="67"/>
      <c r="RKM32" s="67"/>
      <c r="RKN32" s="67"/>
      <c r="RKO32" s="67"/>
      <c r="RKP32" s="67"/>
      <c r="RKQ32" s="67"/>
      <c r="RKR32" s="67"/>
      <c r="RKS32" s="67"/>
      <c r="RKT32" s="67"/>
      <c r="RKU32" s="67"/>
      <c r="RKV32" s="67"/>
      <c r="RKW32" s="67"/>
      <c r="RKX32" s="67"/>
      <c r="RKY32" s="67"/>
      <c r="RKZ32" s="67"/>
      <c r="RLA32" s="67"/>
      <c r="RLB32" s="67"/>
      <c r="RLC32" s="67"/>
      <c r="RLD32" s="67"/>
      <c r="RLE32" s="67"/>
      <c r="RLF32" s="67"/>
      <c r="RLG32" s="67"/>
      <c r="RLH32" s="67"/>
      <c r="RLI32" s="67"/>
      <c r="RLJ32" s="67"/>
      <c r="RLK32" s="67"/>
      <c r="RLL32" s="67"/>
      <c r="RLM32" s="67"/>
      <c r="RLN32" s="67"/>
      <c r="RLO32" s="67"/>
      <c r="RLP32" s="67"/>
      <c r="RLQ32" s="67"/>
      <c r="RLR32" s="67"/>
      <c r="RLS32" s="67"/>
      <c r="RLT32" s="67"/>
      <c r="RLU32" s="67"/>
      <c r="RLV32" s="67"/>
      <c r="RLW32" s="67"/>
      <c r="RLX32" s="67"/>
      <c r="RLY32" s="67"/>
      <c r="RLZ32" s="67"/>
      <c r="RMA32" s="67"/>
      <c r="RMB32" s="67"/>
      <c r="RMC32" s="67"/>
      <c r="RMD32" s="67"/>
      <c r="RME32" s="67"/>
      <c r="RMF32" s="67"/>
      <c r="RMG32" s="67"/>
      <c r="RMH32" s="67"/>
      <c r="RMI32" s="67"/>
      <c r="RMJ32" s="67"/>
      <c r="RMK32" s="67"/>
      <c r="RML32" s="67"/>
      <c r="RMM32" s="67"/>
      <c r="RMN32" s="67"/>
      <c r="RMO32" s="67"/>
      <c r="RMP32" s="67"/>
      <c r="RMQ32" s="67"/>
      <c r="RMR32" s="67"/>
      <c r="RMS32" s="67"/>
      <c r="RMT32" s="67"/>
      <c r="RMU32" s="67"/>
      <c r="RMV32" s="67"/>
      <c r="RMW32" s="67"/>
      <c r="RMX32" s="67"/>
      <c r="RMY32" s="67"/>
      <c r="RMZ32" s="67"/>
      <c r="RNA32" s="67"/>
      <c r="RNB32" s="67"/>
      <c r="RNC32" s="67"/>
      <c r="RND32" s="67"/>
      <c r="RNE32" s="67"/>
      <c r="RNF32" s="67"/>
      <c r="RNG32" s="67"/>
      <c r="RNH32" s="67"/>
      <c r="RNI32" s="67"/>
      <c r="RNJ32" s="67"/>
      <c r="RNK32" s="67"/>
      <c r="RNL32" s="67"/>
      <c r="RNM32" s="67"/>
      <c r="RNN32" s="67"/>
      <c r="RNO32" s="67"/>
      <c r="RNP32" s="67"/>
      <c r="RNQ32" s="67"/>
      <c r="RNR32" s="67"/>
      <c r="RNS32" s="67"/>
      <c r="RNT32" s="67"/>
      <c r="RNU32" s="67"/>
      <c r="RNV32" s="67"/>
      <c r="RNW32" s="67"/>
      <c r="RNX32" s="67"/>
      <c r="RNY32" s="67"/>
      <c r="RNZ32" s="67"/>
      <c r="ROA32" s="67"/>
      <c r="ROB32" s="67"/>
      <c r="ROC32" s="67"/>
      <c r="ROD32" s="67"/>
      <c r="ROE32" s="67"/>
      <c r="ROF32" s="67"/>
      <c r="ROG32" s="67"/>
      <c r="ROH32" s="67"/>
      <c r="ROI32" s="67"/>
      <c r="ROJ32" s="67"/>
      <c r="ROK32" s="67"/>
      <c r="ROL32" s="67"/>
      <c r="ROM32" s="67"/>
      <c r="RON32" s="67"/>
      <c r="ROO32" s="67"/>
      <c r="ROP32" s="67"/>
      <c r="ROQ32" s="67"/>
      <c r="ROR32" s="67"/>
      <c r="ROS32" s="67"/>
      <c r="ROT32" s="67"/>
      <c r="ROU32" s="67"/>
      <c r="ROV32" s="67"/>
      <c r="ROW32" s="67"/>
      <c r="ROX32" s="67"/>
      <c r="ROY32" s="67"/>
      <c r="ROZ32" s="67"/>
      <c r="RPA32" s="67"/>
      <c r="RPB32" s="67"/>
      <c r="RPC32" s="67"/>
      <c r="RPD32" s="67"/>
      <c r="RPE32" s="67"/>
      <c r="RPF32" s="67"/>
      <c r="RPG32" s="67"/>
      <c r="RPH32" s="67"/>
      <c r="RPI32" s="67"/>
      <c r="RPJ32" s="67"/>
      <c r="RPK32" s="67"/>
      <c r="RPL32" s="67"/>
      <c r="RPM32" s="67"/>
      <c r="RPN32" s="67"/>
      <c r="RPO32" s="67"/>
      <c r="RPP32" s="67"/>
      <c r="RPQ32" s="67"/>
      <c r="RPR32" s="67"/>
      <c r="RPS32" s="67"/>
      <c r="RPT32" s="67"/>
      <c r="RPU32" s="67"/>
      <c r="RPV32" s="67"/>
      <c r="RPW32" s="67"/>
      <c r="RPX32" s="67"/>
      <c r="RPY32" s="67"/>
      <c r="RPZ32" s="67"/>
      <c r="RQA32" s="67"/>
      <c r="RQB32" s="67"/>
      <c r="RQC32" s="67"/>
      <c r="RQD32" s="67"/>
      <c r="RQE32" s="67"/>
      <c r="RQF32" s="67"/>
      <c r="RQG32" s="67"/>
      <c r="RQH32" s="67"/>
      <c r="RQI32" s="67"/>
      <c r="RQJ32" s="67"/>
      <c r="RQK32" s="67"/>
      <c r="RQL32" s="67"/>
      <c r="RQM32" s="67"/>
      <c r="RQN32" s="67"/>
      <c r="RQO32" s="67"/>
      <c r="RQP32" s="67"/>
      <c r="RQQ32" s="67"/>
      <c r="RQR32" s="67"/>
      <c r="RQS32" s="67"/>
      <c r="RQT32" s="67"/>
      <c r="RQU32" s="67"/>
      <c r="RQV32" s="67"/>
      <c r="RQW32" s="67"/>
      <c r="RQX32" s="67"/>
      <c r="RQY32" s="67"/>
      <c r="RQZ32" s="67"/>
      <c r="RRA32" s="67"/>
      <c r="RRB32" s="67"/>
      <c r="RRC32" s="67"/>
      <c r="RRD32" s="67"/>
      <c r="RRE32" s="67"/>
      <c r="RRF32" s="67"/>
      <c r="RRG32" s="67"/>
      <c r="RRH32" s="67"/>
      <c r="RRI32" s="67"/>
      <c r="RRJ32" s="67"/>
      <c r="RRK32" s="67"/>
      <c r="RRL32" s="67"/>
      <c r="RRM32" s="67"/>
      <c r="RRN32" s="67"/>
      <c r="RRO32" s="67"/>
      <c r="RRP32" s="67"/>
      <c r="RRQ32" s="67"/>
      <c r="RRR32" s="67"/>
      <c r="RRS32" s="67"/>
      <c r="RRT32" s="67"/>
      <c r="RRU32" s="67"/>
      <c r="RRV32" s="67"/>
      <c r="RRW32" s="67"/>
      <c r="RRX32" s="67"/>
      <c r="RRY32" s="67"/>
      <c r="RRZ32" s="67"/>
      <c r="RSA32" s="67"/>
      <c r="RSB32" s="67"/>
      <c r="RSC32" s="67"/>
      <c r="RSD32" s="67"/>
      <c r="RSE32" s="67"/>
      <c r="RSF32" s="67"/>
      <c r="RSG32" s="67"/>
      <c r="RSH32" s="67"/>
      <c r="RSI32" s="67"/>
      <c r="RSJ32" s="67"/>
      <c r="RSK32" s="67"/>
      <c r="RSL32" s="67"/>
      <c r="RSM32" s="67"/>
      <c r="RSN32" s="67"/>
      <c r="RSO32" s="67"/>
      <c r="RSP32" s="67"/>
      <c r="RSQ32" s="67"/>
      <c r="RSR32" s="67"/>
      <c r="RSS32" s="67"/>
      <c r="RST32" s="67"/>
      <c r="RSU32" s="67"/>
      <c r="RSV32" s="67"/>
      <c r="RSW32" s="67"/>
      <c r="RSX32" s="67"/>
      <c r="RSY32" s="67"/>
      <c r="RSZ32" s="67"/>
      <c r="RTA32" s="67"/>
      <c r="RTB32" s="67"/>
      <c r="RTC32" s="67"/>
      <c r="RTD32" s="67"/>
      <c r="RTE32" s="67"/>
      <c r="RTF32" s="67"/>
      <c r="RTG32" s="67"/>
      <c r="RTH32" s="67"/>
      <c r="RTI32" s="67"/>
      <c r="RTJ32" s="67"/>
      <c r="RTK32" s="67"/>
      <c r="RTL32" s="67"/>
      <c r="RTM32" s="67"/>
      <c r="RTN32" s="67"/>
      <c r="RTO32" s="67"/>
      <c r="RTP32" s="67"/>
      <c r="RTQ32" s="67"/>
      <c r="RTR32" s="67"/>
      <c r="RTS32" s="67"/>
      <c r="RTT32" s="67"/>
      <c r="RTU32" s="67"/>
      <c r="RTV32" s="67"/>
      <c r="RTW32" s="67"/>
      <c r="RTX32" s="67"/>
      <c r="RTY32" s="67"/>
      <c r="RTZ32" s="67"/>
      <c r="RUA32" s="67"/>
      <c r="RUB32" s="67"/>
      <c r="RUC32" s="67"/>
      <c r="RUD32" s="67"/>
      <c r="RUE32" s="67"/>
      <c r="RUF32" s="67"/>
      <c r="RUG32" s="67"/>
      <c r="RUH32" s="67"/>
      <c r="RUI32" s="67"/>
      <c r="RUJ32" s="67"/>
      <c r="RUK32" s="67"/>
      <c r="RUL32" s="67"/>
      <c r="RUM32" s="67"/>
      <c r="RUN32" s="67"/>
      <c r="RUO32" s="67"/>
      <c r="RUP32" s="67"/>
      <c r="RUQ32" s="67"/>
      <c r="RUR32" s="67"/>
      <c r="RUS32" s="67"/>
      <c r="RUT32" s="67"/>
      <c r="RUU32" s="67"/>
      <c r="RUV32" s="67"/>
      <c r="RUW32" s="67"/>
      <c r="RUX32" s="67"/>
      <c r="RUY32" s="67"/>
      <c r="RUZ32" s="67"/>
      <c r="RVA32" s="67"/>
      <c r="RVB32" s="67"/>
      <c r="RVC32" s="67"/>
      <c r="RVD32" s="67"/>
      <c r="RVE32" s="67"/>
      <c r="RVF32" s="67"/>
      <c r="RVG32" s="67"/>
      <c r="RVH32" s="67"/>
      <c r="RVI32" s="67"/>
      <c r="RVJ32" s="67"/>
      <c r="RVK32" s="67"/>
      <c r="RVL32" s="67"/>
      <c r="RVM32" s="67"/>
      <c r="RVN32" s="67"/>
      <c r="RVO32" s="67"/>
      <c r="RVP32" s="67"/>
      <c r="RVQ32" s="67"/>
      <c r="RVR32" s="67"/>
      <c r="RVS32" s="67"/>
      <c r="RVT32" s="67"/>
      <c r="RVU32" s="67"/>
      <c r="RVV32" s="67"/>
      <c r="RVW32" s="67"/>
      <c r="RVX32" s="67"/>
      <c r="RVY32" s="67"/>
      <c r="RVZ32" s="67"/>
      <c r="RWA32" s="67"/>
      <c r="RWB32" s="67"/>
      <c r="RWC32" s="67"/>
      <c r="RWD32" s="67"/>
      <c r="RWE32" s="67"/>
      <c r="RWF32" s="67"/>
      <c r="RWG32" s="67"/>
      <c r="RWH32" s="67"/>
      <c r="RWI32" s="67"/>
      <c r="RWJ32" s="67"/>
      <c r="RWK32" s="67"/>
      <c r="RWL32" s="67"/>
      <c r="RWM32" s="67"/>
      <c r="RWN32" s="67"/>
      <c r="RWO32" s="67"/>
      <c r="RWP32" s="67"/>
      <c r="RWQ32" s="67"/>
      <c r="RWR32" s="67"/>
      <c r="RWS32" s="67"/>
      <c r="RWT32" s="67"/>
      <c r="RWU32" s="67"/>
      <c r="RWV32" s="67"/>
      <c r="RWW32" s="67"/>
      <c r="RWX32" s="67"/>
      <c r="RWY32" s="67"/>
      <c r="RWZ32" s="67"/>
      <c r="RXA32" s="67"/>
      <c r="RXB32" s="67"/>
      <c r="RXC32" s="67"/>
      <c r="RXD32" s="67"/>
      <c r="RXE32" s="67"/>
      <c r="RXF32" s="67"/>
      <c r="RXG32" s="67"/>
      <c r="RXH32" s="67"/>
      <c r="RXI32" s="67"/>
      <c r="RXJ32" s="67"/>
      <c r="RXK32" s="67"/>
      <c r="RXL32" s="67"/>
      <c r="RXM32" s="67"/>
      <c r="RXN32" s="67"/>
      <c r="RXO32" s="67"/>
      <c r="RXP32" s="67"/>
      <c r="RXQ32" s="67"/>
      <c r="RXR32" s="67"/>
      <c r="RXS32" s="67"/>
      <c r="RXT32" s="67"/>
      <c r="RXU32" s="67"/>
      <c r="RXV32" s="67"/>
      <c r="RXW32" s="67"/>
      <c r="RXX32" s="67"/>
      <c r="RXY32" s="67"/>
      <c r="RXZ32" s="67"/>
      <c r="RYA32" s="67"/>
      <c r="RYB32" s="67"/>
      <c r="RYC32" s="67"/>
      <c r="RYD32" s="67"/>
      <c r="RYE32" s="67"/>
      <c r="RYF32" s="67"/>
      <c r="RYG32" s="67"/>
      <c r="RYH32" s="67"/>
      <c r="RYI32" s="67"/>
      <c r="RYJ32" s="67"/>
      <c r="RYK32" s="67"/>
      <c r="RYL32" s="67"/>
      <c r="RYM32" s="67"/>
      <c r="RYN32" s="67"/>
      <c r="RYO32" s="67"/>
      <c r="RYP32" s="67"/>
      <c r="RYQ32" s="67"/>
      <c r="RYR32" s="67"/>
      <c r="RYS32" s="67"/>
      <c r="RYT32" s="67"/>
      <c r="RYU32" s="67"/>
      <c r="RYV32" s="67"/>
      <c r="RYW32" s="67"/>
      <c r="RYX32" s="67"/>
      <c r="RYY32" s="67"/>
      <c r="RYZ32" s="67"/>
      <c r="RZA32" s="67"/>
      <c r="RZB32" s="67"/>
      <c r="RZC32" s="67"/>
      <c r="RZD32" s="67"/>
      <c r="RZE32" s="67"/>
      <c r="RZF32" s="67"/>
      <c r="RZG32" s="67"/>
      <c r="RZH32" s="67"/>
      <c r="RZI32" s="67"/>
      <c r="RZJ32" s="67"/>
      <c r="RZK32" s="67"/>
      <c r="RZL32" s="67"/>
      <c r="RZM32" s="67"/>
      <c r="RZN32" s="67"/>
      <c r="RZO32" s="67"/>
      <c r="RZP32" s="67"/>
      <c r="RZQ32" s="67"/>
      <c r="RZR32" s="67"/>
      <c r="RZS32" s="67"/>
      <c r="RZT32" s="67"/>
      <c r="RZU32" s="67"/>
      <c r="RZV32" s="67"/>
      <c r="RZW32" s="67"/>
      <c r="RZX32" s="67"/>
      <c r="RZY32" s="67"/>
      <c r="RZZ32" s="67"/>
      <c r="SAA32" s="67"/>
      <c r="SAB32" s="67"/>
      <c r="SAC32" s="67"/>
      <c r="SAD32" s="67"/>
      <c r="SAE32" s="67"/>
      <c r="SAF32" s="67"/>
      <c r="SAG32" s="67"/>
      <c r="SAH32" s="67"/>
      <c r="SAI32" s="67"/>
      <c r="SAJ32" s="67"/>
      <c r="SAK32" s="67"/>
      <c r="SAL32" s="67"/>
      <c r="SAM32" s="67"/>
      <c r="SAN32" s="67"/>
      <c r="SAO32" s="67"/>
      <c r="SAP32" s="67"/>
      <c r="SAQ32" s="67"/>
      <c r="SAR32" s="67"/>
      <c r="SAS32" s="67"/>
      <c r="SAT32" s="67"/>
      <c r="SAU32" s="67"/>
      <c r="SAV32" s="67"/>
      <c r="SAW32" s="67"/>
      <c r="SAX32" s="67"/>
      <c r="SAY32" s="67"/>
      <c r="SAZ32" s="67"/>
      <c r="SBA32" s="67"/>
      <c r="SBB32" s="67"/>
      <c r="SBC32" s="67"/>
      <c r="SBD32" s="67"/>
      <c r="SBE32" s="67"/>
      <c r="SBF32" s="67"/>
      <c r="SBG32" s="67"/>
      <c r="SBH32" s="67"/>
      <c r="SBI32" s="67"/>
      <c r="SBJ32" s="67"/>
      <c r="SBK32" s="67"/>
      <c r="SBL32" s="67"/>
      <c r="SBM32" s="67"/>
      <c r="SBN32" s="67"/>
      <c r="SBO32" s="67"/>
      <c r="SBP32" s="67"/>
      <c r="SBQ32" s="67"/>
      <c r="SBR32" s="67"/>
      <c r="SBS32" s="67"/>
      <c r="SBT32" s="67"/>
      <c r="SBU32" s="67"/>
      <c r="SBV32" s="67"/>
      <c r="SBW32" s="67"/>
      <c r="SBX32" s="67"/>
      <c r="SBY32" s="67"/>
      <c r="SBZ32" s="67"/>
      <c r="SCA32" s="67"/>
      <c r="SCB32" s="67"/>
      <c r="SCC32" s="67"/>
      <c r="SCD32" s="67"/>
      <c r="SCE32" s="67"/>
      <c r="SCF32" s="67"/>
      <c r="SCG32" s="67"/>
      <c r="SCH32" s="67"/>
      <c r="SCI32" s="67"/>
      <c r="SCJ32" s="67"/>
      <c r="SCK32" s="67"/>
      <c r="SCL32" s="67"/>
      <c r="SCM32" s="67"/>
      <c r="SCN32" s="67"/>
      <c r="SCO32" s="67"/>
      <c r="SCP32" s="67"/>
      <c r="SCQ32" s="67"/>
      <c r="SCR32" s="67"/>
      <c r="SCS32" s="67"/>
      <c r="SCT32" s="67"/>
      <c r="SCU32" s="67"/>
      <c r="SCV32" s="67"/>
      <c r="SCW32" s="67"/>
      <c r="SCX32" s="67"/>
      <c r="SCY32" s="67"/>
      <c r="SCZ32" s="67"/>
      <c r="SDA32" s="67"/>
      <c r="SDB32" s="67"/>
      <c r="SDC32" s="67"/>
      <c r="SDD32" s="67"/>
      <c r="SDE32" s="67"/>
      <c r="SDF32" s="67"/>
      <c r="SDG32" s="67"/>
      <c r="SDH32" s="67"/>
      <c r="SDI32" s="67"/>
      <c r="SDJ32" s="67"/>
      <c r="SDK32" s="67"/>
      <c r="SDL32" s="67"/>
      <c r="SDM32" s="67"/>
      <c r="SDN32" s="67"/>
      <c r="SDO32" s="67"/>
      <c r="SDP32" s="67"/>
      <c r="SDQ32" s="67"/>
      <c r="SDR32" s="67"/>
      <c r="SDS32" s="67"/>
      <c r="SDT32" s="67"/>
      <c r="SDU32" s="67"/>
      <c r="SDV32" s="67"/>
      <c r="SDW32" s="67"/>
      <c r="SDX32" s="67"/>
      <c r="SDY32" s="67"/>
      <c r="SDZ32" s="67"/>
      <c r="SEA32" s="67"/>
      <c r="SEB32" s="67"/>
      <c r="SEC32" s="67"/>
      <c r="SED32" s="67"/>
      <c r="SEE32" s="67"/>
      <c r="SEF32" s="67"/>
      <c r="SEG32" s="67"/>
      <c r="SEH32" s="67"/>
      <c r="SEI32" s="67"/>
      <c r="SEJ32" s="67"/>
      <c r="SEK32" s="67"/>
      <c r="SEL32" s="67"/>
      <c r="SEM32" s="67"/>
      <c r="SEN32" s="67"/>
      <c r="SEO32" s="67"/>
      <c r="SEP32" s="67"/>
      <c r="SEQ32" s="67"/>
      <c r="SER32" s="67"/>
      <c r="SES32" s="67"/>
      <c r="SET32" s="67"/>
      <c r="SEU32" s="67"/>
      <c r="SEV32" s="67"/>
      <c r="SEW32" s="67"/>
      <c r="SEX32" s="67"/>
      <c r="SEY32" s="67"/>
      <c r="SEZ32" s="67"/>
      <c r="SFA32" s="67"/>
      <c r="SFB32" s="67"/>
      <c r="SFC32" s="67"/>
      <c r="SFD32" s="67"/>
      <c r="SFE32" s="67"/>
      <c r="SFF32" s="67"/>
      <c r="SFG32" s="67"/>
      <c r="SFH32" s="67"/>
      <c r="SFI32" s="67"/>
      <c r="SFJ32" s="67"/>
      <c r="SFK32" s="67"/>
      <c r="SFL32" s="67"/>
      <c r="SFM32" s="67"/>
      <c r="SFN32" s="67"/>
      <c r="SFO32" s="67"/>
      <c r="SFP32" s="67"/>
      <c r="SFQ32" s="67"/>
      <c r="SFR32" s="67"/>
      <c r="SFS32" s="67"/>
      <c r="SFT32" s="67"/>
      <c r="SFU32" s="67"/>
      <c r="SFV32" s="67"/>
      <c r="SFW32" s="67"/>
      <c r="SFX32" s="67"/>
      <c r="SFY32" s="67"/>
      <c r="SFZ32" s="67"/>
      <c r="SGA32" s="67"/>
      <c r="SGB32" s="67"/>
      <c r="SGC32" s="67"/>
      <c r="SGD32" s="67"/>
      <c r="SGE32" s="67"/>
      <c r="SGF32" s="67"/>
      <c r="SGG32" s="67"/>
      <c r="SGH32" s="67"/>
      <c r="SGI32" s="67"/>
      <c r="SGJ32" s="67"/>
      <c r="SGK32" s="67"/>
      <c r="SGL32" s="67"/>
      <c r="SGM32" s="67"/>
      <c r="SGN32" s="67"/>
      <c r="SGO32" s="67"/>
      <c r="SGP32" s="67"/>
      <c r="SGQ32" s="67"/>
      <c r="SGR32" s="67"/>
      <c r="SGS32" s="67"/>
      <c r="SGT32" s="67"/>
      <c r="SGU32" s="67"/>
      <c r="SGV32" s="67"/>
      <c r="SGW32" s="67"/>
      <c r="SGX32" s="67"/>
      <c r="SGY32" s="67"/>
      <c r="SGZ32" s="67"/>
      <c r="SHA32" s="67"/>
      <c r="SHB32" s="67"/>
      <c r="SHC32" s="67"/>
      <c r="SHD32" s="67"/>
      <c r="SHE32" s="67"/>
      <c r="SHF32" s="67"/>
      <c r="SHG32" s="67"/>
      <c r="SHH32" s="67"/>
      <c r="SHI32" s="67"/>
      <c r="SHJ32" s="67"/>
      <c r="SHK32" s="67"/>
      <c r="SHL32" s="67"/>
      <c r="SHM32" s="67"/>
      <c r="SHN32" s="67"/>
      <c r="SHO32" s="67"/>
      <c r="SHP32" s="67"/>
      <c r="SHQ32" s="67"/>
      <c r="SHR32" s="67"/>
      <c r="SHS32" s="67"/>
      <c r="SHT32" s="67"/>
      <c r="SHU32" s="67"/>
      <c r="SHV32" s="67"/>
      <c r="SHW32" s="67"/>
      <c r="SHX32" s="67"/>
      <c r="SHY32" s="67"/>
      <c r="SHZ32" s="67"/>
      <c r="SIA32" s="67"/>
      <c r="SIB32" s="67"/>
      <c r="SIC32" s="67"/>
      <c r="SID32" s="67"/>
      <c r="SIE32" s="67"/>
      <c r="SIF32" s="67"/>
      <c r="SIG32" s="67"/>
      <c r="SIH32" s="67"/>
      <c r="SII32" s="67"/>
      <c r="SIJ32" s="67"/>
      <c r="SIK32" s="67"/>
      <c r="SIL32" s="67"/>
      <c r="SIM32" s="67"/>
      <c r="SIN32" s="67"/>
      <c r="SIO32" s="67"/>
      <c r="SIP32" s="67"/>
      <c r="SIQ32" s="67"/>
      <c r="SIR32" s="67"/>
      <c r="SIS32" s="67"/>
      <c r="SIT32" s="67"/>
      <c r="SIU32" s="67"/>
      <c r="SIV32" s="67"/>
      <c r="SIW32" s="67"/>
      <c r="SIX32" s="67"/>
      <c r="SIY32" s="67"/>
      <c r="SIZ32" s="67"/>
      <c r="SJA32" s="67"/>
      <c r="SJB32" s="67"/>
      <c r="SJC32" s="67"/>
      <c r="SJD32" s="67"/>
      <c r="SJE32" s="67"/>
      <c r="SJF32" s="67"/>
      <c r="SJG32" s="67"/>
      <c r="SJH32" s="67"/>
      <c r="SJI32" s="67"/>
      <c r="SJJ32" s="67"/>
      <c r="SJK32" s="67"/>
      <c r="SJL32" s="67"/>
      <c r="SJM32" s="67"/>
      <c r="SJN32" s="67"/>
      <c r="SJO32" s="67"/>
      <c r="SJP32" s="67"/>
      <c r="SJQ32" s="67"/>
      <c r="SJR32" s="67"/>
      <c r="SJS32" s="67"/>
      <c r="SJT32" s="67"/>
      <c r="SJU32" s="67"/>
      <c r="SJV32" s="67"/>
      <c r="SJW32" s="67"/>
      <c r="SJX32" s="67"/>
      <c r="SJY32" s="67"/>
      <c r="SJZ32" s="67"/>
      <c r="SKA32" s="67"/>
      <c r="SKB32" s="67"/>
      <c r="SKC32" s="67"/>
      <c r="SKD32" s="67"/>
      <c r="SKE32" s="67"/>
      <c r="SKF32" s="67"/>
      <c r="SKG32" s="67"/>
      <c r="SKH32" s="67"/>
      <c r="SKI32" s="67"/>
      <c r="SKJ32" s="67"/>
      <c r="SKK32" s="67"/>
      <c r="SKL32" s="67"/>
      <c r="SKM32" s="67"/>
      <c r="SKN32" s="67"/>
      <c r="SKO32" s="67"/>
      <c r="SKP32" s="67"/>
      <c r="SKQ32" s="67"/>
      <c r="SKR32" s="67"/>
      <c r="SKS32" s="67"/>
      <c r="SKT32" s="67"/>
      <c r="SKU32" s="67"/>
      <c r="SKV32" s="67"/>
      <c r="SKW32" s="67"/>
      <c r="SKX32" s="67"/>
      <c r="SKY32" s="67"/>
      <c r="SKZ32" s="67"/>
      <c r="SLA32" s="67"/>
      <c r="SLB32" s="67"/>
      <c r="SLC32" s="67"/>
      <c r="SLD32" s="67"/>
      <c r="SLE32" s="67"/>
      <c r="SLF32" s="67"/>
      <c r="SLG32" s="67"/>
      <c r="SLH32" s="67"/>
      <c r="SLI32" s="67"/>
      <c r="SLJ32" s="67"/>
      <c r="SLK32" s="67"/>
      <c r="SLL32" s="67"/>
      <c r="SLM32" s="67"/>
      <c r="SLN32" s="67"/>
      <c r="SLO32" s="67"/>
      <c r="SLP32" s="67"/>
      <c r="SLQ32" s="67"/>
      <c r="SLR32" s="67"/>
      <c r="SLS32" s="67"/>
      <c r="SLT32" s="67"/>
      <c r="SLU32" s="67"/>
      <c r="SLV32" s="67"/>
      <c r="SLW32" s="67"/>
      <c r="SLX32" s="67"/>
      <c r="SLY32" s="67"/>
      <c r="SLZ32" s="67"/>
      <c r="SMA32" s="67"/>
      <c r="SMB32" s="67"/>
      <c r="SMC32" s="67"/>
      <c r="SMD32" s="67"/>
      <c r="SME32" s="67"/>
      <c r="SMF32" s="67"/>
      <c r="SMG32" s="67"/>
      <c r="SMH32" s="67"/>
      <c r="SMI32" s="67"/>
      <c r="SMJ32" s="67"/>
      <c r="SMK32" s="67"/>
      <c r="SML32" s="67"/>
      <c r="SMM32" s="67"/>
      <c r="SMN32" s="67"/>
      <c r="SMO32" s="67"/>
      <c r="SMP32" s="67"/>
      <c r="SMQ32" s="67"/>
      <c r="SMR32" s="67"/>
      <c r="SMS32" s="67"/>
      <c r="SMT32" s="67"/>
      <c r="SMU32" s="67"/>
      <c r="SMV32" s="67"/>
      <c r="SMW32" s="67"/>
      <c r="SMX32" s="67"/>
      <c r="SMY32" s="67"/>
      <c r="SMZ32" s="67"/>
      <c r="SNA32" s="67"/>
      <c r="SNB32" s="67"/>
      <c r="SNC32" s="67"/>
      <c r="SND32" s="67"/>
      <c r="SNE32" s="67"/>
      <c r="SNF32" s="67"/>
      <c r="SNG32" s="67"/>
      <c r="SNH32" s="67"/>
      <c r="SNI32" s="67"/>
      <c r="SNJ32" s="67"/>
      <c r="SNK32" s="67"/>
      <c r="SNL32" s="67"/>
      <c r="SNM32" s="67"/>
      <c r="SNN32" s="67"/>
      <c r="SNO32" s="67"/>
      <c r="SNP32" s="67"/>
      <c r="SNQ32" s="67"/>
      <c r="SNR32" s="67"/>
      <c r="SNS32" s="67"/>
      <c r="SNT32" s="67"/>
      <c r="SNU32" s="67"/>
      <c r="SNV32" s="67"/>
      <c r="SNW32" s="67"/>
      <c r="SNX32" s="67"/>
      <c r="SNY32" s="67"/>
      <c r="SNZ32" s="67"/>
      <c r="SOA32" s="67"/>
      <c r="SOB32" s="67"/>
      <c r="SOC32" s="67"/>
      <c r="SOD32" s="67"/>
      <c r="SOE32" s="67"/>
      <c r="SOF32" s="67"/>
      <c r="SOG32" s="67"/>
      <c r="SOH32" s="67"/>
      <c r="SOI32" s="67"/>
      <c r="SOJ32" s="67"/>
      <c r="SOK32" s="67"/>
      <c r="SOL32" s="67"/>
      <c r="SOM32" s="67"/>
      <c r="SON32" s="67"/>
      <c r="SOO32" s="67"/>
      <c r="SOP32" s="67"/>
      <c r="SOQ32" s="67"/>
      <c r="SOR32" s="67"/>
      <c r="SOS32" s="67"/>
      <c r="SOT32" s="67"/>
      <c r="SOU32" s="67"/>
      <c r="SOV32" s="67"/>
      <c r="SOW32" s="67"/>
      <c r="SOX32" s="67"/>
      <c r="SOY32" s="67"/>
      <c r="SOZ32" s="67"/>
      <c r="SPA32" s="67"/>
      <c r="SPB32" s="67"/>
      <c r="SPC32" s="67"/>
      <c r="SPD32" s="67"/>
      <c r="SPE32" s="67"/>
      <c r="SPF32" s="67"/>
      <c r="SPG32" s="67"/>
      <c r="SPH32" s="67"/>
      <c r="SPI32" s="67"/>
      <c r="SPJ32" s="67"/>
      <c r="SPK32" s="67"/>
      <c r="SPL32" s="67"/>
      <c r="SPM32" s="67"/>
      <c r="SPN32" s="67"/>
      <c r="SPO32" s="67"/>
      <c r="SPP32" s="67"/>
      <c r="SPQ32" s="67"/>
      <c r="SPR32" s="67"/>
      <c r="SPS32" s="67"/>
      <c r="SPT32" s="67"/>
      <c r="SPU32" s="67"/>
      <c r="SPV32" s="67"/>
      <c r="SPW32" s="67"/>
      <c r="SPX32" s="67"/>
      <c r="SPY32" s="67"/>
      <c r="SPZ32" s="67"/>
      <c r="SQA32" s="67"/>
      <c r="SQB32" s="67"/>
      <c r="SQC32" s="67"/>
      <c r="SQD32" s="67"/>
      <c r="SQE32" s="67"/>
      <c r="SQF32" s="67"/>
      <c r="SQG32" s="67"/>
      <c r="SQH32" s="67"/>
      <c r="SQI32" s="67"/>
      <c r="SQJ32" s="67"/>
      <c r="SQK32" s="67"/>
      <c r="SQL32" s="67"/>
      <c r="SQM32" s="67"/>
      <c r="SQN32" s="67"/>
      <c r="SQO32" s="67"/>
      <c r="SQP32" s="67"/>
      <c r="SQQ32" s="67"/>
      <c r="SQR32" s="67"/>
      <c r="SQS32" s="67"/>
      <c r="SQT32" s="67"/>
      <c r="SQU32" s="67"/>
      <c r="SQV32" s="67"/>
      <c r="SQW32" s="67"/>
      <c r="SQX32" s="67"/>
      <c r="SQY32" s="67"/>
      <c r="SQZ32" s="67"/>
      <c r="SRA32" s="67"/>
      <c r="SRB32" s="67"/>
      <c r="SRC32" s="67"/>
      <c r="SRD32" s="67"/>
      <c r="SRE32" s="67"/>
      <c r="SRF32" s="67"/>
      <c r="SRG32" s="67"/>
      <c r="SRH32" s="67"/>
      <c r="SRI32" s="67"/>
      <c r="SRJ32" s="67"/>
      <c r="SRK32" s="67"/>
      <c r="SRL32" s="67"/>
      <c r="SRM32" s="67"/>
      <c r="SRN32" s="67"/>
      <c r="SRO32" s="67"/>
      <c r="SRP32" s="67"/>
      <c r="SRQ32" s="67"/>
      <c r="SRR32" s="67"/>
      <c r="SRS32" s="67"/>
      <c r="SRT32" s="67"/>
      <c r="SRU32" s="67"/>
      <c r="SRV32" s="67"/>
      <c r="SRW32" s="67"/>
      <c r="SRX32" s="67"/>
      <c r="SRY32" s="67"/>
      <c r="SRZ32" s="67"/>
      <c r="SSA32" s="67"/>
      <c r="SSB32" s="67"/>
      <c r="SSC32" s="67"/>
      <c r="SSD32" s="67"/>
      <c r="SSE32" s="67"/>
      <c r="SSF32" s="67"/>
      <c r="SSG32" s="67"/>
      <c r="SSH32" s="67"/>
      <c r="SSI32" s="67"/>
      <c r="SSJ32" s="67"/>
      <c r="SSK32" s="67"/>
      <c r="SSL32" s="67"/>
      <c r="SSM32" s="67"/>
      <c r="SSN32" s="67"/>
      <c r="SSO32" s="67"/>
      <c r="SSP32" s="67"/>
      <c r="SSQ32" s="67"/>
      <c r="SSR32" s="67"/>
      <c r="SSS32" s="67"/>
      <c r="SST32" s="67"/>
      <c r="SSU32" s="67"/>
      <c r="SSV32" s="67"/>
      <c r="SSW32" s="67"/>
      <c r="SSX32" s="67"/>
      <c r="SSY32" s="67"/>
      <c r="SSZ32" s="67"/>
      <c r="STA32" s="67"/>
      <c r="STB32" s="67"/>
      <c r="STC32" s="67"/>
      <c r="STD32" s="67"/>
      <c r="STE32" s="67"/>
      <c r="STF32" s="67"/>
      <c r="STG32" s="67"/>
      <c r="STH32" s="67"/>
      <c r="STI32" s="67"/>
      <c r="STJ32" s="67"/>
      <c r="STK32" s="67"/>
      <c r="STL32" s="67"/>
      <c r="STM32" s="67"/>
      <c r="STN32" s="67"/>
      <c r="STO32" s="67"/>
      <c r="STP32" s="67"/>
      <c r="STQ32" s="67"/>
      <c r="STR32" s="67"/>
      <c r="STS32" s="67"/>
      <c r="STT32" s="67"/>
      <c r="STU32" s="67"/>
      <c r="STV32" s="67"/>
      <c r="STW32" s="67"/>
      <c r="STX32" s="67"/>
      <c r="STY32" s="67"/>
      <c r="STZ32" s="67"/>
      <c r="SUA32" s="67"/>
      <c r="SUB32" s="67"/>
      <c r="SUC32" s="67"/>
      <c r="SUD32" s="67"/>
      <c r="SUE32" s="67"/>
      <c r="SUF32" s="67"/>
      <c r="SUG32" s="67"/>
      <c r="SUH32" s="67"/>
      <c r="SUI32" s="67"/>
      <c r="SUJ32" s="67"/>
      <c r="SUK32" s="67"/>
      <c r="SUL32" s="67"/>
      <c r="SUM32" s="67"/>
      <c r="SUN32" s="67"/>
      <c r="SUO32" s="67"/>
      <c r="SUP32" s="67"/>
      <c r="SUQ32" s="67"/>
      <c r="SUR32" s="67"/>
      <c r="SUS32" s="67"/>
      <c r="SUT32" s="67"/>
      <c r="SUU32" s="67"/>
      <c r="SUV32" s="67"/>
      <c r="SUW32" s="67"/>
      <c r="SUX32" s="67"/>
      <c r="SUY32" s="67"/>
      <c r="SUZ32" s="67"/>
      <c r="SVA32" s="67"/>
      <c r="SVB32" s="67"/>
      <c r="SVC32" s="67"/>
      <c r="SVD32" s="67"/>
      <c r="SVE32" s="67"/>
      <c r="SVF32" s="67"/>
      <c r="SVG32" s="67"/>
      <c r="SVH32" s="67"/>
      <c r="SVI32" s="67"/>
      <c r="SVJ32" s="67"/>
      <c r="SVK32" s="67"/>
      <c r="SVL32" s="67"/>
      <c r="SVM32" s="67"/>
      <c r="SVN32" s="67"/>
      <c r="SVO32" s="67"/>
      <c r="SVP32" s="67"/>
      <c r="SVQ32" s="67"/>
      <c r="SVR32" s="67"/>
      <c r="SVS32" s="67"/>
      <c r="SVT32" s="67"/>
      <c r="SVU32" s="67"/>
      <c r="SVV32" s="67"/>
      <c r="SVW32" s="67"/>
      <c r="SVX32" s="67"/>
      <c r="SVY32" s="67"/>
      <c r="SVZ32" s="67"/>
      <c r="SWA32" s="67"/>
      <c r="SWB32" s="67"/>
      <c r="SWC32" s="67"/>
      <c r="SWD32" s="67"/>
      <c r="SWE32" s="67"/>
      <c r="SWF32" s="67"/>
      <c r="SWG32" s="67"/>
      <c r="SWH32" s="67"/>
      <c r="SWI32" s="67"/>
      <c r="SWJ32" s="67"/>
      <c r="SWK32" s="67"/>
      <c r="SWL32" s="67"/>
      <c r="SWM32" s="67"/>
      <c r="SWN32" s="67"/>
      <c r="SWO32" s="67"/>
      <c r="SWP32" s="67"/>
      <c r="SWQ32" s="67"/>
      <c r="SWR32" s="67"/>
      <c r="SWS32" s="67"/>
      <c r="SWT32" s="67"/>
      <c r="SWU32" s="67"/>
      <c r="SWV32" s="67"/>
      <c r="SWW32" s="67"/>
      <c r="SWX32" s="67"/>
      <c r="SWY32" s="67"/>
      <c r="SWZ32" s="67"/>
      <c r="SXA32" s="67"/>
      <c r="SXB32" s="67"/>
      <c r="SXC32" s="67"/>
      <c r="SXD32" s="67"/>
      <c r="SXE32" s="67"/>
      <c r="SXF32" s="67"/>
      <c r="SXG32" s="67"/>
      <c r="SXH32" s="67"/>
      <c r="SXI32" s="67"/>
      <c r="SXJ32" s="67"/>
      <c r="SXK32" s="67"/>
      <c r="SXL32" s="67"/>
      <c r="SXM32" s="67"/>
      <c r="SXN32" s="67"/>
      <c r="SXO32" s="67"/>
      <c r="SXP32" s="67"/>
      <c r="SXQ32" s="67"/>
      <c r="SXR32" s="67"/>
      <c r="SXS32" s="67"/>
      <c r="SXT32" s="67"/>
      <c r="SXU32" s="67"/>
      <c r="SXV32" s="67"/>
      <c r="SXW32" s="67"/>
      <c r="SXX32" s="67"/>
      <c r="SXY32" s="67"/>
      <c r="SXZ32" s="67"/>
      <c r="SYA32" s="67"/>
      <c r="SYB32" s="67"/>
      <c r="SYC32" s="67"/>
      <c r="SYD32" s="67"/>
      <c r="SYE32" s="67"/>
      <c r="SYF32" s="67"/>
      <c r="SYG32" s="67"/>
      <c r="SYH32" s="67"/>
      <c r="SYI32" s="67"/>
      <c r="SYJ32" s="67"/>
      <c r="SYK32" s="67"/>
      <c r="SYL32" s="67"/>
      <c r="SYM32" s="67"/>
      <c r="SYN32" s="67"/>
      <c r="SYO32" s="67"/>
      <c r="SYP32" s="67"/>
      <c r="SYQ32" s="67"/>
      <c r="SYR32" s="67"/>
      <c r="SYS32" s="67"/>
      <c r="SYT32" s="67"/>
      <c r="SYU32" s="67"/>
      <c r="SYV32" s="67"/>
      <c r="SYW32" s="67"/>
      <c r="SYX32" s="67"/>
      <c r="SYY32" s="67"/>
      <c r="SYZ32" s="67"/>
      <c r="SZA32" s="67"/>
      <c r="SZB32" s="67"/>
      <c r="SZC32" s="67"/>
      <c r="SZD32" s="67"/>
      <c r="SZE32" s="67"/>
      <c r="SZF32" s="67"/>
      <c r="SZG32" s="67"/>
      <c r="SZH32" s="67"/>
      <c r="SZI32" s="67"/>
      <c r="SZJ32" s="67"/>
      <c r="SZK32" s="67"/>
      <c r="SZL32" s="67"/>
      <c r="SZM32" s="67"/>
      <c r="SZN32" s="67"/>
      <c r="SZO32" s="67"/>
      <c r="SZP32" s="67"/>
      <c r="SZQ32" s="67"/>
      <c r="SZR32" s="67"/>
      <c r="SZS32" s="67"/>
      <c r="SZT32" s="67"/>
      <c r="SZU32" s="67"/>
      <c r="SZV32" s="67"/>
      <c r="SZW32" s="67"/>
      <c r="SZX32" s="67"/>
      <c r="SZY32" s="67"/>
      <c r="SZZ32" s="67"/>
      <c r="TAA32" s="67"/>
      <c r="TAB32" s="67"/>
      <c r="TAC32" s="67"/>
      <c r="TAD32" s="67"/>
      <c r="TAE32" s="67"/>
      <c r="TAF32" s="67"/>
      <c r="TAG32" s="67"/>
      <c r="TAH32" s="67"/>
      <c r="TAI32" s="67"/>
      <c r="TAJ32" s="67"/>
      <c r="TAK32" s="67"/>
      <c r="TAL32" s="67"/>
      <c r="TAM32" s="67"/>
      <c r="TAN32" s="67"/>
      <c r="TAO32" s="67"/>
      <c r="TAP32" s="67"/>
      <c r="TAQ32" s="67"/>
      <c r="TAR32" s="67"/>
      <c r="TAS32" s="67"/>
      <c r="TAT32" s="67"/>
      <c r="TAU32" s="67"/>
      <c r="TAV32" s="67"/>
      <c r="TAW32" s="67"/>
      <c r="TAX32" s="67"/>
      <c r="TAY32" s="67"/>
      <c r="TAZ32" s="67"/>
      <c r="TBA32" s="67"/>
      <c r="TBB32" s="67"/>
      <c r="TBC32" s="67"/>
      <c r="TBD32" s="67"/>
      <c r="TBE32" s="67"/>
      <c r="TBF32" s="67"/>
      <c r="TBG32" s="67"/>
      <c r="TBH32" s="67"/>
      <c r="TBI32" s="67"/>
      <c r="TBJ32" s="67"/>
      <c r="TBK32" s="67"/>
      <c r="TBL32" s="67"/>
      <c r="TBM32" s="67"/>
      <c r="TBN32" s="67"/>
      <c r="TBO32" s="67"/>
      <c r="TBP32" s="67"/>
      <c r="TBQ32" s="67"/>
      <c r="TBR32" s="67"/>
      <c r="TBS32" s="67"/>
      <c r="TBT32" s="67"/>
      <c r="TBU32" s="67"/>
      <c r="TBV32" s="67"/>
      <c r="TBW32" s="67"/>
      <c r="TBX32" s="67"/>
      <c r="TBY32" s="67"/>
      <c r="TBZ32" s="67"/>
      <c r="TCA32" s="67"/>
      <c r="TCB32" s="67"/>
      <c r="TCC32" s="67"/>
      <c r="TCD32" s="67"/>
      <c r="TCE32" s="67"/>
      <c r="TCF32" s="67"/>
      <c r="TCG32" s="67"/>
      <c r="TCH32" s="67"/>
      <c r="TCI32" s="67"/>
      <c r="TCJ32" s="67"/>
      <c r="TCK32" s="67"/>
      <c r="TCL32" s="67"/>
      <c r="TCM32" s="67"/>
      <c r="TCN32" s="67"/>
      <c r="TCO32" s="67"/>
      <c r="TCP32" s="67"/>
      <c r="TCQ32" s="67"/>
      <c r="TCR32" s="67"/>
      <c r="TCS32" s="67"/>
      <c r="TCT32" s="67"/>
      <c r="TCU32" s="67"/>
      <c r="TCV32" s="67"/>
      <c r="TCW32" s="67"/>
      <c r="TCX32" s="67"/>
      <c r="TCY32" s="67"/>
      <c r="TCZ32" s="67"/>
      <c r="TDA32" s="67"/>
      <c r="TDB32" s="67"/>
      <c r="TDC32" s="67"/>
      <c r="TDD32" s="67"/>
      <c r="TDE32" s="67"/>
      <c r="TDF32" s="67"/>
      <c r="TDG32" s="67"/>
      <c r="TDH32" s="67"/>
      <c r="TDI32" s="67"/>
      <c r="TDJ32" s="67"/>
      <c r="TDK32" s="67"/>
      <c r="TDL32" s="67"/>
      <c r="TDM32" s="67"/>
      <c r="TDN32" s="67"/>
      <c r="TDO32" s="67"/>
      <c r="TDP32" s="67"/>
      <c r="TDQ32" s="67"/>
      <c r="TDR32" s="67"/>
      <c r="TDS32" s="67"/>
      <c r="TDT32" s="67"/>
      <c r="TDU32" s="67"/>
      <c r="TDV32" s="67"/>
      <c r="TDW32" s="67"/>
      <c r="TDX32" s="67"/>
      <c r="TDY32" s="67"/>
      <c r="TDZ32" s="67"/>
      <c r="TEA32" s="67"/>
      <c r="TEB32" s="67"/>
      <c r="TEC32" s="67"/>
      <c r="TED32" s="67"/>
      <c r="TEE32" s="67"/>
      <c r="TEF32" s="67"/>
      <c r="TEG32" s="67"/>
      <c r="TEH32" s="67"/>
      <c r="TEI32" s="67"/>
      <c r="TEJ32" s="67"/>
      <c r="TEK32" s="67"/>
      <c r="TEL32" s="67"/>
      <c r="TEM32" s="67"/>
      <c r="TEN32" s="67"/>
      <c r="TEO32" s="67"/>
      <c r="TEP32" s="67"/>
      <c r="TEQ32" s="67"/>
      <c r="TER32" s="67"/>
      <c r="TES32" s="67"/>
      <c r="TET32" s="67"/>
      <c r="TEU32" s="67"/>
      <c r="TEV32" s="67"/>
      <c r="TEW32" s="67"/>
      <c r="TEX32" s="67"/>
      <c r="TEY32" s="67"/>
      <c r="TEZ32" s="67"/>
      <c r="TFA32" s="67"/>
      <c r="TFB32" s="67"/>
      <c r="TFC32" s="67"/>
      <c r="TFD32" s="67"/>
      <c r="TFE32" s="67"/>
      <c r="TFF32" s="67"/>
      <c r="TFG32" s="67"/>
      <c r="TFH32" s="67"/>
      <c r="TFI32" s="67"/>
      <c r="TFJ32" s="67"/>
      <c r="TFK32" s="67"/>
      <c r="TFL32" s="67"/>
      <c r="TFM32" s="67"/>
      <c r="TFN32" s="67"/>
      <c r="TFO32" s="67"/>
      <c r="TFP32" s="67"/>
      <c r="TFQ32" s="67"/>
      <c r="TFR32" s="67"/>
      <c r="TFS32" s="67"/>
      <c r="TFT32" s="67"/>
      <c r="TFU32" s="67"/>
      <c r="TFV32" s="67"/>
      <c r="TFW32" s="67"/>
      <c r="TFX32" s="67"/>
      <c r="TFY32" s="67"/>
      <c r="TFZ32" s="67"/>
      <c r="TGA32" s="67"/>
      <c r="TGB32" s="67"/>
      <c r="TGC32" s="67"/>
      <c r="TGD32" s="67"/>
      <c r="TGE32" s="67"/>
      <c r="TGF32" s="67"/>
      <c r="TGG32" s="67"/>
      <c r="TGH32" s="67"/>
      <c r="TGI32" s="67"/>
      <c r="TGJ32" s="67"/>
      <c r="TGK32" s="67"/>
      <c r="TGL32" s="67"/>
      <c r="TGM32" s="67"/>
      <c r="TGN32" s="67"/>
      <c r="TGO32" s="67"/>
      <c r="TGP32" s="67"/>
      <c r="TGQ32" s="67"/>
      <c r="TGR32" s="67"/>
      <c r="TGS32" s="67"/>
      <c r="TGT32" s="67"/>
      <c r="TGU32" s="67"/>
      <c r="TGV32" s="67"/>
      <c r="TGW32" s="67"/>
      <c r="TGX32" s="67"/>
      <c r="TGY32" s="67"/>
      <c r="TGZ32" s="67"/>
      <c r="THA32" s="67"/>
      <c r="THB32" s="67"/>
      <c r="THC32" s="67"/>
      <c r="THD32" s="67"/>
      <c r="THE32" s="67"/>
      <c r="THF32" s="67"/>
      <c r="THG32" s="67"/>
      <c r="THH32" s="67"/>
      <c r="THI32" s="67"/>
      <c r="THJ32" s="67"/>
      <c r="THK32" s="67"/>
      <c r="THL32" s="67"/>
      <c r="THM32" s="67"/>
      <c r="THN32" s="67"/>
      <c r="THO32" s="67"/>
      <c r="THP32" s="67"/>
      <c r="THQ32" s="67"/>
      <c r="THR32" s="67"/>
      <c r="THS32" s="67"/>
      <c r="THT32" s="67"/>
      <c r="THU32" s="67"/>
      <c r="THV32" s="67"/>
      <c r="THW32" s="67"/>
      <c r="THX32" s="67"/>
      <c r="THY32" s="67"/>
      <c r="THZ32" s="67"/>
      <c r="TIA32" s="67"/>
      <c r="TIB32" s="67"/>
      <c r="TIC32" s="67"/>
      <c r="TID32" s="67"/>
      <c r="TIE32" s="67"/>
      <c r="TIF32" s="67"/>
      <c r="TIG32" s="67"/>
      <c r="TIH32" s="67"/>
      <c r="TII32" s="67"/>
      <c r="TIJ32" s="67"/>
      <c r="TIK32" s="67"/>
      <c r="TIL32" s="67"/>
      <c r="TIM32" s="67"/>
      <c r="TIN32" s="67"/>
      <c r="TIO32" s="67"/>
      <c r="TIP32" s="67"/>
      <c r="TIQ32" s="67"/>
      <c r="TIR32" s="67"/>
      <c r="TIS32" s="67"/>
      <c r="TIT32" s="67"/>
      <c r="TIU32" s="67"/>
      <c r="TIV32" s="67"/>
      <c r="TIW32" s="67"/>
      <c r="TIX32" s="67"/>
      <c r="TIY32" s="67"/>
      <c r="TIZ32" s="67"/>
      <c r="TJA32" s="67"/>
      <c r="TJB32" s="67"/>
      <c r="TJC32" s="67"/>
      <c r="TJD32" s="67"/>
      <c r="TJE32" s="67"/>
      <c r="TJF32" s="67"/>
      <c r="TJG32" s="67"/>
      <c r="TJH32" s="67"/>
      <c r="TJI32" s="67"/>
      <c r="TJJ32" s="67"/>
      <c r="TJK32" s="67"/>
      <c r="TJL32" s="67"/>
      <c r="TJM32" s="67"/>
      <c r="TJN32" s="67"/>
      <c r="TJO32" s="67"/>
      <c r="TJP32" s="67"/>
      <c r="TJQ32" s="67"/>
      <c r="TJR32" s="67"/>
      <c r="TJS32" s="67"/>
      <c r="TJT32" s="67"/>
      <c r="TJU32" s="67"/>
      <c r="TJV32" s="67"/>
      <c r="TJW32" s="67"/>
      <c r="TJX32" s="67"/>
      <c r="TJY32" s="67"/>
      <c r="TJZ32" s="67"/>
      <c r="TKA32" s="67"/>
      <c r="TKB32" s="67"/>
      <c r="TKC32" s="67"/>
      <c r="TKD32" s="67"/>
      <c r="TKE32" s="67"/>
      <c r="TKF32" s="67"/>
      <c r="TKG32" s="67"/>
      <c r="TKH32" s="67"/>
      <c r="TKI32" s="67"/>
      <c r="TKJ32" s="67"/>
      <c r="TKK32" s="67"/>
      <c r="TKL32" s="67"/>
      <c r="TKM32" s="67"/>
      <c r="TKN32" s="67"/>
      <c r="TKO32" s="67"/>
      <c r="TKP32" s="67"/>
      <c r="TKQ32" s="67"/>
      <c r="TKR32" s="67"/>
      <c r="TKS32" s="67"/>
      <c r="TKT32" s="67"/>
      <c r="TKU32" s="67"/>
      <c r="TKV32" s="67"/>
      <c r="TKW32" s="67"/>
      <c r="TKX32" s="67"/>
      <c r="TKY32" s="67"/>
      <c r="TKZ32" s="67"/>
      <c r="TLA32" s="67"/>
      <c r="TLB32" s="67"/>
      <c r="TLC32" s="67"/>
      <c r="TLD32" s="67"/>
      <c r="TLE32" s="67"/>
      <c r="TLF32" s="67"/>
      <c r="TLG32" s="67"/>
      <c r="TLH32" s="67"/>
      <c r="TLI32" s="67"/>
      <c r="TLJ32" s="67"/>
      <c r="TLK32" s="67"/>
      <c r="TLL32" s="67"/>
      <c r="TLM32" s="67"/>
      <c r="TLN32" s="67"/>
      <c r="TLO32" s="67"/>
      <c r="TLP32" s="67"/>
      <c r="TLQ32" s="67"/>
      <c r="TLR32" s="67"/>
      <c r="TLS32" s="67"/>
      <c r="TLT32" s="67"/>
      <c r="TLU32" s="67"/>
      <c r="TLV32" s="67"/>
      <c r="TLW32" s="67"/>
      <c r="TLX32" s="67"/>
      <c r="TLY32" s="67"/>
      <c r="TLZ32" s="67"/>
      <c r="TMA32" s="67"/>
      <c r="TMB32" s="67"/>
      <c r="TMC32" s="67"/>
      <c r="TMD32" s="67"/>
      <c r="TME32" s="67"/>
      <c r="TMF32" s="67"/>
      <c r="TMG32" s="67"/>
      <c r="TMH32" s="67"/>
      <c r="TMI32" s="67"/>
      <c r="TMJ32" s="67"/>
      <c r="TMK32" s="67"/>
      <c r="TML32" s="67"/>
      <c r="TMM32" s="67"/>
      <c r="TMN32" s="67"/>
      <c r="TMO32" s="67"/>
      <c r="TMP32" s="67"/>
      <c r="TMQ32" s="67"/>
      <c r="TMR32" s="67"/>
      <c r="TMS32" s="67"/>
      <c r="TMT32" s="67"/>
      <c r="TMU32" s="67"/>
      <c r="TMV32" s="67"/>
      <c r="TMW32" s="67"/>
      <c r="TMX32" s="67"/>
      <c r="TMY32" s="67"/>
      <c r="TMZ32" s="67"/>
      <c r="TNA32" s="67"/>
      <c r="TNB32" s="67"/>
      <c r="TNC32" s="67"/>
      <c r="TND32" s="67"/>
      <c r="TNE32" s="67"/>
      <c r="TNF32" s="67"/>
      <c r="TNG32" s="67"/>
      <c r="TNH32" s="67"/>
      <c r="TNI32" s="67"/>
      <c r="TNJ32" s="67"/>
      <c r="TNK32" s="67"/>
      <c r="TNL32" s="67"/>
      <c r="TNM32" s="67"/>
      <c r="TNN32" s="67"/>
      <c r="TNO32" s="67"/>
      <c r="TNP32" s="67"/>
      <c r="TNQ32" s="67"/>
      <c r="TNR32" s="67"/>
      <c r="TNS32" s="67"/>
      <c r="TNT32" s="67"/>
      <c r="TNU32" s="67"/>
      <c r="TNV32" s="67"/>
      <c r="TNW32" s="67"/>
      <c r="TNX32" s="67"/>
      <c r="TNY32" s="67"/>
      <c r="TNZ32" s="67"/>
      <c r="TOA32" s="67"/>
      <c r="TOB32" s="67"/>
      <c r="TOC32" s="67"/>
      <c r="TOD32" s="67"/>
      <c r="TOE32" s="67"/>
      <c r="TOF32" s="67"/>
      <c r="TOG32" s="67"/>
      <c r="TOH32" s="67"/>
      <c r="TOI32" s="67"/>
      <c r="TOJ32" s="67"/>
      <c r="TOK32" s="67"/>
      <c r="TOL32" s="67"/>
      <c r="TOM32" s="67"/>
      <c r="TON32" s="67"/>
      <c r="TOO32" s="67"/>
      <c r="TOP32" s="67"/>
      <c r="TOQ32" s="67"/>
      <c r="TOR32" s="67"/>
      <c r="TOS32" s="67"/>
      <c r="TOT32" s="67"/>
      <c r="TOU32" s="67"/>
      <c r="TOV32" s="67"/>
      <c r="TOW32" s="67"/>
      <c r="TOX32" s="67"/>
      <c r="TOY32" s="67"/>
      <c r="TOZ32" s="67"/>
      <c r="TPA32" s="67"/>
      <c r="TPB32" s="67"/>
      <c r="TPC32" s="67"/>
      <c r="TPD32" s="67"/>
      <c r="TPE32" s="67"/>
      <c r="TPF32" s="67"/>
      <c r="TPG32" s="67"/>
      <c r="TPH32" s="67"/>
      <c r="TPI32" s="67"/>
      <c r="TPJ32" s="67"/>
      <c r="TPK32" s="67"/>
      <c r="TPL32" s="67"/>
      <c r="TPM32" s="67"/>
      <c r="TPN32" s="67"/>
      <c r="TPO32" s="67"/>
      <c r="TPP32" s="67"/>
      <c r="TPQ32" s="67"/>
      <c r="TPR32" s="67"/>
      <c r="TPS32" s="67"/>
      <c r="TPT32" s="67"/>
      <c r="TPU32" s="67"/>
      <c r="TPV32" s="67"/>
      <c r="TPW32" s="67"/>
      <c r="TPX32" s="67"/>
      <c r="TPY32" s="67"/>
      <c r="TPZ32" s="67"/>
      <c r="TQA32" s="67"/>
      <c r="TQB32" s="67"/>
      <c r="TQC32" s="67"/>
      <c r="TQD32" s="67"/>
      <c r="TQE32" s="67"/>
      <c r="TQF32" s="67"/>
      <c r="TQG32" s="67"/>
      <c r="TQH32" s="67"/>
      <c r="TQI32" s="67"/>
      <c r="TQJ32" s="67"/>
      <c r="TQK32" s="67"/>
      <c r="TQL32" s="67"/>
      <c r="TQM32" s="67"/>
      <c r="TQN32" s="67"/>
      <c r="TQO32" s="67"/>
      <c r="TQP32" s="67"/>
      <c r="TQQ32" s="67"/>
      <c r="TQR32" s="67"/>
      <c r="TQS32" s="67"/>
      <c r="TQT32" s="67"/>
      <c r="TQU32" s="67"/>
      <c r="TQV32" s="67"/>
      <c r="TQW32" s="67"/>
      <c r="TQX32" s="67"/>
      <c r="TQY32" s="67"/>
      <c r="TQZ32" s="67"/>
      <c r="TRA32" s="67"/>
      <c r="TRB32" s="67"/>
      <c r="TRC32" s="67"/>
      <c r="TRD32" s="67"/>
      <c r="TRE32" s="67"/>
      <c r="TRF32" s="67"/>
      <c r="TRG32" s="67"/>
      <c r="TRH32" s="67"/>
      <c r="TRI32" s="67"/>
      <c r="TRJ32" s="67"/>
      <c r="TRK32" s="67"/>
      <c r="TRL32" s="67"/>
      <c r="TRM32" s="67"/>
      <c r="TRN32" s="67"/>
      <c r="TRO32" s="67"/>
      <c r="TRP32" s="67"/>
      <c r="TRQ32" s="67"/>
      <c r="TRR32" s="67"/>
      <c r="TRS32" s="67"/>
      <c r="TRT32" s="67"/>
      <c r="TRU32" s="67"/>
      <c r="TRV32" s="67"/>
      <c r="TRW32" s="67"/>
      <c r="TRX32" s="67"/>
      <c r="TRY32" s="67"/>
      <c r="TRZ32" s="67"/>
      <c r="TSA32" s="67"/>
      <c r="TSB32" s="67"/>
      <c r="TSC32" s="67"/>
      <c r="TSD32" s="67"/>
      <c r="TSE32" s="67"/>
      <c r="TSF32" s="67"/>
      <c r="TSG32" s="67"/>
      <c r="TSH32" s="67"/>
      <c r="TSI32" s="67"/>
      <c r="TSJ32" s="67"/>
      <c r="TSK32" s="67"/>
      <c r="TSL32" s="67"/>
      <c r="TSM32" s="67"/>
      <c r="TSN32" s="67"/>
      <c r="TSO32" s="67"/>
      <c r="TSP32" s="67"/>
      <c r="TSQ32" s="67"/>
      <c r="TSR32" s="67"/>
      <c r="TSS32" s="67"/>
      <c r="TST32" s="67"/>
      <c r="TSU32" s="67"/>
      <c r="TSV32" s="67"/>
      <c r="TSW32" s="67"/>
      <c r="TSX32" s="67"/>
      <c r="TSY32" s="67"/>
      <c r="TSZ32" s="67"/>
      <c r="TTA32" s="67"/>
      <c r="TTB32" s="67"/>
      <c r="TTC32" s="67"/>
      <c r="TTD32" s="67"/>
      <c r="TTE32" s="67"/>
      <c r="TTF32" s="67"/>
      <c r="TTG32" s="67"/>
      <c r="TTH32" s="67"/>
      <c r="TTI32" s="67"/>
      <c r="TTJ32" s="67"/>
      <c r="TTK32" s="67"/>
      <c r="TTL32" s="67"/>
      <c r="TTM32" s="67"/>
      <c r="TTN32" s="67"/>
      <c r="TTO32" s="67"/>
      <c r="TTP32" s="67"/>
      <c r="TTQ32" s="67"/>
      <c r="TTR32" s="67"/>
      <c r="TTS32" s="67"/>
      <c r="TTT32" s="67"/>
      <c r="TTU32" s="67"/>
      <c r="TTV32" s="67"/>
      <c r="TTW32" s="67"/>
      <c r="TTX32" s="67"/>
      <c r="TTY32" s="67"/>
      <c r="TTZ32" s="67"/>
      <c r="TUA32" s="67"/>
      <c r="TUB32" s="67"/>
      <c r="TUC32" s="67"/>
      <c r="TUD32" s="67"/>
      <c r="TUE32" s="67"/>
      <c r="TUF32" s="67"/>
      <c r="TUG32" s="67"/>
      <c r="TUH32" s="67"/>
      <c r="TUI32" s="67"/>
      <c r="TUJ32" s="67"/>
      <c r="TUK32" s="67"/>
      <c r="TUL32" s="67"/>
      <c r="TUM32" s="67"/>
      <c r="TUN32" s="67"/>
      <c r="TUO32" s="67"/>
      <c r="TUP32" s="67"/>
      <c r="TUQ32" s="67"/>
      <c r="TUR32" s="67"/>
      <c r="TUS32" s="67"/>
      <c r="TUT32" s="67"/>
      <c r="TUU32" s="67"/>
      <c r="TUV32" s="67"/>
      <c r="TUW32" s="67"/>
      <c r="TUX32" s="67"/>
      <c r="TUY32" s="67"/>
      <c r="TUZ32" s="67"/>
      <c r="TVA32" s="67"/>
      <c r="TVB32" s="67"/>
      <c r="TVC32" s="67"/>
      <c r="TVD32" s="67"/>
      <c r="TVE32" s="67"/>
      <c r="TVF32" s="67"/>
      <c r="TVG32" s="67"/>
      <c r="TVH32" s="67"/>
      <c r="TVI32" s="67"/>
      <c r="TVJ32" s="67"/>
      <c r="TVK32" s="67"/>
      <c r="TVL32" s="67"/>
      <c r="TVM32" s="67"/>
      <c r="TVN32" s="67"/>
      <c r="TVO32" s="67"/>
      <c r="TVP32" s="67"/>
      <c r="TVQ32" s="67"/>
      <c r="TVR32" s="67"/>
      <c r="TVS32" s="67"/>
      <c r="TVT32" s="67"/>
      <c r="TVU32" s="67"/>
      <c r="TVV32" s="67"/>
      <c r="TVW32" s="67"/>
      <c r="TVX32" s="67"/>
      <c r="TVY32" s="67"/>
      <c r="TVZ32" s="67"/>
      <c r="TWA32" s="67"/>
      <c r="TWB32" s="67"/>
      <c r="TWC32" s="67"/>
      <c r="TWD32" s="67"/>
      <c r="TWE32" s="67"/>
      <c r="TWF32" s="67"/>
      <c r="TWG32" s="67"/>
      <c r="TWH32" s="67"/>
      <c r="TWI32" s="67"/>
      <c r="TWJ32" s="67"/>
      <c r="TWK32" s="67"/>
      <c r="TWL32" s="67"/>
      <c r="TWM32" s="67"/>
      <c r="TWN32" s="67"/>
      <c r="TWO32" s="67"/>
      <c r="TWP32" s="67"/>
      <c r="TWQ32" s="67"/>
      <c r="TWR32" s="67"/>
      <c r="TWS32" s="67"/>
      <c r="TWT32" s="67"/>
      <c r="TWU32" s="67"/>
      <c r="TWV32" s="67"/>
      <c r="TWW32" s="67"/>
      <c r="TWX32" s="67"/>
      <c r="TWY32" s="67"/>
      <c r="TWZ32" s="67"/>
      <c r="TXA32" s="67"/>
      <c r="TXB32" s="67"/>
      <c r="TXC32" s="67"/>
      <c r="TXD32" s="67"/>
      <c r="TXE32" s="67"/>
      <c r="TXF32" s="67"/>
      <c r="TXG32" s="67"/>
      <c r="TXH32" s="67"/>
      <c r="TXI32" s="67"/>
      <c r="TXJ32" s="67"/>
      <c r="TXK32" s="67"/>
      <c r="TXL32" s="67"/>
      <c r="TXM32" s="67"/>
      <c r="TXN32" s="67"/>
      <c r="TXO32" s="67"/>
      <c r="TXP32" s="67"/>
      <c r="TXQ32" s="67"/>
      <c r="TXR32" s="67"/>
      <c r="TXS32" s="67"/>
      <c r="TXT32" s="67"/>
      <c r="TXU32" s="67"/>
      <c r="TXV32" s="67"/>
      <c r="TXW32" s="67"/>
      <c r="TXX32" s="67"/>
      <c r="TXY32" s="67"/>
      <c r="TXZ32" s="67"/>
      <c r="TYA32" s="67"/>
      <c r="TYB32" s="67"/>
      <c r="TYC32" s="67"/>
      <c r="TYD32" s="67"/>
      <c r="TYE32" s="67"/>
      <c r="TYF32" s="67"/>
      <c r="TYG32" s="67"/>
      <c r="TYH32" s="67"/>
      <c r="TYI32" s="67"/>
      <c r="TYJ32" s="67"/>
      <c r="TYK32" s="67"/>
      <c r="TYL32" s="67"/>
      <c r="TYM32" s="67"/>
      <c r="TYN32" s="67"/>
      <c r="TYO32" s="67"/>
      <c r="TYP32" s="67"/>
      <c r="TYQ32" s="67"/>
      <c r="TYR32" s="67"/>
      <c r="TYS32" s="67"/>
      <c r="TYT32" s="67"/>
      <c r="TYU32" s="67"/>
      <c r="TYV32" s="67"/>
      <c r="TYW32" s="67"/>
      <c r="TYX32" s="67"/>
      <c r="TYY32" s="67"/>
      <c r="TYZ32" s="67"/>
      <c r="TZA32" s="67"/>
      <c r="TZB32" s="67"/>
      <c r="TZC32" s="67"/>
      <c r="TZD32" s="67"/>
      <c r="TZE32" s="67"/>
      <c r="TZF32" s="67"/>
      <c r="TZG32" s="67"/>
      <c r="TZH32" s="67"/>
      <c r="TZI32" s="67"/>
      <c r="TZJ32" s="67"/>
      <c r="TZK32" s="67"/>
      <c r="TZL32" s="67"/>
      <c r="TZM32" s="67"/>
      <c r="TZN32" s="67"/>
      <c r="TZO32" s="67"/>
      <c r="TZP32" s="67"/>
      <c r="TZQ32" s="67"/>
      <c r="TZR32" s="67"/>
      <c r="TZS32" s="67"/>
      <c r="TZT32" s="67"/>
      <c r="TZU32" s="67"/>
      <c r="TZV32" s="67"/>
      <c r="TZW32" s="67"/>
      <c r="TZX32" s="67"/>
      <c r="TZY32" s="67"/>
      <c r="TZZ32" s="67"/>
      <c r="UAA32" s="67"/>
      <c r="UAB32" s="67"/>
      <c r="UAC32" s="67"/>
      <c r="UAD32" s="67"/>
      <c r="UAE32" s="67"/>
      <c r="UAF32" s="67"/>
      <c r="UAG32" s="67"/>
      <c r="UAH32" s="67"/>
      <c r="UAI32" s="67"/>
      <c r="UAJ32" s="67"/>
      <c r="UAK32" s="67"/>
      <c r="UAL32" s="67"/>
      <c r="UAM32" s="67"/>
      <c r="UAN32" s="67"/>
      <c r="UAO32" s="67"/>
      <c r="UAP32" s="67"/>
      <c r="UAQ32" s="67"/>
      <c r="UAR32" s="67"/>
      <c r="UAS32" s="67"/>
      <c r="UAT32" s="67"/>
      <c r="UAU32" s="67"/>
      <c r="UAV32" s="67"/>
      <c r="UAW32" s="67"/>
      <c r="UAX32" s="67"/>
      <c r="UAY32" s="67"/>
      <c r="UAZ32" s="67"/>
      <c r="UBA32" s="67"/>
      <c r="UBB32" s="67"/>
      <c r="UBC32" s="67"/>
      <c r="UBD32" s="67"/>
      <c r="UBE32" s="67"/>
      <c r="UBF32" s="67"/>
      <c r="UBG32" s="67"/>
      <c r="UBH32" s="67"/>
      <c r="UBI32" s="67"/>
      <c r="UBJ32" s="67"/>
      <c r="UBK32" s="67"/>
      <c r="UBL32" s="67"/>
      <c r="UBM32" s="67"/>
      <c r="UBN32" s="67"/>
      <c r="UBO32" s="67"/>
      <c r="UBP32" s="67"/>
      <c r="UBQ32" s="67"/>
      <c r="UBR32" s="67"/>
      <c r="UBS32" s="67"/>
      <c r="UBT32" s="67"/>
      <c r="UBU32" s="67"/>
      <c r="UBV32" s="67"/>
      <c r="UBW32" s="67"/>
      <c r="UBX32" s="67"/>
      <c r="UBY32" s="67"/>
      <c r="UBZ32" s="67"/>
      <c r="UCA32" s="67"/>
      <c r="UCB32" s="67"/>
      <c r="UCC32" s="67"/>
      <c r="UCD32" s="67"/>
      <c r="UCE32" s="67"/>
      <c r="UCF32" s="67"/>
      <c r="UCG32" s="67"/>
      <c r="UCH32" s="67"/>
      <c r="UCI32" s="67"/>
      <c r="UCJ32" s="67"/>
      <c r="UCK32" s="67"/>
      <c r="UCL32" s="67"/>
      <c r="UCM32" s="67"/>
      <c r="UCN32" s="67"/>
      <c r="UCO32" s="67"/>
      <c r="UCP32" s="67"/>
      <c r="UCQ32" s="67"/>
      <c r="UCR32" s="67"/>
      <c r="UCS32" s="67"/>
      <c r="UCT32" s="67"/>
      <c r="UCU32" s="67"/>
      <c r="UCV32" s="67"/>
      <c r="UCW32" s="67"/>
      <c r="UCX32" s="67"/>
      <c r="UCY32" s="67"/>
      <c r="UCZ32" s="67"/>
      <c r="UDA32" s="67"/>
      <c r="UDB32" s="67"/>
      <c r="UDC32" s="67"/>
      <c r="UDD32" s="67"/>
      <c r="UDE32" s="67"/>
      <c r="UDF32" s="67"/>
      <c r="UDG32" s="67"/>
      <c r="UDH32" s="67"/>
      <c r="UDI32" s="67"/>
      <c r="UDJ32" s="67"/>
      <c r="UDK32" s="67"/>
      <c r="UDL32" s="67"/>
      <c r="UDM32" s="67"/>
      <c r="UDN32" s="67"/>
      <c r="UDO32" s="67"/>
      <c r="UDP32" s="67"/>
      <c r="UDQ32" s="67"/>
      <c r="UDR32" s="67"/>
      <c r="UDS32" s="67"/>
      <c r="UDT32" s="67"/>
      <c r="UDU32" s="67"/>
      <c r="UDV32" s="67"/>
      <c r="UDW32" s="67"/>
      <c r="UDX32" s="67"/>
      <c r="UDY32" s="67"/>
      <c r="UDZ32" s="67"/>
      <c r="UEA32" s="67"/>
      <c r="UEB32" s="67"/>
      <c r="UEC32" s="67"/>
      <c r="UED32" s="67"/>
      <c r="UEE32" s="67"/>
      <c r="UEF32" s="67"/>
      <c r="UEG32" s="67"/>
      <c r="UEH32" s="67"/>
      <c r="UEI32" s="67"/>
      <c r="UEJ32" s="67"/>
      <c r="UEK32" s="67"/>
      <c r="UEL32" s="67"/>
      <c r="UEM32" s="67"/>
      <c r="UEN32" s="67"/>
      <c r="UEO32" s="67"/>
      <c r="UEP32" s="67"/>
      <c r="UEQ32" s="67"/>
      <c r="UER32" s="67"/>
      <c r="UES32" s="67"/>
      <c r="UET32" s="67"/>
      <c r="UEU32" s="67"/>
      <c r="UEV32" s="67"/>
      <c r="UEW32" s="67"/>
      <c r="UEX32" s="67"/>
      <c r="UEY32" s="67"/>
      <c r="UEZ32" s="67"/>
      <c r="UFA32" s="67"/>
      <c r="UFB32" s="67"/>
      <c r="UFC32" s="67"/>
      <c r="UFD32" s="67"/>
      <c r="UFE32" s="67"/>
      <c r="UFF32" s="67"/>
      <c r="UFG32" s="67"/>
      <c r="UFH32" s="67"/>
      <c r="UFI32" s="67"/>
      <c r="UFJ32" s="67"/>
      <c r="UFK32" s="67"/>
      <c r="UFL32" s="67"/>
      <c r="UFM32" s="67"/>
      <c r="UFN32" s="67"/>
      <c r="UFO32" s="67"/>
      <c r="UFP32" s="67"/>
      <c r="UFQ32" s="67"/>
      <c r="UFR32" s="67"/>
      <c r="UFS32" s="67"/>
      <c r="UFT32" s="67"/>
      <c r="UFU32" s="67"/>
      <c r="UFV32" s="67"/>
      <c r="UFW32" s="67"/>
      <c r="UFX32" s="67"/>
      <c r="UFY32" s="67"/>
      <c r="UFZ32" s="67"/>
      <c r="UGA32" s="67"/>
      <c r="UGB32" s="67"/>
      <c r="UGC32" s="67"/>
      <c r="UGD32" s="67"/>
      <c r="UGE32" s="67"/>
      <c r="UGF32" s="67"/>
      <c r="UGG32" s="67"/>
      <c r="UGH32" s="67"/>
      <c r="UGI32" s="67"/>
      <c r="UGJ32" s="67"/>
      <c r="UGK32" s="67"/>
      <c r="UGL32" s="67"/>
      <c r="UGM32" s="67"/>
      <c r="UGN32" s="67"/>
      <c r="UGO32" s="67"/>
      <c r="UGP32" s="67"/>
      <c r="UGQ32" s="67"/>
      <c r="UGR32" s="67"/>
      <c r="UGS32" s="67"/>
      <c r="UGT32" s="67"/>
      <c r="UGU32" s="67"/>
      <c r="UGV32" s="67"/>
      <c r="UGW32" s="67"/>
      <c r="UGX32" s="67"/>
      <c r="UGY32" s="67"/>
      <c r="UGZ32" s="67"/>
      <c r="UHA32" s="67"/>
      <c r="UHB32" s="67"/>
      <c r="UHC32" s="67"/>
      <c r="UHD32" s="67"/>
      <c r="UHE32" s="67"/>
      <c r="UHF32" s="67"/>
      <c r="UHG32" s="67"/>
      <c r="UHH32" s="67"/>
      <c r="UHI32" s="67"/>
      <c r="UHJ32" s="67"/>
      <c r="UHK32" s="67"/>
      <c r="UHL32" s="67"/>
      <c r="UHM32" s="67"/>
      <c r="UHN32" s="67"/>
      <c r="UHO32" s="67"/>
      <c r="UHP32" s="67"/>
      <c r="UHQ32" s="67"/>
      <c r="UHR32" s="67"/>
      <c r="UHS32" s="67"/>
      <c r="UHT32" s="67"/>
      <c r="UHU32" s="67"/>
      <c r="UHV32" s="67"/>
      <c r="UHW32" s="67"/>
      <c r="UHX32" s="67"/>
      <c r="UHY32" s="67"/>
      <c r="UHZ32" s="67"/>
      <c r="UIA32" s="67"/>
      <c r="UIB32" s="67"/>
      <c r="UIC32" s="67"/>
      <c r="UID32" s="67"/>
      <c r="UIE32" s="67"/>
      <c r="UIF32" s="67"/>
      <c r="UIG32" s="67"/>
      <c r="UIH32" s="67"/>
      <c r="UII32" s="67"/>
      <c r="UIJ32" s="67"/>
      <c r="UIK32" s="67"/>
      <c r="UIL32" s="67"/>
      <c r="UIM32" s="67"/>
      <c r="UIN32" s="67"/>
      <c r="UIO32" s="67"/>
      <c r="UIP32" s="67"/>
      <c r="UIQ32" s="67"/>
      <c r="UIR32" s="67"/>
      <c r="UIS32" s="67"/>
      <c r="UIT32" s="67"/>
      <c r="UIU32" s="67"/>
      <c r="UIV32" s="67"/>
      <c r="UIW32" s="67"/>
      <c r="UIX32" s="67"/>
      <c r="UIY32" s="67"/>
      <c r="UIZ32" s="67"/>
      <c r="UJA32" s="67"/>
      <c r="UJB32" s="67"/>
      <c r="UJC32" s="67"/>
      <c r="UJD32" s="67"/>
      <c r="UJE32" s="67"/>
      <c r="UJF32" s="67"/>
      <c r="UJG32" s="67"/>
      <c r="UJH32" s="67"/>
      <c r="UJI32" s="67"/>
      <c r="UJJ32" s="67"/>
      <c r="UJK32" s="67"/>
      <c r="UJL32" s="67"/>
      <c r="UJM32" s="67"/>
      <c r="UJN32" s="67"/>
      <c r="UJO32" s="67"/>
      <c r="UJP32" s="67"/>
      <c r="UJQ32" s="67"/>
      <c r="UJR32" s="67"/>
      <c r="UJS32" s="67"/>
      <c r="UJT32" s="67"/>
      <c r="UJU32" s="67"/>
      <c r="UJV32" s="67"/>
      <c r="UJW32" s="67"/>
      <c r="UJX32" s="67"/>
      <c r="UJY32" s="67"/>
      <c r="UJZ32" s="67"/>
      <c r="UKA32" s="67"/>
      <c r="UKB32" s="67"/>
      <c r="UKC32" s="67"/>
      <c r="UKD32" s="67"/>
      <c r="UKE32" s="67"/>
      <c r="UKF32" s="67"/>
      <c r="UKG32" s="67"/>
      <c r="UKH32" s="67"/>
      <c r="UKI32" s="67"/>
      <c r="UKJ32" s="67"/>
      <c r="UKK32" s="67"/>
      <c r="UKL32" s="67"/>
      <c r="UKM32" s="67"/>
      <c r="UKN32" s="67"/>
      <c r="UKO32" s="67"/>
      <c r="UKP32" s="67"/>
      <c r="UKQ32" s="67"/>
      <c r="UKR32" s="67"/>
      <c r="UKS32" s="67"/>
      <c r="UKT32" s="67"/>
      <c r="UKU32" s="67"/>
      <c r="UKV32" s="67"/>
      <c r="UKW32" s="67"/>
      <c r="UKX32" s="67"/>
      <c r="UKY32" s="67"/>
      <c r="UKZ32" s="67"/>
      <c r="ULA32" s="67"/>
      <c r="ULB32" s="67"/>
      <c r="ULC32" s="67"/>
      <c r="ULD32" s="67"/>
      <c r="ULE32" s="67"/>
      <c r="ULF32" s="67"/>
      <c r="ULG32" s="67"/>
      <c r="ULH32" s="67"/>
      <c r="ULI32" s="67"/>
      <c r="ULJ32" s="67"/>
      <c r="ULK32" s="67"/>
      <c r="ULL32" s="67"/>
      <c r="ULM32" s="67"/>
      <c r="ULN32" s="67"/>
      <c r="ULO32" s="67"/>
      <c r="ULP32" s="67"/>
      <c r="ULQ32" s="67"/>
      <c r="ULR32" s="67"/>
      <c r="ULS32" s="67"/>
      <c r="ULT32" s="67"/>
      <c r="ULU32" s="67"/>
      <c r="ULV32" s="67"/>
      <c r="ULW32" s="67"/>
      <c r="ULX32" s="67"/>
      <c r="ULY32" s="67"/>
      <c r="ULZ32" s="67"/>
      <c r="UMA32" s="67"/>
      <c r="UMB32" s="67"/>
      <c r="UMC32" s="67"/>
      <c r="UMD32" s="67"/>
      <c r="UME32" s="67"/>
      <c r="UMF32" s="67"/>
      <c r="UMG32" s="67"/>
      <c r="UMH32" s="67"/>
      <c r="UMI32" s="67"/>
      <c r="UMJ32" s="67"/>
      <c r="UMK32" s="67"/>
      <c r="UML32" s="67"/>
      <c r="UMM32" s="67"/>
      <c r="UMN32" s="67"/>
      <c r="UMO32" s="67"/>
      <c r="UMP32" s="67"/>
      <c r="UMQ32" s="67"/>
      <c r="UMR32" s="67"/>
      <c r="UMS32" s="67"/>
      <c r="UMT32" s="67"/>
      <c r="UMU32" s="67"/>
      <c r="UMV32" s="67"/>
      <c r="UMW32" s="67"/>
      <c r="UMX32" s="67"/>
      <c r="UMY32" s="67"/>
      <c r="UMZ32" s="67"/>
      <c r="UNA32" s="67"/>
      <c r="UNB32" s="67"/>
      <c r="UNC32" s="67"/>
      <c r="UND32" s="67"/>
      <c r="UNE32" s="67"/>
      <c r="UNF32" s="67"/>
      <c r="UNG32" s="67"/>
      <c r="UNH32" s="67"/>
      <c r="UNI32" s="67"/>
      <c r="UNJ32" s="67"/>
      <c r="UNK32" s="67"/>
      <c r="UNL32" s="67"/>
      <c r="UNM32" s="67"/>
      <c r="UNN32" s="67"/>
      <c r="UNO32" s="67"/>
      <c r="UNP32" s="67"/>
      <c r="UNQ32" s="67"/>
      <c r="UNR32" s="67"/>
      <c r="UNS32" s="67"/>
      <c r="UNT32" s="67"/>
      <c r="UNU32" s="67"/>
      <c r="UNV32" s="67"/>
      <c r="UNW32" s="67"/>
      <c r="UNX32" s="67"/>
      <c r="UNY32" s="67"/>
      <c r="UNZ32" s="67"/>
      <c r="UOA32" s="67"/>
      <c r="UOB32" s="67"/>
      <c r="UOC32" s="67"/>
      <c r="UOD32" s="67"/>
      <c r="UOE32" s="67"/>
      <c r="UOF32" s="67"/>
      <c r="UOG32" s="67"/>
      <c r="UOH32" s="67"/>
      <c r="UOI32" s="67"/>
      <c r="UOJ32" s="67"/>
      <c r="UOK32" s="67"/>
      <c r="UOL32" s="67"/>
      <c r="UOM32" s="67"/>
      <c r="UON32" s="67"/>
      <c r="UOO32" s="67"/>
      <c r="UOP32" s="67"/>
      <c r="UOQ32" s="67"/>
      <c r="UOR32" s="67"/>
      <c r="UOS32" s="67"/>
      <c r="UOT32" s="67"/>
      <c r="UOU32" s="67"/>
      <c r="UOV32" s="67"/>
      <c r="UOW32" s="67"/>
      <c r="UOX32" s="67"/>
      <c r="UOY32" s="67"/>
      <c r="UOZ32" s="67"/>
      <c r="UPA32" s="67"/>
      <c r="UPB32" s="67"/>
      <c r="UPC32" s="67"/>
      <c r="UPD32" s="67"/>
      <c r="UPE32" s="67"/>
      <c r="UPF32" s="67"/>
      <c r="UPG32" s="67"/>
      <c r="UPH32" s="67"/>
      <c r="UPI32" s="67"/>
      <c r="UPJ32" s="67"/>
      <c r="UPK32" s="67"/>
      <c r="UPL32" s="67"/>
      <c r="UPM32" s="67"/>
      <c r="UPN32" s="67"/>
      <c r="UPO32" s="67"/>
      <c r="UPP32" s="67"/>
      <c r="UPQ32" s="67"/>
      <c r="UPR32" s="67"/>
      <c r="UPS32" s="67"/>
      <c r="UPT32" s="67"/>
      <c r="UPU32" s="67"/>
      <c r="UPV32" s="67"/>
      <c r="UPW32" s="67"/>
      <c r="UPX32" s="67"/>
      <c r="UPY32" s="67"/>
      <c r="UPZ32" s="67"/>
      <c r="UQA32" s="67"/>
      <c r="UQB32" s="67"/>
      <c r="UQC32" s="67"/>
      <c r="UQD32" s="67"/>
      <c r="UQE32" s="67"/>
      <c r="UQF32" s="67"/>
      <c r="UQG32" s="67"/>
      <c r="UQH32" s="67"/>
      <c r="UQI32" s="67"/>
      <c r="UQJ32" s="67"/>
      <c r="UQK32" s="67"/>
      <c r="UQL32" s="67"/>
      <c r="UQM32" s="67"/>
      <c r="UQN32" s="67"/>
      <c r="UQO32" s="67"/>
      <c r="UQP32" s="67"/>
      <c r="UQQ32" s="67"/>
      <c r="UQR32" s="67"/>
      <c r="UQS32" s="67"/>
      <c r="UQT32" s="67"/>
      <c r="UQU32" s="67"/>
      <c r="UQV32" s="67"/>
      <c r="UQW32" s="67"/>
      <c r="UQX32" s="67"/>
      <c r="UQY32" s="67"/>
      <c r="UQZ32" s="67"/>
      <c r="URA32" s="67"/>
      <c r="URB32" s="67"/>
      <c r="URC32" s="67"/>
      <c r="URD32" s="67"/>
      <c r="URE32" s="67"/>
      <c r="URF32" s="67"/>
      <c r="URG32" s="67"/>
      <c r="URH32" s="67"/>
      <c r="URI32" s="67"/>
      <c r="URJ32" s="67"/>
      <c r="URK32" s="67"/>
      <c r="URL32" s="67"/>
      <c r="URM32" s="67"/>
      <c r="URN32" s="67"/>
      <c r="URO32" s="67"/>
      <c r="URP32" s="67"/>
      <c r="URQ32" s="67"/>
      <c r="URR32" s="67"/>
      <c r="URS32" s="67"/>
      <c r="URT32" s="67"/>
      <c r="URU32" s="67"/>
      <c r="URV32" s="67"/>
      <c r="URW32" s="67"/>
      <c r="URX32" s="67"/>
      <c r="URY32" s="67"/>
      <c r="URZ32" s="67"/>
      <c r="USA32" s="67"/>
      <c r="USB32" s="67"/>
      <c r="USC32" s="67"/>
      <c r="USD32" s="67"/>
      <c r="USE32" s="67"/>
      <c r="USF32" s="67"/>
      <c r="USG32" s="67"/>
      <c r="USH32" s="67"/>
      <c r="USI32" s="67"/>
      <c r="USJ32" s="67"/>
      <c r="USK32" s="67"/>
      <c r="USL32" s="67"/>
      <c r="USM32" s="67"/>
      <c r="USN32" s="67"/>
      <c r="USO32" s="67"/>
      <c r="USP32" s="67"/>
      <c r="USQ32" s="67"/>
      <c r="USR32" s="67"/>
      <c r="USS32" s="67"/>
      <c r="UST32" s="67"/>
      <c r="USU32" s="67"/>
      <c r="USV32" s="67"/>
      <c r="USW32" s="67"/>
      <c r="USX32" s="67"/>
      <c r="USY32" s="67"/>
      <c r="USZ32" s="67"/>
      <c r="UTA32" s="67"/>
      <c r="UTB32" s="67"/>
      <c r="UTC32" s="67"/>
      <c r="UTD32" s="67"/>
      <c r="UTE32" s="67"/>
      <c r="UTF32" s="67"/>
      <c r="UTG32" s="67"/>
      <c r="UTH32" s="67"/>
      <c r="UTI32" s="67"/>
      <c r="UTJ32" s="67"/>
      <c r="UTK32" s="67"/>
      <c r="UTL32" s="67"/>
      <c r="UTM32" s="67"/>
      <c r="UTN32" s="67"/>
      <c r="UTO32" s="67"/>
      <c r="UTP32" s="67"/>
      <c r="UTQ32" s="67"/>
      <c r="UTR32" s="67"/>
      <c r="UTS32" s="67"/>
      <c r="UTT32" s="67"/>
      <c r="UTU32" s="67"/>
      <c r="UTV32" s="67"/>
      <c r="UTW32" s="67"/>
      <c r="UTX32" s="67"/>
      <c r="UTY32" s="67"/>
      <c r="UTZ32" s="67"/>
      <c r="UUA32" s="67"/>
      <c r="UUB32" s="67"/>
      <c r="UUC32" s="67"/>
      <c r="UUD32" s="67"/>
      <c r="UUE32" s="67"/>
      <c r="UUF32" s="67"/>
      <c r="UUG32" s="67"/>
      <c r="UUH32" s="67"/>
      <c r="UUI32" s="67"/>
      <c r="UUJ32" s="67"/>
      <c r="UUK32" s="67"/>
      <c r="UUL32" s="67"/>
      <c r="UUM32" s="67"/>
      <c r="UUN32" s="67"/>
      <c r="UUO32" s="67"/>
      <c r="UUP32" s="67"/>
      <c r="UUQ32" s="67"/>
      <c r="UUR32" s="67"/>
      <c r="UUS32" s="67"/>
      <c r="UUT32" s="67"/>
      <c r="UUU32" s="67"/>
      <c r="UUV32" s="67"/>
      <c r="UUW32" s="67"/>
      <c r="UUX32" s="67"/>
      <c r="UUY32" s="67"/>
      <c r="UUZ32" s="67"/>
      <c r="UVA32" s="67"/>
      <c r="UVB32" s="67"/>
      <c r="UVC32" s="67"/>
      <c r="UVD32" s="67"/>
      <c r="UVE32" s="67"/>
      <c r="UVF32" s="67"/>
      <c r="UVG32" s="67"/>
      <c r="UVH32" s="67"/>
      <c r="UVI32" s="67"/>
      <c r="UVJ32" s="67"/>
      <c r="UVK32" s="67"/>
      <c r="UVL32" s="67"/>
      <c r="UVM32" s="67"/>
      <c r="UVN32" s="67"/>
      <c r="UVO32" s="67"/>
      <c r="UVP32" s="67"/>
      <c r="UVQ32" s="67"/>
      <c r="UVR32" s="67"/>
      <c r="UVS32" s="67"/>
      <c r="UVT32" s="67"/>
      <c r="UVU32" s="67"/>
      <c r="UVV32" s="67"/>
      <c r="UVW32" s="67"/>
      <c r="UVX32" s="67"/>
      <c r="UVY32" s="67"/>
      <c r="UVZ32" s="67"/>
      <c r="UWA32" s="67"/>
      <c r="UWB32" s="67"/>
      <c r="UWC32" s="67"/>
      <c r="UWD32" s="67"/>
      <c r="UWE32" s="67"/>
      <c r="UWF32" s="67"/>
      <c r="UWG32" s="67"/>
      <c r="UWH32" s="67"/>
      <c r="UWI32" s="67"/>
      <c r="UWJ32" s="67"/>
      <c r="UWK32" s="67"/>
      <c r="UWL32" s="67"/>
      <c r="UWM32" s="67"/>
      <c r="UWN32" s="67"/>
      <c r="UWO32" s="67"/>
      <c r="UWP32" s="67"/>
      <c r="UWQ32" s="67"/>
      <c r="UWR32" s="67"/>
      <c r="UWS32" s="67"/>
      <c r="UWT32" s="67"/>
      <c r="UWU32" s="67"/>
      <c r="UWV32" s="67"/>
      <c r="UWW32" s="67"/>
      <c r="UWX32" s="67"/>
      <c r="UWY32" s="67"/>
      <c r="UWZ32" s="67"/>
      <c r="UXA32" s="67"/>
      <c r="UXB32" s="67"/>
      <c r="UXC32" s="67"/>
      <c r="UXD32" s="67"/>
      <c r="UXE32" s="67"/>
      <c r="UXF32" s="67"/>
      <c r="UXG32" s="67"/>
      <c r="UXH32" s="67"/>
      <c r="UXI32" s="67"/>
      <c r="UXJ32" s="67"/>
      <c r="UXK32" s="67"/>
      <c r="UXL32" s="67"/>
      <c r="UXM32" s="67"/>
      <c r="UXN32" s="67"/>
      <c r="UXO32" s="67"/>
      <c r="UXP32" s="67"/>
      <c r="UXQ32" s="67"/>
      <c r="UXR32" s="67"/>
      <c r="UXS32" s="67"/>
      <c r="UXT32" s="67"/>
      <c r="UXU32" s="67"/>
      <c r="UXV32" s="67"/>
      <c r="UXW32" s="67"/>
      <c r="UXX32" s="67"/>
      <c r="UXY32" s="67"/>
      <c r="UXZ32" s="67"/>
      <c r="UYA32" s="67"/>
      <c r="UYB32" s="67"/>
      <c r="UYC32" s="67"/>
      <c r="UYD32" s="67"/>
      <c r="UYE32" s="67"/>
      <c r="UYF32" s="67"/>
      <c r="UYG32" s="67"/>
      <c r="UYH32" s="67"/>
      <c r="UYI32" s="67"/>
      <c r="UYJ32" s="67"/>
      <c r="UYK32" s="67"/>
      <c r="UYL32" s="67"/>
      <c r="UYM32" s="67"/>
      <c r="UYN32" s="67"/>
      <c r="UYO32" s="67"/>
      <c r="UYP32" s="67"/>
      <c r="UYQ32" s="67"/>
      <c r="UYR32" s="67"/>
      <c r="UYS32" s="67"/>
      <c r="UYT32" s="67"/>
      <c r="UYU32" s="67"/>
      <c r="UYV32" s="67"/>
      <c r="UYW32" s="67"/>
      <c r="UYX32" s="67"/>
      <c r="UYY32" s="67"/>
      <c r="UYZ32" s="67"/>
      <c r="UZA32" s="67"/>
      <c r="UZB32" s="67"/>
      <c r="UZC32" s="67"/>
      <c r="UZD32" s="67"/>
      <c r="UZE32" s="67"/>
      <c r="UZF32" s="67"/>
      <c r="UZG32" s="67"/>
      <c r="UZH32" s="67"/>
      <c r="UZI32" s="67"/>
      <c r="UZJ32" s="67"/>
      <c r="UZK32" s="67"/>
      <c r="UZL32" s="67"/>
      <c r="UZM32" s="67"/>
      <c r="UZN32" s="67"/>
      <c r="UZO32" s="67"/>
      <c r="UZP32" s="67"/>
      <c r="UZQ32" s="67"/>
      <c r="UZR32" s="67"/>
      <c r="UZS32" s="67"/>
      <c r="UZT32" s="67"/>
      <c r="UZU32" s="67"/>
      <c r="UZV32" s="67"/>
      <c r="UZW32" s="67"/>
      <c r="UZX32" s="67"/>
      <c r="UZY32" s="67"/>
      <c r="UZZ32" s="67"/>
      <c r="VAA32" s="67"/>
      <c r="VAB32" s="67"/>
      <c r="VAC32" s="67"/>
      <c r="VAD32" s="67"/>
      <c r="VAE32" s="67"/>
      <c r="VAF32" s="67"/>
      <c r="VAG32" s="67"/>
      <c r="VAH32" s="67"/>
      <c r="VAI32" s="67"/>
      <c r="VAJ32" s="67"/>
      <c r="VAK32" s="67"/>
      <c r="VAL32" s="67"/>
      <c r="VAM32" s="67"/>
      <c r="VAN32" s="67"/>
      <c r="VAO32" s="67"/>
      <c r="VAP32" s="67"/>
      <c r="VAQ32" s="67"/>
      <c r="VAR32" s="67"/>
      <c r="VAS32" s="67"/>
      <c r="VAT32" s="67"/>
      <c r="VAU32" s="67"/>
      <c r="VAV32" s="67"/>
      <c r="VAW32" s="67"/>
      <c r="VAX32" s="67"/>
      <c r="VAY32" s="67"/>
      <c r="VAZ32" s="67"/>
      <c r="VBA32" s="67"/>
      <c r="VBB32" s="67"/>
      <c r="VBC32" s="67"/>
      <c r="VBD32" s="67"/>
      <c r="VBE32" s="67"/>
      <c r="VBF32" s="67"/>
      <c r="VBG32" s="67"/>
      <c r="VBH32" s="67"/>
      <c r="VBI32" s="67"/>
      <c r="VBJ32" s="67"/>
      <c r="VBK32" s="67"/>
      <c r="VBL32" s="67"/>
      <c r="VBM32" s="67"/>
      <c r="VBN32" s="67"/>
      <c r="VBO32" s="67"/>
      <c r="VBP32" s="67"/>
      <c r="VBQ32" s="67"/>
      <c r="VBR32" s="67"/>
      <c r="VBS32" s="67"/>
      <c r="VBT32" s="67"/>
      <c r="VBU32" s="67"/>
      <c r="VBV32" s="67"/>
      <c r="VBW32" s="67"/>
      <c r="VBX32" s="67"/>
      <c r="VBY32" s="67"/>
      <c r="VBZ32" s="67"/>
      <c r="VCA32" s="67"/>
      <c r="VCB32" s="67"/>
      <c r="VCC32" s="67"/>
      <c r="VCD32" s="67"/>
      <c r="VCE32" s="67"/>
      <c r="VCF32" s="67"/>
      <c r="VCG32" s="67"/>
      <c r="VCH32" s="67"/>
      <c r="VCI32" s="67"/>
      <c r="VCJ32" s="67"/>
      <c r="VCK32" s="67"/>
      <c r="VCL32" s="67"/>
      <c r="VCM32" s="67"/>
      <c r="VCN32" s="67"/>
      <c r="VCO32" s="67"/>
      <c r="VCP32" s="67"/>
      <c r="VCQ32" s="67"/>
      <c r="VCR32" s="67"/>
      <c r="VCS32" s="67"/>
      <c r="VCT32" s="67"/>
      <c r="VCU32" s="67"/>
      <c r="VCV32" s="67"/>
      <c r="VCW32" s="67"/>
      <c r="VCX32" s="67"/>
      <c r="VCY32" s="67"/>
      <c r="VCZ32" s="67"/>
      <c r="VDA32" s="67"/>
      <c r="VDB32" s="67"/>
      <c r="VDC32" s="67"/>
      <c r="VDD32" s="67"/>
      <c r="VDE32" s="67"/>
      <c r="VDF32" s="67"/>
      <c r="VDG32" s="67"/>
      <c r="VDH32" s="67"/>
      <c r="VDI32" s="67"/>
      <c r="VDJ32" s="67"/>
      <c r="VDK32" s="67"/>
      <c r="VDL32" s="67"/>
      <c r="VDM32" s="67"/>
      <c r="VDN32" s="67"/>
      <c r="VDO32" s="67"/>
      <c r="VDP32" s="67"/>
      <c r="VDQ32" s="67"/>
      <c r="VDR32" s="67"/>
      <c r="VDS32" s="67"/>
      <c r="VDT32" s="67"/>
      <c r="VDU32" s="67"/>
      <c r="VDV32" s="67"/>
      <c r="VDW32" s="67"/>
      <c r="VDX32" s="67"/>
      <c r="VDY32" s="67"/>
      <c r="VDZ32" s="67"/>
      <c r="VEA32" s="67"/>
      <c r="VEB32" s="67"/>
      <c r="VEC32" s="67"/>
      <c r="VED32" s="67"/>
      <c r="VEE32" s="67"/>
      <c r="VEF32" s="67"/>
      <c r="VEG32" s="67"/>
      <c r="VEH32" s="67"/>
      <c r="VEI32" s="67"/>
      <c r="VEJ32" s="67"/>
      <c r="VEK32" s="67"/>
      <c r="VEL32" s="67"/>
      <c r="VEM32" s="67"/>
      <c r="VEN32" s="67"/>
      <c r="VEO32" s="67"/>
      <c r="VEP32" s="67"/>
      <c r="VEQ32" s="67"/>
      <c r="VER32" s="67"/>
      <c r="VES32" s="67"/>
      <c r="VET32" s="67"/>
      <c r="VEU32" s="67"/>
      <c r="VEV32" s="67"/>
      <c r="VEW32" s="67"/>
      <c r="VEX32" s="67"/>
      <c r="VEY32" s="67"/>
      <c r="VEZ32" s="67"/>
      <c r="VFA32" s="67"/>
      <c r="VFB32" s="67"/>
      <c r="VFC32" s="67"/>
      <c r="VFD32" s="67"/>
      <c r="VFE32" s="67"/>
      <c r="VFF32" s="67"/>
      <c r="VFG32" s="67"/>
      <c r="VFH32" s="67"/>
      <c r="VFI32" s="67"/>
      <c r="VFJ32" s="67"/>
      <c r="VFK32" s="67"/>
      <c r="VFL32" s="67"/>
      <c r="VFM32" s="67"/>
      <c r="VFN32" s="67"/>
      <c r="VFO32" s="67"/>
      <c r="VFP32" s="67"/>
      <c r="VFQ32" s="67"/>
      <c r="VFR32" s="67"/>
      <c r="VFS32" s="67"/>
      <c r="VFT32" s="67"/>
      <c r="VFU32" s="67"/>
      <c r="VFV32" s="67"/>
      <c r="VFW32" s="67"/>
      <c r="VFX32" s="67"/>
      <c r="VFY32" s="67"/>
      <c r="VFZ32" s="67"/>
      <c r="VGA32" s="67"/>
      <c r="VGB32" s="67"/>
      <c r="VGC32" s="67"/>
      <c r="VGD32" s="67"/>
      <c r="VGE32" s="67"/>
      <c r="VGF32" s="67"/>
      <c r="VGG32" s="67"/>
      <c r="VGH32" s="67"/>
      <c r="VGI32" s="67"/>
      <c r="VGJ32" s="67"/>
      <c r="VGK32" s="67"/>
      <c r="VGL32" s="67"/>
      <c r="VGM32" s="67"/>
      <c r="VGN32" s="67"/>
      <c r="VGO32" s="67"/>
      <c r="VGP32" s="67"/>
      <c r="VGQ32" s="67"/>
      <c r="VGR32" s="67"/>
      <c r="VGS32" s="67"/>
      <c r="VGT32" s="67"/>
      <c r="VGU32" s="67"/>
      <c r="VGV32" s="67"/>
      <c r="VGW32" s="67"/>
      <c r="VGX32" s="67"/>
      <c r="VGY32" s="67"/>
      <c r="VGZ32" s="67"/>
      <c r="VHA32" s="67"/>
      <c r="VHB32" s="67"/>
      <c r="VHC32" s="67"/>
      <c r="VHD32" s="67"/>
      <c r="VHE32" s="67"/>
      <c r="VHF32" s="67"/>
      <c r="VHG32" s="67"/>
      <c r="VHH32" s="67"/>
      <c r="VHI32" s="67"/>
      <c r="VHJ32" s="67"/>
      <c r="VHK32" s="67"/>
      <c r="VHL32" s="67"/>
      <c r="VHM32" s="67"/>
      <c r="VHN32" s="67"/>
      <c r="VHO32" s="67"/>
      <c r="VHP32" s="67"/>
      <c r="VHQ32" s="67"/>
      <c r="VHR32" s="67"/>
      <c r="VHS32" s="67"/>
      <c r="VHT32" s="67"/>
      <c r="VHU32" s="67"/>
      <c r="VHV32" s="67"/>
      <c r="VHW32" s="67"/>
      <c r="VHX32" s="67"/>
      <c r="VHY32" s="67"/>
      <c r="VHZ32" s="67"/>
      <c r="VIA32" s="67"/>
      <c r="VIB32" s="67"/>
      <c r="VIC32" s="67"/>
      <c r="VID32" s="67"/>
      <c r="VIE32" s="67"/>
      <c r="VIF32" s="67"/>
      <c r="VIG32" s="67"/>
      <c r="VIH32" s="67"/>
      <c r="VII32" s="67"/>
      <c r="VIJ32" s="67"/>
      <c r="VIK32" s="67"/>
      <c r="VIL32" s="67"/>
      <c r="VIM32" s="67"/>
      <c r="VIN32" s="67"/>
      <c r="VIO32" s="67"/>
      <c r="VIP32" s="67"/>
      <c r="VIQ32" s="67"/>
      <c r="VIR32" s="67"/>
      <c r="VIS32" s="67"/>
      <c r="VIT32" s="67"/>
      <c r="VIU32" s="67"/>
      <c r="VIV32" s="67"/>
      <c r="VIW32" s="67"/>
      <c r="VIX32" s="67"/>
      <c r="VIY32" s="67"/>
      <c r="VIZ32" s="67"/>
      <c r="VJA32" s="67"/>
      <c r="VJB32" s="67"/>
      <c r="VJC32" s="67"/>
      <c r="VJD32" s="67"/>
      <c r="VJE32" s="67"/>
      <c r="VJF32" s="67"/>
      <c r="VJG32" s="67"/>
      <c r="VJH32" s="67"/>
      <c r="VJI32" s="67"/>
      <c r="VJJ32" s="67"/>
      <c r="VJK32" s="67"/>
      <c r="VJL32" s="67"/>
      <c r="VJM32" s="67"/>
      <c r="VJN32" s="67"/>
      <c r="VJO32" s="67"/>
      <c r="VJP32" s="67"/>
      <c r="VJQ32" s="67"/>
      <c r="VJR32" s="67"/>
      <c r="VJS32" s="67"/>
      <c r="VJT32" s="67"/>
      <c r="VJU32" s="67"/>
      <c r="VJV32" s="67"/>
      <c r="VJW32" s="67"/>
      <c r="VJX32" s="67"/>
      <c r="VJY32" s="67"/>
      <c r="VJZ32" s="67"/>
      <c r="VKA32" s="67"/>
      <c r="VKB32" s="67"/>
      <c r="VKC32" s="67"/>
      <c r="VKD32" s="67"/>
      <c r="VKE32" s="67"/>
      <c r="VKF32" s="67"/>
      <c r="VKG32" s="67"/>
      <c r="VKH32" s="67"/>
      <c r="VKI32" s="67"/>
      <c r="VKJ32" s="67"/>
      <c r="VKK32" s="67"/>
      <c r="VKL32" s="67"/>
      <c r="VKM32" s="67"/>
      <c r="VKN32" s="67"/>
      <c r="VKO32" s="67"/>
      <c r="VKP32" s="67"/>
      <c r="VKQ32" s="67"/>
      <c r="VKR32" s="67"/>
      <c r="VKS32" s="67"/>
      <c r="VKT32" s="67"/>
      <c r="VKU32" s="67"/>
      <c r="VKV32" s="67"/>
      <c r="VKW32" s="67"/>
      <c r="VKX32" s="67"/>
      <c r="VKY32" s="67"/>
      <c r="VKZ32" s="67"/>
      <c r="VLA32" s="67"/>
      <c r="VLB32" s="67"/>
      <c r="VLC32" s="67"/>
      <c r="VLD32" s="67"/>
      <c r="VLE32" s="67"/>
      <c r="VLF32" s="67"/>
      <c r="VLG32" s="67"/>
      <c r="VLH32" s="67"/>
      <c r="VLI32" s="67"/>
      <c r="VLJ32" s="67"/>
      <c r="VLK32" s="67"/>
      <c r="VLL32" s="67"/>
      <c r="VLM32" s="67"/>
      <c r="VLN32" s="67"/>
      <c r="VLO32" s="67"/>
      <c r="VLP32" s="67"/>
      <c r="VLQ32" s="67"/>
      <c r="VLR32" s="67"/>
      <c r="VLS32" s="67"/>
      <c r="VLT32" s="67"/>
      <c r="VLU32" s="67"/>
      <c r="VLV32" s="67"/>
      <c r="VLW32" s="67"/>
      <c r="VLX32" s="67"/>
      <c r="VLY32" s="67"/>
      <c r="VLZ32" s="67"/>
      <c r="VMA32" s="67"/>
      <c r="VMB32" s="67"/>
      <c r="VMC32" s="67"/>
      <c r="VMD32" s="67"/>
      <c r="VME32" s="67"/>
      <c r="VMF32" s="67"/>
      <c r="VMG32" s="67"/>
      <c r="VMH32" s="67"/>
      <c r="VMI32" s="67"/>
      <c r="VMJ32" s="67"/>
      <c r="VMK32" s="67"/>
      <c r="VML32" s="67"/>
      <c r="VMM32" s="67"/>
      <c r="VMN32" s="67"/>
      <c r="VMO32" s="67"/>
      <c r="VMP32" s="67"/>
      <c r="VMQ32" s="67"/>
      <c r="VMR32" s="67"/>
      <c r="VMS32" s="67"/>
      <c r="VMT32" s="67"/>
      <c r="VMU32" s="67"/>
      <c r="VMV32" s="67"/>
      <c r="VMW32" s="67"/>
      <c r="VMX32" s="67"/>
      <c r="VMY32" s="67"/>
      <c r="VMZ32" s="67"/>
      <c r="VNA32" s="67"/>
      <c r="VNB32" s="67"/>
      <c r="VNC32" s="67"/>
      <c r="VND32" s="67"/>
      <c r="VNE32" s="67"/>
      <c r="VNF32" s="67"/>
      <c r="VNG32" s="67"/>
      <c r="VNH32" s="67"/>
      <c r="VNI32" s="67"/>
      <c r="VNJ32" s="67"/>
      <c r="VNK32" s="67"/>
      <c r="VNL32" s="67"/>
      <c r="VNM32" s="67"/>
      <c r="VNN32" s="67"/>
      <c r="VNO32" s="67"/>
      <c r="VNP32" s="67"/>
      <c r="VNQ32" s="67"/>
      <c r="VNR32" s="67"/>
      <c r="VNS32" s="67"/>
      <c r="VNT32" s="67"/>
      <c r="VNU32" s="67"/>
      <c r="VNV32" s="67"/>
      <c r="VNW32" s="67"/>
      <c r="VNX32" s="67"/>
      <c r="VNY32" s="67"/>
      <c r="VNZ32" s="67"/>
      <c r="VOA32" s="67"/>
      <c r="VOB32" s="67"/>
      <c r="VOC32" s="67"/>
      <c r="VOD32" s="67"/>
      <c r="VOE32" s="67"/>
      <c r="VOF32" s="67"/>
      <c r="VOG32" s="67"/>
      <c r="VOH32" s="67"/>
      <c r="VOI32" s="67"/>
      <c r="VOJ32" s="67"/>
      <c r="VOK32" s="67"/>
      <c r="VOL32" s="67"/>
      <c r="VOM32" s="67"/>
      <c r="VON32" s="67"/>
      <c r="VOO32" s="67"/>
      <c r="VOP32" s="67"/>
      <c r="VOQ32" s="67"/>
      <c r="VOR32" s="67"/>
      <c r="VOS32" s="67"/>
      <c r="VOT32" s="67"/>
      <c r="VOU32" s="67"/>
      <c r="VOV32" s="67"/>
      <c r="VOW32" s="67"/>
      <c r="VOX32" s="67"/>
      <c r="VOY32" s="67"/>
      <c r="VOZ32" s="67"/>
      <c r="VPA32" s="67"/>
      <c r="VPB32" s="67"/>
      <c r="VPC32" s="67"/>
      <c r="VPD32" s="67"/>
      <c r="VPE32" s="67"/>
      <c r="VPF32" s="67"/>
      <c r="VPG32" s="67"/>
      <c r="VPH32" s="67"/>
      <c r="VPI32" s="67"/>
      <c r="VPJ32" s="67"/>
      <c r="VPK32" s="67"/>
      <c r="VPL32" s="67"/>
      <c r="VPM32" s="67"/>
      <c r="VPN32" s="67"/>
      <c r="VPO32" s="67"/>
      <c r="VPP32" s="67"/>
      <c r="VPQ32" s="67"/>
      <c r="VPR32" s="67"/>
      <c r="VPS32" s="67"/>
      <c r="VPT32" s="67"/>
      <c r="VPU32" s="67"/>
      <c r="VPV32" s="67"/>
      <c r="VPW32" s="67"/>
      <c r="VPX32" s="67"/>
      <c r="VPY32" s="67"/>
      <c r="VPZ32" s="67"/>
      <c r="VQA32" s="67"/>
      <c r="VQB32" s="67"/>
      <c r="VQC32" s="67"/>
      <c r="VQD32" s="67"/>
      <c r="VQE32" s="67"/>
      <c r="VQF32" s="67"/>
      <c r="VQG32" s="67"/>
      <c r="VQH32" s="67"/>
      <c r="VQI32" s="67"/>
      <c r="VQJ32" s="67"/>
      <c r="VQK32" s="67"/>
      <c r="VQL32" s="67"/>
      <c r="VQM32" s="67"/>
      <c r="VQN32" s="67"/>
      <c r="VQO32" s="67"/>
      <c r="VQP32" s="67"/>
      <c r="VQQ32" s="67"/>
      <c r="VQR32" s="67"/>
      <c r="VQS32" s="67"/>
      <c r="VQT32" s="67"/>
      <c r="VQU32" s="67"/>
      <c r="VQV32" s="67"/>
      <c r="VQW32" s="67"/>
      <c r="VQX32" s="67"/>
      <c r="VQY32" s="67"/>
      <c r="VQZ32" s="67"/>
      <c r="VRA32" s="67"/>
      <c r="VRB32" s="67"/>
      <c r="VRC32" s="67"/>
      <c r="VRD32" s="67"/>
      <c r="VRE32" s="67"/>
      <c r="VRF32" s="67"/>
      <c r="VRG32" s="67"/>
      <c r="VRH32" s="67"/>
      <c r="VRI32" s="67"/>
      <c r="VRJ32" s="67"/>
      <c r="VRK32" s="67"/>
      <c r="VRL32" s="67"/>
      <c r="VRM32" s="67"/>
      <c r="VRN32" s="67"/>
      <c r="VRO32" s="67"/>
      <c r="VRP32" s="67"/>
      <c r="VRQ32" s="67"/>
      <c r="VRR32" s="67"/>
      <c r="VRS32" s="67"/>
      <c r="VRT32" s="67"/>
      <c r="VRU32" s="67"/>
      <c r="VRV32" s="67"/>
      <c r="VRW32" s="67"/>
      <c r="VRX32" s="67"/>
      <c r="VRY32" s="67"/>
      <c r="VRZ32" s="67"/>
      <c r="VSA32" s="67"/>
      <c r="VSB32" s="67"/>
      <c r="VSC32" s="67"/>
      <c r="VSD32" s="67"/>
      <c r="VSE32" s="67"/>
      <c r="VSF32" s="67"/>
      <c r="VSG32" s="67"/>
      <c r="VSH32" s="67"/>
      <c r="VSI32" s="67"/>
      <c r="VSJ32" s="67"/>
      <c r="VSK32" s="67"/>
      <c r="VSL32" s="67"/>
      <c r="VSM32" s="67"/>
      <c r="VSN32" s="67"/>
      <c r="VSO32" s="67"/>
      <c r="VSP32" s="67"/>
      <c r="VSQ32" s="67"/>
      <c r="VSR32" s="67"/>
      <c r="VSS32" s="67"/>
      <c r="VST32" s="67"/>
      <c r="VSU32" s="67"/>
      <c r="VSV32" s="67"/>
      <c r="VSW32" s="67"/>
      <c r="VSX32" s="67"/>
      <c r="VSY32" s="67"/>
      <c r="VSZ32" s="67"/>
      <c r="VTA32" s="67"/>
      <c r="VTB32" s="67"/>
      <c r="VTC32" s="67"/>
      <c r="VTD32" s="67"/>
      <c r="VTE32" s="67"/>
      <c r="VTF32" s="67"/>
      <c r="VTG32" s="67"/>
      <c r="VTH32" s="67"/>
      <c r="VTI32" s="67"/>
      <c r="VTJ32" s="67"/>
      <c r="VTK32" s="67"/>
      <c r="VTL32" s="67"/>
      <c r="VTM32" s="67"/>
      <c r="VTN32" s="67"/>
      <c r="VTO32" s="67"/>
      <c r="VTP32" s="67"/>
      <c r="VTQ32" s="67"/>
      <c r="VTR32" s="67"/>
      <c r="VTS32" s="67"/>
      <c r="VTT32" s="67"/>
      <c r="VTU32" s="67"/>
      <c r="VTV32" s="67"/>
      <c r="VTW32" s="67"/>
      <c r="VTX32" s="67"/>
      <c r="VTY32" s="67"/>
      <c r="VTZ32" s="67"/>
      <c r="VUA32" s="67"/>
      <c r="VUB32" s="67"/>
      <c r="VUC32" s="67"/>
      <c r="VUD32" s="67"/>
      <c r="VUE32" s="67"/>
      <c r="VUF32" s="67"/>
      <c r="VUG32" s="67"/>
      <c r="VUH32" s="67"/>
      <c r="VUI32" s="67"/>
      <c r="VUJ32" s="67"/>
      <c r="VUK32" s="67"/>
      <c r="VUL32" s="67"/>
      <c r="VUM32" s="67"/>
      <c r="VUN32" s="67"/>
      <c r="VUO32" s="67"/>
      <c r="VUP32" s="67"/>
      <c r="VUQ32" s="67"/>
      <c r="VUR32" s="67"/>
      <c r="VUS32" s="67"/>
      <c r="VUT32" s="67"/>
      <c r="VUU32" s="67"/>
      <c r="VUV32" s="67"/>
      <c r="VUW32" s="67"/>
      <c r="VUX32" s="67"/>
      <c r="VUY32" s="67"/>
      <c r="VUZ32" s="67"/>
      <c r="VVA32" s="67"/>
      <c r="VVB32" s="67"/>
      <c r="VVC32" s="67"/>
      <c r="VVD32" s="67"/>
      <c r="VVE32" s="67"/>
      <c r="VVF32" s="67"/>
      <c r="VVG32" s="67"/>
      <c r="VVH32" s="67"/>
      <c r="VVI32" s="67"/>
      <c r="VVJ32" s="67"/>
      <c r="VVK32" s="67"/>
      <c r="VVL32" s="67"/>
      <c r="VVM32" s="67"/>
      <c r="VVN32" s="67"/>
      <c r="VVO32" s="67"/>
      <c r="VVP32" s="67"/>
      <c r="VVQ32" s="67"/>
      <c r="VVR32" s="67"/>
      <c r="VVS32" s="67"/>
      <c r="VVT32" s="67"/>
      <c r="VVU32" s="67"/>
      <c r="VVV32" s="67"/>
      <c r="VVW32" s="67"/>
      <c r="VVX32" s="67"/>
      <c r="VVY32" s="67"/>
      <c r="VVZ32" s="67"/>
      <c r="VWA32" s="67"/>
      <c r="VWB32" s="67"/>
      <c r="VWC32" s="67"/>
      <c r="VWD32" s="67"/>
      <c r="VWE32" s="67"/>
      <c r="VWF32" s="67"/>
      <c r="VWG32" s="67"/>
      <c r="VWH32" s="67"/>
      <c r="VWI32" s="67"/>
      <c r="VWJ32" s="67"/>
      <c r="VWK32" s="67"/>
      <c r="VWL32" s="67"/>
      <c r="VWM32" s="67"/>
      <c r="VWN32" s="67"/>
      <c r="VWO32" s="67"/>
      <c r="VWP32" s="67"/>
      <c r="VWQ32" s="67"/>
      <c r="VWR32" s="67"/>
      <c r="VWS32" s="67"/>
      <c r="VWT32" s="67"/>
      <c r="VWU32" s="67"/>
      <c r="VWV32" s="67"/>
      <c r="VWW32" s="67"/>
      <c r="VWX32" s="67"/>
      <c r="VWY32" s="67"/>
      <c r="VWZ32" s="67"/>
      <c r="VXA32" s="67"/>
      <c r="VXB32" s="67"/>
      <c r="VXC32" s="67"/>
      <c r="VXD32" s="67"/>
      <c r="VXE32" s="67"/>
      <c r="VXF32" s="67"/>
      <c r="VXG32" s="67"/>
      <c r="VXH32" s="67"/>
      <c r="VXI32" s="67"/>
      <c r="VXJ32" s="67"/>
      <c r="VXK32" s="67"/>
      <c r="VXL32" s="67"/>
      <c r="VXM32" s="67"/>
      <c r="VXN32" s="67"/>
      <c r="VXO32" s="67"/>
      <c r="VXP32" s="67"/>
      <c r="VXQ32" s="67"/>
      <c r="VXR32" s="67"/>
      <c r="VXS32" s="67"/>
      <c r="VXT32" s="67"/>
      <c r="VXU32" s="67"/>
      <c r="VXV32" s="67"/>
      <c r="VXW32" s="67"/>
      <c r="VXX32" s="67"/>
      <c r="VXY32" s="67"/>
      <c r="VXZ32" s="67"/>
      <c r="VYA32" s="67"/>
      <c r="VYB32" s="67"/>
      <c r="VYC32" s="67"/>
      <c r="VYD32" s="67"/>
      <c r="VYE32" s="67"/>
      <c r="VYF32" s="67"/>
      <c r="VYG32" s="67"/>
      <c r="VYH32" s="67"/>
      <c r="VYI32" s="67"/>
      <c r="VYJ32" s="67"/>
      <c r="VYK32" s="67"/>
      <c r="VYL32" s="67"/>
      <c r="VYM32" s="67"/>
      <c r="VYN32" s="67"/>
      <c r="VYO32" s="67"/>
      <c r="VYP32" s="67"/>
      <c r="VYQ32" s="67"/>
      <c r="VYR32" s="67"/>
      <c r="VYS32" s="67"/>
      <c r="VYT32" s="67"/>
      <c r="VYU32" s="67"/>
      <c r="VYV32" s="67"/>
      <c r="VYW32" s="67"/>
      <c r="VYX32" s="67"/>
      <c r="VYY32" s="67"/>
      <c r="VYZ32" s="67"/>
      <c r="VZA32" s="67"/>
      <c r="VZB32" s="67"/>
      <c r="VZC32" s="67"/>
      <c r="VZD32" s="67"/>
      <c r="VZE32" s="67"/>
      <c r="VZF32" s="67"/>
      <c r="VZG32" s="67"/>
      <c r="VZH32" s="67"/>
      <c r="VZI32" s="67"/>
      <c r="VZJ32" s="67"/>
      <c r="VZK32" s="67"/>
      <c r="VZL32" s="67"/>
      <c r="VZM32" s="67"/>
      <c r="VZN32" s="67"/>
      <c r="VZO32" s="67"/>
      <c r="VZP32" s="67"/>
      <c r="VZQ32" s="67"/>
      <c r="VZR32" s="67"/>
      <c r="VZS32" s="67"/>
      <c r="VZT32" s="67"/>
      <c r="VZU32" s="67"/>
      <c r="VZV32" s="67"/>
      <c r="VZW32" s="67"/>
      <c r="VZX32" s="67"/>
      <c r="VZY32" s="67"/>
      <c r="VZZ32" s="67"/>
      <c r="WAA32" s="67"/>
      <c r="WAB32" s="67"/>
      <c r="WAC32" s="67"/>
      <c r="WAD32" s="67"/>
      <c r="WAE32" s="67"/>
      <c r="WAF32" s="67"/>
      <c r="WAG32" s="67"/>
      <c r="WAH32" s="67"/>
      <c r="WAI32" s="67"/>
      <c r="WAJ32" s="67"/>
      <c r="WAK32" s="67"/>
      <c r="WAL32" s="67"/>
      <c r="WAM32" s="67"/>
      <c r="WAN32" s="67"/>
      <c r="WAO32" s="67"/>
      <c r="WAP32" s="67"/>
      <c r="WAQ32" s="67"/>
      <c r="WAR32" s="67"/>
      <c r="WAS32" s="67"/>
      <c r="WAT32" s="67"/>
      <c r="WAU32" s="67"/>
      <c r="WAV32" s="67"/>
      <c r="WAW32" s="67"/>
      <c r="WAX32" s="67"/>
      <c r="WAY32" s="67"/>
      <c r="WAZ32" s="67"/>
      <c r="WBA32" s="67"/>
      <c r="WBB32" s="67"/>
      <c r="WBC32" s="67"/>
      <c r="WBD32" s="67"/>
      <c r="WBE32" s="67"/>
      <c r="WBF32" s="67"/>
      <c r="WBG32" s="67"/>
      <c r="WBH32" s="67"/>
      <c r="WBI32" s="67"/>
      <c r="WBJ32" s="67"/>
      <c r="WBK32" s="67"/>
      <c r="WBL32" s="67"/>
      <c r="WBM32" s="67"/>
      <c r="WBN32" s="67"/>
      <c r="WBO32" s="67"/>
      <c r="WBP32" s="67"/>
      <c r="WBQ32" s="67"/>
      <c r="WBR32" s="67"/>
      <c r="WBS32" s="67"/>
      <c r="WBT32" s="67"/>
      <c r="WBU32" s="67"/>
      <c r="WBV32" s="67"/>
      <c r="WBW32" s="67"/>
      <c r="WBX32" s="67"/>
      <c r="WBY32" s="67"/>
      <c r="WBZ32" s="67"/>
      <c r="WCA32" s="67"/>
      <c r="WCB32" s="67"/>
      <c r="WCC32" s="67"/>
      <c r="WCD32" s="67"/>
      <c r="WCE32" s="67"/>
      <c r="WCF32" s="67"/>
      <c r="WCG32" s="67"/>
      <c r="WCH32" s="67"/>
      <c r="WCI32" s="67"/>
      <c r="WCJ32" s="67"/>
      <c r="WCK32" s="67"/>
      <c r="WCL32" s="67"/>
      <c r="WCM32" s="67"/>
      <c r="WCN32" s="67"/>
      <c r="WCO32" s="67"/>
      <c r="WCP32" s="67"/>
      <c r="WCQ32" s="67"/>
      <c r="WCR32" s="67"/>
      <c r="WCS32" s="67"/>
      <c r="WCT32" s="67"/>
      <c r="WCU32" s="67"/>
      <c r="WCV32" s="67"/>
      <c r="WCW32" s="67"/>
      <c r="WCX32" s="67"/>
      <c r="WCY32" s="67"/>
      <c r="WCZ32" s="67"/>
      <c r="WDA32" s="67"/>
      <c r="WDB32" s="67"/>
      <c r="WDC32" s="67"/>
      <c r="WDD32" s="67"/>
      <c r="WDE32" s="67"/>
      <c r="WDF32" s="67"/>
      <c r="WDG32" s="67"/>
      <c r="WDH32" s="67"/>
      <c r="WDI32" s="67"/>
      <c r="WDJ32" s="67"/>
      <c r="WDK32" s="67"/>
      <c r="WDL32" s="67"/>
      <c r="WDM32" s="67"/>
      <c r="WDN32" s="67"/>
      <c r="WDO32" s="67"/>
      <c r="WDP32" s="67"/>
      <c r="WDQ32" s="67"/>
      <c r="WDR32" s="67"/>
      <c r="WDS32" s="67"/>
      <c r="WDT32" s="67"/>
      <c r="WDU32" s="67"/>
      <c r="WDV32" s="67"/>
      <c r="WDW32" s="67"/>
      <c r="WDX32" s="67"/>
      <c r="WDY32" s="67"/>
      <c r="WDZ32" s="67"/>
      <c r="WEA32" s="67"/>
      <c r="WEB32" s="67"/>
      <c r="WEC32" s="67"/>
      <c r="WED32" s="67"/>
      <c r="WEE32" s="67"/>
      <c r="WEF32" s="67"/>
      <c r="WEG32" s="67"/>
      <c r="WEH32" s="67"/>
      <c r="WEI32" s="67"/>
      <c r="WEJ32" s="67"/>
      <c r="WEK32" s="67"/>
      <c r="WEL32" s="67"/>
      <c r="WEM32" s="67"/>
      <c r="WEN32" s="67"/>
      <c r="WEO32" s="67"/>
      <c r="WEP32" s="67"/>
      <c r="WEQ32" s="67"/>
      <c r="WER32" s="67"/>
      <c r="WES32" s="67"/>
      <c r="WET32" s="67"/>
      <c r="WEU32" s="67"/>
      <c r="WEV32" s="67"/>
      <c r="WEW32" s="67"/>
      <c r="WEX32" s="67"/>
      <c r="WEY32" s="67"/>
      <c r="WEZ32" s="67"/>
      <c r="WFA32" s="67"/>
      <c r="WFB32" s="67"/>
      <c r="WFC32" s="67"/>
      <c r="WFD32" s="67"/>
      <c r="WFE32" s="67"/>
      <c r="WFF32" s="67"/>
      <c r="WFG32" s="67"/>
      <c r="WFH32" s="67"/>
      <c r="WFI32" s="67"/>
      <c r="WFJ32" s="67"/>
      <c r="WFK32" s="67"/>
      <c r="WFL32" s="67"/>
      <c r="WFM32" s="67"/>
      <c r="WFN32" s="67"/>
      <c r="WFO32" s="67"/>
      <c r="WFP32" s="67"/>
      <c r="WFQ32" s="67"/>
      <c r="WFR32" s="67"/>
      <c r="WFS32" s="67"/>
      <c r="WFT32" s="67"/>
      <c r="WFU32" s="67"/>
      <c r="WFV32" s="67"/>
      <c r="WFW32" s="67"/>
      <c r="WFX32" s="67"/>
      <c r="WFY32" s="67"/>
      <c r="WFZ32" s="67"/>
      <c r="WGA32" s="67"/>
      <c r="WGB32" s="67"/>
      <c r="WGC32" s="67"/>
      <c r="WGD32" s="67"/>
      <c r="WGE32" s="67"/>
      <c r="WGF32" s="67"/>
      <c r="WGG32" s="67"/>
      <c r="WGH32" s="67"/>
      <c r="WGI32" s="67"/>
      <c r="WGJ32" s="67"/>
      <c r="WGK32" s="67"/>
      <c r="WGL32" s="67"/>
      <c r="WGM32" s="67"/>
      <c r="WGN32" s="67"/>
      <c r="WGO32" s="67"/>
      <c r="WGP32" s="67"/>
      <c r="WGQ32" s="67"/>
      <c r="WGR32" s="67"/>
      <c r="WGS32" s="67"/>
      <c r="WGT32" s="67"/>
      <c r="WGU32" s="67"/>
      <c r="WGV32" s="67"/>
      <c r="WGW32" s="67"/>
      <c r="WGX32" s="67"/>
      <c r="WGY32" s="67"/>
      <c r="WGZ32" s="67"/>
      <c r="WHA32" s="67"/>
      <c r="WHB32" s="67"/>
      <c r="WHC32" s="67"/>
      <c r="WHD32" s="67"/>
      <c r="WHE32" s="67"/>
      <c r="WHF32" s="67"/>
      <c r="WHG32" s="67"/>
      <c r="WHH32" s="67"/>
      <c r="WHI32" s="67"/>
      <c r="WHJ32" s="67"/>
      <c r="WHK32" s="67"/>
      <c r="WHL32" s="67"/>
      <c r="WHM32" s="67"/>
      <c r="WHN32" s="67"/>
      <c r="WHO32" s="67"/>
      <c r="WHP32" s="67"/>
      <c r="WHQ32" s="67"/>
      <c r="WHR32" s="67"/>
      <c r="WHS32" s="67"/>
      <c r="WHT32" s="67"/>
      <c r="WHU32" s="67"/>
      <c r="WHV32" s="67"/>
      <c r="WHW32" s="67"/>
      <c r="WHX32" s="67"/>
      <c r="WHY32" s="67"/>
      <c r="WHZ32" s="67"/>
      <c r="WIA32" s="67"/>
      <c r="WIB32" s="67"/>
      <c r="WIC32" s="67"/>
      <c r="WID32" s="67"/>
      <c r="WIE32" s="67"/>
      <c r="WIF32" s="67"/>
      <c r="WIG32" s="67"/>
      <c r="WIH32" s="67"/>
      <c r="WII32" s="67"/>
      <c r="WIJ32" s="67"/>
      <c r="WIK32" s="67"/>
      <c r="WIL32" s="67"/>
      <c r="WIM32" s="67"/>
      <c r="WIN32" s="67"/>
      <c r="WIO32" s="67"/>
      <c r="WIP32" s="67"/>
      <c r="WIQ32" s="67"/>
      <c r="WIR32" s="67"/>
      <c r="WIS32" s="67"/>
      <c r="WIT32" s="67"/>
      <c r="WIU32" s="67"/>
      <c r="WIV32" s="67"/>
      <c r="WIW32" s="67"/>
      <c r="WIX32" s="67"/>
      <c r="WIY32" s="67"/>
      <c r="WIZ32" s="67"/>
      <c r="WJA32" s="67"/>
      <c r="WJB32" s="67"/>
      <c r="WJC32" s="67"/>
      <c r="WJD32" s="67"/>
      <c r="WJE32" s="67"/>
      <c r="WJF32" s="67"/>
      <c r="WJG32" s="67"/>
      <c r="WJH32" s="67"/>
      <c r="WJI32" s="67"/>
      <c r="WJJ32" s="67"/>
      <c r="WJK32" s="67"/>
      <c r="WJL32" s="67"/>
      <c r="WJM32" s="67"/>
      <c r="WJN32" s="67"/>
      <c r="WJO32" s="67"/>
      <c r="WJP32" s="67"/>
      <c r="WJQ32" s="67"/>
      <c r="WJR32" s="67"/>
      <c r="WJS32" s="67"/>
      <c r="WJT32" s="67"/>
      <c r="WJU32" s="67"/>
      <c r="WJV32" s="67"/>
      <c r="WJW32" s="67"/>
      <c r="WJX32" s="67"/>
      <c r="WJY32" s="67"/>
      <c r="WJZ32" s="67"/>
      <c r="WKA32" s="67"/>
      <c r="WKB32" s="67"/>
      <c r="WKC32" s="67"/>
      <c r="WKD32" s="67"/>
      <c r="WKE32" s="67"/>
      <c r="WKF32" s="67"/>
      <c r="WKG32" s="67"/>
      <c r="WKH32" s="67"/>
      <c r="WKI32" s="67"/>
      <c r="WKJ32" s="67"/>
      <c r="WKK32" s="67"/>
      <c r="WKL32" s="67"/>
      <c r="WKM32" s="67"/>
      <c r="WKN32" s="67"/>
      <c r="WKO32" s="67"/>
      <c r="WKP32" s="67"/>
      <c r="WKQ32" s="67"/>
      <c r="WKR32" s="67"/>
      <c r="WKS32" s="67"/>
      <c r="WKT32" s="67"/>
      <c r="WKU32" s="67"/>
      <c r="WKV32" s="67"/>
      <c r="WKW32" s="67"/>
      <c r="WKX32" s="67"/>
      <c r="WKY32" s="67"/>
      <c r="WKZ32" s="67"/>
      <c r="WLA32" s="67"/>
      <c r="WLB32" s="67"/>
      <c r="WLC32" s="67"/>
      <c r="WLD32" s="67"/>
      <c r="WLE32" s="67"/>
      <c r="WLF32" s="67"/>
      <c r="WLG32" s="67"/>
      <c r="WLH32" s="67"/>
      <c r="WLI32" s="67"/>
      <c r="WLJ32" s="67"/>
      <c r="WLK32" s="67"/>
      <c r="WLL32" s="67"/>
      <c r="WLM32" s="67"/>
      <c r="WLN32" s="67"/>
      <c r="WLO32" s="67"/>
      <c r="WLP32" s="67"/>
      <c r="WLQ32" s="67"/>
      <c r="WLR32" s="67"/>
      <c r="WLS32" s="67"/>
      <c r="WLT32" s="67"/>
      <c r="WLU32" s="67"/>
      <c r="WLV32" s="67"/>
      <c r="WLW32" s="67"/>
      <c r="WLX32" s="67"/>
      <c r="WLY32" s="67"/>
      <c r="WLZ32" s="67"/>
      <c r="WMA32" s="67"/>
      <c r="WMB32" s="67"/>
      <c r="WMC32" s="67"/>
      <c r="WMD32" s="67"/>
      <c r="WME32" s="67"/>
      <c r="WMF32" s="67"/>
      <c r="WMG32" s="67"/>
      <c r="WMH32" s="67"/>
      <c r="WMI32" s="67"/>
      <c r="WMJ32" s="67"/>
      <c r="WMK32" s="67"/>
      <c r="WML32" s="67"/>
      <c r="WMM32" s="67"/>
      <c r="WMN32" s="67"/>
      <c r="WMO32" s="67"/>
      <c r="WMP32" s="67"/>
      <c r="WMQ32" s="67"/>
      <c r="WMR32" s="67"/>
      <c r="WMS32" s="67"/>
      <c r="WMT32" s="67"/>
      <c r="WMU32" s="67"/>
      <c r="WMV32" s="67"/>
      <c r="WMW32" s="67"/>
      <c r="WMX32" s="67"/>
      <c r="WMY32" s="67"/>
      <c r="WMZ32" s="67"/>
      <c r="WNA32" s="67"/>
      <c r="WNB32" s="67"/>
      <c r="WNC32" s="67"/>
      <c r="WND32" s="67"/>
      <c r="WNE32" s="67"/>
      <c r="WNF32" s="67"/>
      <c r="WNG32" s="67"/>
      <c r="WNH32" s="67"/>
      <c r="WNI32" s="67"/>
      <c r="WNJ32" s="67"/>
      <c r="WNK32" s="67"/>
      <c r="WNL32" s="67"/>
      <c r="WNM32" s="67"/>
      <c r="WNN32" s="67"/>
      <c r="WNO32" s="67"/>
      <c r="WNP32" s="67"/>
      <c r="WNQ32" s="67"/>
      <c r="WNR32" s="67"/>
      <c r="WNS32" s="67"/>
      <c r="WNT32" s="67"/>
      <c r="WNU32" s="67"/>
      <c r="WNV32" s="67"/>
      <c r="WNW32" s="67"/>
      <c r="WNX32" s="67"/>
      <c r="WNY32" s="67"/>
      <c r="WNZ32" s="67"/>
      <c r="WOA32" s="67"/>
      <c r="WOB32" s="67"/>
      <c r="WOC32" s="67"/>
      <c r="WOD32" s="67"/>
      <c r="WOE32" s="67"/>
      <c r="WOF32" s="67"/>
      <c r="WOG32" s="67"/>
      <c r="WOH32" s="67"/>
      <c r="WOI32" s="67"/>
      <c r="WOJ32" s="67"/>
      <c r="WOK32" s="67"/>
      <c r="WOL32" s="67"/>
      <c r="WOM32" s="67"/>
      <c r="WON32" s="67"/>
      <c r="WOO32" s="67"/>
      <c r="WOP32" s="67"/>
      <c r="WOQ32" s="67"/>
      <c r="WOR32" s="67"/>
      <c r="WOS32" s="67"/>
      <c r="WOT32" s="67"/>
      <c r="WOU32" s="67"/>
      <c r="WOV32" s="67"/>
      <c r="WOW32" s="67"/>
      <c r="WOX32" s="67"/>
      <c r="WOY32" s="67"/>
      <c r="WOZ32" s="67"/>
      <c r="WPA32" s="67"/>
      <c r="WPB32" s="67"/>
      <c r="WPC32" s="67"/>
      <c r="WPD32" s="67"/>
      <c r="WPE32" s="67"/>
      <c r="WPF32" s="67"/>
      <c r="WPG32" s="67"/>
      <c r="WPH32" s="67"/>
      <c r="WPI32" s="67"/>
      <c r="WPJ32" s="67"/>
      <c r="WPK32" s="67"/>
      <c r="WPL32" s="67"/>
      <c r="WPM32" s="67"/>
      <c r="WPN32" s="67"/>
      <c r="WPO32" s="67"/>
      <c r="WPP32" s="67"/>
      <c r="WPQ32" s="67"/>
      <c r="WPR32" s="67"/>
      <c r="WPS32" s="67"/>
      <c r="WPT32" s="67"/>
      <c r="WPU32" s="67"/>
      <c r="WPV32" s="67"/>
      <c r="WPW32" s="67"/>
      <c r="WPX32" s="67"/>
      <c r="WPY32" s="67"/>
      <c r="WPZ32" s="67"/>
      <c r="WQA32" s="67"/>
      <c r="WQB32" s="67"/>
      <c r="WQC32" s="67"/>
      <c r="WQD32" s="67"/>
      <c r="WQE32" s="67"/>
      <c r="WQF32" s="67"/>
      <c r="WQG32" s="67"/>
      <c r="WQH32" s="67"/>
      <c r="WQI32" s="67"/>
      <c r="WQJ32" s="67"/>
      <c r="WQK32" s="67"/>
      <c r="WQL32" s="67"/>
      <c r="WQM32" s="67"/>
      <c r="WQN32" s="67"/>
      <c r="WQO32" s="67"/>
      <c r="WQP32" s="67"/>
      <c r="WQQ32" s="67"/>
      <c r="WQR32" s="67"/>
      <c r="WQS32" s="67"/>
      <c r="WQT32" s="67"/>
      <c r="WQU32" s="67"/>
      <c r="WQV32" s="67"/>
      <c r="WQW32" s="67"/>
      <c r="WQX32" s="67"/>
      <c r="WQY32" s="67"/>
      <c r="WQZ32" s="67"/>
      <c r="WRA32" s="67"/>
      <c r="WRB32" s="67"/>
      <c r="WRC32" s="67"/>
      <c r="WRD32" s="67"/>
      <c r="WRE32" s="67"/>
      <c r="WRF32" s="67"/>
      <c r="WRG32" s="67"/>
      <c r="WRH32" s="67"/>
      <c r="WRI32" s="67"/>
      <c r="WRJ32" s="67"/>
      <c r="WRK32" s="67"/>
      <c r="WRL32" s="67"/>
      <c r="WRM32" s="67"/>
      <c r="WRN32" s="67"/>
      <c r="WRO32" s="67"/>
      <c r="WRP32" s="67"/>
      <c r="WRQ32" s="67"/>
      <c r="WRR32" s="67"/>
      <c r="WRS32" s="67"/>
      <c r="WRT32" s="67"/>
      <c r="WRU32" s="67"/>
      <c r="WRV32" s="67"/>
      <c r="WRW32" s="67"/>
      <c r="WRX32" s="67"/>
      <c r="WRY32" s="67"/>
      <c r="WRZ32" s="67"/>
      <c r="WSA32" s="67"/>
      <c r="WSB32" s="67"/>
      <c r="WSC32" s="67"/>
      <c r="WSD32" s="67"/>
      <c r="WSE32" s="67"/>
      <c r="WSF32" s="67"/>
      <c r="WSG32" s="67"/>
      <c r="WSH32" s="67"/>
      <c r="WSI32" s="67"/>
      <c r="WSJ32" s="67"/>
      <c r="WSK32" s="67"/>
      <c r="WSL32" s="67"/>
      <c r="WSM32" s="67"/>
      <c r="WSN32" s="67"/>
      <c r="WSO32" s="67"/>
      <c r="WSP32" s="67"/>
      <c r="WSQ32" s="67"/>
      <c r="WSR32" s="67"/>
      <c r="WSS32" s="67"/>
      <c r="WST32" s="67"/>
      <c r="WSU32" s="67"/>
      <c r="WSV32" s="67"/>
      <c r="WSW32" s="67"/>
      <c r="WSX32" s="67"/>
      <c r="WSY32" s="67"/>
      <c r="WSZ32" s="67"/>
      <c r="WTA32" s="67"/>
      <c r="WTB32" s="67"/>
      <c r="WTC32" s="67"/>
      <c r="WTD32" s="67"/>
      <c r="WTE32" s="67"/>
      <c r="WTF32" s="67"/>
      <c r="WTG32" s="67"/>
      <c r="WTH32" s="67"/>
      <c r="WTI32" s="67"/>
      <c r="WTJ32" s="67"/>
      <c r="WTK32" s="67"/>
      <c r="WTL32" s="67"/>
      <c r="WTM32" s="67"/>
      <c r="WTN32" s="67"/>
      <c r="WTO32" s="67"/>
      <c r="WTP32" s="67"/>
      <c r="WTQ32" s="67"/>
      <c r="WTR32" s="67"/>
      <c r="WTS32" s="67"/>
      <c r="WTT32" s="67"/>
      <c r="WTU32" s="67"/>
      <c r="WTV32" s="67"/>
      <c r="WTW32" s="67"/>
      <c r="WTX32" s="67"/>
      <c r="WTY32" s="67"/>
      <c r="WTZ32" s="67"/>
      <c r="WUA32" s="67"/>
      <c r="WUB32" s="67"/>
      <c r="WUC32" s="67"/>
      <c r="WUD32" s="67"/>
      <c r="WUE32" s="67"/>
      <c r="WUF32" s="67"/>
      <c r="WUG32" s="67"/>
      <c r="WUH32" s="67"/>
      <c r="WUI32" s="67"/>
      <c r="WUJ32" s="67"/>
      <c r="WUK32" s="67"/>
      <c r="WUL32" s="67"/>
      <c r="WUM32" s="67"/>
      <c r="WUN32" s="67"/>
      <c r="WUO32" s="67"/>
      <c r="WUP32" s="67"/>
      <c r="WUQ32" s="67"/>
      <c r="WUR32" s="67"/>
      <c r="WUS32" s="67"/>
      <c r="WUT32" s="67"/>
      <c r="WUU32" s="67"/>
      <c r="WUV32" s="67"/>
      <c r="WUW32" s="67"/>
      <c r="WUX32" s="67"/>
      <c r="WUY32" s="67"/>
      <c r="WUZ32" s="67"/>
      <c r="WVA32" s="67"/>
      <c r="WVB32" s="67"/>
      <c r="WVC32" s="67"/>
      <c r="WVD32" s="67"/>
      <c r="WVE32" s="67"/>
      <c r="WVF32" s="67"/>
      <c r="WVG32" s="67"/>
      <c r="WVH32" s="67"/>
      <c r="WVI32" s="67"/>
      <c r="WVJ32" s="67"/>
      <c r="WVK32" s="67"/>
      <c r="WVL32" s="67"/>
      <c r="WVM32" s="67"/>
      <c r="WVN32" s="67"/>
      <c r="WVO32" s="67"/>
      <c r="WVP32" s="67"/>
      <c r="WVQ32" s="67"/>
      <c r="WVR32" s="67"/>
      <c r="WVS32" s="67"/>
      <c r="WVT32" s="67"/>
      <c r="WVU32" s="67"/>
      <c r="WVV32" s="67"/>
      <c r="WVW32" s="67"/>
      <c r="WVX32" s="67"/>
      <c r="WVY32" s="67"/>
      <c r="WVZ32" s="67"/>
      <c r="WWA32" s="67"/>
      <c r="WWB32" s="67"/>
      <c r="WWC32" s="67"/>
      <c r="WWD32" s="67"/>
      <c r="WWE32" s="67"/>
      <c r="WWF32" s="67"/>
      <c r="WWG32" s="67"/>
      <c r="WWH32" s="67"/>
      <c r="WWI32" s="67"/>
      <c r="WWJ32" s="67"/>
      <c r="WWK32" s="67"/>
      <c r="WWL32" s="67"/>
      <c r="WWM32" s="67"/>
      <c r="WWN32" s="67"/>
      <c r="WWO32" s="67"/>
      <c r="WWP32" s="67"/>
      <c r="WWQ32" s="67"/>
      <c r="WWR32" s="67"/>
      <c r="WWS32" s="67"/>
      <c r="WWT32" s="67"/>
      <c r="WWU32" s="67"/>
      <c r="WWV32" s="67"/>
      <c r="WWW32" s="67"/>
      <c r="WWX32" s="67"/>
      <c r="WWY32" s="67"/>
      <c r="WWZ32" s="67"/>
      <c r="WXA32" s="67"/>
      <c r="WXB32" s="67"/>
      <c r="WXC32" s="67"/>
      <c r="WXD32" s="67"/>
      <c r="WXE32" s="67"/>
      <c r="WXF32" s="67"/>
      <c r="WXG32" s="67"/>
      <c r="WXH32" s="67"/>
      <c r="WXI32" s="67"/>
      <c r="WXJ32" s="67"/>
      <c r="WXK32" s="67"/>
      <c r="WXL32" s="67"/>
      <c r="WXM32" s="67"/>
      <c r="WXN32" s="67"/>
      <c r="WXO32" s="67"/>
      <c r="WXP32" s="67"/>
      <c r="WXQ32" s="67"/>
      <c r="WXR32" s="67"/>
      <c r="WXS32" s="67"/>
      <c r="WXT32" s="67"/>
      <c r="WXU32" s="67"/>
      <c r="WXV32" s="67"/>
      <c r="WXW32" s="67"/>
      <c r="WXX32" s="67"/>
      <c r="WXY32" s="67"/>
      <c r="WXZ32" s="67"/>
      <c r="WYA32" s="67"/>
      <c r="WYB32" s="67"/>
      <c r="WYC32" s="67"/>
      <c r="WYD32" s="67"/>
      <c r="WYE32" s="67"/>
      <c r="WYF32" s="67"/>
      <c r="WYG32" s="67"/>
      <c r="WYH32" s="67"/>
      <c r="WYI32" s="67"/>
      <c r="WYJ32" s="67"/>
      <c r="WYK32" s="67"/>
      <c r="WYL32" s="67"/>
      <c r="WYM32" s="67"/>
      <c r="WYN32" s="67"/>
      <c r="WYO32" s="67"/>
      <c r="WYP32" s="67"/>
      <c r="WYQ32" s="67"/>
      <c r="WYR32" s="67"/>
      <c r="WYS32" s="67"/>
      <c r="WYT32" s="67"/>
      <c r="WYU32" s="67"/>
      <c r="WYV32" s="67"/>
      <c r="WYW32" s="67"/>
      <c r="WYX32" s="67"/>
      <c r="WYY32" s="67"/>
      <c r="WYZ32" s="67"/>
      <c r="WZA32" s="67"/>
      <c r="WZB32" s="67"/>
      <c r="WZC32" s="67"/>
      <c r="WZD32" s="67"/>
      <c r="WZE32" s="67"/>
      <c r="WZF32" s="67"/>
      <c r="WZG32" s="67"/>
      <c r="WZH32" s="67"/>
      <c r="WZI32" s="67"/>
      <c r="WZJ32" s="67"/>
      <c r="WZK32" s="67"/>
      <c r="WZL32" s="67"/>
      <c r="WZM32" s="67"/>
      <c r="WZN32" s="67"/>
      <c r="WZO32" s="67"/>
      <c r="WZP32" s="67"/>
      <c r="WZQ32" s="67"/>
      <c r="WZR32" s="67"/>
      <c r="WZS32" s="67"/>
      <c r="WZT32" s="67"/>
      <c r="WZU32" s="67"/>
      <c r="WZV32" s="67"/>
      <c r="WZW32" s="67"/>
      <c r="WZX32" s="67"/>
      <c r="WZY32" s="67"/>
      <c r="WZZ32" s="67"/>
      <c r="XAA32" s="67"/>
      <c r="XAB32" s="67"/>
      <c r="XAC32" s="67"/>
      <c r="XAD32" s="67"/>
      <c r="XAE32" s="67"/>
      <c r="XAF32" s="67"/>
      <c r="XAG32" s="67"/>
      <c r="XAH32" s="67"/>
      <c r="XAI32" s="67"/>
      <c r="XAJ32" s="67"/>
      <c r="XAK32" s="67"/>
      <c r="XAL32" s="67"/>
      <c r="XAM32" s="67"/>
      <c r="XAN32" s="67"/>
      <c r="XAO32" s="67"/>
      <c r="XAP32" s="67"/>
      <c r="XAQ32" s="67"/>
      <c r="XAR32" s="67"/>
      <c r="XAS32" s="67"/>
      <c r="XAT32" s="67"/>
      <c r="XAU32" s="67"/>
      <c r="XAV32" s="67"/>
      <c r="XAW32" s="67"/>
      <c r="XAX32" s="67"/>
      <c r="XAY32" s="67"/>
      <c r="XAZ32" s="67"/>
      <c r="XBA32" s="67"/>
      <c r="XBB32" s="67"/>
      <c r="XBC32" s="67"/>
      <c r="XBD32" s="67"/>
      <c r="XBE32" s="67"/>
      <c r="XBF32" s="67"/>
      <c r="XBG32" s="67"/>
      <c r="XBH32" s="67"/>
      <c r="XBI32" s="67"/>
      <c r="XBJ32" s="67"/>
      <c r="XBK32" s="67"/>
      <c r="XBL32" s="67"/>
      <c r="XBM32" s="67"/>
      <c r="XBN32" s="67"/>
      <c r="XBO32" s="67"/>
      <c r="XBP32" s="67"/>
      <c r="XBQ32" s="67"/>
      <c r="XBR32" s="67"/>
      <c r="XBS32" s="67"/>
      <c r="XBT32" s="67"/>
      <c r="XBU32" s="67"/>
      <c r="XBV32" s="67"/>
      <c r="XBW32" s="67"/>
      <c r="XBX32" s="67"/>
      <c r="XBY32" s="67"/>
      <c r="XBZ32" s="67"/>
      <c r="XCA32" s="67"/>
      <c r="XCB32" s="67"/>
      <c r="XCC32" s="67"/>
      <c r="XCD32" s="67"/>
      <c r="XCE32" s="67"/>
      <c r="XCF32" s="67"/>
      <c r="XCG32" s="67"/>
      <c r="XCH32" s="67"/>
      <c r="XCI32" s="67"/>
      <c r="XCJ32" s="67"/>
      <c r="XCK32" s="67"/>
      <c r="XCL32" s="67"/>
      <c r="XCM32" s="67"/>
      <c r="XCN32" s="67"/>
      <c r="XCO32" s="67"/>
      <c r="XCP32" s="67"/>
      <c r="XCQ32" s="67"/>
      <c r="XCR32" s="67"/>
      <c r="XCS32" s="67"/>
      <c r="XCT32" s="67"/>
      <c r="XCU32" s="67"/>
      <c r="XCV32" s="67"/>
      <c r="XCW32" s="67"/>
      <c r="XCX32" s="67"/>
      <c r="XCY32" s="67"/>
      <c r="XCZ32" s="67"/>
      <c r="XDA32" s="67"/>
      <c r="XDB32" s="67"/>
      <c r="XDC32" s="67"/>
      <c r="XDD32" s="67"/>
      <c r="XDE32" s="67"/>
      <c r="XDF32" s="67"/>
      <c r="XDG32" s="67"/>
      <c r="XDH32" s="67"/>
      <c r="XDI32" s="67"/>
      <c r="XDJ32" s="67"/>
      <c r="XDK32" s="67"/>
      <c r="XDL32" s="67"/>
      <c r="XDM32" s="67"/>
      <c r="XDN32" s="67"/>
      <c r="XDO32" s="67"/>
      <c r="XDP32" s="67"/>
      <c r="XDQ32" s="67"/>
      <c r="XDR32" s="67"/>
      <c r="XDS32" s="67"/>
      <c r="XDT32" s="67"/>
      <c r="XDU32" s="67"/>
      <c r="XDV32" s="67"/>
      <c r="XDW32" s="67"/>
      <c r="XDX32" s="67"/>
      <c r="XDY32" s="67"/>
      <c r="XDZ32" s="67"/>
      <c r="XEA32" s="67"/>
      <c r="XEB32" s="67"/>
      <c r="XEC32" s="67"/>
      <c r="XED32" s="67"/>
      <c r="XEE32" s="67"/>
      <c r="XEF32" s="67"/>
      <c r="XEG32" s="67"/>
      <c r="XEH32" s="67"/>
      <c r="XEI32" s="67"/>
      <c r="XEJ32" s="67"/>
      <c r="XEK32" s="67"/>
      <c r="XEL32" s="67"/>
      <c r="XEM32" s="67"/>
      <c r="XEN32" s="67"/>
      <c r="XEO32" s="67"/>
      <c r="XEP32" s="67"/>
      <c r="XEQ32" s="67"/>
      <c r="XER32" s="67"/>
      <c r="XES32" s="67"/>
      <c r="XET32" s="67"/>
      <c r="XEU32" s="67"/>
      <c r="XEV32" s="67"/>
      <c r="XEW32" s="67"/>
      <c r="XEX32" s="67"/>
      <c r="XEY32" s="67"/>
      <c r="XEZ32" s="67"/>
      <c r="XFA32" s="67"/>
      <c r="XFB32" s="67"/>
      <c r="XFC32" s="67"/>
      <c r="XFD32" s="67"/>
    </row>
    <row r="33" spans="1:18" s="421" customFormat="1" ht="15" customHeight="1" x14ac:dyDescent="0.45">
      <c r="A33" s="449" t="s">
        <v>172</v>
      </c>
      <c r="B33" s="434"/>
      <c r="C33" s="450"/>
      <c r="D33" s="451"/>
      <c r="E33" s="452"/>
      <c r="F33" s="453"/>
      <c r="G33" s="454"/>
      <c r="H33" s="454"/>
      <c r="I33" s="454"/>
      <c r="J33" s="453"/>
      <c r="K33" s="454"/>
      <c r="L33" s="425"/>
      <c r="M33" s="423"/>
      <c r="N33" s="423"/>
      <c r="O33" s="423"/>
      <c r="P33" s="423"/>
      <c r="Q33" s="455"/>
      <c r="R33" s="456"/>
    </row>
    <row r="34" spans="1:18" s="421" customFormat="1" ht="15" customHeight="1" x14ac:dyDescent="0.45">
      <c r="A34" s="457" t="s">
        <v>69</v>
      </c>
      <c r="B34" s="457"/>
      <c r="E34" s="458"/>
      <c r="F34" s="459"/>
      <c r="G34" s="459"/>
      <c r="H34" s="459"/>
      <c r="I34" s="459"/>
      <c r="J34" s="459"/>
      <c r="K34" s="459"/>
      <c r="L34" s="425"/>
      <c r="M34" s="423"/>
      <c r="N34" s="423"/>
      <c r="O34" s="423"/>
      <c r="P34" s="423"/>
      <c r="Q34" s="425"/>
    </row>
    <row r="35" spans="1:18" s="421" customFormat="1" ht="15" customHeight="1" x14ac:dyDescent="0.45">
      <c r="A35" s="449" t="s">
        <v>71</v>
      </c>
      <c r="B35" s="449"/>
      <c r="L35" s="425"/>
      <c r="M35" s="423"/>
      <c r="N35" s="423"/>
      <c r="O35" s="423"/>
      <c r="P35" s="423"/>
      <c r="Q35" s="425"/>
    </row>
    <row r="36" spans="1:18" s="449" customFormat="1" ht="15" customHeight="1" x14ac:dyDescent="0.45">
      <c r="A36" s="449" t="s">
        <v>107</v>
      </c>
      <c r="L36" s="460"/>
      <c r="M36" s="461"/>
      <c r="N36" s="461"/>
      <c r="O36" s="461"/>
      <c r="P36" s="461"/>
      <c r="Q36" s="460"/>
    </row>
    <row r="37" spans="1:18" s="421" customFormat="1" ht="15" customHeight="1" x14ac:dyDescent="0.45">
      <c r="A37" s="113" t="s">
        <v>604</v>
      </c>
      <c r="B37" s="462"/>
      <c r="C37" s="465"/>
      <c r="D37" s="465"/>
      <c r="E37" s="465"/>
      <c r="F37" s="466"/>
      <c r="G37" s="462"/>
      <c r="H37" s="462"/>
      <c r="I37" s="462"/>
      <c r="J37" s="462"/>
      <c r="K37" s="462"/>
      <c r="L37" s="463"/>
      <c r="M37" s="464"/>
      <c r="N37" s="464"/>
      <c r="O37" s="464"/>
      <c r="P37" s="464"/>
      <c r="Q37" s="425"/>
    </row>
    <row r="38" spans="1:18" s="421" customFormat="1" ht="15" customHeight="1" x14ac:dyDescent="0.45">
      <c r="A38" s="113" t="s">
        <v>94</v>
      </c>
      <c r="B38" s="462"/>
      <c r="C38" s="462"/>
      <c r="D38" s="137"/>
      <c r="E38" s="137"/>
      <c r="F38" s="466"/>
      <c r="G38" s="462"/>
      <c r="H38" s="462"/>
      <c r="I38" s="462"/>
      <c r="J38" s="462"/>
      <c r="K38" s="462"/>
      <c r="L38" s="463"/>
      <c r="M38" s="464"/>
      <c r="N38" s="464"/>
      <c r="O38" s="464"/>
      <c r="P38" s="464"/>
      <c r="Q38" s="425"/>
    </row>
    <row r="39" spans="1:18" s="421" customFormat="1" x14ac:dyDescent="0.45">
      <c r="L39" s="425"/>
      <c r="M39" s="423"/>
      <c r="N39" s="423"/>
      <c r="O39" s="423"/>
      <c r="P39" s="423"/>
      <c r="Q39" s="425"/>
    </row>
    <row r="40" spans="1:18" s="421" customFormat="1" x14ac:dyDescent="0.45">
      <c r="L40" s="425"/>
      <c r="M40" s="423"/>
      <c r="N40" s="423"/>
      <c r="O40" s="423"/>
      <c r="P40" s="423"/>
      <c r="Q40" s="425"/>
    </row>
    <row r="50" spans="20:21" x14ac:dyDescent="0.45">
      <c r="T50" s="467"/>
    </row>
    <row r="53" spans="20:21" x14ac:dyDescent="0.45">
      <c r="T53" s="467"/>
      <c r="U53" s="467"/>
    </row>
  </sheetData>
  <mergeCells count="12">
    <mergeCell ref="D7:E8"/>
    <mergeCell ref="F7:K7"/>
    <mergeCell ref="F8:G8"/>
    <mergeCell ref="H8:I8"/>
    <mergeCell ref="J8:K8"/>
    <mergeCell ref="A9:A12"/>
    <mergeCell ref="A14:A17"/>
    <mergeCell ref="A19:A23"/>
    <mergeCell ref="A25:A26"/>
    <mergeCell ref="A1:B1"/>
    <mergeCell ref="A3:B3"/>
    <mergeCell ref="A7:C8"/>
  </mergeCells>
  <dataValidations count="1">
    <dataValidation type="list" allowBlank="1" showInputMessage="1" showErrorMessage="1" sqref="B2">
      <formula1>$N$2:$N$5</formula1>
    </dataValidation>
  </dataValidations>
  <hyperlinks>
    <hyperlink ref="A36" r:id="rId1" display="https://www.gov.uk/what-different-qualification-levels-mean"/>
    <hyperlink ref="A3" location="Contents!A1" display="Back to Contents"/>
  </hyperlinks>
  <pageMargins left="0.7" right="0.7" top="0.75" bottom="0.75" header="0.3" footer="0.3"/>
  <pageSetup paperSize="9" scale="61"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2:T104"/>
  <sheetViews>
    <sheetView workbookViewId="0">
      <selection activeCell="B1" sqref="B1"/>
    </sheetView>
  </sheetViews>
  <sheetFormatPr defaultRowHeight="14.25" x14ac:dyDescent="0.45"/>
  <sheetData>
    <row r="2" spans="2:19" x14ac:dyDescent="0.45">
      <c r="B2" s="468" t="s">
        <v>50</v>
      </c>
    </row>
    <row r="3" spans="2:19" x14ac:dyDescent="0.45">
      <c r="B3" s="767" t="s">
        <v>97</v>
      </c>
      <c r="C3" s="767"/>
      <c r="D3" s="767"/>
      <c r="E3" s="767" t="s">
        <v>98</v>
      </c>
      <c r="F3" s="769"/>
      <c r="G3" s="771" t="s">
        <v>99</v>
      </c>
      <c r="H3" s="772"/>
      <c r="I3" s="772"/>
      <c r="J3" s="772"/>
      <c r="K3" s="772"/>
      <c r="L3" s="772"/>
    </row>
    <row r="4" spans="2:19" ht="23.25" customHeight="1" x14ac:dyDescent="0.45">
      <c r="B4" s="768"/>
      <c r="C4" s="768"/>
      <c r="D4" s="768"/>
      <c r="E4" s="768"/>
      <c r="F4" s="770"/>
      <c r="G4" s="774" t="s">
        <v>90</v>
      </c>
      <c r="H4" s="773"/>
      <c r="I4" s="773" t="s">
        <v>173</v>
      </c>
      <c r="J4" s="773"/>
      <c r="K4" s="772" t="s">
        <v>100</v>
      </c>
      <c r="L4" s="772"/>
    </row>
    <row r="5" spans="2:19" x14ac:dyDescent="0.45">
      <c r="B5" s="764" t="s">
        <v>101</v>
      </c>
      <c r="C5" s="434"/>
      <c r="D5" s="434" t="s">
        <v>152</v>
      </c>
      <c r="E5" s="435">
        <v>126100</v>
      </c>
      <c r="F5" s="469">
        <v>0.17</v>
      </c>
      <c r="G5" s="435">
        <v>57180</v>
      </c>
      <c r="H5" s="469">
        <v>0.17299999999999999</v>
      </c>
      <c r="I5" s="435">
        <v>31770</v>
      </c>
      <c r="J5" s="469">
        <v>0.13800000000000001</v>
      </c>
      <c r="K5" s="435">
        <v>37150</v>
      </c>
      <c r="L5" s="469">
        <v>0.20699999999999999</v>
      </c>
      <c r="N5" s="470"/>
      <c r="O5" s="470"/>
      <c r="P5" s="470"/>
      <c r="Q5" s="470"/>
      <c r="R5" s="470"/>
      <c r="S5" s="470"/>
    </row>
    <row r="6" spans="2:19" x14ac:dyDescent="0.45">
      <c r="B6" s="762"/>
      <c r="C6" s="434"/>
      <c r="D6" s="434" t="s">
        <v>153</v>
      </c>
      <c r="E6" s="435">
        <v>29000</v>
      </c>
      <c r="F6" s="469">
        <v>3.9E-2</v>
      </c>
      <c r="G6" s="435">
        <v>11940</v>
      </c>
      <c r="H6" s="469">
        <v>3.5999999999999997E-2</v>
      </c>
      <c r="I6" s="435">
        <v>5290</v>
      </c>
      <c r="J6" s="469">
        <v>2.3E-2</v>
      </c>
      <c r="K6" s="435">
        <v>11770</v>
      </c>
      <c r="L6" s="469">
        <v>6.6000000000000003E-2</v>
      </c>
      <c r="N6" s="470"/>
      <c r="O6" s="470"/>
      <c r="P6" s="470"/>
      <c r="Q6" s="470"/>
      <c r="R6" s="470"/>
      <c r="S6" s="470"/>
    </row>
    <row r="7" spans="2:19" x14ac:dyDescent="0.45">
      <c r="B7" s="762"/>
      <c r="C7" s="434"/>
      <c r="D7" s="434" t="s">
        <v>154</v>
      </c>
      <c r="E7" s="435">
        <v>26420</v>
      </c>
      <c r="F7" s="469">
        <v>3.5999999999999997E-2</v>
      </c>
      <c r="G7" s="435">
        <v>11130</v>
      </c>
      <c r="H7" s="469">
        <v>3.4000000000000002E-2</v>
      </c>
      <c r="I7" s="435">
        <v>4930</v>
      </c>
      <c r="J7" s="469">
        <v>2.1000000000000001E-2</v>
      </c>
      <c r="K7" s="435">
        <v>10370</v>
      </c>
      <c r="L7" s="469">
        <v>5.8000000000000003E-2</v>
      </c>
      <c r="N7" s="470"/>
      <c r="O7" s="470"/>
      <c r="P7" s="470"/>
      <c r="Q7" s="470"/>
      <c r="R7" s="470"/>
      <c r="S7" s="470"/>
    </row>
    <row r="8" spans="2:19" x14ac:dyDescent="0.45">
      <c r="B8" s="763"/>
      <c r="C8" s="437"/>
      <c r="D8" s="437" t="s">
        <v>155</v>
      </c>
      <c r="E8" s="435">
        <v>47110</v>
      </c>
      <c r="F8" s="469">
        <v>6.4000000000000001E-2</v>
      </c>
      <c r="G8" s="435">
        <v>28780</v>
      </c>
      <c r="H8" s="469">
        <v>8.6999999999999994E-2</v>
      </c>
      <c r="I8" s="435">
        <v>7820</v>
      </c>
      <c r="J8" s="469">
        <v>3.4000000000000002E-2</v>
      </c>
      <c r="K8" s="435">
        <v>10510</v>
      </c>
      <c r="L8" s="469">
        <v>5.8999999999999997E-2</v>
      </c>
      <c r="N8" s="470"/>
      <c r="O8" s="470"/>
      <c r="P8" s="470"/>
      <c r="Q8" s="470"/>
      <c r="R8" s="470"/>
      <c r="S8" s="470"/>
    </row>
    <row r="9" spans="2:19" x14ac:dyDescent="0.45">
      <c r="B9" s="438"/>
      <c r="C9" s="439"/>
      <c r="D9" s="440" t="s">
        <v>156</v>
      </c>
      <c r="E9" s="441">
        <v>228640</v>
      </c>
      <c r="F9" s="469">
        <v>0.309</v>
      </c>
      <c r="G9" s="441">
        <v>109030</v>
      </c>
      <c r="H9" s="469">
        <v>0.32900000000000001</v>
      </c>
      <c r="I9" s="441">
        <v>49820</v>
      </c>
      <c r="J9" s="469">
        <v>0.217</v>
      </c>
      <c r="K9" s="441">
        <v>69800</v>
      </c>
      <c r="L9" s="469">
        <v>0.38900000000000001</v>
      </c>
      <c r="N9" s="470"/>
      <c r="O9" s="470"/>
      <c r="P9" s="470"/>
      <c r="Q9" s="470"/>
      <c r="R9" s="470"/>
      <c r="S9" s="470"/>
    </row>
    <row r="10" spans="2:19" x14ac:dyDescent="0.45">
      <c r="B10" s="764" t="s">
        <v>102</v>
      </c>
      <c r="C10" s="434"/>
      <c r="D10" s="434" t="s">
        <v>157</v>
      </c>
      <c r="E10" s="435">
        <v>247700</v>
      </c>
      <c r="F10" s="469">
        <v>0.33400000000000002</v>
      </c>
      <c r="G10" s="435">
        <v>122860</v>
      </c>
      <c r="H10" s="469">
        <v>0.371</v>
      </c>
      <c r="I10" s="435">
        <v>92600</v>
      </c>
      <c r="J10" s="469">
        <v>0.40300000000000002</v>
      </c>
      <c r="K10" s="435">
        <v>32240</v>
      </c>
      <c r="L10" s="469">
        <v>0.17899999999999999</v>
      </c>
      <c r="N10" s="470"/>
      <c r="O10" s="470"/>
      <c r="P10" s="470"/>
      <c r="Q10" s="470"/>
      <c r="R10" s="470"/>
      <c r="S10" s="470"/>
    </row>
    <row r="11" spans="2:19" x14ac:dyDescent="0.45">
      <c r="B11" s="762"/>
      <c r="C11" s="434"/>
      <c r="D11" s="434" t="s">
        <v>158</v>
      </c>
      <c r="E11" s="435">
        <v>13410</v>
      </c>
      <c r="F11" s="469">
        <v>1.7999999999999999E-2</v>
      </c>
      <c r="G11" s="435">
        <v>4810</v>
      </c>
      <c r="H11" s="469">
        <v>1.4999999999999999E-2</v>
      </c>
      <c r="I11" s="435">
        <v>3170</v>
      </c>
      <c r="J11" s="469">
        <v>1.4E-2</v>
      </c>
      <c r="K11" s="435">
        <v>5420</v>
      </c>
      <c r="L11" s="469">
        <v>0.03</v>
      </c>
      <c r="N11" s="470"/>
      <c r="O11" s="470"/>
      <c r="P11" s="470"/>
      <c r="Q11" s="470"/>
      <c r="R11" s="470"/>
      <c r="S11" s="470"/>
    </row>
    <row r="12" spans="2:19" x14ac:dyDescent="0.45">
      <c r="B12" s="762"/>
      <c r="C12" s="434"/>
      <c r="D12" s="434" t="s">
        <v>159</v>
      </c>
      <c r="E12" s="435">
        <v>16670</v>
      </c>
      <c r="F12" s="469">
        <v>2.3E-2</v>
      </c>
      <c r="G12" s="435">
        <v>5850</v>
      </c>
      <c r="H12" s="469">
        <v>1.7999999999999999E-2</v>
      </c>
      <c r="I12" s="435">
        <v>4160</v>
      </c>
      <c r="J12" s="469">
        <v>1.7999999999999999E-2</v>
      </c>
      <c r="K12" s="435">
        <v>6660</v>
      </c>
      <c r="L12" s="469">
        <v>3.6999999999999998E-2</v>
      </c>
      <c r="N12" s="470"/>
      <c r="O12" s="470"/>
      <c r="P12" s="470"/>
      <c r="Q12" s="470"/>
      <c r="R12" s="470"/>
      <c r="S12" s="470"/>
    </row>
    <row r="13" spans="2:19" x14ac:dyDescent="0.45">
      <c r="B13" s="763"/>
      <c r="C13" s="434"/>
      <c r="D13" s="434" t="s">
        <v>160</v>
      </c>
      <c r="E13" s="435">
        <v>5250</v>
      </c>
      <c r="F13" s="469">
        <v>7.0000000000000001E-3</v>
      </c>
      <c r="G13" s="435">
        <v>2500</v>
      </c>
      <c r="H13" s="469">
        <v>8.0000000000000002E-3</v>
      </c>
      <c r="I13" s="435">
        <v>840</v>
      </c>
      <c r="J13" s="469">
        <v>4.0000000000000001E-3</v>
      </c>
      <c r="K13" s="435">
        <v>1910</v>
      </c>
      <c r="L13" s="469">
        <v>1.0999999999999999E-2</v>
      </c>
      <c r="N13" s="470"/>
      <c r="O13" s="470"/>
      <c r="P13" s="470"/>
      <c r="Q13" s="470"/>
      <c r="R13" s="470"/>
      <c r="S13" s="470"/>
    </row>
    <row r="14" spans="2:19" x14ac:dyDescent="0.45">
      <c r="B14" s="438"/>
      <c r="C14" s="439"/>
      <c r="D14" s="440" t="s">
        <v>161</v>
      </c>
      <c r="E14" s="441">
        <v>283020</v>
      </c>
      <c r="F14" s="469">
        <v>0.38200000000000001</v>
      </c>
      <c r="G14" s="441">
        <v>136020</v>
      </c>
      <c r="H14" s="469">
        <v>0.41099999999999998</v>
      </c>
      <c r="I14" s="441">
        <v>100770</v>
      </c>
      <c r="J14" s="469">
        <v>0.439</v>
      </c>
      <c r="K14" s="441">
        <v>46230</v>
      </c>
      <c r="L14" s="469">
        <v>0.25700000000000001</v>
      </c>
      <c r="N14" s="470"/>
      <c r="O14" s="470"/>
      <c r="P14" s="470"/>
      <c r="Q14" s="470"/>
      <c r="R14" s="470"/>
      <c r="S14" s="470"/>
    </row>
    <row r="15" spans="2:19" x14ac:dyDescent="0.45">
      <c r="B15" s="764" t="s">
        <v>103</v>
      </c>
      <c r="C15" s="434"/>
      <c r="D15" s="434" t="s">
        <v>162</v>
      </c>
      <c r="E15" s="435">
        <v>140740</v>
      </c>
      <c r="F15" s="469">
        <v>0.19</v>
      </c>
      <c r="G15" s="435">
        <v>63260</v>
      </c>
      <c r="H15" s="469">
        <v>0.191</v>
      </c>
      <c r="I15" s="435">
        <v>52640</v>
      </c>
      <c r="J15" s="469">
        <v>0.22900000000000001</v>
      </c>
      <c r="K15" s="435">
        <v>24840</v>
      </c>
      <c r="L15" s="469">
        <v>0.13800000000000001</v>
      </c>
      <c r="N15" s="470"/>
      <c r="O15" s="470"/>
      <c r="P15" s="470"/>
      <c r="Q15" s="470"/>
      <c r="R15" s="470"/>
      <c r="S15" s="470"/>
    </row>
    <row r="16" spans="2:19" x14ac:dyDescent="0.45">
      <c r="B16" s="762"/>
      <c r="C16" s="434"/>
      <c r="D16" s="434" t="s">
        <v>163</v>
      </c>
      <c r="E16" s="435">
        <v>13920</v>
      </c>
      <c r="F16" s="469">
        <v>1.9E-2</v>
      </c>
      <c r="G16" s="435">
        <v>4000</v>
      </c>
      <c r="H16" s="469">
        <v>1.2E-2</v>
      </c>
      <c r="I16" s="435">
        <v>3000</v>
      </c>
      <c r="J16" s="469">
        <v>1.2999999999999999E-2</v>
      </c>
      <c r="K16" s="435">
        <v>6930</v>
      </c>
      <c r="L16" s="469">
        <v>3.9E-2</v>
      </c>
      <c r="N16" s="470"/>
      <c r="O16" s="470"/>
      <c r="P16" s="470"/>
      <c r="Q16" s="470"/>
      <c r="R16" s="470"/>
      <c r="S16" s="470"/>
    </row>
    <row r="17" spans="2:20" x14ac:dyDescent="0.45">
      <c r="B17" s="762"/>
      <c r="C17" s="434"/>
      <c r="D17" s="434" t="s">
        <v>164</v>
      </c>
      <c r="E17" s="435">
        <v>13960</v>
      </c>
      <c r="F17" s="469">
        <v>1.9E-2</v>
      </c>
      <c r="G17" s="435">
        <v>4030</v>
      </c>
      <c r="H17" s="469">
        <v>1.2E-2</v>
      </c>
      <c r="I17" s="435">
        <v>3220</v>
      </c>
      <c r="J17" s="469">
        <v>1.4E-2</v>
      </c>
      <c r="K17" s="435">
        <v>6710</v>
      </c>
      <c r="L17" s="469">
        <v>3.6999999999999998E-2</v>
      </c>
      <c r="N17" s="470"/>
      <c r="O17" s="470"/>
      <c r="P17" s="470"/>
      <c r="Q17" s="470"/>
      <c r="R17" s="470"/>
      <c r="S17" s="470"/>
    </row>
    <row r="18" spans="2:20" x14ac:dyDescent="0.45">
      <c r="B18" s="762"/>
      <c r="C18" s="434"/>
      <c r="D18" s="434" t="s">
        <v>165</v>
      </c>
      <c r="E18" s="435">
        <v>1520</v>
      </c>
      <c r="F18" s="469">
        <v>2E-3</v>
      </c>
      <c r="G18" s="435">
        <v>740</v>
      </c>
      <c r="H18" s="469">
        <v>2E-3</v>
      </c>
      <c r="I18" s="435">
        <v>220</v>
      </c>
      <c r="J18" s="469">
        <v>1E-3</v>
      </c>
      <c r="K18" s="435">
        <v>560</v>
      </c>
      <c r="L18" s="469">
        <v>3.0000000000000001E-3</v>
      </c>
      <c r="N18" s="470"/>
      <c r="O18" s="470"/>
      <c r="P18" s="470"/>
      <c r="Q18" s="470"/>
      <c r="R18" s="470"/>
      <c r="S18" s="470"/>
    </row>
    <row r="19" spans="2:20" x14ac:dyDescent="0.45">
      <c r="B19" s="763"/>
      <c r="C19" s="434"/>
      <c r="D19" s="434" t="s">
        <v>166</v>
      </c>
      <c r="E19" s="435">
        <v>20790</v>
      </c>
      <c r="F19" s="469">
        <v>2.8000000000000001E-2</v>
      </c>
      <c r="G19" s="435">
        <v>5310</v>
      </c>
      <c r="H19" s="469">
        <v>1.6E-2</v>
      </c>
      <c r="I19" s="435">
        <v>8430</v>
      </c>
      <c r="J19" s="469">
        <v>3.6999999999999998E-2</v>
      </c>
      <c r="K19" s="435">
        <v>7060</v>
      </c>
      <c r="L19" s="469">
        <v>3.9E-2</v>
      </c>
      <c r="N19" s="470"/>
      <c r="O19" s="470"/>
      <c r="P19" s="470"/>
      <c r="Q19" s="470"/>
      <c r="R19" s="470"/>
      <c r="S19" s="470"/>
    </row>
    <row r="20" spans="2:20" x14ac:dyDescent="0.45">
      <c r="B20" s="438"/>
      <c r="C20" s="439"/>
      <c r="D20" s="440" t="s">
        <v>167</v>
      </c>
      <c r="E20" s="441">
        <v>190940</v>
      </c>
      <c r="F20" s="469">
        <v>0.25800000000000001</v>
      </c>
      <c r="G20" s="441">
        <v>77330</v>
      </c>
      <c r="H20" s="469">
        <v>0.23400000000000001</v>
      </c>
      <c r="I20" s="441">
        <v>67520</v>
      </c>
      <c r="J20" s="469">
        <v>0.29399999999999998</v>
      </c>
      <c r="K20" s="441">
        <v>46090</v>
      </c>
      <c r="L20" s="469">
        <v>0.25700000000000001</v>
      </c>
      <c r="N20" s="470"/>
      <c r="O20" s="470"/>
      <c r="P20" s="470"/>
      <c r="Q20" s="470"/>
      <c r="R20" s="470"/>
      <c r="S20" s="470"/>
    </row>
    <row r="21" spans="2:20" x14ac:dyDescent="0.45">
      <c r="B21" s="764" t="s">
        <v>104</v>
      </c>
      <c r="C21" s="434"/>
      <c r="D21" s="434" t="s">
        <v>104</v>
      </c>
      <c r="E21" s="435">
        <v>3850</v>
      </c>
      <c r="F21" s="469">
        <v>5.0000000000000001E-3</v>
      </c>
      <c r="G21" s="435">
        <v>1050</v>
      </c>
      <c r="H21" s="469">
        <v>3.0000000000000001E-3</v>
      </c>
      <c r="I21" s="435">
        <v>1050</v>
      </c>
      <c r="J21" s="469">
        <v>5.0000000000000001E-3</v>
      </c>
      <c r="K21" s="435">
        <v>1750</v>
      </c>
      <c r="L21" s="469">
        <v>0.01</v>
      </c>
      <c r="N21" s="470"/>
      <c r="O21" s="470"/>
      <c r="P21" s="470"/>
      <c r="Q21" s="470"/>
      <c r="R21" s="470"/>
      <c r="S21" s="470"/>
    </row>
    <row r="22" spans="2:20" x14ac:dyDescent="0.45">
      <c r="B22" s="763"/>
      <c r="C22" s="434"/>
      <c r="D22" s="434" t="s">
        <v>168</v>
      </c>
      <c r="E22" s="435">
        <v>19900</v>
      </c>
      <c r="F22" s="469">
        <v>2.7E-2</v>
      </c>
      <c r="G22" s="435">
        <v>3510</v>
      </c>
      <c r="H22" s="469">
        <v>1.0999999999999999E-2</v>
      </c>
      <c r="I22" s="435">
        <v>6650</v>
      </c>
      <c r="J22" s="469">
        <v>2.9000000000000001E-2</v>
      </c>
      <c r="K22" s="435">
        <v>9740</v>
      </c>
      <c r="L22" s="469">
        <v>5.3999999999999999E-2</v>
      </c>
      <c r="N22" s="470"/>
      <c r="O22" s="470"/>
      <c r="P22" s="470"/>
      <c r="Q22" s="470"/>
      <c r="R22" s="470"/>
      <c r="S22" s="470"/>
    </row>
    <row r="23" spans="2:20" x14ac:dyDescent="0.45">
      <c r="B23" s="438"/>
      <c r="C23" s="439"/>
      <c r="D23" s="440" t="s">
        <v>169</v>
      </c>
      <c r="E23" s="441">
        <v>23750</v>
      </c>
      <c r="F23" s="469">
        <v>3.2000000000000001E-2</v>
      </c>
      <c r="G23" s="441">
        <v>4570</v>
      </c>
      <c r="H23" s="469">
        <v>1.4E-2</v>
      </c>
      <c r="I23" s="441">
        <v>7700</v>
      </c>
      <c r="J23" s="469">
        <v>3.4000000000000002E-2</v>
      </c>
      <c r="K23" s="441">
        <v>11480</v>
      </c>
      <c r="L23" s="469">
        <v>6.4000000000000001E-2</v>
      </c>
      <c r="N23" s="470"/>
      <c r="O23" s="470"/>
      <c r="P23" s="470"/>
      <c r="Q23" s="470"/>
      <c r="R23" s="470"/>
      <c r="S23" s="470"/>
    </row>
    <row r="24" spans="2:20" x14ac:dyDescent="0.45">
      <c r="B24" s="438"/>
      <c r="C24" s="439"/>
      <c r="D24" s="440" t="s">
        <v>170</v>
      </c>
      <c r="E24" s="444">
        <v>1190</v>
      </c>
      <c r="F24" s="469">
        <v>2E-3</v>
      </c>
      <c r="G24" s="444">
        <v>240</v>
      </c>
      <c r="H24" s="469">
        <v>1E-3</v>
      </c>
      <c r="I24" s="444">
        <v>420</v>
      </c>
      <c r="J24" s="469">
        <v>2E-3</v>
      </c>
      <c r="K24" s="444">
        <v>540</v>
      </c>
      <c r="L24" s="469">
        <v>3.0000000000000001E-3</v>
      </c>
      <c r="N24" s="470"/>
      <c r="O24" s="470"/>
      <c r="P24" s="470"/>
      <c r="Q24" s="470"/>
      <c r="R24" s="470"/>
      <c r="S24" s="470"/>
    </row>
    <row r="25" spans="2:20" x14ac:dyDescent="0.45">
      <c r="B25" s="446"/>
      <c r="C25" s="434"/>
      <c r="D25" s="447" t="s">
        <v>171</v>
      </c>
      <c r="E25" s="444">
        <v>13000</v>
      </c>
      <c r="F25" s="469">
        <v>1.7999999999999999E-2</v>
      </c>
      <c r="G25" s="444">
        <v>3940</v>
      </c>
      <c r="H25" s="469">
        <v>1.2E-2</v>
      </c>
      <c r="I25" s="444">
        <v>3570</v>
      </c>
      <c r="J25" s="469">
        <v>1.6E-2</v>
      </c>
      <c r="K25" s="444">
        <v>5490</v>
      </c>
      <c r="L25" s="469">
        <v>3.1E-2</v>
      </c>
      <c r="N25" s="470"/>
      <c r="O25" s="470"/>
      <c r="P25" s="470"/>
      <c r="Q25" s="470"/>
      <c r="R25" s="470"/>
      <c r="S25" s="470"/>
    </row>
    <row r="26" spans="2:20" x14ac:dyDescent="0.45">
      <c r="B26" s="440" t="s">
        <v>106</v>
      </c>
      <c r="C26" s="439"/>
      <c r="D26" s="448" t="s">
        <v>106</v>
      </c>
      <c r="E26" s="441">
        <v>740540</v>
      </c>
      <c r="F26" s="469">
        <v>1</v>
      </c>
      <c r="G26" s="441">
        <v>331120</v>
      </c>
      <c r="H26" s="469">
        <v>1</v>
      </c>
      <c r="I26" s="441">
        <v>229780</v>
      </c>
      <c r="J26" s="469">
        <v>1</v>
      </c>
      <c r="K26" s="441">
        <v>179640</v>
      </c>
      <c r="L26" s="469">
        <v>1</v>
      </c>
      <c r="N26" s="470"/>
      <c r="O26" s="470"/>
      <c r="P26" s="470"/>
      <c r="Q26" s="470"/>
      <c r="R26" s="470"/>
      <c r="S26" s="470"/>
    </row>
    <row r="28" spans="2:20" x14ac:dyDescent="0.45">
      <c r="B28" s="468" t="s">
        <v>53</v>
      </c>
    </row>
    <row r="29" spans="2:20" x14ac:dyDescent="0.45">
      <c r="B29" s="767" t="s">
        <v>97</v>
      </c>
      <c r="C29" s="767"/>
      <c r="D29" s="767"/>
      <c r="E29" s="767" t="s">
        <v>98</v>
      </c>
      <c r="F29" s="769"/>
      <c r="G29" s="771" t="s">
        <v>99</v>
      </c>
      <c r="H29" s="772"/>
      <c r="I29" s="772"/>
      <c r="J29" s="772"/>
      <c r="K29" s="772"/>
      <c r="L29" s="772"/>
    </row>
    <row r="30" spans="2:20" ht="14.25" customHeight="1" x14ac:dyDescent="0.45">
      <c r="B30" s="768"/>
      <c r="C30" s="768"/>
      <c r="D30" s="768"/>
      <c r="E30" s="768"/>
      <c r="F30" s="770"/>
      <c r="G30" s="774" t="s">
        <v>90</v>
      </c>
      <c r="H30" s="773"/>
      <c r="I30" s="773" t="s">
        <v>173</v>
      </c>
      <c r="J30" s="773"/>
      <c r="K30" s="772" t="s">
        <v>100</v>
      </c>
      <c r="L30" s="772"/>
    </row>
    <row r="31" spans="2:20" x14ac:dyDescent="0.45">
      <c r="B31" s="764" t="s">
        <v>101</v>
      </c>
      <c r="C31" s="434"/>
      <c r="D31" s="434" t="s">
        <v>152</v>
      </c>
      <c r="E31" s="435">
        <v>28050</v>
      </c>
      <c r="F31" s="469">
        <v>0.17199999999999999</v>
      </c>
      <c r="G31" s="435">
        <v>5760</v>
      </c>
      <c r="H31" s="469">
        <v>0.13600000000000001</v>
      </c>
      <c r="I31" s="435">
        <v>7270</v>
      </c>
      <c r="J31" s="469">
        <v>0.107</v>
      </c>
      <c r="K31" s="435">
        <v>15010</v>
      </c>
      <c r="L31" s="469">
        <v>0.28499999999999998</v>
      </c>
      <c r="O31" s="470"/>
      <c r="P31" s="470"/>
      <c r="Q31" s="470"/>
      <c r="R31" s="470"/>
      <c r="S31" s="470"/>
      <c r="T31" s="470"/>
    </row>
    <row r="32" spans="2:20" x14ac:dyDescent="0.45">
      <c r="B32" s="762"/>
      <c r="C32" s="434"/>
      <c r="D32" s="434" t="s">
        <v>153</v>
      </c>
      <c r="E32" s="435">
        <v>5600</v>
      </c>
      <c r="F32" s="469">
        <v>3.4000000000000002E-2</v>
      </c>
      <c r="G32" s="435">
        <v>1400</v>
      </c>
      <c r="H32" s="469">
        <v>3.3000000000000002E-2</v>
      </c>
      <c r="I32" s="435">
        <v>1060</v>
      </c>
      <c r="J32" s="469">
        <v>1.6E-2</v>
      </c>
      <c r="K32" s="435">
        <v>3150</v>
      </c>
      <c r="L32" s="469">
        <v>0.06</v>
      </c>
      <c r="O32" s="470"/>
      <c r="P32" s="470"/>
      <c r="Q32" s="470"/>
      <c r="R32" s="470"/>
      <c r="S32" s="470"/>
      <c r="T32" s="470"/>
    </row>
    <row r="33" spans="2:20" x14ac:dyDescent="0.45">
      <c r="B33" s="762"/>
      <c r="C33" s="434"/>
      <c r="D33" s="434" t="s">
        <v>154</v>
      </c>
      <c r="E33" s="435">
        <v>5700</v>
      </c>
      <c r="F33" s="469">
        <v>3.5000000000000003E-2</v>
      </c>
      <c r="G33" s="435">
        <v>1450</v>
      </c>
      <c r="H33" s="469">
        <v>3.4000000000000002E-2</v>
      </c>
      <c r="I33" s="435">
        <v>980</v>
      </c>
      <c r="J33" s="469">
        <v>1.4999999999999999E-2</v>
      </c>
      <c r="K33" s="435">
        <v>3270</v>
      </c>
      <c r="L33" s="469">
        <v>6.2E-2</v>
      </c>
      <c r="O33" s="470"/>
      <c r="P33" s="470"/>
      <c r="Q33" s="470"/>
      <c r="R33" s="470"/>
      <c r="S33" s="470"/>
      <c r="T33" s="470"/>
    </row>
    <row r="34" spans="2:20" x14ac:dyDescent="0.45">
      <c r="B34" s="763"/>
      <c r="C34" s="437"/>
      <c r="D34" s="437" t="s">
        <v>155</v>
      </c>
      <c r="E34" s="435">
        <v>5050</v>
      </c>
      <c r="F34" s="469">
        <v>3.1E-2</v>
      </c>
      <c r="G34" s="435">
        <v>3540</v>
      </c>
      <c r="H34" s="469">
        <v>8.4000000000000005E-2</v>
      </c>
      <c r="I34" s="435">
        <v>750</v>
      </c>
      <c r="J34" s="469">
        <v>1.0999999999999999E-2</v>
      </c>
      <c r="K34" s="435">
        <v>760</v>
      </c>
      <c r="L34" s="469">
        <v>1.4E-2</v>
      </c>
      <c r="O34" s="470"/>
      <c r="P34" s="470"/>
      <c r="Q34" s="470"/>
      <c r="R34" s="470"/>
      <c r="S34" s="470"/>
      <c r="T34" s="470"/>
    </row>
    <row r="35" spans="2:20" x14ac:dyDescent="0.45">
      <c r="B35" s="438"/>
      <c r="C35" s="439"/>
      <c r="D35" s="440" t="s">
        <v>156</v>
      </c>
      <c r="E35" s="441">
        <v>44400</v>
      </c>
      <c r="F35" s="469">
        <v>0.27300000000000002</v>
      </c>
      <c r="G35" s="441">
        <v>12150</v>
      </c>
      <c r="H35" s="469">
        <v>0.28699999999999998</v>
      </c>
      <c r="I35" s="441">
        <v>10060</v>
      </c>
      <c r="J35" s="469">
        <v>0.14899999999999999</v>
      </c>
      <c r="K35" s="441">
        <v>22180</v>
      </c>
      <c r="L35" s="469">
        <v>0.42</v>
      </c>
      <c r="O35" s="470"/>
      <c r="P35" s="470"/>
      <c r="Q35" s="470"/>
      <c r="R35" s="470"/>
      <c r="S35" s="470"/>
      <c r="T35" s="470"/>
    </row>
    <row r="36" spans="2:20" x14ac:dyDescent="0.45">
      <c r="B36" s="764" t="s">
        <v>102</v>
      </c>
      <c r="C36" s="434"/>
      <c r="D36" s="434" t="s">
        <v>157</v>
      </c>
      <c r="E36" s="435">
        <v>49840</v>
      </c>
      <c r="F36" s="469">
        <v>0.30599999999999999</v>
      </c>
      <c r="G36" s="435">
        <v>15370</v>
      </c>
      <c r="H36" s="469">
        <v>0.36399999999999999</v>
      </c>
      <c r="I36" s="435">
        <v>26830</v>
      </c>
      <c r="J36" s="469">
        <v>0.39600000000000002</v>
      </c>
      <c r="K36" s="435">
        <v>7640</v>
      </c>
      <c r="L36" s="469">
        <v>0.14499999999999999</v>
      </c>
      <c r="O36" s="470"/>
      <c r="P36" s="470"/>
      <c r="Q36" s="470"/>
      <c r="R36" s="470"/>
      <c r="S36" s="470"/>
      <c r="T36" s="470"/>
    </row>
    <row r="37" spans="2:20" x14ac:dyDescent="0.45">
      <c r="B37" s="762"/>
      <c r="C37" s="434"/>
      <c r="D37" s="434" t="s">
        <v>158</v>
      </c>
      <c r="E37" s="435">
        <v>3070</v>
      </c>
      <c r="F37" s="469">
        <v>1.9E-2</v>
      </c>
      <c r="G37" s="435">
        <v>720</v>
      </c>
      <c r="H37" s="469">
        <v>1.7000000000000001E-2</v>
      </c>
      <c r="I37" s="435">
        <v>870</v>
      </c>
      <c r="J37" s="469">
        <v>1.2999999999999999E-2</v>
      </c>
      <c r="K37" s="435">
        <v>1480</v>
      </c>
      <c r="L37" s="469">
        <v>2.8000000000000001E-2</v>
      </c>
      <c r="O37" s="470"/>
      <c r="P37" s="470"/>
      <c r="Q37" s="470"/>
      <c r="R37" s="470"/>
      <c r="S37" s="470"/>
      <c r="T37" s="470"/>
    </row>
    <row r="38" spans="2:20" x14ac:dyDescent="0.45">
      <c r="B38" s="762"/>
      <c r="C38" s="434"/>
      <c r="D38" s="434" t="s">
        <v>159</v>
      </c>
      <c r="E38" s="435">
        <v>4180</v>
      </c>
      <c r="F38" s="469">
        <v>2.5999999999999999E-2</v>
      </c>
      <c r="G38" s="435">
        <v>960</v>
      </c>
      <c r="H38" s="469">
        <v>2.3E-2</v>
      </c>
      <c r="I38" s="435">
        <v>1270</v>
      </c>
      <c r="J38" s="469">
        <v>1.9E-2</v>
      </c>
      <c r="K38" s="435">
        <v>1950</v>
      </c>
      <c r="L38" s="469">
        <v>3.6999999999999998E-2</v>
      </c>
      <c r="O38" s="470"/>
      <c r="P38" s="470"/>
      <c r="Q38" s="470"/>
      <c r="R38" s="470"/>
      <c r="S38" s="470"/>
      <c r="T38" s="470"/>
    </row>
    <row r="39" spans="2:20" x14ac:dyDescent="0.45">
      <c r="B39" s="763"/>
      <c r="C39" s="434"/>
      <c r="D39" s="434" t="s">
        <v>160</v>
      </c>
      <c r="E39" s="435">
        <v>580</v>
      </c>
      <c r="F39" s="469">
        <v>4.0000000000000001E-3</v>
      </c>
      <c r="G39" s="435">
        <v>330</v>
      </c>
      <c r="H39" s="469">
        <v>8.0000000000000002E-3</v>
      </c>
      <c r="I39" s="435">
        <v>100</v>
      </c>
      <c r="J39" s="469">
        <v>1E-3</v>
      </c>
      <c r="K39" s="435">
        <v>160</v>
      </c>
      <c r="L39" s="469">
        <v>3.0000000000000001E-3</v>
      </c>
      <c r="O39" s="470"/>
      <c r="P39" s="470"/>
      <c r="Q39" s="470"/>
      <c r="R39" s="470"/>
      <c r="S39" s="470"/>
      <c r="T39" s="470"/>
    </row>
    <row r="40" spans="2:20" x14ac:dyDescent="0.45">
      <c r="B40" s="438"/>
      <c r="C40" s="439"/>
      <c r="D40" s="440" t="s">
        <v>161</v>
      </c>
      <c r="E40" s="441">
        <v>57670</v>
      </c>
      <c r="F40" s="469">
        <v>0.35399999999999998</v>
      </c>
      <c r="G40" s="441">
        <v>17380</v>
      </c>
      <c r="H40" s="469">
        <v>0.41099999999999998</v>
      </c>
      <c r="I40" s="441">
        <v>29070</v>
      </c>
      <c r="J40" s="469">
        <v>0.42899999999999999</v>
      </c>
      <c r="K40" s="441">
        <v>11220</v>
      </c>
      <c r="L40" s="469">
        <v>0.21299999999999999</v>
      </c>
      <c r="O40" s="470"/>
      <c r="P40" s="470"/>
      <c r="Q40" s="470"/>
      <c r="R40" s="470"/>
      <c r="S40" s="470"/>
      <c r="T40" s="470"/>
    </row>
    <row r="41" spans="2:20" x14ac:dyDescent="0.45">
      <c r="B41" s="764" t="s">
        <v>103</v>
      </c>
      <c r="C41" s="434"/>
      <c r="D41" s="434" t="s">
        <v>162</v>
      </c>
      <c r="E41" s="435">
        <v>26270</v>
      </c>
      <c r="F41" s="469">
        <v>0.161</v>
      </c>
      <c r="G41" s="435">
        <v>7070</v>
      </c>
      <c r="H41" s="469">
        <v>0.16700000000000001</v>
      </c>
      <c r="I41" s="435">
        <v>14450</v>
      </c>
      <c r="J41" s="469">
        <v>0.21299999999999999</v>
      </c>
      <c r="K41" s="435">
        <v>4750</v>
      </c>
      <c r="L41" s="469">
        <v>0.09</v>
      </c>
      <c r="O41" s="470"/>
      <c r="P41" s="470"/>
      <c r="Q41" s="470"/>
      <c r="R41" s="470"/>
      <c r="S41" s="470"/>
      <c r="T41" s="470"/>
    </row>
    <row r="42" spans="2:20" x14ac:dyDescent="0.45">
      <c r="B42" s="762"/>
      <c r="C42" s="434"/>
      <c r="D42" s="434" t="s">
        <v>163</v>
      </c>
      <c r="E42" s="435">
        <v>4410</v>
      </c>
      <c r="F42" s="469">
        <v>2.7E-2</v>
      </c>
      <c r="G42" s="435">
        <v>900</v>
      </c>
      <c r="H42" s="469">
        <v>2.1000000000000001E-2</v>
      </c>
      <c r="I42" s="435">
        <v>1280</v>
      </c>
      <c r="J42" s="469">
        <v>1.9E-2</v>
      </c>
      <c r="K42" s="435">
        <v>2230</v>
      </c>
      <c r="L42" s="469">
        <v>4.2000000000000003E-2</v>
      </c>
      <c r="O42" s="470"/>
      <c r="P42" s="470"/>
      <c r="Q42" s="470"/>
      <c r="R42" s="470"/>
      <c r="S42" s="470"/>
      <c r="T42" s="470"/>
    </row>
    <row r="43" spans="2:20" x14ac:dyDescent="0.45">
      <c r="B43" s="762"/>
      <c r="C43" s="434"/>
      <c r="D43" s="434" t="s">
        <v>164</v>
      </c>
      <c r="E43" s="435">
        <v>4260</v>
      </c>
      <c r="F43" s="469">
        <v>2.5999999999999999E-2</v>
      </c>
      <c r="G43" s="435">
        <v>800</v>
      </c>
      <c r="H43" s="469">
        <v>1.9E-2</v>
      </c>
      <c r="I43" s="435">
        <v>1350</v>
      </c>
      <c r="J43" s="469">
        <v>0.02</v>
      </c>
      <c r="K43" s="435">
        <v>2110</v>
      </c>
      <c r="L43" s="469">
        <v>0.04</v>
      </c>
      <c r="O43" s="470"/>
      <c r="P43" s="470"/>
      <c r="Q43" s="470"/>
      <c r="R43" s="470"/>
      <c r="S43" s="470"/>
      <c r="T43" s="470"/>
    </row>
    <row r="44" spans="2:20" x14ac:dyDescent="0.45">
      <c r="B44" s="762"/>
      <c r="C44" s="434"/>
      <c r="D44" s="434" t="s">
        <v>165</v>
      </c>
      <c r="E44" s="435">
        <v>110</v>
      </c>
      <c r="F44" s="469">
        <v>1E-3</v>
      </c>
      <c r="G44" s="435">
        <v>50</v>
      </c>
      <c r="H44" s="469">
        <v>1E-3</v>
      </c>
      <c r="I44" s="435">
        <v>30</v>
      </c>
      <c r="J44" s="469" t="s">
        <v>214</v>
      </c>
      <c r="K44" s="435">
        <v>30</v>
      </c>
      <c r="L44" s="469">
        <v>1E-3</v>
      </c>
      <c r="O44" s="470"/>
      <c r="P44" s="470"/>
      <c r="Q44" s="470"/>
      <c r="R44" s="470"/>
      <c r="S44" s="470"/>
      <c r="T44" s="470"/>
    </row>
    <row r="45" spans="2:20" x14ac:dyDescent="0.45">
      <c r="B45" s="763"/>
      <c r="C45" s="434"/>
      <c r="D45" s="434" t="s">
        <v>166</v>
      </c>
      <c r="E45" s="435">
        <v>7640</v>
      </c>
      <c r="F45" s="469">
        <v>4.7E-2</v>
      </c>
      <c r="G45" s="435">
        <v>990</v>
      </c>
      <c r="H45" s="469">
        <v>2.3E-2</v>
      </c>
      <c r="I45" s="435">
        <v>4570</v>
      </c>
      <c r="J45" s="469">
        <v>6.7000000000000004E-2</v>
      </c>
      <c r="K45" s="435">
        <v>2080</v>
      </c>
      <c r="L45" s="469">
        <v>3.9E-2</v>
      </c>
      <c r="O45" s="470"/>
      <c r="P45" s="470"/>
      <c r="Q45" s="470"/>
      <c r="R45" s="470"/>
      <c r="S45" s="470"/>
      <c r="T45" s="470"/>
    </row>
    <row r="46" spans="2:20" x14ac:dyDescent="0.45">
      <c r="B46" s="438"/>
      <c r="C46" s="439"/>
      <c r="D46" s="440" t="s">
        <v>167</v>
      </c>
      <c r="E46" s="441">
        <v>42670</v>
      </c>
      <c r="F46" s="469">
        <v>0.26200000000000001</v>
      </c>
      <c r="G46" s="441">
        <v>9800</v>
      </c>
      <c r="H46" s="469">
        <v>0.23200000000000001</v>
      </c>
      <c r="I46" s="441">
        <v>21670</v>
      </c>
      <c r="J46" s="469">
        <v>0.32</v>
      </c>
      <c r="K46" s="441">
        <v>11200</v>
      </c>
      <c r="L46" s="469">
        <v>0.21199999999999999</v>
      </c>
      <c r="O46" s="470"/>
      <c r="P46" s="470"/>
      <c r="Q46" s="470"/>
      <c r="R46" s="470"/>
      <c r="S46" s="470"/>
      <c r="T46" s="470"/>
    </row>
    <row r="47" spans="2:20" x14ac:dyDescent="0.45">
      <c r="B47" s="764" t="s">
        <v>104</v>
      </c>
      <c r="C47" s="434"/>
      <c r="D47" s="434" t="s">
        <v>104</v>
      </c>
      <c r="E47" s="435">
        <v>1100</v>
      </c>
      <c r="F47" s="469">
        <v>7.0000000000000001E-3</v>
      </c>
      <c r="G47" s="435">
        <v>190</v>
      </c>
      <c r="H47" s="469">
        <v>4.0000000000000001E-3</v>
      </c>
      <c r="I47" s="435">
        <v>420</v>
      </c>
      <c r="J47" s="469">
        <v>6.0000000000000001E-3</v>
      </c>
      <c r="K47" s="435">
        <v>490</v>
      </c>
      <c r="L47" s="469">
        <v>8.9999999999999993E-3</v>
      </c>
      <c r="O47" s="470"/>
      <c r="P47" s="470"/>
      <c r="Q47" s="470"/>
      <c r="R47" s="470"/>
      <c r="S47" s="470"/>
      <c r="T47" s="470"/>
    </row>
    <row r="48" spans="2:20" x14ac:dyDescent="0.45">
      <c r="B48" s="763"/>
      <c r="C48" s="434"/>
      <c r="D48" s="434" t="s">
        <v>168</v>
      </c>
      <c r="E48" s="435">
        <v>8400</v>
      </c>
      <c r="F48" s="469">
        <v>5.1999999999999998E-2</v>
      </c>
      <c r="G48" s="435">
        <v>960</v>
      </c>
      <c r="H48" s="469">
        <v>2.3E-2</v>
      </c>
      <c r="I48" s="435">
        <v>3880</v>
      </c>
      <c r="J48" s="469">
        <v>5.7000000000000002E-2</v>
      </c>
      <c r="K48" s="435">
        <v>3560</v>
      </c>
      <c r="L48" s="469">
        <v>6.7000000000000004E-2</v>
      </c>
      <c r="O48" s="470"/>
      <c r="P48" s="470"/>
      <c r="Q48" s="470"/>
      <c r="R48" s="470"/>
      <c r="S48" s="470"/>
      <c r="T48" s="470"/>
    </row>
    <row r="49" spans="2:20" x14ac:dyDescent="0.45">
      <c r="B49" s="438"/>
      <c r="C49" s="439"/>
      <c r="D49" s="440" t="s">
        <v>169</v>
      </c>
      <c r="E49" s="441">
        <v>9500</v>
      </c>
      <c r="F49" s="469">
        <v>5.8000000000000003E-2</v>
      </c>
      <c r="G49" s="441">
        <v>1150</v>
      </c>
      <c r="H49" s="469">
        <v>2.7E-2</v>
      </c>
      <c r="I49" s="441">
        <v>4300</v>
      </c>
      <c r="J49" s="469">
        <v>6.3E-2</v>
      </c>
      <c r="K49" s="441">
        <v>4050</v>
      </c>
      <c r="L49" s="469">
        <v>7.6999999999999999E-2</v>
      </c>
      <c r="O49" s="470"/>
      <c r="P49" s="470"/>
      <c r="Q49" s="470"/>
      <c r="R49" s="470"/>
      <c r="S49" s="470"/>
      <c r="T49" s="470"/>
    </row>
    <row r="50" spans="2:20" x14ac:dyDescent="0.45">
      <c r="B50" s="438"/>
      <c r="C50" s="439"/>
      <c r="D50" s="440" t="s">
        <v>170</v>
      </c>
      <c r="E50" s="444">
        <v>300</v>
      </c>
      <c r="F50" s="469">
        <v>2E-3</v>
      </c>
      <c r="G50" s="444">
        <v>30</v>
      </c>
      <c r="H50" s="469">
        <v>1E-3</v>
      </c>
      <c r="I50" s="444">
        <v>210</v>
      </c>
      <c r="J50" s="469">
        <v>3.0000000000000001E-3</v>
      </c>
      <c r="K50" s="444">
        <v>60</v>
      </c>
      <c r="L50" s="469">
        <v>1E-3</v>
      </c>
      <c r="O50" s="470"/>
      <c r="P50" s="470"/>
      <c r="Q50" s="470"/>
      <c r="R50" s="470"/>
      <c r="S50" s="470"/>
      <c r="T50" s="470"/>
    </row>
    <row r="51" spans="2:20" x14ac:dyDescent="0.45">
      <c r="B51" s="446"/>
      <c r="C51" s="434"/>
      <c r="D51" s="447" t="s">
        <v>171</v>
      </c>
      <c r="E51" s="444">
        <v>8200</v>
      </c>
      <c r="F51" s="469">
        <v>0.05</v>
      </c>
      <c r="G51" s="444">
        <v>1770</v>
      </c>
      <c r="H51" s="469">
        <v>4.2000000000000003E-2</v>
      </c>
      <c r="I51" s="444">
        <v>2390</v>
      </c>
      <c r="J51" s="469">
        <v>3.5000000000000003E-2</v>
      </c>
      <c r="K51" s="444">
        <v>4040</v>
      </c>
      <c r="L51" s="469">
        <v>7.6999999999999999E-2</v>
      </c>
      <c r="O51" s="470"/>
      <c r="P51" s="470"/>
      <c r="Q51" s="470"/>
      <c r="R51" s="470"/>
      <c r="S51" s="470"/>
      <c r="T51" s="470"/>
    </row>
    <row r="52" spans="2:20" x14ac:dyDescent="0.45">
      <c r="B52" s="440" t="s">
        <v>106</v>
      </c>
      <c r="C52" s="439"/>
      <c r="D52" s="448" t="s">
        <v>106</v>
      </c>
      <c r="E52" s="441">
        <v>162730</v>
      </c>
      <c r="F52" s="469">
        <v>1</v>
      </c>
      <c r="G52" s="441">
        <v>42280</v>
      </c>
      <c r="H52" s="469">
        <v>1</v>
      </c>
      <c r="I52" s="441">
        <v>67690</v>
      </c>
      <c r="J52" s="469">
        <v>1</v>
      </c>
      <c r="K52" s="441">
        <v>52760</v>
      </c>
      <c r="L52" s="469">
        <v>1</v>
      </c>
      <c r="O52" s="470"/>
      <c r="P52" s="470"/>
      <c r="Q52" s="470"/>
      <c r="R52" s="470"/>
      <c r="S52" s="470"/>
      <c r="T52" s="470"/>
    </row>
    <row r="54" spans="2:20" x14ac:dyDescent="0.45">
      <c r="B54" s="468" t="s">
        <v>55</v>
      </c>
    </row>
    <row r="55" spans="2:20" x14ac:dyDescent="0.45">
      <c r="B55" s="767" t="s">
        <v>97</v>
      </c>
      <c r="C55" s="767"/>
      <c r="D55" s="767"/>
      <c r="E55" s="767" t="s">
        <v>98</v>
      </c>
      <c r="F55" s="769"/>
      <c r="G55" s="771" t="s">
        <v>99</v>
      </c>
      <c r="H55" s="772"/>
      <c r="I55" s="772"/>
      <c r="J55" s="772"/>
      <c r="K55" s="772"/>
      <c r="L55" s="772"/>
    </row>
    <row r="56" spans="2:20" ht="14.25" customHeight="1" x14ac:dyDescent="0.45">
      <c r="B56" s="768"/>
      <c r="C56" s="768"/>
      <c r="D56" s="768"/>
      <c r="E56" s="768"/>
      <c r="F56" s="770"/>
      <c r="G56" s="774" t="s">
        <v>90</v>
      </c>
      <c r="H56" s="773"/>
      <c r="I56" s="773" t="s">
        <v>173</v>
      </c>
      <c r="J56" s="773"/>
      <c r="K56" s="772" t="s">
        <v>100</v>
      </c>
      <c r="L56" s="772"/>
    </row>
    <row r="57" spans="2:20" x14ac:dyDescent="0.45">
      <c r="B57" s="764" t="s">
        <v>101</v>
      </c>
      <c r="C57" s="434"/>
      <c r="D57" s="434" t="s">
        <v>152</v>
      </c>
      <c r="E57" s="435">
        <v>62430</v>
      </c>
      <c r="F57" s="469">
        <v>0.14899999999999999</v>
      </c>
      <c r="G57" s="435">
        <v>29690</v>
      </c>
      <c r="H57" s="469">
        <v>0.154</v>
      </c>
      <c r="I57" s="435">
        <v>15810</v>
      </c>
      <c r="J57" s="469">
        <v>0.13200000000000001</v>
      </c>
      <c r="K57" s="435">
        <v>16930</v>
      </c>
      <c r="L57" s="469">
        <v>0.16</v>
      </c>
      <c r="O57" s="470"/>
      <c r="P57" s="470"/>
      <c r="Q57" s="470"/>
      <c r="R57" s="470"/>
      <c r="S57" s="470"/>
      <c r="T57" s="470"/>
    </row>
    <row r="58" spans="2:20" x14ac:dyDescent="0.45">
      <c r="B58" s="762"/>
      <c r="C58" s="434"/>
      <c r="D58" s="434" t="s">
        <v>153</v>
      </c>
      <c r="E58" s="435">
        <v>16940</v>
      </c>
      <c r="F58" s="469">
        <v>0.04</v>
      </c>
      <c r="G58" s="435">
        <v>7110</v>
      </c>
      <c r="H58" s="469">
        <v>3.6999999999999998E-2</v>
      </c>
      <c r="I58" s="435">
        <v>3040</v>
      </c>
      <c r="J58" s="469">
        <v>2.5000000000000001E-2</v>
      </c>
      <c r="K58" s="435">
        <v>6790</v>
      </c>
      <c r="L58" s="469">
        <v>6.4000000000000001E-2</v>
      </c>
      <c r="O58" s="470"/>
      <c r="P58" s="470"/>
      <c r="Q58" s="470"/>
      <c r="R58" s="470"/>
      <c r="S58" s="470"/>
      <c r="T58" s="470"/>
    </row>
    <row r="59" spans="2:20" x14ac:dyDescent="0.45">
      <c r="B59" s="762"/>
      <c r="C59" s="434"/>
      <c r="D59" s="434" t="s">
        <v>154</v>
      </c>
      <c r="E59" s="435">
        <v>15370</v>
      </c>
      <c r="F59" s="469">
        <v>3.6999999999999998E-2</v>
      </c>
      <c r="G59" s="435">
        <v>6700</v>
      </c>
      <c r="H59" s="469">
        <v>3.5000000000000003E-2</v>
      </c>
      <c r="I59" s="435">
        <v>2860</v>
      </c>
      <c r="J59" s="469">
        <v>2.4E-2</v>
      </c>
      <c r="K59" s="435">
        <v>5820</v>
      </c>
      <c r="L59" s="469">
        <v>5.5E-2</v>
      </c>
      <c r="O59" s="470"/>
      <c r="P59" s="470"/>
      <c r="Q59" s="470"/>
      <c r="R59" s="470"/>
      <c r="S59" s="470"/>
      <c r="T59" s="470"/>
    </row>
    <row r="60" spans="2:20" x14ac:dyDescent="0.45">
      <c r="B60" s="763"/>
      <c r="C60" s="437"/>
      <c r="D60" s="437" t="s">
        <v>155</v>
      </c>
      <c r="E60" s="435">
        <v>32830</v>
      </c>
      <c r="F60" s="469">
        <v>7.8E-2</v>
      </c>
      <c r="G60" s="435">
        <v>19440</v>
      </c>
      <c r="H60" s="469">
        <v>0.10100000000000001</v>
      </c>
      <c r="I60" s="435">
        <v>5560</v>
      </c>
      <c r="J60" s="469">
        <v>4.5999999999999999E-2</v>
      </c>
      <c r="K60" s="435">
        <v>7840</v>
      </c>
      <c r="L60" s="469">
        <v>7.3999999999999996E-2</v>
      </c>
      <c r="O60" s="470"/>
      <c r="P60" s="470"/>
      <c r="Q60" s="470"/>
      <c r="R60" s="470"/>
      <c r="S60" s="470"/>
      <c r="T60" s="470"/>
    </row>
    <row r="61" spans="2:20" x14ac:dyDescent="0.45">
      <c r="B61" s="438"/>
      <c r="C61" s="439"/>
      <c r="D61" s="440" t="s">
        <v>156</v>
      </c>
      <c r="E61" s="441">
        <v>127570</v>
      </c>
      <c r="F61" s="469">
        <v>0.30499999999999999</v>
      </c>
      <c r="G61" s="441">
        <v>62930</v>
      </c>
      <c r="H61" s="469">
        <v>0.32700000000000001</v>
      </c>
      <c r="I61" s="441">
        <v>27270</v>
      </c>
      <c r="J61" s="469">
        <v>0.53800000000000003</v>
      </c>
      <c r="K61" s="441">
        <v>37380</v>
      </c>
      <c r="L61" s="469">
        <v>0.35399999999999998</v>
      </c>
      <c r="O61" s="470"/>
      <c r="P61" s="470"/>
      <c r="Q61" s="470"/>
      <c r="R61" s="470"/>
      <c r="S61" s="470"/>
      <c r="T61" s="470"/>
    </row>
    <row r="62" spans="2:20" x14ac:dyDescent="0.45">
      <c r="B62" s="764" t="s">
        <v>102</v>
      </c>
      <c r="C62" s="434"/>
      <c r="D62" s="434" t="s">
        <v>157</v>
      </c>
      <c r="E62" s="435">
        <v>137320</v>
      </c>
      <c r="F62" s="469">
        <v>0.32800000000000001</v>
      </c>
      <c r="G62" s="435">
        <v>68990</v>
      </c>
      <c r="H62" s="469">
        <v>0.35799999999999998</v>
      </c>
      <c r="I62" s="435">
        <v>48240</v>
      </c>
      <c r="J62" s="469">
        <v>0.40200000000000002</v>
      </c>
      <c r="K62" s="435">
        <v>20080</v>
      </c>
      <c r="L62" s="469">
        <v>0.19</v>
      </c>
      <c r="O62" s="470"/>
      <c r="P62" s="470"/>
      <c r="Q62" s="470"/>
      <c r="R62" s="470"/>
      <c r="S62" s="470"/>
      <c r="T62" s="470"/>
    </row>
    <row r="63" spans="2:20" x14ac:dyDescent="0.45">
      <c r="B63" s="762"/>
      <c r="C63" s="434"/>
      <c r="D63" s="434" t="s">
        <v>158</v>
      </c>
      <c r="E63" s="435">
        <v>8300</v>
      </c>
      <c r="F63" s="469">
        <v>0.02</v>
      </c>
      <c r="G63" s="435">
        <v>3020</v>
      </c>
      <c r="H63" s="469">
        <v>1.6E-2</v>
      </c>
      <c r="I63" s="435">
        <v>1880</v>
      </c>
      <c r="J63" s="469">
        <v>1.6E-2</v>
      </c>
      <c r="K63" s="435">
        <v>3400</v>
      </c>
      <c r="L63" s="469">
        <v>3.2000000000000001E-2</v>
      </c>
      <c r="O63" s="470"/>
      <c r="P63" s="470"/>
      <c r="Q63" s="470"/>
      <c r="R63" s="470"/>
      <c r="S63" s="470"/>
      <c r="T63" s="470"/>
    </row>
    <row r="64" spans="2:20" x14ac:dyDescent="0.45">
      <c r="B64" s="762"/>
      <c r="C64" s="434"/>
      <c r="D64" s="434" t="s">
        <v>159</v>
      </c>
      <c r="E64" s="435">
        <v>10120</v>
      </c>
      <c r="F64" s="469">
        <v>2.4E-2</v>
      </c>
      <c r="G64" s="435">
        <v>3570</v>
      </c>
      <c r="H64" s="469">
        <v>1.9E-2</v>
      </c>
      <c r="I64" s="435">
        <v>2390</v>
      </c>
      <c r="J64" s="469">
        <v>0.02</v>
      </c>
      <c r="K64" s="435">
        <v>4160</v>
      </c>
      <c r="L64" s="469">
        <v>3.9E-2</v>
      </c>
      <c r="O64" s="470"/>
      <c r="P64" s="470"/>
      <c r="Q64" s="470"/>
      <c r="R64" s="470"/>
      <c r="S64" s="470"/>
      <c r="T64" s="470"/>
    </row>
    <row r="65" spans="2:20" x14ac:dyDescent="0.45">
      <c r="B65" s="763"/>
      <c r="C65" s="434"/>
      <c r="D65" s="434" t="s">
        <v>160</v>
      </c>
      <c r="E65" s="435">
        <v>4050</v>
      </c>
      <c r="F65" s="469">
        <v>0.01</v>
      </c>
      <c r="G65" s="435">
        <v>1880</v>
      </c>
      <c r="H65" s="469">
        <v>0.01</v>
      </c>
      <c r="I65" s="435">
        <v>670</v>
      </c>
      <c r="J65" s="469">
        <v>6.0000000000000001E-3</v>
      </c>
      <c r="K65" s="435">
        <v>1500</v>
      </c>
      <c r="L65" s="469">
        <v>1.4E-2</v>
      </c>
      <c r="O65" s="470"/>
      <c r="P65" s="470"/>
      <c r="Q65" s="470"/>
      <c r="R65" s="470"/>
      <c r="S65" s="470"/>
      <c r="T65" s="470"/>
    </row>
    <row r="66" spans="2:20" x14ac:dyDescent="0.45">
      <c r="B66" s="438"/>
      <c r="C66" s="439"/>
      <c r="D66" s="440" t="s">
        <v>161</v>
      </c>
      <c r="E66" s="441">
        <v>159780</v>
      </c>
      <c r="F66" s="469">
        <v>0.38200000000000001</v>
      </c>
      <c r="G66" s="441">
        <v>77460</v>
      </c>
      <c r="H66" s="469">
        <v>0.40200000000000002</v>
      </c>
      <c r="I66" s="441">
        <v>53180</v>
      </c>
      <c r="J66" s="469">
        <v>0.68500000000000005</v>
      </c>
      <c r="K66" s="441">
        <v>29150</v>
      </c>
      <c r="L66" s="469">
        <v>0.27600000000000002</v>
      </c>
      <c r="O66" s="470"/>
      <c r="P66" s="470"/>
      <c r="Q66" s="470"/>
      <c r="R66" s="470"/>
      <c r="S66" s="470"/>
      <c r="T66" s="470"/>
    </row>
    <row r="67" spans="2:20" x14ac:dyDescent="0.45">
      <c r="B67" s="764" t="s">
        <v>103</v>
      </c>
      <c r="C67" s="434"/>
      <c r="D67" s="434" t="s">
        <v>162</v>
      </c>
      <c r="E67" s="435">
        <v>84650</v>
      </c>
      <c r="F67" s="469">
        <v>0.20200000000000001</v>
      </c>
      <c r="G67" s="435">
        <v>38750</v>
      </c>
      <c r="H67" s="469">
        <v>0.20100000000000001</v>
      </c>
      <c r="I67" s="435">
        <v>28860</v>
      </c>
      <c r="J67" s="469">
        <v>0.24</v>
      </c>
      <c r="K67" s="435">
        <v>17050</v>
      </c>
      <c r="L67" s="469">
        <v>0.161</v>
      </c>
      <c r="O67" s="470"/>
      <c r="P67" s="470"/>
      <c r="Q67" s="470"/>
      <c r="R67" s="470"/>
      <c r="S67" s="470"/>
      <c r="T67" s="470"/>
    </row>
    <row r="68" spans="2:20" x14ac:dyDescent="0.45">
      <c r="B68" s="762"/>
      <c r="C68" s="434"/>
      <c r="D68" s="434" t="s">
        <v>163</v>
      </c>
      <c r="E68" s="435">
        <v>8220</v>
      </c>
      <c r="F68" s="469">
        <v>0.02</v>
      </c>
      <c r="G68" s="435">
        <v>2450</v>
      </c>
      <c r="H68" s="469">
        <v>1.2999999999999999E-2</v>
      </c>
      <c r="I68" s="435">
        <v>1490</v>
      </c>
      <c r="J68" s="469">
        <v>1.2E-2</v>
      </c>
      <c r="K68" s="435">
        <v>4280</v>
      </c>
      <c r="L68" s="469">
        <v>4.1000000000000002E-2</v>
      </c>
      <c r="O68" s="470"/>
      <c r="P68" s="470"/>
      <c r="Q68" s="470"/>
      <c r="R68" s="470"/>
      <c r="S68" s="470"/>
      <c r="T68" s="470"/>
    </row>
    <row r="69" spans="2:20" x14ac:dyDescent="0.45">
      <c r="B69" s="762"/>
      <c r="C69" s="434"/>
      <c r="D69" s="434" t="s">
        <v>164</v>
      </c>
      <c r="E69" s="435">
        <v>8350</v>
      </c>
      <c r="F69" s="469">
        <v>0.02</v>
      </c>
      <c r="G69" s="435">
        <v>2530</v>
      </c>
      <c r="H69" s="469">
        <v>1.2999999999999999E-2</v>
      </c>
      <c r="I69" s="435">
        <v>1620</v>
      </c>
      <c r="J69" s="469">
        <v>1.2999999999999999E-2</v>
      </c>
      <c r="K69" s="435">
        <v>4210</v>
      </c>
      <c r="L69" s="469">
        <v>0.04</v>
      </c>
      <c r="O69" s="470"/>
      <c r="P69" s="470"/>
      <c r="Q69" s="470"/>
      <c r="R69" s="470"/>
      <c r="S69" s="470"/>
      <c r="T69" s="470"/>
    </row>
    <row r="70" spans="2:20" x14ac:dyDescent="0.45">
      <c r="B70" s="762"/>
      <c r="C70" s="434"/>
      <c r="D70" s="434" t="s">
        <v>165</v>
      </c>
      <c r="E70" s="435">
        <v>1220</v>
      </c>
      <c r="F70" s="469">
        <v>3.0000000000000001E-3</v>
      </c>
      <c r="G70" s="435">
        <v>590</v>
      </c>
      <c r="H70" s="469">
        <v>3.0000000000000001E-3</v>
      </c>
      <c r="I70" s="435">
        <v>170</v>
      </c>
      <c r="J70" s="469">
        <v>1E-3</v>
      </c>
      <c r="K70" s="435">
        <v>460</v>
      </c>
      <c r="L70" s="469">
        <v>4.0000000000000001E-3</v>
      </c>
      <c r="O70" s="470"/>
      <c r="P70" s="470"/>
      <c r="Q70" s="470"/>
      <c r="R70" s="470"/>
      <c r="S70" s="470"/>
      <c r="T70" s="470"/>
    </row>
    <row r="71" spans="2:20" x14ac:dyDescent="0.45">
      <c r="B71" s="763"/>
      <c r="C71" s="434"/>
      <c r="D71" s="434" t="s">
        <v>166</v>
      </c>
      <c r="E71" s="435">
        <v>11460</v>
      </c>
      <c r="F71" s="469">
        <v>2.7E-2</v>
      </c>
      <c r="G71" s="435">
        <v>3450</v>
      </c>
      <c r="H71" s="469">
        <v>1.7999999999999999E-2</v>
      </c>
      <c r="I71" s="435">
        <v>3390</v>
      </c>
      <c r="J71" s="469">
        <v>2.8000000000000001E-2</v>
      </c>
      <c r="K71" s="435">
        <v>4620</v>
      </c>
      <c r="L71" s="469">
        <v>4.3999999999999997E-2</v>
      </c>
      <c r="O71" s="470"/>
      <c r="P71" s="470"/>
      <c r="Q71" s="470"/>
      <c r="R71" s="470"/>
      <c r="S71" s="470"/>
      <c r="T71" s="470"/>
    </row>
    <row r="72" spans="2:20" x14ac:dyDescent="0.45">
      <c r="B72" s="438"/>
      <c r="C72" s="439"/>
      <c r="D72" s="440" t="s">
        <v>167</v>
      </c>
      <c r="E72" s="441">
        <v>113910</v>
      </c>
      <c r="F72" s="469">
        <v>0.27200000000000002</v>
      </c>
      <c r="G72" s="441">
        <v>47770</v>
      </c>
      <c r="H72" s="469">
        <v>0.248</v>
      </c>
      <c r="I72" s="441">
        <v>35520</v>
      </c>
      <c r="J72" s="469">
        <v>0.55100000000000005</v>
      </c>
      <c r="K72" s="441">
        <v>30620</v>
      </c>
      <c r="L72" s="469">
        <v>0.28999999999999998</v>
      </c>
      <c r="O72" s="470"/>
      <c r="P72" s="470"/>
      <c r="Q72" s="470"/>
      <c r="R72" s="470"/>
      <c r="S72" s="470"/>
      <c r="T72" s="470"/>
    </row>
    <row r="73" spans="2:20" x14ac:dyDescent="0.45">
      <c r="B73" s="764" t="s">
        <v>104</v>
      </c>
      <c r="C73" s="434"/>
      <c r="D73" s="434" t="s">
        <v>104</v>
      </c>
      <c r="E73" s="435">
        <v>2330</v>
      </c>
      <c r="F73" s="469">
        <v>6.0000000000000001E-3</v>
      </c>
      <c r="G73" s="435">
        <v>700</v>
      </c>
      <c r="H73" s="469">
        <v>4.0000000000000001E-3</v>
      </c>
      <c r="I73" s="435">
        <v>520</v>
      </c>
      <c r="J73" s="469">
        <v>4.0000000000000001E-3</v>
      </c>
      <c r="K73" s="435">
        <v>1110</v>
      </c>
      <c r="L73" s="469">
        <v>1.0999999999999999E-2</v>
      </c>
      <c r="O73" s="470"/>
      <c r="P73" s="470"/>
      <c r="Q73" s="470"/>
      <c r="R73" s="470"/>
      <c r="S73" s="470"/>
      <c r="T73" s="470"/>
    </row>
    <row r="74" spans="2:20" x14ac:dyDescent="0.45">
      <c r="B74" s="763"/>
      <c r="C74" s="434"/>
      <c r="D74" s="434" t="s">
        <v>168</v>
      </c>
      <c r="E74" s="435">
        <v>10690</v>
      </c>
      <c r="F74" s="469">
        <v>2.5999999999999999E-2</v>
      </c>
      <c r="G74" s="435">
        <v>2280</v>
      </c>
      <c r="H74" s="469">
        <v>1.2E-2</v>
      </c>
      <c r="I74" s="435">
        <v>2610</v>
      </c>
      <c r="J74" s="469">
        <v>2.1999999999999999E-2</v>
      </c>
      <c r="K74" s="435">
        <v>5800</v>
      </c>
      <c r="L74" s="469">
        <v>5.5E-2</v>
      </c>
      <c r="O74" s="470"/>
      <c r="P74" s="470"/>
      <c r="Q74" s="470"/>
      <c r="R74" s="470"/>
      <c r="S74" s="470"/>
      <c r="T74" s="470"/>
    </row>
    <row r="75" spans="2:20" x14ac:dyDescent="0.45">
      <c r="B75" s="438"/>
      <c r="C75" s="439"/>
      <c r="D75" s="440" t="s">
        <v>169</v>
      </c>
      <c r="E75" s="441">
        <v>13020</v>
      </c>
      <c r="F75" s="469">
        <v>3.1E-2</v>
      </c>
      <c r="G75" s="441">
        <v>2980</v>
      </c>
      <c r="H75" s="469">
        <v>1.4999999999999999E-2</v>
      </c>
      <c r="I75" s="441">
        <v>3130</v>
      </c>
      <c r="J75" s="469">
        <v>8.4000000000000005E-2</v>
      </c>
      <c r="K75" s="441">
        <v>6910</v>
      </c>
      <c r="L75" s="469">
        <v>6.5000000000000002E-2</v>
      </c>
      <c r="O75" s="470"/>
      <c r="P75" s="470"/>
      <c r="Q75" s="470"/>
      <c r="R75" s="470"/>
      <c r="S75" s="470"/>
      <c r="T75" s="470"/>
    </row>
    <row r="76" spans="2:20" x14ac:dyDescent="0.45">
      <c r="B76" s="438"/>
      <c r="C76" s="439"/>
      <c r="D76" s="440" t="s">
        <v>170</v>
      </c>
      <c r="E76" s="444">
        <v>750</v>
      </c>
      <c r="F76" s="469">
        <v>2E-3</v>
      </c>
      <c r="G76" s="444">
        <v>160</v>
      </c>
      <c r="H76" s="469">
        <v>1E-3</v>
      </c>
      <c r="I76" s="444">
        <v>190</v>
      </c>
      <c r="J76" s="469">
        <v>2E-3</v>
      </c>
      <c r="K76" s="444">
        <v>400</v>
      </c>
      <c r="L76" s="469">
        <v>4.0000000000000001E-3</v>
      </c>
      <c r="O76" s="470"/>
      <c r="P76" s="470"/>
      <c r="Q76" s="470"/>
      <c r="R76" s="470"/>
      <c r="S76" s="470"/>
      <c r="T76" s="470"/>
    </row>
    <row r="77" spans="2:20" x14ac:dyDescent="0.45">
      <c r="B77" s="446"/>
      <c r="C77" s="434"/>
      <c r="D77" s="447" t="s">
        <v>171</v>
      </c>
      <c r="E77" s="444">
        <v>3430</v>
      </c>
      <c r="F77" s="469">
        <v>8.0000000000000002E-3</v>
      </c>
      <c r="G77" s="444">
        <v>1420</v>
      </c>
      <c r="H77" s="469">
        <v>7.0000000000000001E-3</v>
      </c>
      <c r="I77" s="444">
        <v>850</v>
      </c>
      <c r="J77" s="469">
        <v>7.0000000000000001E-3</v>
      </c>
      <c r="K77" s="444">
        <v>1160</v>
      </c>
      <c r="L77" s="469">
        <v>1.0999999999999999E-2</v>
      </c>
      <c r="O77" s="470"/>
      <c r="P77" s="470"/>
      <c r="Q77" s="470"/>
      <c r="R77" s="470"/>
      <c r="S77" s="470"/>
      <c r="T77" s="470"/>
    </row>
    <row r="78" spans="2:20" x14ac:dyDescent="0.45">
      <c r="B78" s="440" t="s">
        <v>106</v>
      </c>
      <c r="C78" s="439"/>
      <c r="D78" s="448" t="s">
        <v>106</v>
      </c>
      <c r="E78" s="441">
        <v>418470</v>
      </c>
      <c r="F78" s="469">
        <v>1</v>
      </c>
      <c r="G78" s="441">
        <v>192730</v>
      </c>
      <c r="H78" s="469">
        <v>1</v>
      </c>
      <c r="I78" s="441">
        <v>120130</v>
      </c>
      <c r="J78" s="469">
        <v>1</v>
      </c>
      <c r="K78" s="441">
        <v>105620</v>
      </c>
      <c r="L78" s="469">
        <v>1</v>
      </c>
      <c r="O78" s="470"/>
      <c r="P78" s="470"/>
      <c r="Q78" s="470"/>
      <c r="R78" s="470"/>
      <c r="S78" s="470"/>
      <c r="T78" s="470"/>
    </row>
    <row r="80" spans="2:20" x14ac:dyDescent="0.45">
      <c r="B80" s="468" t="s">
        <v>56</v>
      </c>
    </row>
    <row r="81" spans="2:19" x14ac:dyDescent="0.45">
      <c r="B81" s="767" t="s">
        <v>97</v>
      </c>
      <c r="C81" s="767"/>
      <c r="D81" s="767"/>
      <c r="E81" s="767" t="s">
        <v>98</v>
      </c>
      <c r="F81" s="769"/>
      <c r="G81" s="771" t="s">
        <v>99</v>
      </c>
      <c r="H81" s="772"/>
      <c r="I81" s="772"/>
      <c r="J81" s="772"/>
      <c r="K81" s="772"/>
      <c r="L81" s="772"/>
    </row>
    <row r="82" spans="2:19" ht="14.25" customHeight="1" x14ac:dyDescent="0.45">
      <c r="B82" s="768"/>
      <c r="C82" s="768"/>
      <c r="D82" s="768"/>
      <c r="E82" s="768"/>
      <c r="F82" s="770"/>
      <c r="G82" s="774" t="s">
        <v>90</v>
      </c>
      <c r="H82" s="773"/>
      <c r="I82" s="773" t="s">
        <v>173</v>
      </c>
      <c r="J82" s="773"/>
      <c r="K82" s="772" t="s">
        <v>100</v>
      </c>
      <c r="L82" s="772"/>
    </row>
    <row r="83" spans="2:19" x14ac:dyDescent="0.45">
      <c r="B83" s="764" t="s">
        <v>101</v>
      </c>
      <c r="C83" s="434"/>
      <c r="D83" s="434" t="s">
        <v>152</v>
      </c>
      <c r="E83" s="435">
        <v>35630</v>
      </c>
      <c r="F83" s="469">
        <v>0.224</v>
      </c>
      <c r="G83" s="435">
        <v>21730</v>
      </c>
      <c r="H83" s="469">
        <v>0.22600000000000001</v>
      </c>
      <c r="I83" s="435">
        <v>8690</v>
      </c>
      <c r="J83" s="469">
        <v>0.20699999999999999</v>
      </c>
      <c r="K83" s="435">
        <v>5210</v>
      </c>
      <c r="L83" s="469">
        <v>0.245</v>
      </c>
      <c r="N83" s="470"/>
      <c r="O83" s="470"/>
      <c r="P83" s="470"/>
      <c r="Q83" s="470"/>
      <c r="R83" s="470"/>
      <c r="S83" s="470"/>
    </row>
    <row r="84" spans="2:19" x14ac:dyDescent="0.45">
      <c r="B84" s="762"/>
      <c r="C84" s="434"/>
      <c r="D84" s="434" t="s">
        <v>153</v>
      </c>
      <c r="E84" s="435">
        <v>6460</v>
      </c>
      <c r="F84" s="469">
        <v>4.1000000000000002E-2</v>
      </c>
      <c r="G84" s="435">
        <v>3430</v>
      </c>
      <c r="H84" s="469">
        <v>3.5999999999999997E-2</v>
      </c>
      <c r="I84" s="435">
        <v>1200</v>
      </c>
      <c r="J84" s="469">
        <v>2.9000000000000001E-2</v>
      </c>
      <c r="K84" s="435">
        <v>1830</v>
      </c>
      <c r="L84" s="469">
        <v>8.5999999999999993E-2</v>
      </c>
      <c r="N84" s="470"/>
      <c r="O84" s="470"/>
      <c r="P84" s="470"/>
      <c r="Q84" s="470"/>
      <c r="R84" s="470"/>
      <c r="S84" s="470"/>
    </row>
    <row r="85" spans="2:19" x14ac:dyDescent="0.45">
      <c r="B85" s="762"/>
      <c r="C85" s="434"/>
      <c r="D85" s="434" t="s">
        <v>154</v>
      </c>
      <c r="E85" s="435">
        <v>5350</v>
      </c>
      <c r="F85" s="469">
        <v>3.4000000000000002E-2</v>
      </c>
      <c r="G85" s="435">
        <v>2980</v>
      </c>
      <c r="H85" s="469">
        <v>3.1E-2</v>
      </c>
      <c r="I85" s="435">
        <v>1090</v>
      </c>
      <c r="J85" s="469">
        <v>2.5999999999999999E-2</v>
      </c>
      <c r="K85" s="435">
        <v>1280</v>
      </c>
      <c r="L85" s="469">
        <v>0.06</v>
      </c>
      <c r="N85" s="470"/>
      <c r="O85" s="470"/>
      <c r="P85" s="470"/>
      <c r="Q85" s="470"/>
      <c r="R85" s="470"/>
      <c r="S85" s="470"/>
    </row>
    <row r="86" spans="2:19" x14ac:dyDescent="0.45">
      <c r="B86" s="763"/>
      <c r="C86" s="437"/>
      <c r="D86" s="437" t="s">
        <v>155</v>
      </c>
      <c r="E86" s="435">
        <v>9230</v>
      </c>
      <c r="F86" s="469">
        <v>5.8000000000000003E-2</v>
      </c>
      <c r="G86" s="435">
        <v>5800</v>
      </c>
      <c r="H86" s="469">
        <v>0.06</v>
      </c>
      <c r="I86" s="435">
        <v>1510</v>
      </c>
      <c r="J86" s="469">
        <v>3.5999999999999997E-2</v>
      </c>
      <c r="K86" s="435">
        <v>1920</v>
      </c>
      <c r="L86" s="469">
        <v>0.09</v>
      </c>
      <c r="N86" s="470"/>
      <c r="O86" s="470"/>
      <c r="P86" s="470"/>
      <c r="Q86" s="470"/>
      <c r="R86" s="470"/>
      <c r="S86" s="470"/>
    </row>
    <row r="87" spans="2:19" x14ac:dyDescent="0.45">
      <c r="B87" s="438"/>
      <c r="C87" s="439"/>
      <c r="D87" s="440" t="s">
        <v>156</v>
      </c>
      <c r="E87" s="441">
        <v>56670</v>
      </c>
      <c r="F87" s="469">
        <v>0.35599999999999998</v>
      </c>
      <c r="G87" s="441">
        <v>33940</v>
      </c>
      <c r="H87" s="469">
        <v>0.35299999999999998</v>
      </c>
      <c r="I87" s="441">
        <v>12490</v>
      </c>
      <c r="J87" s="469">
        <v>0.29799999999999999</v>
      </c>
      <c r="K87" s="441">
        <v>10240</v>
      </c>
      <c r="L87" s="469">
        <v>0.48099999999999998</v>
      </c>
      <c r="N87" s="470"/>
      <c r="O87" s="470"/>
      <c r="P87" s="470"/>
      <c r="Q87" s="470"/>
      <c r="R87" s="470"/>
      <c r="S87" s="470"/>
    </row>
    <row r="88" spans="2:19" x14ac:dyDescent="0.45">
      <c r="B88" s="764" t="s">
        <v>102</v>
      </c>
      <c r="C88" s="434"/>
      <c r="D88" s="434" t="s">
        <v>157</v>
      </c>
      <c r="E88" s="435">
        <v>60540</v>
      </c>
      <c r="F88" s="469">
        <v>0.38</v>
      </c>
      <c r="G88" s="435">
        <v>38490</v>
      </c>
      <c r="H88" s="469">
        <v>0.40100000000000002</v>
      </c>
      <c r="I88" s="435">
        <v>17530</v>
      </c>
      <c r="J88" s="469">
        <v>0.41799999999999998</v>
      </c>
      <c r="K88" s="435">
        <v>4520</v>
      </c>
      <c r="L88" s="469">
        <v>0.21199999999999999</v>
      </c>
      <c r="N88" s="470"/>
      <c r="O88" s="470"/>
      <c r="P88" s="470"/>
      <c r="Q88" s="470"/>
      <c r="R88" s="470"/>
      <c r="S88" s="470"/>
    </row>
    <row r="89" spans="2:19" x14ac:dyDescent="0.45">
      <c r="B89" s="762"/>
      <c r="C89" s="434"/>
      <c r="D89" s="434" t="s">
        <v>158</v>
      </c>
      <c r="E89" s="435">
        <v>2040</v>
      </c>
      <c r="F89" s="469">
        <v>1.2999999999999999E-2</v>
      </c>
      <c r="G89" s="435">
        <v>1080</v>
      </c>
      <c r="H89" s="469">
        <v>1.0999999999999999E-2</v>
      </c>
      <c r="I89" s="435">
        <v>420</v>
      </c>
      <c r="J89" s="469">
        <v>0.01</v>
      </c>
      <c r="K89" s="435">
        <v>540</v>
      </c>
      <c r="L89" s="469">
        <v>2.5000000000000001E-2</v>
      </c>
      <c r="N89" s="470"/>
      <c r="O89" s="470"/>
      <c r="P89" s="470"/>
      <c r="Q89" s="470"/>
      <c r="R89" s="470"/>
      <c r="S89" s="470"/>
    </row>
    <row r="90" spans="2:19" x14ac:dyDescent="0.45">
      <c r="B90" s="762"/>
      <c r="C90" s="434"/>
      <c r="D90" s="434" t="s">
        <v>159</v>
      </c>
      <c r="E90" s="435">
        <v>2370</v>
      </c>
      <c r="F90" s="469">
        <v>1.4999999999999999E-2</v>
      </c>
      <c r="G90" s="435">
        <v>1320</v>
      </c>
      <c r="H90" s="469">
        <v>1.4E-2</v>
      </c>
      <c r="I90" s="435">
        <v>500</v>
      </c>
      <c r="J90" s="469">
        <v>1.2E-2</v>
      </c>
      <c r="K90" s="435">
        <v>550</v>
      </c>
      <c r="L90" s="469">
        <v>2.5999999999999999E-2</v>
      </c>
      <c r="N90" s="470"/>
      <c r="O90" s="470"/>
      <c r="P90" s="470"/>
      <c r="Q90" s="470"/>
      <c r="R90" s="470"/>
      <c r="S90" s="470"/>
    </row>
    <row r="91" spans="2:19" x14ac:dyDescent="0.45">
      <c r="B91" s="763"/>
      <c r="C91" s="434"/>
      <c r="D91" s="434" t="s">
        <v>160</v>
      </c>
      <c r="E91" s="435">
        <v>620</v>
      </c>
      <c r="F91" s="469">
        <v>4.0000000000000001E-3</v>
      </c>
      <c r="G91" s="435">
        <v>290</v>
      </c>
      <c r="H91" s="469">
        <v>3.0000000000000001E-3</v>
      </c>
      <c r="I91" s="435">
        <v>70</v>
      </c>
      <c r="J91" s="469">
        <v>2E-3</v>
      </c>
      <c r="K91" s="435">
        <v>260</v>
      </c>
      <c r="L91" s="469">
        <v>1.2E-2</v>
      </c>
      <c r="N91" s="470"/>
      <c r="O91" s="470"/>
      <c r="P91" s="470"/>
      <c r="Q91" s="470"/>
      <c r="R91" s="470"/>
      <c r="S91" s="470"/>
    </row>
    <row r="92" spans="2:19" x14ac:dyDescent="0.45">
      <c r="B92" s="438"/>
      <c r="C92" s="439"/>
      <c r="D92" s="440" t="s">
        <v>161</v>
      </c>
      <c r="E92" s="441">
        <v>65570</v>
      </c>
      <c r="F92" s="469">
        <v>0.41199999999999998</v>
      </c>
      <c r="G92" s="441">
        <v>41180</v>
      </c>
      <c r="H92" s="469">
        <v>0.42799999999999999</v>
      </c>
      <c r="I92" s="441">
        <v>18520</v>
      </c>
      <c r="J92" s="469">
        <v>0.441</v>
      </c>
      <c r="K92" s="441">
        <v>5870</v>
      </c>
      <c r="L92" s="469">
        <v>0.27600000000000002</v>
      </c>
      <c r="N92" s="470"/>
      <c r="O92" s="470"/>
      <c r="P92" s="470"/>
      <c r="Q92" s="470"/>
      <c r="R92" s="470"/>
      <c r="S92" s="470"/>
    </row>
    <row r="93" spans="2:19" x14ac:dyDescent="0.45">
      <c r="B93" s="764" t="s">
        <v>103</v>
      </c>
      <c r="C93" s="434"/>
      <c r="D93" s="434" t="s">
        <v>162</v>
      </c>
      <c r="E93" s="435">
        <v>29830</v>
      </c>
      <c r="F93" s="469">
        <v>0.187</v>
      </c>
      <c r="G93" s="435">
        <v>17450</v>
      </c>
      <c r="H93" s="469">
        <v>0.182</v>
      </c>
      <c r="I93" s="435">
        <v>9340</v>
      </c>
      <c r="J93" s="469">
        <v>0.223</v>
      </c>
      <c r="K93" s="435">
        <v>3030</v>
      </c>
      <c r="L93" s="469">
        <v>0.14299999999999999</v>
      </c>
      <c r="N93" s="470"/>
      <c r="O93" s="470"/>
      <c r="P93" s="470"/>
      <c r="Q93" s="470"/>
      <c r="R93" s="470"/>
      <c r="S93" s="470"/>
    </row>
    <row r="94" spans="2:19" x14ac:dyDescent="0.45">
      <c r="B94" s="762"/>
      <c r="C94" s="434"/>
      <c r="D94" s="434" t="s">
        <v>163</v>
      </c>
      <c r="E94" s="435">
        <v>1300</v>
      </c>
      <c r="F94" s="469">
        <v>8.0000000000000002E-3</v>
      </c>
      <c r="G94" s="435">
        <v>650</v>
      </c>
      <c r="H94" s="469">
        <v>7.0000000000000001E-3</v>
      </c>
      <c r="I94" s="435">
        <v>230</v>
      </c>
      <c r="J94" s="469">
        <v>6.0000000000000001E-3</v>
      </c>
      <c r="K94" s="435">
        <v>420</v>
      </c>
      <c r="L94" s="469">
        <v>0.02</v>
      </c>
      <c r="N94" s="470"/>
      <c r="O94" s="470"/>
      <c r="P94" s="470"/>
      <c r="Q94" s="470"/>
      <c r="R94" s="470"/>
      <c r="S94" s="470"/>
    </row>
    <row r="95" spans="2:19" x14ac:dyDescent="0.45">
      <c r="B95" s="762"/>
      <c r="C95" s="434"/>
      <c r="D95" s="434" t="s">
        <v>164</v>
      </c>
      <c r="E95" s="435">
        <v>1350</v>
      </c>
      <c r="F95" s="469">
        <v>8.0000000000000002E-3</v>
      </c>
      <c r="G95" s="435">
        <v>700</v>
      </c>
      <c r="H95" s="469">
        <v>7.0000000000000001E-3</v>
      </c>
      <c r="I95" s="435">
        <v>260</v>
      </c>
      <c r="J95" s="469">
        <v>6.0000000000000001E-3</v>
      </c>
      <c r="K95" s="435">
        <v>390</v>
      </c>
      <c r="L95" s="469">
        <v>1.9E-2</v>
      </c>
      <c r="N95" s="470"/>
      <c r="O95" s="470"/>
      <c r="P95" s="470"/>
      <c r="Q95" s="470"/>
      <c r="R95" s="470"/>
      <c r="S95" s="470"/>
    </row>
    <row r="96" spans="2:19" x14ac:dyDescent="0.45">
      <c r="B96" s="762"/>
      <c r="C96" s="434"/>
      <c r="D96" s="434" t="s">
        <v>165</v>
      </c>
      <c r="E96" s="435">
        <v>190</v>
      </c>
      <c r="F96" s="469">
        <v>1E-3</v>
      </c>
      <c r="G96" s="435">
        <v>100</v>
      </c>
      <c r="H96" s="469">
        <v>1E-3</v>
      </c>
      <c r="I96" s="435">
        <v>20</v>
      </c>
      <c r="J96" s="469">
        <v>1E-3</v>
      </c>
      <c r="K96" s="435">
        <v>70</v>
      </c>
      <c r="L96" s="469">
        <v>3.0000000000000001E-3</v>
      </c>
      <c r="N96" s="470"/>
      <c r="O96" s="470"/>
      <c r="P96" s="470"/>
      <c r="Q96" s="470"/>
      <c r="R96" s="470"/>
      <c r="S96" s="470"/>
    </row>
    <row r="97" spans="2:19" x14ac:dyDescent="0.45">
      <c r="B97" s="763"/>
      <c r="C97" s="434"/>
      <c r="D97" s="434" t="s">
        <v>166</v>
      </c>
      <c r="E97" s="435">
        <v>1700</v>
      </c>
      <c r="F97" s="469">
        <v>1.0999999999999999E-2</v>
      </c>
      <c r="G97" s="435">
        <v>860</v>
      </c>
      <c r="H97" s="469">
        <v>8.9999999999999993E-3</v>
      </c>
      <c r="I97" s="435">
        <v>480</v>
      </c>
      <c r="J97" s="469">
        <v>1.0999999999999999E-2</v>
      </c>
      <c r="K97" s="435">
        <v>360</v>
      </c>
      <c r="L97" s="469">
        <v>1.7000000000000001E-2</v>
      </c>
      <c r="N97" s="470"/>
      <c r="O97" s="470"/>
      <c r="P97" s="470"/>
      <c r="Q97" s="470"/>
      <c r="R97" s="470"/>
      <c r="S97" s="470"/>
    </row>
    <row r="98" spans="2:19" x14ac:dyDescent="0.45">
      <c r="B98" s="438"/>
      <c r="C98" s="439"/>
      <c r="D98" s="440" t="s">
        <v>167</v>
      </c>
      <c r="E98" s="441">
        <v>34360</v>
      </c>
      <c r="F98" s="469">
        <v>0.216</v>
      </c>
      <c r="G98" s="441">
        <v>19760</v>
      </c>
      <c r="H98" s="469">
        <v>0.20599999999999999</v>
      </c>
      <c r="I98" s="441">
        <v>10330</v>
      </c>
      <c r="J98" s="469">
        <v>0.246</v>
      </c>
      <c r="K98" s="441">
        <v>4270</v>
      </c>
      <c r="L98" s="469">
        <v>0.20100000000000001</v>
      </c>
      <c r="N98" s="470"/>
      <c r="O98" s="470"/>
      <c r="P98" s="470"/>
      <c r="Q98" s="470"/>
      <c r="R98" s="470"/>
      <c r="S98" s="470"/>
    </row>
    <row r="99" spans="2:19" x14ac:dyDescent="0.45">
      <c r="B99" s="764" t="s">
        <v>104</v>
      </c>
      <c r="C99" s="434"/>
      <c r="D99" s="434" t="s">
        <v>104</v>
      </c>
      <c r="E99" s="435">
        <v>420</v>
      </c>
      <c r="F99" s="469">
        <v>3.0000000000000001E-3</v>
      </c>
      <c r="G99" s="435">
        <v>160</v>
      </c>
      <c r="H99" s="469">
        <v>2E-3</v>
      </c>
      <c r="I99" s="435">
        <v>110</v>
      </c>
      <c r="J99" s="469">
        <v>3.0000000000000001E-3</v>
      </c>
      <c r="K99" s="435">
        <v>150</v>
      </c>
      <c r="L99" s="469">
        <v>7.0000000000000001E-3</v>
      </c>
      <c r="N99" s="470"/>
      <c r="O99" s="470"/>
      <c r="P99" s="470"/>
      <c r="Q99" s="470"/>
      <c r="R99" s="470"/>
      <c r="S99" s="470"/>
    </row>
    <row r="100" spans="2:19" x14ac:dyDescent="0.45">
      <c r="B100" s="763"/>
      <c r="C100" s="434"/>
      <c r="D100" s="434" t="s">
        <v>168</v>
      </c>
      <c r="E100" s="435">
        <v>810</v>
      </c>
      <c r="F100" s="469">
        <v>5.0000000000000001E-3</v>
      </c>
      <c r="G100" s="435">
        <v>270</v>
      </c>
      <c r="H100" s="469">
        <v>3.0000000000000001E-3</v>
      </c>
      <c r="I100" s="435">
        <v>160</v>
      </c>
      <c r="J100" s="469">
        <v>4.0000000000000001E-3</v>
      </c>
      <c r="K100" s="435">
        <v>380</v>
      </c>
      <c r="L100" s="469">
        <v>1.7999999999999999E-2</v>
      </c>
      <c r="N100" s="470"/>
      <c r="O100" s="470"/>
      <c r="P100" s="470"/>
      <c r="Q100" s="470"/>
      <c r="R100" s="470"/>
      <c r="S100" s="470"/>
    </row>
    <row r="101" spans="2:19" x14ac:dyDescent="0.45">
      <c r="B101" s="438"/>
      <c r="C101" s="439"/>
      <c r="D101" s="440" t="s">
        <v>169</v>
      </c>
      <c r="E101" s="441">
        <v>1230</v>
      </c>
      <c r="F101" s="469">
        <v>8.0000000000000002E-3</v>
      </c>
      <c r="G101" s="441">
        <v>440</v>
      </c>
      <c r="H101" s="469">
        <v>5.0000000000000001E-3</v>
      </c>
      <c r="I101" s="441">
        <v>270</v>
      </c>
      <c r="J101" s="469">
        <v>7.0000000000000001E-3</v>
      </c>
      <c r="K101" s="441">
        <v>520</v>
      </c>
      <c r="L101" s="469">
        <v>2.5000000000000001E-2</v>
      </c>
      <c r="N101" s="470"/>
      <c r="O101" s="470"/>
      <c r="P101" s="470"/>
      <c r="Q101" s="470"/>
      <c r="R101" s="470"/>
      <c r="S101" s="470"/>
    </row>
    <row r="102" spans="2:19" x14ac:dyDescent="0.45">
      <c r="B102" s="438"/>
      <c r="C102" s="439"/>
      <c r="D102" s="440" t="s">
        <v>170</v>
      </c>
      <c r="E102" s="444">
        <v>150</v>
      </c>
      <c r="F102" s="469">
        <v>1E-3</v>
      </c>
      <c r="G102" s="444">
        <v>50</v>
      </c>
      <c r="H102" s="469">
        <v>1E-3</v>
      </c>
      <c r="I102" s="444">
        <v>20</v>
      </c>
      <c r="J102" s="469" t="s">
        <v>214</v>
      </c>
      <c r="K102" s="444">
        <v>80</v>
      </c>
      <c r="L102" s="469">
        <v>4.0000000000000001E-3</v>
      </c>
      <c r="N102" s="470"/>
      <c r="O102" s="470"/>
      <c r="P102" s="470"/>
      <c r="Q102" s="470"/>
      <c r="R102" s="470"/>
      <c r="S102" s="470"/>
    </row>
    <row r="103" spans="2:19" x14ac:dyDescent="0.45">
      <c r="B103" s="446"/>
      <c r="C103" s="434"/>
      <c r="D103" s="447" t="s">
        <v>171</v>
      </c>
      <c r="E103" s="444">
        <v>1360</v>
      </c>
      <c r="F103" s="469">
        <v>8.9999999999999993E-3</v>
      </c>
      <c r="G103" s="444">
        <v>750</v>
      </c>
      <c r="H103" s="469">
        <v>8.0000000000000002E-3</v>
      </c>
      <c r="I103" s="444">
        <v>330</v>
      </c>
      <c r="J103" s="469">
        <v>8.0000000000000002E-3</v>
      </c>
      <c r="K103" s="444">
        <v>290</v>
      </c>
      <c r="L103" s="469">
        <v>1.2999999999999999E-2</v>
      </c>
      <c r="N103" s="470"/>
      <c r="O103" s="470"/>
      <c r="P103" s="470"/>
      <c r="Q103" s="470"/>
      <c r="R103" s="470"/>
      <c r="S103" s="470"/>
    </row>
    <row r="104" spans="2:19" x14ac:dyDescent="0.45">
      <c r="B104" s="440" t="s">
        <v>106</v>
      </c>
      <c r="C104" s="439"/>
      <c r="D104" s="448" t="s">
        <v>106</v>
      </c>
      <c r="E104" s="441">
        <v>159330</v>
      </c>
      <c r="F104" s="469">
        <v>1</v>
      </c>
      <c r="G104" s="441">
        <v>96110</v>
      </c>
      <c r="H104" s="469">
        <v>1</v>
      </c>
      <c r="I104" s="441">
        <v>41960</v>
      </c>
      <c r="J104" s="469">
        <v>1</v>
      </c>
      <c r="K104" s="441">
        <v>21260</v>
      </c>
      <c r="L104" s="469">
        <v>1</v>
      </c>
      <c r="N104" s="470"/>
      <c r="O104" s="470"/>
      <c r="P104" s="470"/>
      <c r="Q104" s="470"/>
      <c r="R104" s="470"/>
      <c r="S104" s="470"/>
    </row>
  </sheetData>
  <mergeCells count="40">
    <mergeCell ref="B3:D4"/>
    <mergeCell ref="E3:F4"/>
    <mergeCell ref="G3:L3"/>
    <mergeCell ref="G4:H4"/>
    <mergeCell ref="I4:J4"/>
    <mergeCell ref="K4:L4"/>
    <mergeCell ref="B36:B39"/>
    <mergeCell ref="B5:B8"/>
    <mergeCell ref="B10:B13"/>
    <mergeCell ref="B15:B19"/>
    <mergeCell ref="B21:B22"/>
    <mergeCell ref="B29:D30"/>
    <mergeCell ref="G29:L29"/>
    <mergeCell ref="G30:H30"/>
    <mergeCell ref="I30:J30"/>
    <mergeCell ref="K30:L30"/>
    <mergeCell ref="B31:B34"/>
    <mergeCell ref="E29:F30"/>
    <mergeCell ref="B41:B45"/>
    <mergeCell ref="B47:B48"/>
    <mergeCell ref="B55:D56"/>
    <mergeCell ref="E55:F56"/>
    <mergeCell ref="G55:L55"/>
    <mergeCell ref="G56:H56"/>
    <mergeCell ref="I56:J56"/>
    <mergeCell ref="K56:L56"/>
    <mergeCell ref="B57:B60"/>
    <mergeCell ref="B62:B65"/>
    <mergeCell ref="B67:B71"/>
    <mergeCell ref="B73:B74"/>
    <mergeCell ref="B81:D82"/>
    <mergeCell ref="B93:B97"/>
    <mergeCell ref="B99:B100"/>
    <mergeCell ref="G81:L81"/>
    <mergeCell ref="G82:H82"/>
    <mergeCell ref="I82:J82"/>
    <mergeCell ref="K82:L82"/>
    <mergeCell ref="B83:B86"/>
    <mergeCell ref="B88:B91"/>
    <mergeCell ref="E81:F82"/>
  </mergeCells>
  <conditionalFormatting sqref="E3:L26 E81:L104 E55:L78 E29:L52">
    <cfRule type="cellIs" dxfId="0" priority="1" operator="equal">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
  <sheetViews>
    <sheetView zoomScaleNormal="100" workbookViewId="0"/>
  </sheetViews>
  <sheetFormatPr defaultColWidth="9.1328125" defaultRowHeight="15" customHeight="1" x14ac:dyDescent="0.35"/>
  <cols>
    <col min="1" max="16384" width="9.1328125" style="32"/>
  </cols>
  <sheetData>
    <row r="1" spans="1:24" ht="15" customHeight="1" x14ac:dyDescent="0.35">
      <c r="A1" s="31" t="s">
        <v>42</v>
      </c>
    </row>
    <row r="3" spans="1:24" ht="15" customHeight="1" x14ac:dyDescent="0.35">
      <c r="A3" s="33" t="s">
        <v>43</v>
      </c>
    </row>
    <row r="4" spans="1:24" s="35" customFormat="1" ht="45" customHeight="1" x14ac:dyDescent="0.35">
      <c r="A4" s="702" t="s">
        <v>44</v>
      </c>
      <c r="B4" s="702"/>
      <c r="C4" s="702"/>
      <c r="D4" s="702"/>
      <c r="E4" s="702"/>
      <c r="F4" s="702"/>
      <c r="G4" s="702"/>
      <c r="H4" s="702"/>
      <c r="I4" s="702"/>
      <c r="J4" s="702"/>
      <c r="K4" s="702"/>
      <c r="L4" s="702"/>
      <c r="M4" s="702"/>
      <c r="N4" s="702"/>
      <c r="O4" s="702"/>
      <c r="P4" s="702"/>
      <c r="Q4" s="702"/>
      <c r="R4" s="702"/>
      <c r="S4" s="702"/>
      <c r="T4" s="702"/>
      <c r="U4" s="34"/>
      <c r="V4" s="34"/>
    </row>
    <row r="5" spans="1:24" ht="15" customHeight="1" x14ac:dyDescent="0.35">
      <c r="A5" s="33" t="s">
        <v>45</v>
      </c>
    </row>
    <row r="6" spans="1:24" ht="15" customHeight="1" x14ac:dyDescent="0.35">
      <c r="A6" s="702" t="s">
        <v>590</v>
      </c>
      <c r="B6" s="702"/>
      <c r="C6" s="702"/>
      <c r="D6" s="702"/>
      <c r="E6" s="702"/>
      <c r="F6" s="702"/>
      <c r="G6" s="702"/>
      <c r="H6" s="702"/>
      <c r="I6" s="702"/>
      <c r="J6" s="702"/>
      <c r="K6" s="702"/>
      <c r="L6" s="702"/>
      <c r="M6" s="702"/>
      <c r="N6" s="702"/>
      <c r="O6" s="702"/>
      <c r="P6" s="702"/>
      <c r="Q6" s="702"/>
      <c r="R6" s="702"/>
      <c r="S6" s="702"/>
      <c r="T6" s="702"/>
    </row>
    <row r="7" spans="1:24" ht="15" customHeight="1" x14ac:dyDescent="0.35">
      <c r="A7" s="702"/>
      <c r="B7" s="702"/>
      <c r="C7" s="702"/>
      <c r="D7" s="702"/>
      <c r="E7" s="702"/>
      <c r="F7" s="702"/>
      <c r="G7" s="702"/>
      <c r="H7" s="702"/>
      <c r="I7" s="702"/>
      <c r="J7" s="702"/>
      <c r="K7" s="702"/>
      <c r="L7" s="702"/>
      <c r="M7" s="702"/>
      <c r="N7" s="702"/>
      <c r="O7" s="702"/>
      <c r="P7" s="702"/>
      <c r="Q7" s="702"/>
      <c r="R7" s="702"/>
      <c r="S7" s="702"/>
      <c r="T7" s="702"/>
    </row>
    <row r="8" spans="1:24" ht="30" customHeight="1" x14ac:dyDescent="0.35">
      <c r="A8" s="702" t="s">
        <v>603</v>
      </c>
      <c r="B8" s="702"/>
      <c r="C8" s="702"/>
      <c r="D8" s="702"/>
      <c r="E8" s="702"/>
      <c r="F8" s="702"/>
      <c r="G8" s="702"/>
      <c r="H8" s="702"/>
      <c r="I8" s="702"/>
      <c r="J8" s="702"/>
      <c r="K8" s="702"/>
      <c r="L8" s="702"/>
      <c r="M8" s="702"/>
      <c r="N8" s="702"/>
      <c r="O8" s="702"/>
      <c r="P8" s="702"/>
      <c r="Q8" s="702"/>
      <c r="R8" s="702"/>
      <c r="S8" s="702"/>
      <c r="T8" s="702"/>
      <c r="U8" s="34"/>
      <c r="V8" s="34"/>
      <c r="W8" s="34"/>
      <c r="X8" s="34"/>
    </row>
    <row r="9" spans="1:24" ht="15" customHeight="1" x14ac:dyDescent="0.35">
      <c r="A9" s="33" t="s">
        <v>46</v>
      </c>
    </row>
    <row r="10" spans="1:24" ht="15" customHeight="1" x14ac:dyDescent="0.35">
      <c r="A10" s="36" t="s">
        <v>47</v>
      </c>
    </row>
    <row r="11" spans="1:24" ht="21.4" customHeight="1" x14ac:dyDescent="0.35">
      <c r="A11" s="703" t="s">
        <v>594</v>
      </c>
      <c r="B11" s="703"/>
      <c r="C11" s="703"/>
      <c r="D11" s="703"/>
      <c r="E11" s="703"/>
      <c r="F11" s="703"/>
      <c r="G11" s="703"/>
      <c r="H11" s="703"/>
      <c r="I11" s="703"/>
      <c r="J11" s="703"/>
      <c r="K11" s="703"/>
      <c r="L11" s="703"/>
      <c r="M11" s="703"/>
      <c r="N11" s="703"/>
      <c r="O11" s="703"/>
      <c r="P11" s="703"/>
      <c r="Q11" s="703"/>
      <c r="R11" s="703"/>
      <c r="S11" s="703"/>
      <c r="T11" s="703"/>
    </row>
  </sheetData>
  <mergeCells count="4">
    <mergeCell ref="A4:T4"/>
    <mergeCell ref="A8:T8"/>
    <mergeCell ref="A11:T11"/>
    <mergeCell ref="A6:T7"/>
  </mergeCells>
  <pageMargins left="0.7" right="0.7" top="0.75" bottom="0.75" header="0.3" footer="0.3"/>
  <pageSetup scale="49" orientation="portrait" r:id="rId1"/>
  <colBreaks count="1" manualBreakCount="1">
    <brk id="2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G52"/>
  <sheetViews>
    <sheetView showGridLines="0" zoomScaleNormal="100" zoomScaleSheetLayoutView="100" workbookViewId="0"/>
  </sheetViews>
  <sheetFormatPr defaultColWidth="9.1328125" defaultRowHeight="11.65" x14ac:dyDescent="0.45"/>
  <cols>
    <col min="1" max="1" width="24.1328125" style="477" customWidth="1"/>
    <col min="2" max="6" width="8.86328125" style="477" customWidth="1"/>
    <col min="7" max="7" width="2.265625" style="477" customWidth="1"/>
    <col min="8" max="12" width="8.59765625" style="477" customWidth="1"/>
    <col min="13" max="13" width="3.265625" style="477" customWidth="1"/>
    <col min="14" max="18" width="7.59765625" style="477" customWidth="1"/>
    <col min="19" max="19" width="3.265625" style="477" customWidth="1"/>
    <col min="20" max="20" width="7.59765625" style="477" customWidth="1"/>
    <col min="21" max="21" width="8" style="477" customWidth="1"/>
    <col min="22" max="22" width="8.265625" style="477" customWidth="1"/>
    <col min="23" max="23" width="8.1328125" style="477" customWidth="1"/>
    <col min="24" max="25" width="8.59765625" style="477" customWidth="1"/>
    <col min="26" max="16384" width="9.1328125" style="477"/>
  </cols>
  <sheetData>
    <row r="1" spans="1:25" s="471" customFormat="1" ht="15.75" customHeight="1" x14ac:dyDescent="0.45">
      <c r="A1" s="264" t="s">
        <v>580</v>
      </c>
    </row>
    <row r="2" spans="1:25" s="37" customFormat="1" x14ac:dyDescent="0.45">
      <c r="A2" s="208" t="s">
        <v>52</v>
      </c>
      <c r="B2" s="38"/>
      <c r="C2" s="38"/>
      <c r="D2" s="38"/>
      <c r="E2" s="38"/>
      <c r="F2" s="38"/>
      <c r="I2" s="39"/>
      <c r="J2" s="44"/>
      <c r="K2" s="44" t="s">
        <v>145</v>
      </c>
      <c r="L2" s="45" t="s">
        <v>54</v>
      </c>
      <c r="M2" s="44"/>
      <c r="N2" s="39"/>
    </row>
    <row r="3" spans="1:25" s="471" customFormat="1" ht="12.75" customHeight="1" x14ac:dyDescent="0.45">
      <c r="A3" s="270"/>
    </row>
    <row r="4" spans="1:25" s="471" customFormat="1" ht="12.75" customHeight="1" x14ac:dyDescent="0.45">
      <c r="A4" s="775" t="s">
        <v>174</v>
      </c>
      <c r="B4" s="777" t="s">
        <v>98</v>
      </c>
      <c r="C4" s="777"/>
      <c r="D4" s="777"/>
      <c r="E4" s="777"/>
      <c r="F4" s="777"/>
      <c r="G4" s="472"/>
      <c r="H4" s="779" t="s">
        <v>99</v>
      </c>
      <c r="I4" s="779"/>
      <c r="J4" s="779"/>
      <c r="K4" s="779"/>
      <c r="L4" s="779"/>
      <c r="M4" s="779"/>
      <c r="N4" s="779"/>
      <c r="O4" s="779"/>
      <c r="P4" s="779"/>
      <c r="Q4" s="779"/>
      <c r="R4" s="779"/>
      <c r="S4" s="779"/>
      <c r="T4" s="779"/>
      <c r="U4" s="779"/>
      <c r="V4" s="779"/>
      <c r="W4" s="779"/>
      <c r="X4" s="779"/>
      <c r="Y4" s="473"/>
    </row>
    <row r="5" spans="1:25" ht="36" customHeight="1" x14ac:dyDescent="0.45">
      <c r="A5" s="776"/>
      <c r="B5" s="778"/>
      <c r="C5" s="778"/>
      <c r="D5" s="778"/>
      <c r="E5" s="778"/>
      <c r="F5" s="778"/>
      <c r="G5" s="474"/>
      <c r="H5" s="780" t="s">
        <v>175</v>
      </c>
      <c r="I5" s="780"/>
      <c r="J5" s="780"/>
      <c r="K5" s="780"/>
      <c r="L5" s="780"/>
      <c r="M5" s="475"/>
      <c r="N5" s="780" t="s">
        <v>598</v>
      </c>
      <c r="O5" s="780"/>
      <c r="P5" s="780"/>
      <c r="Q5" s="780"/>
      <c r="R5" s="780"/>
      <c r="S5" s="475"/>
      <c r="T5" s="780" t="s">
        <v>100</v>
      </c>
      <c r="U5" s="780"/>
      <c r="V5" s="780"/>
      <c r="W5" s="780"/>
      <c r="X5" s="780"/>
      <c r="Y5" s="476"/>
    </row>
    <row r="6" spans="1:25" ht="36" customHeight="1" x14ac:dyDescent="0.45">
      <c r="A6" s="478" t="s">
        <v>176</v>
      </c>
      <c r="B6" s="479" t="s">
        <v>177</v>
      </c>
      <c r="C6" s="479" t="s">
        <v>178</v>
      </c>
      <c r="D6" s="479" t="s">
        <v>179</v>
      </c>
      <c r="E6" s="479" t="s">
        <v>180</v>
      </c>
      <c r="F6" s="480" t="s">
        <v>181</v>
      </c>
      <c r="G6" s="479"/>
      <c r="H6" s="479" t="s">
        <v>177</v>
      </c>
      <c r="I6" s="479" t="s">
        <v>178</v>
      </c>
      <c r="J6" s="479" t="s">
        <v>179</v>
      </c>
      <c r="K6" s="479" t="s">
        <v>180</v>
      </c>
      <c r="L6" s="480" t="s">
        <v>181</v>
      </c>
      <c r="M6" s="479"/>
      <c r="N6" s="479" t="s">
        <v>177</v>
      </c>
      <c r="O6" s="479" t="s">
        <v>178</v>
      </c>
      <c r="P6" s="479" t="s">
        <v>179</v>
      </c>
      <c r="Q6" s="479" t="s">
        <v>180</v>
      </c>
      <c r="R6" s="480" t="s">
        <v>181</v>
      </c>
      <c r="S6" s="479"/>
      <c r="T6" s="479" t="s">
        <v>177</v>
      </c>
      <c r="U6" s="479" t="s">
        <v>178</v>
      </c>
      <c r="V6" s="479" t="s">
        <v>179</v>
      </c>
      <c r="W6" s="479" t="s">
        <v>180</v>
      </c>
      <c r="X6" s="480" t="s">
        <v>181</v>
      </c>
      <c r="Y6" s="481"/>
    </row>
    <row r="7" spans="1:25" ht="12.75" customHeight="1" x14ac:dyDescent="0.35">
      <c r="A7" s="482" t="s">
        <v>152</v>
      </c>
      <c r="B7" s="483">
        <v>76940</v>
      </c>
      <c r="C7" s="483">
        <v>22130</v>
      </c>
      <c r="D7" s="483">
        <v>6460</v>
      </c>
      <c r="E7" s="483">
        <v>20420</v>
      </c>
      <c r="F7" s="483">
        <v>160</v>
      </c>
      <c r="G7" s="483"/>
      <c r="H7" s="483">
        <v>42710</v>
      </c>
      <c r="I7" s="483">
        <v>9480</v>
      </c>
      <c r="J7" s="483">
        <v>2450</v>
      </c>
      <c r="K7" s="483">
        <v>2490</v>
      </c>
      <c r="L7" s="483">
        <v>50</v>
      </c>
      <c r="M7" s="483"/>
      <c r="N7" s="483">
        <v>25700</v>
      </c>
      <c r="O7" s="483">
        <v>4410</v>
      </c>
      <c r="P7" s="483">
        <v>980</v>
      </c>
      <c r="Q7" s="483">
        <v>680</v>
      </c>
      <c r="R7" s="483">
        <v>10</v>
      </c>
      <c r="S7" s="483"/>
      <c r="T7" s="483">
        <v>8530</v>
      </c>
      <c r="U7" s="483">
        <v>8230</v>
      </c>
      <c r="V7" s="483">
        <v>3030</v>
      </c>
      <c r="W7" s="483">
        <v>17250</v>
      </c>
      <c r="X7" s="483">
        <v>100</v>
      </c>
      <c r="Y7" s="484"/>
    </row>
    <row r="8" spans="1:25" ht="12.75" customHeight="1" x14ac:dyDescent="0.35">
      <c r="A8" s="485" t="s">
        <v>153</v>
      </c>
      <c r="B8" s="483">
        <v>5580</v>
      </c>
      <c r="C8" s="483">
        <v>9260</v>
      </c>
      <c r="D8" s="483">
        <v>5500</v>
      </c>
      <c r="E8" s="483">
        <v>8640</v>
      </c>
      <c r="F8" s="483">
        <v>30</v>
      </c>
      <c r="G8" s="483"/>
      <c r="H8" s="483">
        <v>2840</v>
      </c>
      <c r="I8" s="483">
        <v>4290</v>
      </c>
      <c r="J8" s="483">
        <v>2260</v>
      </c>
      <c r="K8" s="483">
        <v>2540</v>
      </c>
      <c r="L8" s="483" t="s">
        <v>214</v>
      </c>
      <c r="M8" s="483"/>
      <c r="N8" s="483">
        <v>1930</v>
      </c>
      <c r="O8" s="483">
        <v>1970</v>
      </c>
      <c r="P8" s="483">
        <v>840</v>
      </c>
      <c r="Q8" s="483">
        <v>560</v>
      </c>
      <c r="R8" s="483" t="s">
        <v>214</v>
      </c>
      <c r="S8" s="483"/>
      <c r="T8" s="483">
        <v>810</v>
      </c>
      <c r="U8" s="483">
        <v>3000</v>
      </c>
      <c r="V8" s="483">
        <v>2400</v>
      </c>
      <c r="W8" s="483">
        <v>5540</v>
      </c>
      <c r="X8" s="483">
        <v>20</v>
      </c>
      <c r="Y8" s="484"/>
    </row>
    <row r="9" spans="1:25" ht="12.75" customHeight="1" x14ac:dyDescent="0.35">
      <c r="A9" s="485" t="s">
        <v>154</v>
      </c>
      <c r="B9" s="483">
        <v>6630</v>
      </c>
      <c r="C9" s="483">
        <v>7270</v>
      </c>
      <c r="D9" s="483">
        <v>5000</v>
      </c>
      <c r="E9" s="483">
        <v>7500</v>
      </c>
      <c r="F9" s="483">
        <v>30</v>
      </c>
      <c r="G9" s="483"/>
      <c r="H9" s="483">
        <v>3550</v>
      </c>
      <c r="I9" s="483">
        <v>3460</v>
      </c>
      <c r="J9" s="483">
        <v>2020</v>
      </c>
      <c r="K9" s="483">
        <v>2090</v>
      </c>
      <c r="L9" s="483" t="s">
        <v>214</v>
      </c>
      <c r="M9" s="483"/>
      <c r="N9" s="483">
        <v>2030</v>
      </c>
      <c r="O9" s="483">
        <v>1700</v>
      </c>
      <c r="P9" s="483">
        <v>720</v>
      </c>
      <c r="Q9" s="483">
        <v>470</v>
      </c>
      <c r="R9" s="483" t="s">
        <v>214</v>
      </c>
      <c r="S9" s="483"/>
      <c r="T9" s="483">
        <v>1050</v>
      </c>
      <c r="U9" s="483">
        <v>2100</v>
      </c>
      <c r="V9" s="483">
        <v>2260</v>
      </c>
      <c r="W9" s="483">
        <v>4940</v>
      </c>
      <c r="X9" s="483">
        <v>20</v>
      </c>
      <c r="Y9" s="484"/>
    </row>
    <row r="10" spans="1:25" ht="12.75" customHeight="1" x14ac:dyDescent="0.35">
      <c r="A10" s="485" t="s">
        <v>155</v>
      </c>
      <c r="B10" s="483">
        <v>2610</v>
      </c>
      <c r="C10" s="483">
        <v>23400</v>
      </c>
      <c r="D10" s="483">
        <v>15060</v>
      </c>
      <c r="E10" s="483">
        <v>6030</v>
      </c>
      <c r="F10" s="483" t="s">
        <v>214</v>
      </c>
      <c r="G10" s="483"/>
      <c r="H10" s="483">
        <v>1790</v>
      </c>
      <c r="I10" s="483">
        <v>14480</v>
      </c>
      <c r="J10" s="483">
        <v>8910</v>
      </c>
      <c r="K10" s="483">
        <v>3600</v>
      </c>
      <c r="L10" s="483" t="s">
        <v>214</v>
      </c>
      <c r="M10" s="483"/>
      <c r="N10" s="483">
        <v>570</v>
      </c>
      <c r="O10" s="483">
        <v>4170</v>
      </c>
      <c r="P10" s="483">
        <v>2500</v>
      </c>
      <c r="Q10" s="483">
        <v>580</v>
      </c>
      <c r="R10" s="483" t="s">
        <v>214</v>
      </c>
      <c r="S10" s="483"/>
      <c r="T10" s="483">
        <v>260</v>
      </c>
      <c r="U10" s="483">
        <v>4750</v>
      </c>
      <c r="V10" s="483">
        <v>3650</v>
      </c>
      <c r="W10" s="483">
        <v>1850</v>
      </c>
      <c r="X10" s="483" t="s">
        <v>214</v>
      </c>
      <c r="Y10" s="484"/>
    </row>
    <row r="11" spans="1:25" ht="12.75" customHeight="1" x14ac:dyDescent="0.35">
      <c r="A11" s="485" t="s">
        <v>157</v>
      </c>
      <c r="B11" s="483">
        <v>190850</v>
      </c>
      <c r="C11" s="483">
        <v>38510</v>
      </c>
      <c r="D11" s="483">
        <v>8350</v>
      </c>
      <c r="E11" s="483">
        <v>9880</v>
      </c>
      <c r="F11" s="483">
        <v>100</v>
      </c>
      <c r="G11" s="483"/>
      <c r="H11" s="483">
        <v>98950</v>
      </c>
      <c r="I11" s="483">
        <v>17700</v>
      </c>
      <c r="J11" s="483">
        <v>3470</v>
      </c>
      <c r="K11" s="483">
        <v>2700</v>
      </c>
      <c r="L11" s="483">
        <v>30</v>
      </c>
      <c r="M11" s="483"/>
      <c r="N11" s="483">
        <v>76160</v>
      </c>
      <c r="O11" s="483">
        <v>13000</v>
      </c>
      <c r="P11" s="483">
        <v>2060</v>
      </c>
      <c r="Q11" s="483">
        <v>1360</v>
      </c>
      <c r="R11" s="483">
        <v>30</v>
      </c>
      <c r="S11" s="483"/>
      <c r="T11" s="483">
        <v>15750</v>
      </c>
      <c r="U11" s="483">
        <v>7810</v>
      </c>
      <c r="V11" s="483">
        <v>2820</v>
      </c>
      <c r="W11" s="483">
        <v>5820</v>
      </c>
      <c r="X11" s="483">
        <v>40</v>
      </c>
      <c r="Y11" s="484"/>
    </row>
    <row r="12" spans="1:25" ht="12.75" customHeight="1" x14ac:dyDescent="0.35">
      <c r="A12" s="485" t="s">
        <v>158</v>
      </c>
      <c r="B12" s="483">
        <v>2190</v>
      </c>
      <c r="C12" s="483">
        <v>4460</v>
      </c>
      <c r="D12" s="483">
        <v>2870</v>
      </c>
      <c r="E12" s="483">
        <v>3880</v>
      </c>
      <c r="F12" s="483">
        <v>10</v>
      </c>
      <c r="G12" s="483"/>
      <c r="H12" s="483">
        <v>1010</v>
      </c>
      <c r="I12" s="483">
        <v>1660</v>
      </c>
      <c r="J12" s="483">
        <v>1010</v>
      </c>
      <c r="K12" s="483">
        <v>1130</v>
      </c>
      <c r="L12" s="483">
        <v>10</v>
      </c>
      <c r="M12" s="483"/>
      <c r="N12" s="483">
        <v>800</v>
      </c>
      <c r="O12" s="483">
        <v>1380</v>
      </c>
      <c r="P12" s="483">
        <v>560</v>
      </c>
      <c r="Q12" s="483">
        <v>430</v>
      </c>
      <c r="R12" s="483" t="s">
        <v>214</v>
      </c>
      <c r="S12" s="483"/>
      <c r="T12" s="483">
        <v>370</v>
      </c>
      <c r="U12" s="483">
        <v>1430</v>
      </c>
      <c r="V12" s="483">
        <v>1300</v>
      </c>
      <c r="W12" s="483">
        <v>2310</v>
      </c>
      <c r="X12" s="483">
        <v>10</v>
      </c>
      <c r="Y12" s="484"/>
    </row>
    <row r="13" spans="1:25" ht="12.75" customHeight="1" x14ac:dyDescent="0.35">
      <c r="A13" s="485" t="s">
        <v>159</v>
      </c>
      <c r="B13" s="483">
        <v>3120</v>
      </c>
      <c r="C13" s="483">
        <v>5040</v>
      </c>
      <c r="D13" s="483">
        <v>3580</v>
      </c>
      <c r="E13" s="483">
        <v>4890</v>
      </c>
      <c r="F13" s="483">
        <v>40</v>
      </c>
      <c r="G13" s="483"/>
      <c r="H13" s="483">
        <v>1430</v>
      </c>
      <c r="I13" s="483">
        <v>1860</v>
      </c>
      <c r="J13" s="483">
        <v>1220</v>
      </c>
      <c r="K13" s="483">
        <v>1330</v>
      </c>
      <c r="L13" s="483">
        <v>10</v>
      </c>
      <c r="M13" s="483"/>
      <c r="N13" s="483">
        <v>1200</v>
      </c>
      <c r="O13" s="483">
        <v>1640</v>
      </c>
      <c r="P13" s="483">
        <v>710</v>
      </c>
      <c r="Q13" s="483">
        <v>620</v>
      </c>
      <c r="R13" s="483" t="s">
        <v>214</v>
      </c>
      <c r="S13" s="483"/>
      <c r="T13" s="483">
        <v>500</v>
      </c>
      <c r="U13" s="483">
        <v>1540</v>
      </c>
      <c r="V13" s="483">
        <v>1650</v>
      </c>
      <c r="W13" s="483">
        <v>2940</v>
      </c>
      <c r="X13" s="483">
        <v>40</v>
      </c>
      <c r="Y13" s="484"/>
    </row>
    <row r="14" spans="1:25" ht="12.75" customHeight="1" x14ac:dyDescent="0.35">
      <c r="A14" s="485" t="s">
        <v>160</v>
      </c>
      <c r="B14" s="483">
        <v>110</v>
      </c>
      <c r="C14" s="483">
        <v>2410</v>
      </c>
      <c r="D14" s="483">
        <v>1850</v>
      </c>
      <c r="E14" s="483">
        <v>880</v>
      </c>
      <c r="F14" s="483" t="s">
        <v>214</v>
      </c>
      <c r="G14" s="483"/>
      <c r="H14" s="483">
        <v>60</v>
      </c>
      <c r="I14" s="483">
        <v>1080</v>
      </c>
      <c r="J14" s="483">
        <v>900</v>
      </c>
      <c r="K14" s="483">
        <v>460</v>
      </c>
      <c r="L14" s="483" t="s">
        <v>214</v>
      </c>
      <c r="M14" s="483"/>
      <c r="N14" s="483">
        <v>20</v>
      </c>
      <c r="O14" s="483">
        <v>450</v>
      </c>
      <c r="P14" s="483">
        <v>290</v>
      </c>
      <c r="Q14" s="483">
        <v>80</v>
      </c>
      <c r="R14" s="483" t="s">
        <v>214</v>
      </c>
      <c r="S14" s="483"/>
      <c r="T14" s="483">
        <v>30</v>
      </c>
      <c r="U14" s="483">
        <v>890</v>
      </c>
      <c r="V14" s="483">
        <v>660</v>
      </c>
      <c r="W14" s="483">
        <v>340</v>
      </c>
      <c r="X14" s="483" t="s">
        <v>214</v>
      </c>
      <c r="Y14" s="484"/>
    </row>
    <row r="15" spans="1:25" ht="12.75" customHeight="1" x14ac:dyDescent="0.35">
      <c r="A15" s="485" t="s">
        <v>162</v>
      </c>
      <c r="B15" s="483">
        <v>89530</v>
      </c>
      <c r="C15" s="483">
        <v>27960</v>
      </c>
      <c r="D15" s="483">
        <v>12610</v>
      </c>
      <c r="E15" s="483">
        <v>10550</v>
      </c>
      <c r="F15" s="483">
        <v>90</v>
      </c>
      <c r="G15" s="483"/>
      <c r="H15" s="483">
        <v>43980</v>
      </c>
      <c r="I15" s="483">
        <v>11900</v>
      </c>
      <c r="J15" s="483">
        <v>4530</v>
      </c>
      <c r="K15" s="483">
        <v>2820</v>
      </c>
      <c r="L15" s="483">
        <v>40</v>
      </c>
      <c r="M15" s="483"/>
      <c r="N15" s="483">
        <v>37500</v>
      </c>
      <c r="O15" s="483">
        <v>10090</v>
      </c>
      <c r="P15" s="483">
        <v>3240</v>
      </c>
      <c r="Q15" s="483">
        <v>1800</v>
      </c>
      <c r="R15" s="483">
        <v>20</v>
      </c>
      <c r="S15" s="483"/>
      <c r="T15" s="483">
        <v>8050</v>
      </c>
      <c r="U15" s="483">
        <v>5970</v>
      </c>
      <c r="V15" s="483">
        <v>4840</v>
      </c>
      <c r="W15" s="483">
        <v>5940</v>
      </c>
      <c r="X15" s="483">
        <v>40</v>
      </c>
      <c r="Y15" s="484"/>
    </row>
    <row r="16" spans="1:25" ht="12.75" customHeight="1" x14ac:dyDescent="0.35">
      <c r="A16" s="485" t="s">
        <v>163</v>
      </c>
      <c r="B16" s="483">
        <v>1150</v>
      </c>
      <c r="C16" s="483">
        <v>2790</v>
      </c>
      <c r="D16" s="483">
        <v>2390</v>
      </c>
      <c r="E16" s="483">
        <v>7590</v>
      </c>
      <c r="F16" s="483" t="s">
        <v>214</v>
      </c>
      <c r="G16" s="483"/>
      <c r="H16" s="483">
        <v>500</v>
      </c>
      <c r="I16" s="483">
        <v>990</v>
      </c>
      <c r="J16" s="483">
        <v>750</v>
      </c>
      <c r="K16" s="483">
        <v>1760</v>
      </c>
      <c r="L16" s="483" t="s">
        <v>214</v>
      </c>
      <c r="M16" s="483"/>
      <c r="N16" s="483">
        <v>380</v>
      </c>
      <c r="O16" s="483">
        <v>870</v>
      </c>
      <c r="P16" s="483">
        <v>530</v>
      </c>
      <c r="Q16" s="483">
        <v>1210</v>
      </c>
      <c r="R16" s="483" t="s">
        <v>214</v>
      </c>
      <c r="S16" s="483"/>
      <c r="T16" s="483">
        <v>260</v>
      </c>
      <c r="U16" s="483">
        <v>930</v>
      </c>
      <c r="V16" s="483">
        <v>1110</v>
      </c>
      <c r="W16" s="483">
        <v>4620</v>
      </c>
      <c r="X16" s="483" t="s">
        <v>214</v>
      </c>
      <c r="Y16" s="484"/>
    </row>
    <row r="17" spans="1:16361" ht="12.75" customHeight="1" x14ac:dyDescent="0.35">
      <c r="A17" s="485" t="s">
        <v>164</v>
      </c>
      <c r="B17" s="483">
        <v>1210</v>
      </c>
      <c r="C17" s="483">
        <v>2840</v>
      </c>
      <c r="D17" s="483">
        <v>2400</v>
      </c>
      <c r="E17" s="483">
        <v>7510</v>
      </c>
      <c r="F17" s="483" t="s">
        <v>214</v>
      </c>
      <c r="G17" s="483"/>
      <c r="H17" s="483">
        <v>520</v>
      </c>
      <c r="I17" s="483">
        <v>960</v>
      </c>
      <c r="J17" s="483">
        <v>760</v>
      </c>
      <c r="K17" s="483">
        <v>1780</v>
      </c>
      <c r="L17" s="483" t="s">
        <v>214</v>
      </c>
      <c r="M17" s="483"/>
      <c r="N17" s="483">
        <v>440</v>
      </c>
      <c r="O17" s="483">
        <v>950</v>
      </c>
      <c r="P17" s="483">
        <v>530</v>
      </c>
      <c r="Q17" s="483">
        <v>1300</v>
      </c>
      <c r="R17" s="483" t="s">
        <v>214</v>
      </c>
      <c r="S17" s="483"/>
      <c r="T17" s="483">
        <v>250</v>
      </c>
      <c r="U17" s="483">
        <v>930</v>
      </c>
      <c r="V17" s="483">
        <v>1100</v>
      </c>
      <c r="W17" s="483">
        <v>4430</v>
      </c>
      <c r="X17" s="483" t="s">
        <v>214</v>
      </c>
      <c r="Y17" s="484"/>
    </row>
    <row r="18" spans="1:16361" ht="12.75" customHeight="1" x14ac:dyDescent="0.35">
      <c r="A18" s="485" t="s">
        <v>165</v>
      </c>
      <c r="B18" s="483">
        <v>20</v>
      </c>
      <c r="C18" s="483">
        <v>700</v>
      </c>
      <c r="D18" s="483">
        <v>540</v>
      </c>
      <c r="E18" s="483">
        <v>250</v>
      </c>
      <c r="F18" s="483" t="s">
        <v>214</v>
      </c>
      <c r="G18" s="483"/>
      <c r="H18" s="483">
        <v>10</v>
      </c>
      <c r="I18" s="483">
        <v>350</v>
      </c>
      <c r="J18" s="483">
        <v>260</v>
      </c>
      <c r="K18" s="483">
        <v>120</v>
      </c>
      <c r="L18" s="483" t="s">
        <v>214</v>
      </c>
      <c r="M18" s="483"/>
      <c r="N18" s="483">
        <v>10</v>
      </c>
      <c r="O18" s="483">
        <v>110</v>
      </c>
      <c r="P18" s="483">
        <v>70</v>
      </c>
      <c r="Q18" s="483">
        <v>30</v>
      </c>
      <c r="R18" s="483" t="s">
        <v>214</v>
      </c>
      <c r="S18" s="483"/>
      <c r="T18" s="483">
        <v>10</v>
      </c>
      <c r="U18" s="483">
        <v>240</v>
      </c>
      <c r="V18" s="483">
        <v>210</v>
      </c>
      <c r="W18" s="483">
        <v>110</v>
      </c>
      <c r="X18" s="483" t="s">
        <v>214</v>
      </c>
      <c r="Y18" s="484"/>
    </row>
    <row r="19" spans="1:16361" ht="12.75" customHeight="1" x14ac:dyDescent="0.35">
      <c r="A19" s="485" t="s">
        <v>166</v>
      </c>
      <c r="B19" s="483">
        <v>2830</v>
      </c>
      <c r="C19" s="483">
        <v>3370</v>
      </c>
      <c r="D19" s="483">
        <v>3640</v>
      </c>
      <c r="E19" s="483">
        <v>10870</v>
      </c>
      <c r="F19" s="483">
        <v>90</v>
      </c>
      <c r="G19" s="483"/>
      <c r="H19" s="483">
        <v>1250</v>
      </c>
      <c r="I19" s="483">
        <v>1120</v>
      </c>
      <c r="J19" s="483">
        <v>750</v>
      </c>
      <c r="K19" s="483">
        <v>2180</v>
      </c>
      <c r="L19" s="483">
        <v>10</v>
      </c>
      <c r="M19" s="483"/>
      <c r="N19" s="483">
        <v>1350</v>
      </c>
      <c r="O19" s="483">
        <v>1610</v>
      </c>
      <c r="P19" s="483">
        <v>1750</v>
      </c>
      <c r="Q19" s="483">
        <v>3670</v>
      </c>
      <c r="R19" s="483">
        <v>50</v>
      </c>
      <c r="S19" s="483"/>
      <c r="T19" s="483">
        <v>240</v>
      </c>
      <c r="U19" s="483">
        <v>650</v>
      </c>
      <c r="V19" s="483">
        <v>1140</v>
      </c>
      <c r="W19" s="483">
        <v>5010</v>
      </c>
      <c r="X19" s="483">
        <v>30</v>
      </c>
      <c r="Y19" s="484"/>
    </row>
    <row r="20" spans="1:16361" ht="12.75" customHeight="1" x14ac:dyDescent="0.35">
      <c r="A20" s="485" t="s">
        <v>104</v>
      </c>
      <c r="B20" s="483">
        <v>1020</v>
      </c>
      <c r="C20" s="483">
        <v>380</v>
      </c>
      <c r="D20" s="483">
        <v>710</v>
      </c>
      <c r="E20" s="483">
        <v>1730</v>
      </c>
      <c r="F20" s="483">
        <v>10</v>
      </c>
      <c r="G20" s="483"/>
      <c r="H20" s="483">
        <v>440</v>
      </c>
      <c r="I20" s="483">
        <v>90</v>
      </c>
      <c r="J20" s="483">
        <v>180</v>
      </c>
      <c r="K20" s="483">
        <v>340</v>
      </c>
      <c r="L20" s="483" t="s">
        <v>214</v>
      </c>
      <c r="M20" s="483"/>
      <c r="N20" s="483">
        <v>410</v>
      </c>
      <c r="O20" s="483">
        <v>110</v>
      </c>
      <c r="P20" s="483">
        <v>150</v>
      </c>
      <c r="Q20" s="483">
        <v>380</v>
      </c>
      <c r="R20" s="483" t="s">
        <v>214</v>
      </c>
      <c r="S20" s="483"/>
      <c r="T20" s="483">
        <v>180</v>
      </c>
      <c r="U20" s="483">
        <v>180</v>
      </c>
      <c r="V20" s="483">
        <v>380</v>
      </c>
      <c r="W20" s="483">
        <v>1010</v>
      </c>
      <c r="X20" s="483" t="s">
        <v>214</v>
      </c>
      <c r="Y20" s="484"/>
    </row>
    <row r="21" spans="1:16361" ht="12.75" customHeight="1" x14ac:dyDescent="0.35">
      <c r="A21" s="485" t="s">
        <v>168</v>
      </c>
      <c r="B21" s="483">
        <v>550</v>
      </c>
      <c r="C21" s="483">
        <v>1910</v>
      </c>
      <c r="D21" s="483">
        <v>3330</v>
      </c>
      <c r="E21" s="483">
        <v>14060</v>
      </c>
      <c r="F21" s="483">
        <v>60</v>
      </c>
      <c r="G21" s="483"/>
      <c r="H21" s="483">
        <v>80</v>
      </c>
      <c r="I21" s="483">
        <v>390</v>
      </c>
      <c r="J21" s="483">
        <v>620</v>
      </c>
      <c r="K21" s="483">
        <v>2410</v>
      </c>
      <c r="L21" s="483">
        <v>10</v>
      </c>
      <c r="M21" s="483"/>
      <c r="N21" s="483">
        <v>300</v>
      </c>
      <c r="O21" s="483">
        <v>900</v>
      </c>
      <c r="P21" s="483">
        <v>1340</v>
      </c>
      <c r="Q21" s="483">
        <v>4080</v>
      </c>
      <c r="R21" s="483">
        <v>40</v>
      </c>
      <c r="S21" s="483"/>
      <c r="T21" s="483">
        <v>170</v>
      </c>
      <c r="U21" s="483">
        <v>630</v>
      </c>
      <c r="V21" s="483">
        <v>1360</v>
      </c>
      <c r="W21" s="483">
        <v>7560</v>
      </c>
      <c r="X21" s="483">
        <v>20</v>
      </c>
      <c r="Y21" s="484"/>
    </row>
    <row r="22" spans="1:16361" ht="12.75" customHeight="1" x14ac:dyDescent="0.35">
      <c r="A22" s="485" t="s">
        <v>170</v>
      </c>
      <c r="B22" s="483">
        <v>50</v>
      </c>
      <c r="C22" s="483">
        <v>130</v>
      </c>
      <c r="D22" s="483">
        <v>210</v>
      </c>
      <c r="E22" s="483">
        <v>800</v>
      </c>
      <c r="F22" s="483">
        <v>10</v>
      </c>
      <c r="G22" s="483"/>
      <c r="H22" s="483">
        <v>10</v>
      </c>
      <c r="I22" s="483">
        <v>20</v>
      </c>
      <c r="J22" s="483">
        <v>40</v>
      </c>
      <c r="K22" s="483">
        <v>160</v>
      </c>
      <c r="L22" s="483" t="s">
        <v>214</v>
      </c>
      <c r="M22" s="483"/>
      <c r="N22" s="483">
        <v>20</v>
      </c>
      <c r="O22" s="483">
        <v>60</v>
      </c>
      <c r="P22" s="483">
        <v>90</v>
      </c>
      <c r="Q22" s="483">
        <v>250</v>
      </c>
      <c r="R22" s="483" t="s">
        <v>214</v>
      </c>
      <c r="S22" s="483"/>
      <c r="T22" s="483">
        <v>20</v>
      </c>
      <c r="U22" s="483">
        <v>50</v>
      </c>
      <c r="V22" s="483">
        <v>80</v>
      </c>
      <c r="W22" s="483">
        <v>400</v>
      </c>
      <c r="X22" s="483" t="s">
        <v>214</v>
      </c>
      <c r="Y22" s="484"/>
    </row>
    <row r="23" spans="1:16361" ht="12.75" customHeight="1" x14ac:dyDescent="0.35">
      <c r="A23" s="485" t="s">
        <v>109</v>
      </c>
      <c r="B23" s="483">
        <v>4430</v>
      </c>
      <c r="C23" s="483">
        <v>2980</v>
      </c>
      <c r="D23" s="483">
        <v>1450</v>
      </c>
      <c r="E23" s="483">
        <v>4120</v>
      </c>
      <c r="F23" s="483">
        <v>20</v>
      </c>
      <c r="G23" s="483"/>
      <c r="H23" s="483">
        <v>1950</v>
      </c>
      <c r="I23" s="483">
        <v>990</v>
      </c>
      <c r="J23" s="483">
        <v>420</v>
      </c>
      <c r="K23" s="483">
        <v>580</v>
      </c>
      <c r="L23" s="483" t="s">
        <v>214</v>
      </c>
      <c r="M23" s="483"/>
      <c r="N23" s="483">
        <v>1500</v>
      </c>
      <c r="O23" s="483">
        <v>1080</v>
      </c>
      <c r="P23" s="483">
        <v>580</v>
      </c>
      <c r="Q23" s="483">
        <v>400</v>
      </c>
      <c r="R23" s="483" t="s">
        <v>214</v>
      </c>
      <c r="S23" s="483"/>
      <c r="T23" s="483">
        <v>980</v>
      </c>
      <c r="U23" s="483">
        <v>910</v>
      </c>
      <c r="V23" s="483">
        <v>450</v>
      </c>
      <c r="W23" s="483">
        <v>3140</v>
      </c>
      <c r="X23" s="483">
        <v>10</v>
      </c>
      <c r="Y23" s="484"/>
    </row>
    <row r="24" spans="1:16361" ht="12.75" customHeight="1" x14ac:dyDescent="0.35">
      <c r="A24" s="486" t="s">
        <v>106</v>
      </c>
      <c r="B24" s="487">
        <v>388820</v>
      </c>
      <c r="C24" s="487">
        <v>155540</v>
      </c>
      <c r="D24" s="487">
        <v>75940</v>
      </c>
      <c r="E24" s="487">
        <v>119600</v>
      </c>
      <c r="F24" s="487">
        <v>640</v>
      </c>
      <c r="G24" s="487"/>
      <c r="H24" s="487">
        <v>201080</v>
      </c>
      <c r="I24" s="487">
        <v>70810</v>
      </c>
      <c r="J24" s="487">
        <v>30570</v>
      </c>
      <c r="K24" s="487">
        <v>28500</v>
      </c>
      <c r="L24" s="487">
        <v>160</v>
      </c>
      <c r="M24" s="487"/>
      <c r="N24" s="487">
        <v>150290</v>
      </c>
      <c r="O24" s="487">
        <v>44500</v>
      </c>
      <c r="P24" s="487">
        <v>16950</v>
      </c>
      <c r="Q24" s="487">
        <v>17900</v>
      </c>
      <c r="R24" s="487">
        <v>150</v>
      </c>
      <c r="S24" s="487"/>
      <c r="T24" s="487">
        <v>37450</v>
      </c>
      <c r="U24" s="487">
        <v>40240</v>
      </c>
      <c r="V24" s="487">
        <v>28420</v>
      </c>
      <c r="W24" s="487">
        <v>73200</v>
      </c>
      <c r="X24" s="487">
        <v>330</v>
      </c>
      <c r="Y24" s="488"/>
    </row>
    <row r="25" spans="1:16361" s="37" customFormat="1" ht="15" customHeight="1" x14ac:dyDescent="0.45">
      <c r="A25" s="64" t="s">
        <v>68</v>
      </c>
      <c r="B25" s="59"/>
      <c r="C25" s="59"/>
      <c r="D25" s="60"/>
      <c r="E25" s="60"/>
      <c r="F25" s="60"/>
      <c r="G25" s="60"/>
      <c r="H25" s="60"/>
      <c r="J25" s="65"/>
      <c r="K25" s="39"/>
      <c r="L25" s="39"/>
      <c r="M25" s="39"/>
      <c r="N25" s="39"/>
      <c r="O25" s="39"/>
      <c r="P25" s="39"/>
    </row>
    <row r="26" spans="1:16361" ht="15" customHeight="1" x14ac:dyDescent="0.45">
      <c r="A26" s="66"/>
      <c r="B26" s="66"/>
      <c r="C26" s="66"/>
      <c r="D26" s="66"/>
      <c r="E26" s="66"/>
      <c r="F26" s="66"/>
      <c r="G26" s="66"/>
      <c r="H26" s="66"/>
      <c r="I26" s="66"/>
      <c r="J26" s="66"/>
      <c r="K26" s="66"/>
      <c r="L26" s="66"/>
      <c r="M26" s="66"/>
      <c r="N26" s="66"/>
      <c r="O26" s="66"/>
      <c r="P26" s="66"/>
      <c r="Q26" s="66"/>
      <c r="R26" s="66"/>
      <c r="S26" s="66"/>
      <c r="T26" s="66"/>
      <c r="U26" s="66"/>
      <c r="V26" s="66"/>
      <c r="W26" s="66"/>
      <c r="X26" s="66"/>
      <c r="Y26" s="66"/>
      <c r="Z26" s="66"/>
      <c r="AA26" s="66"/>
      <c r="AB26" s="66"/>
      <c r="AC26" s="66"/>
      <c r="AD26" s="66"/>
      <c r="AE26" s="66"/>
      <c r="AF26" s="66"/>
      <c r="AG26" s="66"/>
      <c r="AH26" s="66"/>
      <c r="AI26" s="66"/>
      <c r="AJ26" s="66"/>
      <c r="AK26" s="66"/>
      <c r="AL26" s="66"/>
      <c r="AM26" s="66"/>
      <c r="AN26" s="66"/>
      <c r="AO26" s="66"/>
      <c r="AP26" s="66"/>
      <c r="AQ26" s="66"/>
      <c r="AR26" s="66"/>
      <c r="AS26" s="66"/>
      <c r="AT26" s="66"/>
      <c r="AU26" s="66"/>
      <c r="AV26" s="66"/>
      <c r="AW26" s="66"/>
      <c r="AX26" s="66"/>
      <c r="AY26" s="66"/>
      <c r="AZ26" s="66"/>
      <c r="BA26" s="66"/>
      <c r="BB26" s="66"/>
      <c r="BC26" s="66"/>
      <c r="BD26" s="66"/>
      <c r="BE26" s="66"/>
      <c r="BF26" s="66"/>
      <c r="BG26" s="66"/>
      <c r="BH26" s="66"/>
      <c r="BI26" s="66"/>
      <c r="BJ26" s="66"/>
      <c r="BK26" s="66"/>
      <c r="BL26" s="66"/>
      <c r="BM26" s="66"/>
      <c r="BN26" s="66"/>
      <c r="BO26" s="66"/>
      <c r="BP26" s="66"/>
      <c r="BQ26" s="66"/>
      <c r="BR26" s="66"/>
      <c r="BS26" s="66"/>
      <c r="BT26" s="66"/>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c r="EK26" s="66"/>
      <c r="EL26" s="66"/>
      <c r="EM26" s="66"/>
      <c r="EN26" s="66"/>
      <c r="EO26" s="66"/>
      <c r="EP26" s="66"/>
      <c r="EQ26" s="66"/>
      <c r="ER26" s="66"/>
      <c r="ES26" s="66"/>
      <c r="ET26" s="66"/>
      <c r="EU26" s="66"/>
      <c r="EV26" s="66"/>
      <c r="EW26" s="66"/>
      <c r="EX26" s="66"/>
      <c r="EY26" s="66"/>
      <c r="EZ26" s="66"/>
      <c r="FA26" s="66"/>
      <c r="FB26" s="66"/>
      <c r="FC26" s="66"/>
      <c r="FD26" s="66"/>
      <c r="FE26" s="66"/>
      <c r="FF26" s="66"/>
      <c r="FG26" s="66"/>
      <c r="FH26" s="66"/>
      <c r="FI26" s="66"/>
      <c r="FJ26" s="66"/>
      <c r="FK26" s="66"/>
      <c r="FL26" s="66"/>
      <c r="FM26" s="66"/>
      <c r="FN26" s="66"/>
      <c r="FO26" s="66"/>
      <c r="FP26" s="66"/>
      <c r="FQ26" s="66"/>
      <c r="FR26" s="66"/>
      <c r="FS26" s="66"/>
      <c r="FT26" s="66"/>
      <c r="FU26" s="66"/>
      <c r="FV26" s="66"/>
      <c r="FW26" s="66"/>
      <c r="FX26" s="66"/>
      <c r="FY26" s="66"/>
      <c r="FZ26" s="66"/>
      <c r="GA26" s="66"/>
      <c r="GB26" s="66"/>
      <c r="GC26" s="66"/>
      <c r="GD26" s="66"/>
      <c r="GE26" s="66"/>
      <c r="GF26" s="66"/>
      <c r="GG26" s="66"/>
      <c r="GH26" s="66"/>
      <c r="GI26" s="66"/>
      <c r="GJ26" s="66"/>
      <c r="GK26" s="66"/>
      <c r="GL26" s="66"/>
      <c r="GM26" s="66"/>
      <c r="GN26" s="66"/>
      <c r="GO26" s="66"/>
      <c r="GP26" s="66"/>
      <c r="GQ26" s="66"/>
      <c r="GR26" s="66"/>
      <c r="GS26" s="66"/>
      <c r="GT26" s="66"/>
      <c r="GU26" s="66"/>
      <c r="GV26" s="66"/>
      <c r="GW26" s="66"/>
      <c r="GX26" s="66"/>
      <c r="GY26" s="66"/>
      <c r="GZ26" s="66"/>
      <c r="HA26" s="66"/>
      <c r="HB26" s="66"/>
      <c r="HC26" s="66"/>
      <c r="HD26" s="66"/>
      <c r="HE26" s="66"/>
      <c r="HF26" s="66"/>
      <c r="HG26" s="66"/>
      <c r="HH26" s="66"/>
      <c r="HI26" s="66"/>
      <c r="HJ26" s="66"/>
      <c r="HK26" s="66"/>
      <c r="HL26" s="66"/>
      <c r="HM26" s="66"/>
      <c r="HN26" s="66"/>
      <c r="HO26" s="66"/>
      <c r="HP26" s="66"/>
      <c r="HQ26" s="66"/>
      <c r="HR26" s="66"/>
      <c r="HS26" s="66"/>
      <c r="HT26" s="66"/>
      <c r="HU26" s="66"/>
      <c r="HV26" s="66"/>
      <c r="HW26" s="66"/>
      <c r="HX26" s="66"/>
      <c r="HY26" s="66"/>
      <c r="HZ26" s="66"/>
      <c r="IA26" s="66"/>
      <c r="IB26" s="66"/>
      <c r="IC26" s="66"/>
      <c r="ID26" s="66"/>
      <c r="IE26" s="66"/>
      <c r="IF26" s="66"/>
      <c r="IG26" s="66"/>
      <c r="IH26" s="66"/>
      <c r="II26" s="66"/>
      <c r="IJ26" s="66"/>
      <c r="IK26" s="66"/>
      <c r="IL26" s="66"/>
      <c r="IM26" s="66"/>
      <c r="IN26" s="66"/>
      <c r="IO26" s="66"/>
      <c r="IP26" s="66"/>
      <c r="IQ26" s="66"/>
      <c r="IR26" s="66"/>
      <c r="IS26" s="66"/>
      <c r="IT26" s="66"/>
      <c r="IU26" s="66"/>
      <c r="IV26" s="66"/>
      <c r="IW26" s="66"/>
      <c r="IX26" s="66"/>
      <c r="IY26" s="66"/>
      <c r="IZ26" s="66"/>
      <c r="JA26" s="66"/>
      <c r="JB26" s="66"/>
      <c r="JC26" s="66"/>
      <c r="JD26" s="66"/>
      <c r="JE26" s="66"/>
      <c r="JF26" s="66"/>
      <c r="JG26" s="66"/>
      <c r="JH26" s="66"/>
      <c r="JI26" s="66"/>
      <c r="JJ26" s="66"/>
      <c r="JK26" s="66"/>
      <c r="JL26" s="66"/>
      <c r="JM26" s="66"/>
      <c r="JN26" s="66"/>
      <c r="JO26" s="66"/>
      <c r="JP26" s="66"/>
      <c r="JQ26" s="66"/>
      <c r="JR26" s="66"/>
      <c r="JS26" s="66"/>
      <c r="JT26" s="66"/>
      <c r="JU26" s="66"/>
      <c r="JV26" s="66"/>
      <c r="JW26" s="66"/>
      <c r="JX26" s="66"/>
      <c r="JY26" s="66"/>
      <c r="JZ26" s="66"/>
      <c r="KA26" s="66"/>
      <c r="KB26" s="66"/>
      <c r="KC26" s="66"/>
      <c r="KD26" s="66"/>
      <c r="KE26" s="66"/>
      <c r="KF26" s="66"/>
      <c r="KG26" s="66"/>
      <c r="KH26" s="66"/>
      <c r="KI26" s="66"/>
      <c r="KJ26" s="66"/>
      <c r="KK26" s="66"/>
      <c r="KL26" s="66"/>
      <c r="KM26" s="66"/>
      <c r="KN26" s="66"/>
      <c r="KO26" s="66"/>
      <c r="KP26" s="66"/>
      <c r="KQ26" s="66"/>
      <c r="KR26" s="66"/>
      <c r="KS26" s="66"/>
      <c r="KT26" s="66"/>
      <c r="KU26" s="66"/>
      <c r="KV26" s="66"/>
      <c r="KW26" s="66"/>
      <c r="KX26" s="66"/>
      <c r="KY26" s="66"/>
      <c r="KZ26" s="66"/>
      <c r="LA26" s="66"/>
      <c r="LB26" s="66"/>
      <c r="LC26" s="66"/>
      <c r="LD26" s="66"/>
      <c r="LE26" s="66"/>
      <c r="LF26" s="66"/>
      <c r="LG26" s="66"/>
      <c r="LH26" s="66"/>
      <c r="LI26" s="66"/>
      <c r="LJ26" s="66"/>
      <c r="LK26" s="66"/>
      <c r="LL26" s="66"/>
      <c r="LM26" s="66"/>
      <c r="LN26" s="66"/>
      <c r="LO26" s="66"/>
      <c r="LP26" s="66"/>
      <c r="LQ26" s="66"/>
      <c r="LR26" s="66"/>
      <c r="LS26" s="66"/>
      <c r="LT26" s="66"/>
      <c r="LU26" s="66"/>
      <c r="LV26" s="66"/>
      <c r="LW26" s="66"/>
      <c r="LX26" s="66"/>
      <c r="LY26" s="66"/>
      <c r="LZ26" s="66"/>
      <c r="MA26" s="66"/>
      <c r="MB26" s="66"/>
      <c r="MC26" s="66"/>
      <c r="MD26" s="66"/>
      <c r="ME26" s="66"/>
      <c r="MF26" s="66"/>
      <c r="MG26" s="66"/>
      <c r="MH26" s="66"/>
      <c r="MI26" s="66"/>
      <c r="MJ26" s="66"/>
      <c r="MK26" s="66"/>
      <c r="ML26" s="66"/>
      <c r="MM26" s="66"/>
      <c r="MN26" s="66"/>
      <c r="MO26" s="66"/>
      <c r="MP26" s="66"/>
      <c r="MQ26" s="66"/>
      <c r="MR26" s="66"/>
      <c r="MS26" s="66"/>
      <c r="MT26" s="66"/>
      <c r="MU26" s="66"/>
      <c r="MV26" s="66"/>
      <c r="MW26" s="66"/>
      <c r="MX26" s="66"/>
      <c r="MY26" s="66"/>
      <c r="MZ26" s="66"/>
      <c r="NA26" s="66"/>
      <c r="NB26" s="66"/>
      <c r="NC26" s="66"/>
      <c r="ND26" s="66"/>
      <c r="NE26" s="66"/>
      <c r="NF26" s="66"/>
      <c r="NG26" s="66"/>
      <c r="NH26" s="66"/>
      <c r="NI26" s="66"/>
      <c r="NJ26" s="66"/>
      <c r="NK26" s="66"/>
      <c r="NL26" s="66"/>
      <c r="NM26" s="66"/>
      <c r="NN26" s="66"/>
      <c r="NO26" s="66"/>
      <c r="NP26" s="66"/>
      <c r="NQ26" s="66"/>
      <c r="NR26" s="66"/>
      <c r="NS26" s="66"/>
      <c r="NT26" s="66"/>
      <c r="NU26" s="66"/>
      <c r="NV26" s="66"/>
      <c r="NW26" s="66"/>
      <c r="NX26" s="66"/>
      <c r="NY26" s="66"/>
      <c r="NZ26" s="66"/>
      <c r="OA26" s="66"/>
      <c r="OB26" s="66"/>
      <c r="OC26" s="66"/>
      <c r="OD26" s="66"/>
      <c r="OE26" s="66"/>
      <c r="OF26" s="66"/>
      <c r="OG26" s="66"/>
      <c r="OH26" s="66"/>
      <c r="OI26" s="66"/>
      <c r="OJ26" s="66"/>
      <c r="OK26" s="66"/>
      <c r="OL26" s="66"/>
      <c r="OM26" s="66"/>
      <c r="ON26" s="66"/>
      <c r="OO26" s="66"/>
      <c r="OP26" s="66"/>
      <c r="OQ26" s="66"/>
      <c r="OR26" s="66"/>
      <c r="OS26" s="66"/>
      <c r="OT26" s="66"/>
      <c r="OU26" s="66"/>
      <c r="OV26" s="66"/>
      <c r="OW26" s="66"/>
      <c r="OX26" s="66"/>
      <c r="OY26" s="66"/>
      <c r="OZ26" s="66"/>
      <c r="PA26" s="66"/>
      <c r="PB26" s="66"/>
      <c r="PC26" s="66"/>
      <c r="PD26" s="66"/>
      <c r="PE26" s="66"/>
      <c r="PF26" s="66"/>
      <c r="PG26" s="66"/>
      <c r="PH26" s="66"/>
      <c r="PI26" s="66"/>
      <c r="PJ26" s="66"/>
      <c r="PK26" s="66"/>
      <c r="PL26" s="66"/>
      <c r="PM26" s="66"/>
      <c r="PN26" s="66"/>
      <c r="PO26" s="66"/>
      <c r="PP26" s="66"/>
      <c r="PQ26" s="66"/>
      <c r="PR26" s="66"/>
      <c r="PS26" s="66"/>
      <c r="PT26" s="66"/>
      <c r="PU26" s="66"/>
      <c r="PV26" s="66"/>
      <c r="PW26" s="66"/>
      <c r="PX26" s="66"/>
      <c r="PY26" s="66"/>
      <c r="PZ26" s="66"/>
      <c r="QA26" s="66"/>
      <c r="QB26" s="66"/>
      <c r="QC26" s="66"/>
      <c r="QD26" s="66"/>
      <c r="QE26" s="66"/>
      <c r="QF26" s="66"/>
      <c r="QG26" s="66"/>
      <c r="QH26" s="66"/>
      <c r="QI26" s="66"/>
      <c r="QJ26" s="66"/>
      <c r="QK26" s="66"/>
      <c r="QL26" s="66"/>
      <c r="QM26" s="66"/>
      <c r="QN26" s="66"/>
      <c r="QO26" s="66"/>
      <c r="QP26" s="66"/>
      <c r="QQ26" s="66"/>
      <c r="QR26" s="66"/>
      <c r="QS26" s="66"/>
      <c r="QT26" s="66"/>
      <c r="QU26" s="66"/>
      <c r="QV26" s="66"/>
      <c r="QW26" s="66"/>
      <c r="QX26" s="66"/>
      <c r="QY26" s="66"/>
      <c r="QZ26" s="66"/>
      <c r="RA26" s="66"/>
      <c r="RB26" s="66"/>
      <c r="RC26" s="66"/>
      <c r="RD26" s="66"/>
      <c r="RE26" s="66"/>
      <c r="RF26" s="66"/>
      <c r="RG26" s="66"/>
      <c r="RH26" s="66"/>
      <c r="RI26" s="66"/>
      <c r="RJ26" s="66"/>
      <c r="RK26" s="66"/>
      <c r="RL26" s="66"/>
      <c r="RM26" s="66"/>
      <c r="RN26" s="66"/>
      <c r="RO26" s="66"/>
      <c r="RP26" s="66"/>
      <c r="RQ26" s="66"/>
      <c r="RR26" s="66"/>
      <c r="RS26" s="66"/>
      <c r="RT26" s="66"/>
      <c r="RU26" s="66"/>
      <c r="RV26" s="66"/>
      <c r="RW26" s="66"/>
      <c r="RX26" s="66"/>
      <c r="RY26" s="66"/>
      <c r="RZ26" s="66"/>
      <c r="SA26" s="66"/>
      <c r="SB26" s="66"/>
      <c r="SC26" s="66"/>
      <c r="SD26" s="66"/>
      <c r="SE26" s="66"/>
      <c r="SF26" s="66"/>
      <c r="SG26" s="66"/>
      <c r="SH26" s="66"/>
      <c r="SI26" s="66"/>
      <c r="SJ26" s="66"/>
      <c r="SK26" s="66"/>
      <c r="SL26" s="66"/>
      <c r="SM26" s="66"/>
      <c r="SN26" s="66"/>
      <c r="SO26" s="66"/>
      <c r="SP26" s="66"/>
      <c r="SQ26" s="66"/>
      <c r="SR26" s="66"/>
      <c r="SS26" s="66"/>
      <c r="ST26" s="66"/>
      <c r="SU26" s="66"/>
      <c r="SV26" s="66"/>
      <c r="SW26" s="66"/>
      <c r="SX26" s="66"/>
      <c r="SY26" s="66"/>
      <c r="SZ26" s="66"/>
      <c r="TA26" s="66"/>
      <c r="TB26" s="66"/>
      <c r="TC26" s="66"/>
      <c r="TD26" s="66"/>
      <c r="TE26" s="66"/>
      <c r="TF26" s="66"/>
      <c r="TG26" s="66"/>
      <c r="TH26" s="66"/>
      <c r="TI26" s="66"/>
      <c r="TJ26" s="66"/>
      <c r="TK26" s="66"/>
      <c r="TL26" s="66"/>
      <c r="TM26" s="66"/>
      <c r="TN26" s="66"/>
      <c r="TO26" s="66"/>
      <c r="TP26" s="66"/>
      <c r="TQ26" s="66"/>
      <c r="TR26" s="66"/>
      <c r="TS26" s="66"/>
      <c r="TT26" s="66"/>
      <c r="TU26" s="66"/>
      <c r="TV26" s="66"/>
      <c r="TW26" s="66"/>
      <c r="TX26" s="66"/>
      <c r="TY26" s="66"/>
      <c r="TZ26" s="66"/>
      <c r="UA26" s="66"/>
      <c r="UB26" s="66"/>
      <c r="UC26" s="66"/>
      <c r="UD26" s="66"/>
      <c r="UE26" s="66"/>
      <c r="UF26" s="66"/>
      <c r="UG26" s="66"/>
      <c r="UH26" s="66"/>
      <c r="UI26" s="66"/>
      <c r="UJ26" s="66"/>
      <c r="UK26" s="66"/>
      <c r="UL26" s="66"/>
      <c r="UM26" s="66"/>
      <c r="UN26" s="66"/>
      <c r="UO26" s="66"/>
      <c r="UP26" s="66"/>
      <c r="UQ26" s="66"/>
      <c r="UR26" s="66"/>
      <c r="US26" s="66"/>
      <c r="UT26" s="66"/>
      <c r="UU26" s="66"/>
      <c r="UV26" s="66"/>
      <c r="UW26" s="66"/>
      <c r="UX26" s="66"/>
      <c r="UY26" s="66"/>
      <c r="UZ26" s="66"/>
      <c r="VA26" s="66"/>
      <c r="VB26" s="66"/>
      <c r="VC26" s="66"/>
      <c r="VD26" s="66"/>
      <c r="VE26" s="66"/>
      <c r="VF26" s="66"/>
      <c r="VG26" s="66"/>
      <c r="VH26" s="66"/>
      <c r="VI26" s="66"/>
      <c r="VJ26" s="66"/>
      <c r="VK26" s="66"/>
      <c r="VL26" s="66"/>
      <c r="VM26" s="66"/>
      <c r="VN26" s="66"/>
      <c r="VO26" s="66"/>
      <c r="VP26" s="66"/>
      <c r="VQ26" s="66"/>
      <c r="VR26" s="66"/>
      <c r="VS26" s="66"/>
      <c r="VT26" s="66"/>
      <c r="VU26" s="66"/>
      <c r="VV26" s="66"/>
      <c r="VW26" s="66"/>
      <c r="VX26" s="66"/>
      <c r="VY26" s="66"/>
      <c r="VZ26" s="66"/>
      <c r="WA26" s="66"/>
      <c r="WB26" s="66"/>
      <c r="WC26" s="66"/>
      <c r="WD26" s="66"/>
      <c r="WE26" s="66"/>
      <c r="WF26" s="66"/>
      <c r="WG26" s="66"/>
      <c r="WH26" s="66"/>
      <c r="WI26" s="66"/>
      <c r="WJ26" s="66"/>
      <c r="WK26" s="66"/>
      <c r="WL26" s="66"/>
      <c r="WM26" s="66"/>
      <c r="WN26" s="66"/>
      <c r="WO26" s="66"/>
      <c r="WP26" s="66"/>
      <c r="WQ26" s="66"/>
      <c r="WR26" s="66"/>
      <c r="WS26" s="66"/>
      <c r="WT26" s="66"/>
      <c r="WU26" s="66"/>
      <c r="WV26" s="66"/>
      <c r="WW26" s="66"/>
      <c r="WX26" s="66"/>
      <c r="WY26" s="66"/>
      <c r="WZ26" s="66"/>
      <c r="XA26" s="66"/>
      <c r="XB26" s="66"/>
      <c r="XC26" s="66"/>
      <c r="XD26" s="66"/>
      <c r="XE26" s="66"/>
      <c r="XF26" s="66"/>
      <c r="XG26" s="66"/>
      <c r="XH26" s="66"/>
      <c r="XI26" s="66"/>
      <c r="XJ26" s="66"/>
      <c r="XK26" s="66"/>
      <c r="XL26" s="66"/>
      <c r="XM26" s="66"/>
      <c r="XN26" s="66"/>
      <c r="XO26" s="66"/>
      <c r="XP26" s="66"/>
      <c r="XQ26" s="66"/>
      <c r="XR26" s="66"/>
      <c r="XS26" s="66"/>
      <c r="XT26" s="66"/>
      <c r="XU26" s="66"/>
      <c r="XV26" s="66"/>
      <c r="XW26" s="66"/>
      <c r="XX26" s="66"/>
      <c r="XY26" s="66"/>
      <c r="XZ26" s="66"/>
      <c r="YA26" s="66"/>
      <c r="YB26" s="66"/>
      <c r="YC26" s="66"/>
      <c r="YD26" s="66"/>
      <c r="YE26" s="66"/>
      <c r="YF26" s="66"/>
      <c r="YG26" s="66"/>
      <c r="YH26" s="66"/>
      <c r="YI26" s="66"/>
      <c r="YJ26" s="66"/>
      <c r="YK26" s="66"/>
      <c r="YL26" s="66"/>
      <c r="YM26" s="66"/>
      <c r="YN26" s="66"/>
      <c r="YO26" s="66"/>
      <c r="YP26" s="66"/>
      <c r="YQ26" s="66"/>
      <c r="YR26" s="66"/>
      <c r="YS26" s="66"/>
      <c r="YT26" s="66"/>
      <c r="YU26" s="66"/>
      <c r="YV26" s="66"/>
      <c r="YW26" s="66"/>
      <c r="YX26" s="66"/>
      <c r="YY26" s="66"/>
      <c r="YZ26" s="66"/>
      <c r="ZA26" s="66"/>
      <c r="ZB26" s="66"/>
      <c r="ZC26" s="66"/>
      <c r="ZD26" s="66"/>
      <c r="ZE26" s="66"/>
      <c r="ZF26" s="66"/>
      <c r="ZG26" s="66"/>
      <c r="ZH26" s="66"/>
      <c r="ZI26" s="66"/>
      <c r="ZJ26" s="66"/>
      <c r="ZK26" s="66"/>
      <c r="ZL26" s="66"/>
      <c r="ZM26" s="66"/>
      <c r="ZN26" s="66"/>
      <c r="ZO26" s="66"/>
      <c r="ZP26" s="66"/>
      <c r="ZQ26" s="66"/>
      <c r="ZR26" s="66"/>
      <c r="ZS26" s="66"/>
      <c r="ZT26" s="66"/>
      <c r="ZU26" s="66"/>
      <c r="ZV26" s="66"/>
      <c r="ZW26" s="66"/>
      <c r="ZX26" s="66"/>
      <c r="ZY26" s="66"/>
      <c r="ZZ26" s="66"/>
      <c r="AAA26" s="66"/>
      <c r="AAB26" s="66"/>
      <c r="AAC26" s="66"/>
      <c r="AAD26" s="66"/>
      <c r="AAE26" s="66"/>
      <c r="AAF26" s="66"/>
      <c r="AAG26" s="66"/>
      <c r="AAH26" s="66"/>
      <c r="AAI26" s="66"/>
      <c r="AAJ26" s="66"/>
      <c r="AAK26" s="66"/>
      <c r="AAL26" s="66"/>
      <c r="AAM26" s="66"/>
      <c r="AAN26" s="66"/>
      <c r="AAO26" s="66"/>
      <c r="AAP26" s="66"/>
      <c r="AAQ26" s="66"/>
      <c r="AAR26" s="66"/>
      <c r="AAS26" s="66"/>
      <c r="AAT26" s="66"/>
      <c r="AAU26" s="66"/>
      <c r="AAV26" s="66"/>
      <c r="AAW26" s="66"/>
      <c r="AAX26" s="66"/>
      <c r="AAY26" s="66"/>
      <c r="AAZ26" s="66"/>
      <c r="ABA26" s="66"/>
      <c r="ABB26" s="66"/>
      <c r="ABC26" s="66"/>
      <c r="ABD26" s="66"/>
      <c r="ABE26" s="66"/>
      <c r="ABF26" s="66"/>
      <c r="ABG26" s="66"/>
      <c r="ABH26" s="66"/>
      <c r="ABI26" s="66"/>
      <c r="ABJ26" s="66"/>
      <c r="ABK26" s="66"/>
      <c r="ABL26" s="66"/>
      <c r="ABM26" s="66"/>
      <c r="ABN26" s="66"/>
      <c r="ABO26" s="66"/>
      <c r="ABP26" s="66"/>
      <c r="ABQ26" s="66"/>
      <c r="ABR26" s="66"/>
      <c r="ABS26" s="66"/>
      <c r="ABT26" s="66"/>
      <c r="ABU26" s="66"/>
      <c r="ABV26" s="66"/>
      <c r="ABW26" s="66"/>
      <c r="ABX26" s="66"/>
      <c r="ABY26" s="66"/>
      <c r="ABZ26" s="66"/>
      <c r="ACA26" s="66"/>
      <c r="ACB26" s="66"/>
      <c r="ACC26" s="66"/>
      <c r="ACD26" s="66"/>
      <c r="ACE26" s="66"/>
      <c r="ACF26" s="66"/>
      <c r="ACG26" s="66"/>
      <c r="ACH26" s="66"/>
      <c r="ACI26" s="66"/>
      <c r="ACJ26" s="66"/>
      <c r="ACK26" s="66"/>
      <c r="ACL26" s="66"/>
      <c r="ACM26" s="66"/>
      <c r="ACN26" s="66"/>
      <c r="ACO26" s="66"/>
      <c r="ACP26" s="66"/>
      <c r="ACQ26" s="66"/>
      <c r="ACR26" s="66"/>
      <c r="ACS26" s="66"/>
      <c r="ACT26" s="66"/>
      <c r="ACU26" s="66"/>
      <c r="ACV26" s="66"/>
      <c r="ACW26" s="66"/>
      <c r="ACX26" s="66"/>
      <c r="ACY26" s="66"/>
      <c r="ACZ26" s="66"/>
      <c r="ADA26" s="66"/>
      <c r="ADB26" s="66"/>
      <c r="ADC26" s="66"/>
      <c r="ADD26" s="66"/>
      <c r="ADE26" s="66"/>
      <c r="ADF26" s="66"/>
      <c r="ADG26" s="66"/>
      <c r="ADH26" s="66"/>
      <c r="ADI26" s="66"/>
      <c r="ADJ26" s="66"/>
      <c r="ADK26" s="66"/>
      <c r="ADL26" s="66"/>
      <c r="ADM26" s="66"/>
      <c r="ADN26" s="66"/>
      <c r="ADO26" s="66"/>
      <c r="ADP26" s="66"/>
      <c r="ADQ26" s="66"/>
      <c r="ADR26" s="66"/>
      <c r="ADS26" s="66"/>
      <c r="ADT26" s="66"/>
      <c r="ADU26" s="66"/>
      <c r="ADV26" s="66"/>
      <c r="ADW26" s="66"/>
      <c r="ADX26" s="66"/>
      <c r="ADY26" s="66"/>
      <c r="ADZ26" s="66"/>
      <c r="AEA26" s="66"/>
      <c r="AEB26" s="66"/>
      <c r="AEC26" s="66"/>
      <c r="AED26" s="66"/>
      <c r="AEE26" s="66"/>
      <c r="AEF26" s="66"/>
      <c r="AEG26" s="66"/>
      <c r="AEH26" s="66"/>
      <c r="AEI26" s="66"/>
      <c r="AEJ26" s="66"/>
      <c r="AEK26" s="66"/>
      <c r="AEL26" s="66"/>
      <c r="AEM26" s="66"/>
      <c r="AEN26" s="66"/>
      <c r="AEO26" s="66"/>
      <c r="AEP26" s="66"/>
      <c r="AEQ26" s="66"/>
      <c r="AER26" s="66"/>
      <c r="AES26" s="66"/>
      <c r="AET26" s="66"/>
      <c r="AEU26" s="66"/>
      <c r="AEV26" s="66"/>
      <c r="AEW26" s="66"/>
      <c r="AEX26" s="66"/>
      <c r="AEY26" s="66"/>
      <c r="AEZ26" s="66"/>
      <c r="AFA26" s="66"/>
      <c r="AFB26" s="66"/>
      <c r="AFC26" s="66"/>
      <c r="AFD26" s="66"/>
      <c r="AFE26" s="66"/>
      <c r="AFF26" s="66"/>
      <c r="AFG26" s="66"/>
      <c r="AFH26" s="66"/>
      <c r="AFI26" s="66"/>
      <c r="AFJ26" s="66"/>
      <c r="AFK26" s="66"/>
      <c r="AFL26" s="66"/>
      <c r="AFM26" s="66"/>
      <c r="AFN26" s="66"/>
      <c r="AFO26" s="66"/>
      <c r="AFP26" s="66"/>
      <c r="AFQ26" s="66"/>
      <c r="AFR26" s="66"/>
      <c r="AFS26" s="66"/>
      <c r="AFT26" s="66"/>
      <c r="AFU26" s="66"/>
      <c r="AFV26" s="66"/>
      <c r="AFW26" s="66"/>
      <c r="AFX26" s="66"/>
      <c r="AFY26" s="66"/>
      <c r="AFZ26" s="66"/>
      <c r="AGA26" s="66"/>
      <c r="AGB26" s="66"/>
      <c r="AGC26" s="66"/>
      <c r="AGD26" s="66"/>
      <c r="AGE26" s="66"/>
      <c r="AGF26" s="66"/>
      <c r="AGG26" s="66"/>
      <c r="AGH26" s="66"/>
      <c r="AGI26" s="66"/>
      <c r="AGJ26" s="66"/>
      <c r="AGK26" s="66"/>
      <c r="AGL26" s="66"/>
      <c r="AGM26" s="66"/>
      <c r="AGN26" s="66"/>
      <c r="AGO26" s="66"/>
      <c r="AGP26" s="66"/>
      <c r="AGQ26" s="66"/>
      <c r="AGR26" s="66"/>
      <c r="AGS26" s="66"/>
      <c r="AGT26" s="66"/>
      <c r="AGU26" s="66"/>
      <c r="AGV26" s="66"/>
      <c r="AGW26" s="66"/>
      <c r="AGX26" s="66"/>
      <c r="AGY26" s="66"/>
      <c r="AGZ26" s="66"/>
      <c r="AHA26" s="66"/>
      <c r="AHB26" s="66"/>
      <c r="AHC26" s="66"/>
      <c r="AHD26" s="66"/>
      <c r="AHE26" s="66"/>
      <c r="AHF26" s="66"/>
      <c r="AHG26" s="66"/>
      <c r="AHH26" s="66"/>
      <c r="AHI26" s="66"/>
      <c r="AHJ26" s="66"/>
      <c r="AHK26" s="66"/>
      <c r="AHL26" s="66"/>
      <c r="AHM26" s="66"/>
      <c r="AHN26" s="66"/>
      <c r="AHO26" s="66"/>
      <c r="AHP26" s="66"/>
      <c r="AHQ26" s="66"/>
      <c r="AHR26" s="66"/>
      <c r="AHS26" s="66"/>
      <c r="AHT26" s="66"/>
      <c r="AHU26" s="66"/>
      <c r="AHV26" s="66"/>
      <c r="AHW26" s="66"/>
      <c r="AHX26" s="66"/>
      <c r="AHY26" s="66"/>
      <c r="AHZ26" s="66"/>
      <c r="AIA26" s="66"/>
      <c r="AIB26" s="66"/>
      <c r="AIC26" s="66"/>
      <c r="AID26" s="66"/>
      <c r="AIE26" s="66"/>
      <c r="AIF26" s="66"/>
      <c r="AIG26" s="66"/>
      <c r="AIH26" s="66"/>
      <c r="AII26" s="66"/>
      <c r="AIJ26" s="66"/>
      <c r="AIK26" s="66"/>
      <c r="AIL26" s="66"/>
      <c r="AIM26" s="66"/>
      <c r="AIN26" s="66"/>
      <c r="AIO26" s="66"/>
      <c r="AIP26" s="66"/>
      <c r="AIQ26" s="66"/>
      <c r="AIR26" s="66"/>
      <c r="AIS26" s="66"/>
      <c r="AIT26" s="66"/>
      <c r="AIU26" s="66"/>
      <c r="AIV26" s="66"/>
      <c r="AIW26" s="66"/>
      <c r="AIX26" s="66"/>
      <c r="AIY26" s="66"/>
      <c r="AIZ26" s="66"/>
      <c r="AJA26" s="66"/>
      <c r="AJB26" s="66"/>
      <c r="AJC26" s="66"/>
      <c r="AJD26" s="66"/>
      <c r="AJE26" s="66"/>
      <c r="AJF26" s="66"/>
      <c r="AJG26" s="66"/>
      <c r="AJH26" s="66"/>
      <c r="AJI26" s="66"/>
      <c r="AJJ26" s="66"/>
      <c r="AJK26" s="66"/>
      <c r="AJL26" s="66"/>
      <c r="AJM26" s="66"/>
      <c r="AJN26" s="66"/>
      <c r="AJO26" s="66"/>
      <c r="AJP26" s="66"/>
      <c r="AJQ26" s="66"/>
      <c r="AJR26" s="66"/>
      <c r="AJS26" s="66"/>
      <c r="AJT26" s="66"/>
      <c r="AJU26" s="66"/>
      <c r="AJV26" s="66"/>
      <c r="AJW26" s="66"/>
      <c r="AJX26" s="66"/>
      <c r="AJY26" s="66"/>
      <c r="AJZ26" s="66"/>
      <c r="AKA26" s="66"/>
      <c r="AKB26" s="66"/>
      <c r="AKC26" s="66"/>
      <c r="AKD26" s="66"/>
      <c r="AKE26" s="66"/>
      <c r="AKF26" s="66"/>
      <c r="AKG26" s="66"/>
      <c r="AKH26" s="66"/>
      <c r="AKI26" s="66"/>
      <c r="AKJ26" s="66"/>
      <c r="AKK26" s="66"/>
      <c r="AKL26" s="66"/>
      <c r="AKM26" s="66"/>
      <c r="AKN26" s="66"/>
      <c r="AKO26" s="66"/>
      <c r="AKP26" s="66"/>
      <c r="AKQ26" s="66"/>
      <c r="AKR26" s="66"/>
      <c r="AKS26" s="66"/>
      <c r="AKT26" s="66"/>
      <c r="AKU26" s="66"/>
      <c r="AKV26" s="66"/>
      <c r="AKW26" s="66"/>
      <c r="AKX26" s="66"/>
      <c r="AKY26" s="66"/>
      <c r="AKZ26" s="66"/>
      <c r="ALA26" s="66"/>
      <c r="ALB26" s="66"/>
      <c r="ALC26" s="66"/>
      <c r="ALD26" s="66"/>
      <c r="ALE26" s="66"/>
      <c r="ALF26" s="66"/>
      <c r="ALG26" s="66"/>
      <c r="ALH26" s="66"/>
      <c r="ALI26" s="66"/>
      <c r="ALJ26" s="66"/>
      <c r="ALK26" s="66"/>
      <c r="ALL26" s="66"/>
      <c r="ALM26" s="66"/>
      <c r="ALN26" s="66"/>
      <c r="ALO26" s="66"/>
      <c r="ALP26" s="66"/>
      <c r="ALQ26" s="66"/>
      <c r="ALR26" s="66"/>
      <c r="ALS26" s="66"/>
      <c r="ALT26" s="66"/>
      <c r="ALU26" s="66"/>
      <c r="ALV26" s="66"/>
      <c r="ALW26" s="66"/>
      <c r="ALX26" s="66"/>
      <c r="ALY26" s="66"/>
      <c r="ALZ26" s="66"/>
      <c r="AMA26" s="66"/>
      <c r="AMB26" s="66"/>
      <c r="AMC26" s="66"/>
      <c r="AMD26" s="66"/>
      <c r="AME26" s="66"/>
      <c r="AMF26" s="66"/>
      <c r="AMG26" s="66"/>
      <c r="AMH26" s="66"/>
      <c r="AMI26" s="66"/>
      <c r="AMJ26" s="66"/>
      <c r="AMK26" s="66"/>
      <c r="AML26" s="66"/>
      <c r="AMM26" s="66"/>
      <c r="AMN26" s="66"/>
      <c r="AMO26" s="66"/>
      <c r="AMP26" s="66"/>
      <c r="AMQ26" s="66"/>
      <c r="AMR26" s="66"/>
      <c r="AMS26" s="66"/>
      <c r="AMT26" s="66"/>
      <c r="AMU26" s="66"/>
      <c r="AMV26" s="66"/>
      <c r="AMW26" s="66"/>
      <c r="AMX26" s="66"/>
      <c r="AMY26" s="66"/>
      <c r="AMZ26" s="66"/>
      <c r="ANA26" s="66"/>
      <c r="ANB26" s="66"/>
      <c r="ANC26" s="66"/>
      <c r="AND26" s="66"/>
      <c r="ANE26" s="66"/>
      <c r="ANF26" s="66"/>
      <c r="ANG26" s="66"/>
      <c r="ANH26" s="66"/>
      <c r="ANI26" s="66"/>
      <c r="ANJ26" s="66"/>
      <c r="ANK26" s="66"/>
      <c r="ANL26" s="66"/>
      <c r="ANM26" s="66"/>
      <c r="ANN26" s="66"/>
      <c r="ANO26" s="66"/>
      <c r="ANP26" s="66"/>
      <c r="ANQ26" s="66"/>
      <c r="ANR26" s="66"/>
      <c r="ANS26" s="66"/>
      <c r="ANT26" s="66"/>
      <c r="ANU26" s="66"/>
      <c r="ANV26" s="66"/>
      <c r="ANW26" s="66"/>
      <c r="ANX26" s="66"/>
      <c r="ANY26" s="66"/>
      <c r="ANZ26" s="66"/>
      <c r="AOA26" s="66"/>
      <c r="AOB26" s="66"/>
      <c r="AOC26" s="66"/>
      <c r="AOD26" s="66"/>
      <c r="AOE26" s="66"/>
      <c r="AOF26" s="66"/>
      <c r="AOG26" s="66"/>
      <c r="AOH26" s="66"/>
      <c r="AOI26" s="66"/>
      <c r="AOJ26" s="66"/>
      <c r="AOK26" s="66"/>
      <c r="AOL26" s="66"/>
      <c r="AOM26" s="66"/>
      <c r="AON26" s="66"/>
      <c r="AOO26" s="66"/>
      <c r="AOP26" s="66"/>
      <c r="AOQ26" s="66"/>
      <c r="AOR26" s="66"/>
      <c r="AOS26" s="66"/>
      <c r="AOT26" s="66"/>
      <c r="AOU26" s="66"/>
      <c r="AOV26" s="66"/>
      <c r="AOW26" s="66"/>
      <c r="AOX26" s="66"/>
      <c r="AOY26" s="66"/>
      <c r="AOZ26" s="66"/>
      <c r="APA26" s="66"/>
      <c r="APB26" s="66"/>
      <c r="APC26" s="66"/>
      <c r="APD26" s="66"/>
      <c r="APE26" s="66"/>
      <c r="APF26" s="66"/>
      <c r="APG26" s="66"/>
      <c r="APH26" s="66"/>
      <c r="API26" s="66"/>
      <c r="APJ26" s="66"/>
      <c r="APK26" s="66"/>
      <c r="APL26" s="66"/>
      <c r="APM26" s="66"/>
      <c r="APN26" s="66"/>
      <c r="APO26" s="66"/>
      <c r="APP26" s="66"/>
      <c r="APQ26" s="66"/>
      <c r="APR26" s="66"/>
      <c r="APS26" s="66"/>
      <c r="APT26" s="66"/>
      <c r="APU26" s="66"/>
      <c r="APV26" s="66"/>
      <c r="APW26" s="66"/>
      <c r="APX26" s="66"/>
      <c r="APY26" s="66"/>
      <c r="APZ26" s="66"/>
      <c r="AQA26" s="66"/>
      <c r="AQB26" s="66"/>
      <c r="AQC26" s="66"/>
      <c r="AQD26" s="66"/>
      <c r="AQE26" s="66"/>
      <c r="AQF26" s="66"/>
      <c r="AQG26" s="66"/>
      <c r="AQH26" s="66"/>
      <c r="AQI26" s="66"/>
      <c r="AQJ26" s="66"/>
      <c r="AQK26" s="66"/>
      <c r="AQL26" s="66"/>
      <c r="AQM26" s="66"/>
      <c r="AQN26" s="66"/>
      <c r="AQO26" s="66"/>
      <c r="AQP26" s="66"/>
      <c r="AQQ26" s="66"/>
      <c r="AQR26" s="66"/>
      <c r="AQS26" s="66"/>
      <c r="AQT26" s="66"/>
      <c r="AQU26" s="66"/>
      <c r="AQV26" s="66"/>
      <c r="AQW26" s="66"/>
      <c r="AQX26" s="66"/>
      <c r="AQY26" s="66"/>
      <c r="AQZ26" s="66"/>
      <c r="ARA26" s="66"/>
      <c r="ARB26" s="66"/>
      <c r="ARC26" s="66"/>
      <c r="ARD26" s="66"/>
      <c r="ARE26" s="66"/>
      <c r="ARF26" s="66"/>
      <c r="ARG26" s="66"/>
      <c r="ARH26" s="66"/>
      <c r="ARI26" s="66"/>
      <c r="ARJ26" s="66"/>
      <c r="ARK26" s="66"/>
      <c r="ARL26" s="66"/>
      <c r="ARM26" s="66"/>
      <c r="ARN26" s="66"/>
      <c r="ARO26" s="66"/>
      <c r="ARP26" s="66"/>
      <c r="ARQ26" s="66"/>
      <c r="ARR26" s="66"/>
      <c r="ARS26" s="66"/>
      <c r="ART26" s="66"/>
      <c r="ARU26" s="66"/>
      <c r="ARV26" s="66"/>
      <c r="ARW26" s="66"/>
      <c r="ARX26" s="66"/>
      <c r="ARY26" s="66"/>
      <c r="ARZ26" s="66"/>
      <c r="ASA26" s="66"/>
      <c r="ASB26" s="66"/>
      <c r="ASC26" s="66"/>
      <c r="ASD26" s="66"/>
      <c r="ASE26" s="66"/>
      <c r="ASF26" s="66"/>
      <c r="ASG26" s="66"/>
      <c r="ASH26" s="66"/>
      <c r="ASI26" s="66"/>
      <c r="ASJ26" s="66"/>
      <c r="ASK26" s="66"/>
      <c r="ASL26" s="66"/>
      <c r="ASM26" s="66"/>
      <c r="ASN26" s="66"/>
      <c r="ASO26" s="66"/>
      <c r="ASP26" s="66"/>
      <c r="ASQ26" s="66"/>
      <c r="ASR26" s="66"/>
      <c r="ASS26" s="66"/>
      <c r="AST26" s="66"/>
      <c r="ASU26" s="66"/>
      <c r="ASV26" s="66"/>
      <c r="ASW26" s="66"/>
      <c r="ASX26" s="66"/>
      <c r="ASY26" s="66"/>
      <c r="ASZ26" s="66"/>
      <c r="ATA26" s="66"/>
      <c r="ATB26" s="66"/>
      <c r="ATC26" s="66"/>
      <c r="ATD26" s="66"/>
      <c r="ATE26" s="66"/>
      <c r="ATF26" s="66"/>
      <c r="ATG26" s="66"/>
      <c r="ATH26" s="66"/>
      <c r="ATI26" s="66"/>
      <c r="ATJ26" s="66"/>
      <c r="ATK26" s="66"/>
      <c r="ATL26" s="66"/>
      <c r="ATM26" s="66"/>
      <c r="ATN26" s="66"/>
      <c r="ATO26" s="66"/>
      <c r="ATP26" s="66"/>
      <c r="ATQ26" s="66"/>
      <c r="ATR26" s="66"/>
      <c r="ATS26" s="66"/>
      <c r="ATT26" s="66"/>
      <c r="ATU26" s="66"/>
      <c r="ATV26" s="66"/>
      <c r="ATW26" s="66"/>
      <c r="ATX26" s="66"/>
      <c r="ATY26" s="66"/>
      <c r="ATZ26" s="66"/>
      <c r="AUA26" s="66"/>
      <c r="AUB26" s="66"/>
      <c r="AUC26" s="66"/>
      <c r="AUD26" s="66"/>
      <c r="AUE26" s="66"/>
      <c r="AUF26" s="66"/>
      <c r="AUG26" s="66"/>
      <c r="AUH26" s="66"/>
      <c r="AUI26" s="66"/>
      <c r="AUJ26" s="66"/>
      <c r="AUK26" s="66"/>
      <c r="AUL26" s="66"/>
      <c r="AUM26" s="66"/>
      <c r="AUN26" s="66"/>
      <c r="AUO26" s="66"/>
      <c r="AUP26" s="66"/>
      <c r="AUQ26" s="66"/>
      <c r="AUR26" s="66"/>
      <c r="AUS26" s="66"/>
      <c r="AUT26" s="66"/>
      <c r="AUU26" s="66"/>
      <c r="AUV26" s="66"/>
      <c r="AUW26" s="66"/>
      <c r="AUX26" s="66"/>
      <c r="AUY26" s="66"/>
      <c r="AUZ26" s="66"/>
      <c r="AVA26" s="66"/>
      <c r="AVB26" s="66"/>
      <c r="AVC26" s="66"/>
      <c r="AVD26" s="66"/>
      <c r="AVE26" s="66"/>
      <c r="AVF26" s="66"/>
      <c r="AVG26" s="66"/>
      <c r="AVH26" s="66"/>
      <c r="AVI26" s="66"/>
      <c r="AVJ26" s="66"/>
      <c r="AVK26" s="66"/>
      <c r="AVL26" s="66"/>
      <c r="AVM26" s="66"/>
      <c r="AVN26" s="66"/>
      <c r="AVO26" s="66"/>
      <c r="AVP26" s="66"/>
      <c r="AVQ26" s="66"/>
      <c r="AVR26" s="66"/>
      <c r="AVS26" s="66"/>
      <c r="AVT26" s="66"/>
      <c r="AVU26" s="66"/>
      <c r="AVV26" s="66"/>
      <c r="AVW26" s="66"/>
      <c r="AVX26" s="66"/>
      <c r="AVY26" s="66"/>
      <c r="AVZ26" s="66"/>
      <c r="AWA26" s="66"/>
      <c r="AWB26" s="66"/>
      <c r="AWC26" s="66"/>
      <c r="AWD26" s="66"/>
      <c r="AWE26" s="66"/>
      <c r="AWF26" s="66"/>
      <c r="AWG26" s="66"/>
      <c r="AWH26" s="66"/>
      <c r="AWI26" s="66"/>
      <c r="AWJ26" s="66"/>
      <c r="AWK26" s="66"/>
      <c r="AWL26" s="66"/>
      <c r="AWM26" s="66"/>
      <c r="AWN26" s="66"/>
      <c r="AWO26" s="66"/>
      <c r="AWP26" s="66"/>
      <c r="AWQ26" s="66"/>
      <c r="AWR26" s="66"/>
      <c r="AWS26" s="66"/>
      <c r="AWT26" s="66"/>
      <c r="AWU26" s="66"/>
      <c r="AWV26" s="66"/>
      <c r="AWW26" s="66"/>
      <c r="AWX26" s="66"/>
      <c r="AWY26" s="66"/>
      <c r="AWZ26" s="66"/>
      <c r="AXA26" s="66"/>
      <c r="AXB26" s="66"/>
      <c r="AXC26" s="66"/>
      <c r="AXD26" s="66"/>
      <c r="AXE26" s="66"/>
      <c r="AXF26" s="66"/>
      <c r="AXG26" s="66"/>
      <c r="AXH26" s="66"/>
      <c r="AXI26" s="66"/>
      <c r="AXJ26" s="66"/>
      <c r="AXK26" s="66"/>
      <c r="AXL26" s="66"/>
      <c r="AXM26" s="66"/>
      <c r="AXN26" s="66"/>
      <c r="AXO26" s="66"/>
      <c r="AXP26" s="66"/>
      <c r="AXQ26" s="66"/>
      <c r="AXR26" s="66"/>
      <c r="AXS26" s="66"/>
      <c r="AXT26" s="66"/>
      <c r="AXU26" s="66"/>
      <c r="AXV26" s="66"/>
      <c r="AXW26" s="66"/>
      <c r="AXX26" s="66"/>
      <c r="AXY26" s="66"/>
      <c r="AXZ26" s="66"/>
      <c r="AYA26" s="66"/>
      <c r="AYB26" s="66"/>
      <c r="AYC26" s="66"/>
      <c r="AYD26" s="66"/>
      <c r="AYE26" s="66"/>
      <c r="AYF26" s="66"/>
      <c r="AYG26" s="66"/>
      <c r="AYH26" s="66"/>
      <c r="AYI26" s="66"/>
      <c r="AYJ26" s="66"/>
      <c r="AYK26" s="66"/>
      <c r="AYL26" s="66"/>
      <c r="AYM26" s="66"/>
      <c r="AYN26" s="66"/>
      <c r="AYO26" s="66"/>
      <c r="AYP26" s="66"/>
      <c r="AYQ26" s="66"/>
      <c r="AYR26" s="66"/>
      <c r="AYS26" s="66"/>
      <c r="AYT26" s="66"/>
      <c r="AYU26" s="66"/>
      <c r="AYV26" s="66"/>
      <c r="AYW26" s="66"/>
      <c r="AYX26" s="66"/>
      <c r="AYY26" s="66"/>
      <c r="AYZ26" s="66"/>
      <c r="AZA26" s="66"/>
      <c r="AZB26" s="66"/>
      <c r="AZC26" s="66"/>
      <c r="AZD26" s="66"/>
      <c r="AZE26" s="66"/>
      <c r="AZF26" s="66"/>
      <c r="AZG26" s="66"/>
      <c r="AZH26" s="66"/>
      <c r="AZI26" s="66"/>
      <c r="AZJ26" s="66"/>
      <c r="AZK26" s="66"/>
      <c r="AZL26" s="66"/>
      <c r="AZM26" s="66"/>
      <c r="AZN26" s="66"/>
      <c r="AZO26" s="66"/>
      <c r="AZP26" s="66"/>
      <c r="AZQ26" s="66"/>
      <c r="AZR26" s="66"/>
      <c r="AZS26" s="66"/>
      <c r="AZT26" s="66"/>
      <c r="AZU26" s="66"/>
      <c r="AZV26" s="66"/>
      <c r="AZW26" s="66"/>
      <c r="AZX26" s="66"/>
      <c r="AZY26" s="66"/>
      <c r="AZZ26" s="66"/>
      <c r="BAA26" s="66"/>
      <c r="BAB26" s="66"/>
      <c r="BAC26" s="66"/>
      <c r="BAD26" s="66"/>
      <c r="BAE26" s="66"/>
      <c r="BAF26" s="66"/>
      <c r="BAG26" s="66"/>
      <c r="BAH26" s="66"/>
      <c r="BAI26" s="66"/>
      <c r="BAJ26" s="66"/>
      <c r="BAK26" s="66"/>
      <c r="BAL26" s="66"/>
      <c r="BAM26" s="66"/>
      <c r="BAN26" s="66"/>
      <c r="BAO26" s="66"/>
      <c r="BAP26" s="66"/>
      <c r="BAQ26" s="66"/>
      <c r="BAR26" s="66"/>
      <c r="BAS26" s="66"/>
      <c r="BAT26" s="66"/>
      <c r="BAU26" s="66"/>
      <c r="BAV26" s="66"/>
      <c r="BAW26" s="66"/>
      <c r="BAX26" s="66"/>
      <c r="BAY26" s="66"/>
      <c r="BAZ26" s="66"/>
      <c r="BBA26" s="66"/>
      <c r="BBB26" s="66"/>
      <c r="BBC26" s="66"/>
      <c r="BBD26" s="66"/>
      <c r="BBE26" s="66"/>
      <c r="BBF26" s="66"/>
      <c r="BBG26" s="66"/>
      <c r="BBH26" s="66"/>
      <c r="BBI26" s="66"/>
      <c r="BBJ26" s="66"/>
      <c r="BBK26" s="66"/>
      <c r="BBL26" s="66"/>
      <c r="BBM26" s="66"/>
      <c r="BBN26" s="66"/>
      <c r="BBO26" s="66"/>
      <c r="BBP26" s="66"/>
      <c r="BBQ26" s="66"/>
      <c r="BBR26" s="66"/>
      <c r="BBS26" s="66"/>
      <c r="BBT26" s="66"/>
      <c r="BBU26" s="66"/>
      <c r="BBV26" s="66"/>
      <c r="BBW26" s="66"/>
      <c r="BBX26" s="66"/>
      <c r="BBY26" s="66"/>
      <c r="BBZ26" s="66"/>
      <c r="BCA26" s="66"/>
      <c r="BCB26" s="66"/>
      <c r="BCC26" s="66"/>
      <c r="BCD26" s="66"/>
      <c r="BCE26" s="66"/>
      <c r="BCF26" s="66"/>
      <c r="BCG26" s="66"/>
      <c r="BCH26" s="66"/>
      <c r="BCI26" s="66"/>
      <c r="BCJ26" s="66"/>
      <c r="BCK26" s="66"/>
      <c r="BCL26" s="66"/>
      <c r="BCM26" s="66"/>
      <c r="BCN26" s="66"/>
      <c r="BCO26" s="66"/>
      <c r="BCP26" s="66"/>
      <c r="BCQ26" s="66"/>
      <c r="BCR26" s="66"/>
      <c r="BCS26" s="66"/>
      <c r="BCT26" s="66"/>
      <c r="BCU26" s="66"/>
      <c r="BCV26" s="66"/>
      <c r="BCW26" s="66"/>
      <c r="BCX26" s="66"/>
      <c r="BCY26" s="66"/>
      <c r="BCZ26" s="66"/>
      <c r="BDA26" s="66"/>
      <c r="BDB26" s="66"/>
      <c r="BDC26" s="66"/>
      <c r="BDD26" s="66"/>
      <c r="BDE26" s="66"/>
      <c r="BDF26" s="66"/>
      <c r="BDG26" s="66"/>
      <c r="BDH26" s="66"/>
      <c r="BDI26" s="66"/>
      <c r="BDJ26" s="66"/>
      <c r="BDK26" s="66"/>
      <c r="BDL26" s="66"/>
      <c r="BDM26" s="66"/>
      <c r="BDN26" s="66"/>
      <c r="BDO26" s="66"/>
      <c r="BDP26" s="66"/>
      <c r="BDQ26" s="66"/>
      <c r="BDR26" s="66"/>
      <c r="BDS26" s="66"/>
      <c r="BDT26" s="66"/>
      <c r="BDU26" s="66"/>
      <c r="BDV26" s="66"/>
      <c r="BDW26" s="66"/>
      <c r="BDX26" s="66"/>
      <c r="BDY26" s="66"/>
      <c r="BDZ26" s="66"/>
      <c r="BEA26" s="66"/>
      <c r="BEB26" s="66"/>
      <c r="BEC26" s="66"/>
      <c r="BED26" s="66"/>
      <c r="BEE26" s="66"/>
      <c r="BEF26" s="66"/>
      <c r="BEG26" s="66"/>
      <c r="BEH26" s="66"/>
      <c r="BEI26" s="66"/>
      <c r="BEJ26" s="66"/>
      <c r="BEK26" s="66"/>
      <c r="BEL26" s="66"/>
      <c r="BEM26" s="66"/>
      <c r="BEN26" s="66"/>
      <c r="BEO26" s="66"/>
      <c r="BEP26" s="66"/>
      <c r="BEQ26" s="66"/>
      <c r="BER26" s="66"/>
      <c r="BES26" s="66"/>
      <c r="BET26" s="66"/>
      <c r="BEU26" s="66"/>
      <c r="BEV26" s="66"/>
      <c r="BEW26" s="66"/>
      <c r="BEX26" s="66"/>
      <c r="BEY26" s="66"/>
      <c r="BEZ26" s="66"/>
      <c r="BFA26" s="66"/>
      <c r="BFB26" s="66"/>
      <c r="BFC26" s="66"/>
      <c r="BFD26" s="66"/>
      <c r="BFE26" s="66"/>
      <c r="BFF26" s="66"/>
      <c r="BFG26" s="66"/>
      <c r="BFH26" s="66"/>
      <c r="BFI26" s="66"/>
      <c r="BFJ26" s="66"/>
      <c r="BFK26" s="66"/>
      <c r="BFL26" s="66"/>
      <c r="BFM26" s="66"/>
      <c r="BFN26" s="66"/>
      <c r="BFO26" s="66"/>
      <c r="BFP26" s="66"/>
      <c r="BFQ26" s="66"/>
      <c r="BFR26" s="66"/>
      <c r="BFS26" s="66"/>
      <c r="BFT26" s="66"/>
      <c r="BFU26" s="66"/>
      <c r="BFV26" s="66"/>
      <c r="BFW26" s="66"/>
      <c r="BFX26" s="66"/>
      <c r="BFY26" s="66"/>
      <c r="BFZ26" s="66"/>
      <c r="BGA26" s="66"/>
      <c r="BGB26" s="66"/>
      <c r="BGC26" s="66"/>
      <c r="BGD26" s="66"/>
      <c r="BGE26" s="66"/>
      <c r="BGF26" s="66"/>
      <c r="BGG26" s="66"/>
      <c r="BGH26" s="66"/>
      <c r="BGI26" s="66"/>
      <c r="BGJ26" s="66"/>
      <c r="BGK26" s="66"/>
      <c r="BGL26" s="66"/>
      <c r="BGM26" s="66"/>
      <c r="BGN26" s="66"/>
      <c r="BGO26" s="66"/>
      <c r="BGP26" s="66"/>
      <c r="BGQ26" s="66"/>
      <c r="BGR26" s="66"/>
      <c r="BGS26" s="66"/>
      <c r="BGT26" s="66"/>
      <c r="BGU26" s="66"/>
      <c r="BGV26" s="66"/>
      <c r="BGW26" s="66"/>
      <c r="BGX26" s="66"/>
      <c r="BGY26" s="66"/>
      <c r="BGZ26" s="66"/>
      <c r="BHA26" s="66"/>
      <c r="BHB26" s="66"/>
      <c r="BHC26" s="66"/>
      <c r="BHD26" s="66"/>
      <c r="BHE26" s="66"/>
      <c r="BHF26" s="66"/>
      <c r="BHG26" s="66"/>
      <c r="BHH26" s="66"/>
      <c r="BHI26" s="66"/>
      <c r="BHJ26" s="66"/>
      <c r="BHK26" s="66"/>
      <c r="BHL26" s="66"/>
      <c r="BHM26" s="66"/>
      <c r="BHN26" s="66"/>
      <c r="BHO26" s="66"/>
      <c r="BHP26" s="66"/>
      <c r="BHQ26" s="66"/>
      <c r="BHR26" s="66"/>
      <c r="BHS26" s="66"/>
      <c r="BHT26" s="66"/>
      <c r="BHU26" s="66"/>
      <c r="BHV26" s="66"/>
      <c r="BHW26" s="66"/>
      <c r="BHX26" s="66"/>
      <c r="BHY26" s="66"/>
      <c r="BHZ26" s="66"/>
      <c r="BIA26" s="66"/>
      <c r="BIB26" s="66"/>
      <c r="BIC26" s="66"/>
      <c r="BID26" s="66"/>
      <c r="BIE26" s="66"/>
      <c r="BIF26" s="66"/>
      <c r="BIG26" s="66"/>
      <c r="BIH26" s="66"/>
      <c r="BII26" s="66"/>
      <c r="BIJ26" s="66"/>
      <c r="BIK26" s="66"/>
      <c r="BIL26" s="66"/>
      <c r="BIM26" s="66"/>
      <c r="BIN26" s="66"/>
      <c r="BIO26" s="66"/>
      <c r="BIP26" s="66"/>
      <c r="BIQ26" s="66"/>
      <c r="BIR26" s="66"/>
      <c r="BIS26" s="66"/>
      <c r="BIT26" s="66"/>
      <c r="BIU26" s="66"/>
      <c r="BIV26" s="66"/>
      <c r="BIW26" s="66"/>
      <c r="BIX26" s="66"/>
      <c r="BIY26" s="66"/>
      <c r="BIZ26" s="66"/>
      <c r="BJA26" s="66"/>
      <c r="BJB26" s="66"/>
      <c r="BJC26" s="66"/>
      <c r="BJD26" s="66"/>
      <c r="BJE26" s="66"/>
      <c r="BJF26" s="66"/>
      <c r="BJG26" s="66"/>
      <c r="BJH26" s="66"/>
      <c r="BJI26" s="66"/>
      <c r="BJJ26" s="66"/>
      <c r="BJK26" s="66"/>
      <c r="BJL26" s="66"/>
      <c r="BJM26" s="66"/>
      <c r="BJN26" s="66"/>
      <c r="BJO26" s="66"/>
      <c r="BJP26" s="66"/>
      <c r="BJQ26" s="66"/>
      <c r="BJR26" s="66"/>
      <c r="BJS26" s="66"/>
      <c r="BJT26" s="66"/>
      <c r="BJU26" s="66"/>
      <c r="BJV26" s="66"/>
      <c r="BJW26" s="66"/>
      <c r="BJX26" s="66"/>
      <c r="BJY26" s="66"/>
      <c r="BJZ26" s="66"/>
      <c r="BKA26" s="66"/>
      <c r="BKB26" s="66"/>
      <c r="BKC26" s="66"/>
      <c r="BKD26" s="66"/>
      <c r="BKE26" s="66"/>
      <c r="BKF26" s="66"/>
      <c r="BKG26" s="66"/>
      <c r="BKH26" s="66"/>
      <c r="BKI26" s="66"/>
      <c r="BKJ26" s="66"/>
      <c r="BKK26" s="66"/>
      <c r="BKL26" s="66"/>
      <c r="BKM26" s="66"/>
      <c r="BKN26" s="66"/>
      <c r="BKO26" s="66"/>
      <c r="BKP26" s="66"/>
      <c r="BKQ26" s="66"/>
      <c r="BKR26" s="66"/>
      <c r="BKS26" s="66"/>
      <c r="BKT26" s="66"/>
      <c r="BKU26" s="66"/>
      <c r="BKV26" s="66"/>
      <c r="BKW26" s="66"/>
      <c r="BKX26" s="66"/>
      <c r="BKY26" s="66"/>
      <c r="BKZ26" s="66"/>
      <c r="BLA26" s="66"/>
      <c r="BLB26" s="66"/>
      <c r="BLC26" s="66"/>
      <c r="BLD26" s="66"/>
      <c r="BLE26" s="66"/>
      <c r="BLF26" s="66"/>
      <c r="BLG26" s="66"/>
      <c r="BLH26" s="66"/>
      <c r="BLI26" s="66"/>
      <c r="BLJ26" s="66"/>
      <c r="BLK26" s="66"/>
      <c r="BLL26" s="66"/>
      <c r="BLM26" s="66"/>
      <c r="BLN26" s="66"/>
      <c r="BLO26" s="66"/>
      <c r="BLP26" s="66"/>
      <c r="BLQ26" s="66"/>
      <c r="BLR26" s="66"/>
      <c r="BLS26" s="66"/>
      <c r="BLT26" s="66"/>
      <c r="BLU26" s="66"/>
      <c r="BLV26" s="66"/>
      <c r="BLW26" s="66"/>
      <c r="BLX26" s="66"/>
      <c r="BLY26" s="66"/>
      <c r="BLZ26" s="66"/>
      <c r="BMA26" s="66"/>
      <c r="BMB26" s="66"/>
      <c r="BMC26" s="66"/>
      <c r="BMD26" s="66"/>
      <c r="BME26" s="66"/>
      <c r="BMF26" s="66"/>
      <c r="BMG26" s="66"/>
      <c r="BMH26" s="66"/>
      <c r="BMI26" s="66"/>
      <c r="BMJ26" s="66"/>
      <c r="BMK26" s="66"/>
      <c r="BML26" s="66"/>
      <c r="BMM26" s="66"/>
      <c r="BMN26" s="66"/>
      <c r="BMO26" s="66"/>
      <c r="BMP26" s="66"/>
      <c r="BMQ26" s="66"/>
      <c r="BMR26" s="66"/>
      <c r="BMS26" s="66"/>
      <c r="BMT26" s="66"/>
      <c r="BMU26" s="66"/>
      <c r="BMV26" s="66"/>
      <c r="BMW26" s="66"/>
      <c r="BMX26" s="66"/>
      <c r="BMY26" s="66"/>
      <c r="BMZ26" s="66"/>
      <c r="BNA26" s="66"/>
      <c r="BNB26" s="66"/>
      <c r="BNC26" s="66"/>
      <c r="BND26" s="66"/>
      <c r="BNE26" s="66"/>
      <c r="BNF26" s="66"/>
      <c r="BNG26" s="66"/>
      <c r="BNH26" s="66"/>
      <c r="BNI26" s="66"/>
      <c r="BNJ26" s="66"/>
      <c r="BNK26" s="66"/>
      <c r="BNL26" s="66"/>
      <c r="BNM26" s="66"/>
      <c r="BNN26" s="66"/>
      <c r="BNO26" s="66"/>
      <c r="BNP26" s="66"/>
      <c r="BNQ26" s="66"/>
      <c r="BNR26" s="66"/>
      <c r="BNS26" s="66"/>
      <c r="BNT26" s="66"/>
      <c r="BNU26" s="66"/>
      <c r="BNV26" s="66"/>
      <c r="BNW26" s="66"/>
      <c r="BNX26" s="66"/>
      <c r="BNY26" s="66"/>
      <c r="BNZ26" s="66"/>
      <c r="BOA26" s="66"/>
      <c r="BOB26" s="66"/>
      <c r="BOC26" s="66"/>
      <c r="BOD26" s="66"/>
      <c r="BOE26" s="66"/>
      <c r="BOF26" s="66"/>
      <c r="BOG26" s="66"/>
      <c r="BOH26" s="66"/>
      <c r="BOI26" s="66"/>
      <c r="BOJ26" s="66"/>
      <c r="BOK26" s="66"/>
      <c r="BOL26" s="66"/>
      <c r="BOM26" s="66"/>
      <c r="BON26" s="66"/>
      <c r="BOO26" s="66"/>
      <c r="BOP26" s="66"/>
      <c r="BOQ26" s="66"/>
      <c r="BOR26" s="66"/>
      <c r="BOS26" s="66"/>
      <c r="BOT26" s="66"/>
      <c r="BOU26" s="66"/>
      <c r="BOV26" s="66"/>
      <c r="BOW26" s="66"/>
      <c r="BOX26" s="66"/>
      <c r="BOY26" s="66"/>
      <c r="BOZ26" s="66"/>
      <c r="BPA26" s="66"/>
      <c r="BPB26" s="66"/>
      <c r="BPC26" s="66"/>
      <c r="BPD26" s="66"/>
      <c r="BPE26" s="66"/>
      <c r="BPF26" s="66"/>
      <c r="BPG26" s="66"/>
      <c r="BPH26" s="66"/>
      <c r="BPI26" s="66"/>
      <c r="BPJ26" s="66"/>
      <c r="BPK26" s="66"/>
      <c r="BPL26" s="66"/>
      <c r="BPM26" s="66"/>
      <c r="BPN26" s="66"/>
      <c r="BPO26" s="66"/>
      <c r="BPP26" s="66"/>
      <c r="BPQ26" s="66"/>
      <c r="BPR26" s="66"/>
      <c r="BPS26" s="66"/>
      <c r="BPT26" s="66"/>
      <c r="BPU26" s="66"/>
      <c r="BPV26" s="66"/>
      <c r="BPW26" s="66"/>
      <c r="BPX26" s="66"/>
      <c r="BPY26" s="66"/>
      <c r="BPZ26" s="66"/>
      <c r="BQA26" s="66"/>
      <c r="BQB26" s="66"/>
      <c r="BQC26" s="66"/>
      <c r="BQD26" s="66"/>
      <c r="BQE26" s="66"/>
      <c r="BQF26" s="66"/>
      <c r="BQG26" s="66"/>
      <c r="BQH26" s="66"/>
      <c r="BQI26" s="66"/>
      <c r="BQJ26" s="66"/>
      <c r="BQK26" s="66"/>
      <c r="BQL26" s="66"/>
      <c r="BQM26" s="66"/>
      <c r="BQN26" s="66"/>
      <c r="BQO26" s="66"/>
      <c r="BQP26" s="66"/>
      <c r="BQQ26" s="66"/>
      <c r="BQR26" s="66"/>
      <c r="BQS26" s="66"/>
      <c r="BQT26" s="66"/>
      <c r="BQU26" s="66"/>
      <c r="BQV26" s="66"/>
      <c r="BQW26" s="66"/>
      <c r="BQX26" s="66"/>
      <c r="BQY26" s="66"/>
      <c r="BQZ26" s="66"/>
      <c r="BRA26" s="66"/>
      <c r="BRB26" s="66"/>
      <c r="BRC26" s="66"/>
      <c r="BRD26" s="66"/>
      <c r="BRE26" s="66"/>
      <c r="BRF26" s="66"/>
      <c r="BRG26" s="66"/>
      <c r="BRH26" s="66"/>
      <c r="BRI26" s="66"/>
      <c r="BRJ26" s="66"/>
      <c r="BRK26" s="66"/>
      <c r="BRL26" s="66"/>
      <c r="BRM26" s="66"/>
      <c r="BRN26" s="66"/>
      <c r="BRO26" s="66"/>
      <c r="BRP26" s="66"/>
      <c r="BRQ26" s="66"/>
      <c r="BRR26" s="66"/>
      <c r="BRS26" s="66"/>
      <c r="BRT26" s="66"/>
      <c r="BRU26" s="66"/>
      <c r="BRV26" s="66"/>
      <c r="BRW26" s="66"/>
      <c r="BRX26" s="66"/>
      <c r="BRY26" s="66"/>
      <c r="BRZ26" s="66"/>
      <c r="BSA26" s="66"/>
      <c r="BSB26" s="66"/>
      <c r="BSC26" s="66"/>
      <c r="BSD26" s="66"/>
      <c r="BSE26" s="66"/>
      <c r="BSF26" s="66"/>
      <c r="BSG26" s="66"/>
      <c r="BSH26" s="66"/>
      <c r="BSI26" s="66"/>
      <c r="BSJ26" s="66"/>
      <c r="BSK26" s="66"/>
      <c r="BSL26" s="66"/>
      <c r="BSM26" s="66"/>
      <c r="BSN26" s="66"/>
      <c r="BSO26" s="66"/>
      <c r="BSP26" s="66"/>
      <c r="BSQ26" s="66"/>
      <c r="BSR26" s="66"/>
      <c r="BSS26" s="66"/>
      <c r="BST26" s="66"/>
      <c r="BSU26" s="66"/>
      <c r="BSV26" s="66"/>
      <c r="BSW26" s="66"/>
      <c r="BSX26" s="66"/>
      <c r="BSY26" s="66"/>
      <c r="BSZ26" s="66"/>
      <c r="BTA26" s="66"/>
      <c r="BTB26" s="66"/>
      <c r="BTC26" s="66"/>
      <c r="BTD26" s="66"/>
      <c r="BTE26" s="66"/>
      <c r="BTF26" s="66"/>
      <c r="BTG26" s="66"/>
      <c r="BTH26" s="66"/>
      <c r="BTI26" s="66"/>
      <c r="BTJ26" s="66"/>
      <c r="BTK26" s="66"/>
      <c r="BTL26" s="66"/>
      <c r="BTM26" s="66"/>
      <c r="BTN26" s="66"/>
      <c r="BTO26" s="66"/>
      <c r="BTP26" s="66"/>
      <c r="BTQ26" s="66"/>
      <c r="BTR26" s="66"/>
      <c r="BTS26" s="66"/>
      <c r="BTT26" s="66"/>
      <c r="BTU26" s="66"/>
      <c r="BTV26" s="66"/>
      <c r="BTW26" s="66"/>
      <c r="BTX26" s="66"/>
      <c r="BTY26" s="66"/>
      <c r="BTZ26" s="66"/>
      <c r="BUA26" s="66"/>
      <c r="BUB26" s="66"/>
      <c r="BUC26" s="66"/>
      <c r="BUD26" s="66"/>
      <c r="BUE26" s="66"/>
      <c r="BUF26" s="66"/>
      <c r="BUG26" s="66"/>
      <c r="BUH26" s="66"/>
      <c r="BUI26" s="66"/>
      <c r="BUJ26" s="66"/>
      <c r="BUK26" s="66"/>
      <c r="BUL26" s="66"/>
      <c r="BUM26" s="66"/>
      <c r="BUN26" s="66"/>
      <c r="BUO26" s="66"/>
      <c r="BUP26" s="66"/>
      <c r="BUQ26" s="66"/>
      <c r="BUR26" s="66"/>
      <c r="BUS26" s="66"/>
      <c r="BUT26" s="66"/>
      <c r="BUU26" s="66"/>
      <c r="BUV26" s="66"/>
      <c r="BUW26" s="66"/>
      <c r="BUX26" s="66"/>
      <c r="BUY26" s="66"/>
      <c r="BUZ26" s="66"/>
      <c r="BVA26" s="66"/>
      <c r="BVB26" s="66"/>
      <c r="BVC26" s="66"/>
      <c r="BVD26" s="66"/>
      <c r="BVE26" s="66"/>
      <c r="BVF26" s="66"/>
      <c r="BVG26" s="66"/>
      <c r="BVH26" s="66"/>
      <c r="BVI26" s="66"/>
      <c r="BVJ26" s="66"/>
      <c r="BVK26" s="66"/>
      <c r="BVL26" s="66"/>
      <c r="BVM26" s="66"/>
      <c r="BVN26" s="66"/>
      <c r="BVO26" s="66"/>
      <c r="BVP26" s="66"/>
      <c r="BVQ26" s="66"/>
      <c r="BVR26" s="66"/>
      <c r="BVS26" s="66"/>
      <c r="BVT26" s="66"/>
      <c r="BVU26" s="66"/>
      <c r="BVV26" s="66"/>
      <c r="BVW26" s="66"/>
      <c r="BVX26" s="66"/>
      <c r="BVY26" s="66"/>
      <c r="BVZ26" s="66"/>
      <c r="BWA26" s="66"/>
      <c r="BWB26" s="66"/>
      <c r="BWC26" s="66"/>
      <c r="BWD26" s="66"/>
      <c r="BWE26" s="66"/>
      <c r="BWF26" s="66"/>
      <c r="BWG26" s="66"/>
      <c r="BWH26" s="66"/>
      <c r="BWI26" s="66"/>
      <c r="BWJ26" s="66"/>
      <c r="BWK26" s="66"/>
      <c r="BWL26" s="66"/>
      <c r="BWM26" s="66"/>
      <c r="BWN26" s="66"/>
      <c r="BWO26" s="66"/>
      <c r="BWP26" s="66"/>
      <c r="BWQ26" s="66"/>
      <c r="BWR26" s="66"/>
      <c r="BWS26" s="66"/>
      <c r="BWT26" s="66"/>
      <c r="BWU26" s="66"/>
      <c r="BWV26" s="66"/>
      <c r="BWW26" s="66"/>
      <c r="BWX26" s="66"/>
      <c r="BWY26" s="66"/>
      <c r="BWZ26" s="66"/>
      <c r="BXA26" s="66"/>
      <c r="BXB26" s="66"/>
      <c r="BXC26" s="66"/>
      <c r="BXD26" s="66"/>
      <c r="BXE26" s="66"/>
      <c r="BXF26" s="66"/>
      <c r="BXG26" s="66"/>
      <c r="BXH26" s="66"/>
      <c r="BXI26" s="66"/>
      <c r="BXJ26" s="66"/>
      <c r="BXK26" s="66"/>
      <c r="BXL26" s="66"/>
      <c r="BXM26" s="66"/>
      <c r="BXN26" s="66"/>
      <c r="BXO26" s="66"/>
      <c r="BXP26" s="66"/>
      <c r="BXQ26" s="66"/>
      <c r="BXR26" s="66"/>
      <c r="BXS26" s="66"/>
      <c r="BXT26" s="66"/>
      <c r="BXU26" s="66"/>
      <c r="BXV26" s="66"/>
      <c r="BXW26" s="66"/>
      <c r="BXX26" s="66"/>
      <c r="BXY26" s="66"/>
      <c r="BXZ26" s="66"/>
      <c r="BYA26" s="66"/>
      <c r="BYB26" s="66"/>
      <c r="BYC26" s="66"/>
      <c r="BYD26" s="66"/>
      <c r="BYE26" s="66"/>
      <c r="BYF26" s="66"/>
      <c r="BYG26" s="66"/>
      <c r="BYH26" s="66"/>
      <c r="BYI26" s="66"/>
      <c r="BYJ26" s="66"/>
      <c r="BYK26" s="66"/>
      <c r="BYL26" s="66"/>
      <c r="BYM26" s="66"/>
      <c r="BYN26" s="66"/>
      <c r="BYO26" s="66"/>
      <c r="BYP26" s="66"/>
      <c r="BYQ26" s="66"/>
      <c r="BYR26" s="66"/>
      <c r="BYS26" s="66"/>
      <c r="BYT26" s="66"/>
      <c r="BYU26" s="66"/>
      <c r="BYV26" s="66"/>
      <c r="BYW26" s="66"/>
      <c r="BYX26" s="66"/>
      <c r="BYY26" s="66"/>
      <c r="BYZ26" s="66"/>
      <c r="BZA26" s="66"/>
      <c r="BZB26" s="66"/>
      <c r="BZC26" s="66"/>
      <c r="BZD26" s="66"/>
      <c r="BZE26" s="66"/>
      <c r="BZF26" s="66"/>
      <c r="BZG26" s="66"/>
      <c r="BZH26" s="66"/>
      <c r="BZI26" s="66"/>
      <c r="BZJ26" s="66"/>
      <c r="BZK26" s="66"/>
      <c r="BZL26" s="66"/>
      <c r="BZM26" s="66"/>
      <c r="BZN26" s="66"/>
      <c r="BZO26" s="66"/>
      <c r="BZP26" s="66"/>
      <c r="BZQ26" s="66"/>
      <c r="BZR26" s="66"/>
      <c r="BZS26" s="66"/>
      <c r="BZT26" s="66"/>
      <c r="BZU26" s="66"/>
      <c r="BZV26" s="66"/>
      <c r="BZW26" s="66"/>
      <c r="BZX26" s="66"/>
      <c r="BZY26" s="66"/>
      <c r="BZZ26" s="66"/>
      <c r="CAA26" s="66"/>
      <c r="CAB26" s="66"/>
      <c r="CAC26" s="66"/>
      <c r="CAD26" s="66"/>
      <c r="CAE26" s="66"/>
      <c r="CAF26" s="66"/>
      <c r="CAG26" s="66"/>
      <c r="CAH26" s="66"/>
      <c r="CAI26" s="66"/>
      <c r="CAJ26" s="66"/>
      <c r="CAK26" s="66"/>
      <c r="CAL26" s="66"/>
      <c r="CAM26" s="66"/>
      <c r="CAN26" s="66"/>
      <c r="CAO26" s="66"/>
      <c r="CAP26" s="66"/>
      <c r="CAQ26" s="66"/>
      <c r="CAR26" s="66"/>
      <c r="CAS26" s="66"/>
      <c r="CAT26" s="66"/>
      <c r="CAU26" s="66"/>
      <c r="CAV26" s="66"/>
      <c r="CAW26" s="66"/>
      <c r="CAX26" s="66"/>
      <c r="CAY26" s="66"/>
      <c r="CAZ26" s="66"/>
      <c r="CBA26" s="66"/>
      <c r="CBB26" s="66"/>
      <c r="CBC26" s="66"/>
      <c r="CBD26" s="66"/>
      <c r="CBE26" s="66"/>
      <c r="CBF26" s="66"/>
      <c r="CBG26" s="66"/>
      <c r="CBH26" s="66"/>
      <c r="CBI26" s="66"/>
      <c r="CBJ26" s="66"/>
      <c r="CBK26" s="66"/>
      <c r="CBL26" s="66"/>
      <c r="CBM26" s="66"/>
      <c r="CBN26" s="66"/>
      <c r="CBO26" s="66"/>
      <c r="CBP26" s="66"/>
      <c r="CBQ26" s="66"/>
      <c r="CBR26" s="66"/>
      <c r="CBS26" s="66"/>
      <c r="CBT26" s="66"/>
      <c r="CBU26" s="66"/>
      <c r="CBV26" s="66"/>
      <c r="CBW26" s="66"/>
      <c r="CBX26" s="66"/>
      <c r="CBY26" s="66"/>
      <c r="CBZ26" s="66"/>
      <c r="CCA26" s="66"/>
      <c r="CCB26" s="66"/>
      <c r="CCC26" s="66"/>
      <c r="CCD26" s="66"/>
      <c r="CCE26" s="66"/>
      <c r="CCF26" s="66"/>
      <c r="CCG26" s="66"/>
      <c r="CCH26" s="66"/>
      <c r="CCI26" s="66"/>
      <c r="CCJ26" s="66"/>
      <c r="CCK26" s="66"/>
      <c r="CCL26" s="66"/>
      <c r="CCM26" s="66"/>
      <c r="CCN26" s="66"/>
      <c r="CCO26" s="66"/>
      <c r="CCP26" s="66"/>
      <c r="CCQ26" s="66"/>
      <c r="CCR26" s="66"/>
      <c r="CCS26" s="66"/>
      <c r="CCT26" s="66"/>
      <c r="CCU26" s="66"/>
      <c r="CCV26" s="66"/>
      <c r="CCW26" s="66"/>
      <c r="CCX26" s="66"/>
      <c r="CCY26" s="66"/>
      <c r="CCZ26" s="66"/>
      <c r="CDA26" s="66"/>
      <c r="CDB26" s="66"/>
      <c r="CDC26" s="66"/>
      <c r="CDD26" s="66"/>
      <c r="CDE26" s="66"/>
      <c r="CDF26" s="66"/>
      <c r="CDG26" s="66"/>
      <c r="CDH26" s="66"/>
      <c r="CDI26" s="66"/>
      <c r="CDJ26" s="66"/>
      <c r="CDK26" s="66"/>
      <c r="CDL26" s="66"/>
      <c r="CDM26" s="66"/>
      <c r="CDN26" s="66"/>
      <c r="CDO26" s="66"/>
      <c r="CDP26" s="66"/>
      <c r="CDQ26" s="66"/>
      <c r="CDR26" s="66"/>
      <c r="CDS26" s="66"/>
      <c r="CDT26" s="66"/>
      <c r="CDU26" s="66"/>
      <c r="CDV26" s="66"/>
      <c r="CDW26" s="66"/>
      <c r="CDX26" s="66"/>
      <c r="CDY26" s="66"/>
      <c r="CDZ26" s="66"/>
      <c r="CEA26" s="66"/>
      <c r="CEB26" s="66"/>
      <c r="CEC26" s="66"/>
      <c r="CED26" s="66"/>
      <c r="CEE26" s="66"/>
      <c r="CEF26" s="66"/>
      <c r="CEG26" s="66"/>
      <c r="CEH26" s="66"/>
      <c r="CEI26" s="66"/>
      <c r="CEJ26" s="66"/>
      <c r="CEK26" s="66"/>
      <c r="CEL26" s="66"/>
      <c r="CEM26" s="66"/>
      <c r="CEN26" s="66"/>
      <c r="CEO26" s="66"/>
      <c r="CEP26" s="66"/>
      <c r="CEQ26" s="66"/>
      <c r="CER26" s="66"/>
      <c r="CES26" s="66"/>
      <c r="CET26" s="66"/>
      <c r="CEU26" s="66"/>
      <c r="CEV26" s="66"/>
      <c r="CEW26" s="66"/>
      <c r="CEX26" s="66"/>
      <c r="CEY26" s="66"/>
      <c r="CEZ26" s="66"/>
      <c r="CFA26" s="66"/>
      <c r="CFB26" s="66"/>
      <c r="CFC26" s="66"/>
      <c r="CFD26" s="66"/>
      <c r="CFE26" s="66"/>
      <c r="CFF26" s="66"/>
      <c r="CFG26" s="66"/>
      <c r="CFH26" s="66"/>
      <c r="CFI26" s="66"/>
      <c r="CFJ26" s="66"/>
      <c r="CFK26" s="66"/>
      <c r="CFL26" s="66"/>
      <c r="CFM26" s="66"/>
      <c r="CFN26" s="66"/>
      <c r="CFO26" s="66"/>
      <c r="CFP26" s="66"/>
      <c r="CFQ26" s="66"/>
      <c r="CFR26" s="66"/>
      <c r="CFS26" s="66"/>
      <c r="CFT26" s="66"/>
      <c r="CFU26" s="66"/>
      <c r="CFV26" s="66"/>
      <c r="CFW26" s="66"/>
      <c r="CFX26" s="66"/>
      <c r="CFY26" s="66"/>
      <c r="CFZ26" s="66"/>
      <c r="CGA26" s="66"/>
      <c r="CGB26" s="66"/>
      <c r="CGC26" s="66"/>
      <c r="CGD26" s="66"/>
      <c r="CGE26" s="66"/>
      <c r="CGF26" s="66"/>
      <c r="CGG26" s="66"/>
      <c r="CGH26" s="66"/>
      <c r="CGI26" s="66"/>
      <c r="CGJ26" s="66"/>
      <c r="CGK26" s="66"/>
      <c r="CGL26" s="66"/>
      <c r="CGM26" s="66"/>
      <c r="CGN26" s="66"/>
      <c r="CGO26" s="66"/>
      <c r="CGP26" s="66"/>
      <c r="CGQ26" s="66"/>
      <c r="CGR26" s="66"/>
      <c r="CGS26" s="66"/>
      <c r="CGT26" s="66"/>
      <c r="CGU26" s="66"/>
      <c r="CGV26" s="66"/>
      <c r="CGW26" s="66"/>
      <c r="CGX26" s="66"/>
      <c r="CGY26" s="66"/>
      <c r="CGZ26" s="66"/>
      <c r="CHA26" s="66"/>
      <c r="CHB26" s="66"/>
      <c r="CHC26" s="66"/>
      <c r="CHD26" s="66"/>
      <c r="CHE26" s="66"/>
      <c r="CHF26" s="66"/>
      <c r="CHG26" s="66"/>
      <c r="CHH26" s="66"/>
      <c r="CHI26" s="66"/>
      <c r="CHJ26" s="66"/>
      <c r="CHK26" s="66"/>
      <c r="CHL26" s="66"/>
      <c r="CHM26" s="66"/>
      <c r="CHN26" s="66"/>
      <c r="CHO26" s="66"/>
      <c r="CHP26" s="66"/>
      <c r="CHQ26" s="66"/>
      <c r="CHR26" s="66"/>
      <c r="CHS26" s="66"/>
      <c r="CHT26" s="66"/>
      <c r="CHU26" s="66"/>
      <c r="CHV26" s="66"/>
      <c r="CHW26" s="66"/>
      <c r="CHX26" s="66"/>
      <c r="CHY26" s="66"/>
      <c r="CHZ26" s="66"/>
      <c r="CIA26" s="66"/>
      <c r="CIB26" s="66"/>
      <c r="CIC26" s="66"/>
      <c r="CID26" s="66"/>
      <c r="CIE26" s="66"/>
      <c r="CIF26" s="66"/>
      <c r="CIG26" s="66"/>
      <c r="CIH26" s="66"/>
      <c r="CII26" s="66"/>
      <c r="CIJ26" s="66"/>
      <c r="CIK26" s="66"/>
      <c r="CIL26" s="66"/>
      <c r="CIM26" s="66"/>
      <c r="CIN26" s="66"/>
      <c r="CIO26" s="66"/>
      <c r="CIP26" s="66"/>
      <c r="CIQ26" s="66"/>
      <c r="CIR26" s="66"/>
      <c r="CIS26" s="66"/>
      <c r="CIT26" s="66"/>
      <c r="CIU26" s="66"/>
      <c r="CIV26" s="66"/>
      <c r="CIW26" s="66"/>
      <c r="CIX26" s="66"/>
      <c r="CIY26" s="66"/>
      <c r="CIZ26" s="66"/>
      <c r="CJA26" s="66"/>
      <c r="CJB26" s="66"/>
      <c r="CJC26" s="66"/>
      <c r="CJD26" s="66"/>
      <c r="CJE26" s="66"/>
      <c r="CJF26" s="66"/>
      <c r="CJG26" s="66"/>
      <c r="CJH26" s="66"/>
      <c r="CJI26" s="66"/>
      <c r="CJJ26" s="66"/>
      <c r="CJK26" s="66"/>
      <c r="CJL26" s="66"/>
      <c r="CJM26" s="66"/>
      <c r="CJN26" s="66"/>
      <c r="CJO26" s="66"/>
      <c r="CJP26" s="66"/>
      <c r="CJQ26" s="66"/>
      <c r="CJR26" s="66"/>
      <c r="CJS26" s="66"/>
      <c r="CJT26" s="66"/>
      <c r="CJU26" s="66"/>
      <c r="CJV26" s="66"/>
      <c r="CJW26" s="66"/>
      <c r="CJX26" s="66"/>
      <c r="CJY26" s="66"/>
      <c r="CJZ26" s="66"/>
      <c r="CKA26" s="66"/>
      <c r="CKB26" s="66"/>
      <c r="CKC26" s="66"/>
      <c r="CKD26" s="66"/>
      <c r="CKE26" s="66"/>
      <c r="CKF26" s="66"/>
      <c r="CKG26" s="66"/>
      <c r="CKH26" s="66"/>
      <c r="CKI26" s="66"/>
      <c r="CKJ26" s="66"/>
      <c r="CKK26" s="66"/>
      <c r="CKL26" s="66"/>
      <c r="CKM26" s="66"/>
      <c r="CKN26" s="66"/>
      <c r="CKO26" s="66"/>
      <c r="CKP26" s="66"/>
      <c r="CKQ26" s="66"/>
      <c r="CKR26" s="66"/>
      <c r="CKS26" s="66"/>
      <c r="CKT26" s="66"/>
      <c r="CKU26" s="66"/>
      <c r="CKV26" s="66"/>
      <c r="CKW26" s="66"/>
      <c r="CKX26" s="66"/>
      <c r="CKY26" s="66"/>
      <c r="CKZ26" s="66"/>
      <c r="CLA26" s="66"/>
      <c r="CLB26" s="66"/>
      <c r="CLC26" s="66"/>
      <c r="CLD26" s="66"/>
      <c r="CLE26" s="66"/>
      <c r="CLF26" s="66"/>
      <c r="CLG26" s="66"/>
      <c r="CLH26" s="66"/>
      <c r="CLI26" s="66"/>
      <c r="CLJ26" s="66"/>
      <c r="CLK26" s="66"/>
      <c r="CLL26" s="66"/>
      <c r="CLM26" s="66"/>
      <c r="CLN26" s="66"/>
      <c r="CLO26" s="66"/>
      <c r="CLP26" s="66"/>
      <c r="CLQ26" s="66"/>
      <c r="CLR26" s="66"/>
      <c r="CLS26" s="66"/>
      <c r="CLT26" s="66"/>
      <c r="CLU26" s="66"/>
      <c r="CLV26" s="66"/>
      <c r="CLW26" s="66"/>
      <c r="CLX26" s="66"/>
      <c r="CLY26" s="66"/>
      <c r="CLZ26" s="66"/>
      <c r="CMA26" s="66"/>
      <c r="CMB26" s="66"/>
      <c r="CMC26" s="66"/>
      <c r="CMD26" s="66"/>
      <c r="CME26" s="66"/>
      <c r="CMF26" s="66"/>
      <c r="CMG26" s="66"/>
      <c r="CMH26" s="66"/>
      <c r="CMI26" s="66"/>
      <c r="CMJ26" s="66"/>
      <c r="CMK26" s="66"/>
      <c r="CML26" s="66"/>
      <c r="CMM26" s="66"/>
      <c r="CMN26" s="66"/>
      <c r="CMO26" s="66"/>
      <c r="CMP26" s="66"/>
      <c r="CMQ26" s="66"/>
      <c r="CMR26" s="66"/>
      <c r="CMS26" s="66"/>
      <c r="CMT26" s="66"/>
      <c r="CMU26" s="66"/>
      <c r="CMV26" s="66"/>
      <c r="CMW26" s="66"/>
      <c r="CMX26" s="66"/>
      <c r="CMY26" s="66"/>
      <c r="CMZ26" s="66"/>
      <c r="CNA26" s="66"/>
      <c r="CNB26" s="66"/>
      <c r="CNC26" s="66"/>
      <c r="CND26" s="66"/>
      <c r="CNE26" s="66"/>
      <c r="CNF26" s="66"/>
      <c r="CNG26" s="66"/>
      <c r="CNH26" s="66"/>
      <c r="CNI26" s="66"/>
      <c r="CNJ26" s="66"/>
      <c r="CNK26" s="66"/>
      <c r="CNL26" s="66"/>
      <c r="CNM26" s="66"/>
      <c r="CNN26" s="66"/>
      <c r="CNO26" s="66"/>
      <c r="CNP26" s="66"/>
      <c r="CNQ26" s="66"/>
      <c r="CNR26" s="66"/>
      <c r="CNS26" s="66"/>
      <c r="CNT26" s="66"/>
      <c r="CNU26" s="66"/>
      <c r="CNV26" s="66"/>
      <c r="CNW26" s="66"/>
      <c r="CNX26" s="66"/>
      <c r="CNY26" s="66"/>
      <c r="CNZ26" s="66"/>
      <c r="COA26" s="66"/>
      <c r="COB26" s="66"/>
      <c r="COC26" s="66"/>
      <c r="COD26" s="66"/>
      <c r="COE26" s="66"/>
      <c r="COF26" s="66"/>
      <c r="COG26" s="66"/>
      <c r="COH26" s="66"/>
      <c r="COI26" s="66"/>
      <c r="COJ26" s="66"/>
      <c r="COK26" s="66"/>
      <c r="COL26" s="66"/>
      <c r="COM26" s="66"/>
      <c r="CON26" s="66"/>
      <c r="COO26" s="66"/>
      <c r="COP26" s="66"/>
      <c r="COQ26" s="66"/>
      <c r="COR26" s="66"/>
      <c r="COS26" s="66"/>
      <c r="COT26" s="66"/>
      <c r="COU26" s="66"/>
      <c r="COV26" s="66"/>
      <c r="COW26" s="66"/>
      <c r="COX26" s="66"/>
      <c r="COY26" s="66"/>
      <c r="COZ26" s="66"/>
      <c r="CPA26" s="66"/>
      <c r="CPB26" s="66"/>
      <c r="CPC26" s="66"/>
      <c r="CPD26" s="66"/>
      <c r="CPE26" s="66"/>
      <c r="CPF26" s="66"/>
      <c r="CPG26" s="66"/>
      <c r="CPH26" s="66"/>
      <c r="CPI26" s="66"/>
      <c r="CPJ26" s="66"/>
      <c r="CPK26" s="66"/>
      <c r="CPL26" s="66"/>
      <c r="CPM26" s="66"/>
      <c r="CPN26" s="66"/>
      <c r="CPO26" s="66"/>
      <c r="CPP26" s="66"/>
      <c r="CPQ26" s="66"/>
      <c r="CPR26" s="66"/>
      <c r="CPS26" s="66"/>
      <c r="CPT26" s="66"/>
      <c r="CPU26" s="66"/>
      <c r="CPV26" s="66"/>
      <c r="CPW26" s="66"/>
      <c r="CPX26" s="66"/>
      <c r="CPY26" s="66"/>
      <c r="CPZ26" s="66"/>
      <c r="CQA26" s="66"/>
      <c r="CQB26" s="66"/>
      <c r="CQC26" s="66"/>
      <c r="CQD26" s="66"/>
      <c r="CQE26" s="66"/>
      <c r="CQF26" s="66"/>
      <c r="CQG26" s="66"/>
      <c r="CQH26" s="66"/>
      <c r="CQI26" s="66"/>
      <c r="CQJ26" s="66"/>
      <c r="CQK26" s="66"/>
      <c r="CQL26" s="66"/>
      <c r="CQM26" s="66"/>
      <c r="CQN26" s="66"/>
      <c r="CQO26" s="66"/>
      <c r="CQP26" s="66"/>
      <c r="CQQ26" s="66"/>
      <c r="CQR26" s="66"/>
      <c r="CQS26" s="66"/>
      <c r="CQT26" s="66"/>
      <c r="CQU26" s="66"/>
      <c r="CQV26" s="66"/>
      <c r="CQW26" s="66"/>
      <c r="CQX26" s="66"/>
      <c r="CQY26" s="66"/>
      <c r="CQZ26" s="66"/>
      <c r="CRA26" s="66"/>
      <c r="CRB26" s="66"/>
      <c r="CRC26" s="66"/>
      <c r="CRD26" s="66"/>
      <c r="CRE26" s="66"/>
      <c r="CRF26" s="66"/>
      <c r="CRG26" s="66"/>
      <c r="CRH26" s="66"/>
      <c r="CRI26" s="66"/>
      <c r="CRJ26" s="66"/>
      <c r="CRK26" s="66"/>
      <c r="CRL26" s="66"/>
      <c r="CRM26" s="66"/>
      <c r="CRN26" s="66"/>
      <c r="CRO26" s="66"/>
      <c r="CRP26" s="66"/>
      <c r="CRQ26" s="66"/>
      <c r="CRR26" s="66"/>
      <c r="CRS26" s="66"/>
      <c r="CRT26" s="66"/>
      <c r="CRU26" s="66"/>
      <c r="CRV26" s="66"/>
      <c r="CRW26" s="66"/>
      <c r="CRX26" s="66"/>
      <c r="CRY26" s="66"/>
      <c r="CRZ26" s="66"/>
      <c r="CSA26" s="66"/>
      <c r="CSB26" s="66"/>
      <c r="CSC26" s="66"/>
      <c r="CSD26" s="66"/>
      <c r="CSE26" s="66"/>
      <c r="CSF26" s="66"/>
      <c r="CSG26" s="66"/>
      <c r="CSH26" s="66"/>
      <c r="CSI26" s="66"/>
      <c r="CSJ26" s="66"/>
      <c r="CSK26" s="66"/>
      <c r="CSL26" s="66"/>
      <c r="CSM26" s="66"/>
      <c r="CSN26" s="66"/>
      <c r="CSO26" s="66"/>
      <c r="CSP26" s="66"/>
      <c r="CSQ26" s="66"/>
      <c r="CSR26" s="66"/>
      <c r="CSS26" s="66"/>
      <c r="CST26" s="66"/>
      <c r="CSU26" s="66"/>
      <c r="CSV26" s="66"/>
      <c r="CSW26" s="66"/>
      <c r="CSX26" s="66"/>
      <c r="CSY26" s="66"/>
      <c r="CSZ26" s="66"/>
      <c r="CTA26" s="66"/>
      <c r="CTB26" s="66"/>
      <c r="CTC26" s="66"/>
      <c r="CTD26" s="66"/>
      <c r="CTE26" s="66"/>
      <c r="CTF26" s="66"/>
      <c r="CTG26" s="66"/>
      <c r="CTH26" s="66"/>
      <c r="CTI26" s="66"/>
      <c r="CTJ26" s="66"/>
      <c r="CTK26" s="66"/>
      <c r="CTL26" s="66"/>
      <c r="CTM26" s="66"/>
      <c r="CTN26" s="66"/>
      <c r="CTO26" s="66"/>
      <c r="CTP26" s="66"/>
      <c r="CTQ26" s="66"/>
      <c r="CTR26" s="66"/>
      <c r="CTS26" s="66"/>
      <c r="CTT26" s="66"/>
      <c r="CTU26" s="66"/>
      <c r="CTV26" s="66"/>
      <c r="CTW26" s="66"/>
      <c r="CTX26" s="66"/>
      <c r="CTY26" s="66"/>
      <c r="CTZ26" s="66"/>
      <c r="CUA26" s="66"/>
      <c r="CUB26" s="66"/>
      <c r="CUC26" s="66"/>
      <c r="CUD26" s="66"/>
      <c r="CUE26" s="66"/>
      <c r="CUF26" s="66"/>
      <c r="CUG26" s="66"/>
      <c r="CUH26" s="66"/>
      <c r="CUI26" s="66"/>
      <c r="CUJ26" s="66"/>
      <c r="CUK26" s="66"/>
      <c r="CUL26" s="66"/>
      <c r="CUM26" s="66"/>
      <c r="CUN26" s="66"/>
      <c r="CUO26" s="66"/>
      <c r="CUP26" s="66"/>
      <c r="CUQ26" s="66"/>
      <c r="CUR26" s="66"/>
      <c r="CUS26" s="66"/>
      <c r="CUT26" s="66"/>
      <c r="CUU26" s="66"/>
      <c r="CUV26" s="66"/>
      <c r="CUW26" s="66"/>
      <c r="CUX26" s="66"/>
      <c r="CUY26" s="66"/>
      <c r="CUZ26" s="66"/>
      <c r="CVA26" s="66"/>
      <c r="CVB26" s="66"/>
      <c r="CVC26" s="66"/>
      <c r="CVD26" s="66"/>
      <c r="CVE26" s="66"/>
      <c r="CVF26" s="66"/>
      <c r="CVG26" s="66"/>
      <c r="CVH26" s="66"/>
      <c r="CVI26" s="66"/>
      <c r="CVJ26" s="66"/>
      <c r="CVK26" s="66"/>
      <c r="CVL26" s="66"/>
      <c r="CVM26" s="66"/>
      <c r="CVN26" s="66"/>
      <c r="CVO26" s="66"/>
      <c r="CVP26" s="66"/>
      <c r="CVQ26" s="66"/>
      <c r="CVR26" s="66"/>
      <c r="CVS26" s="66"/>
      <c r="CVT26" s="66"/>
      <c r="CVU26" s="66"/>
      <c r="CVV26" s="66"/>
      <c r="CVW26" s="66"/>
      <c r="CVX26" s="66"/>
      <c r="CVY26" s="66"/>
      <c r="CVZ26" s="66"/>
      <c r="CWA26" s="66"/>
      <c r="CWB26" s="66"/>
      <c r="CWC26" s="66"/>
      <c r="CWD26" s="66"/>
      <c r="CWE26" s="66"/>
      <c r="CWF26" s="66"/>
      <c r="CWG26" s="66"/>
      <c r="CWH26" s="66"/>
      <c r="CWI26" s="66"/>
      <c r="CWJ26" s="66"/>
      <c r="CWK26" s="66"/>
      <c r="CWL26" s="66"/>
      <c r="CWM26" s="66"/>
      <c r="CWN26" s="66"/>
      <c r="CWO26" s="66"/>
      <c r="CWP26" s="66"/>
      <c r="CWQ26" s="66"/>
      <c r="CWR26" s="66"/>
      <c r="CWS26" s="66"/>
      <c r="CWT26" s="66"/>
      <c r="CWU26" s="66"/>
      <c r="CWV26" s="66"/>
      <c r="CWW26" s="66"/>
      <c r="CWX26" s="66"/>
      <c r="CWY26" s="66"/>
      <c r="CWZ26" s="66"/>
      <c r="CXA26" s="66"/>
      <c r="CXB26" s="66"/>
      <c r="CXC26" s="66"/>
      <c r="CXD26" s="66"/>
      <c r="CXE26" s="66"/>
      <c r="CXF26" s="66"/>
      <c r="CXG26" s="66"/>
      <c r="CXH26" s="66"/>
      <c r="CXI26" s="66"/>
      <c r="CXJ26" s="66"/>
      <c r="CXK26" s="66"/>
      <c r="CXL26" s="66"/>
      <c r="CXM26" s="66"/>
      <c r="CXN26" s="66"/>
      <c r="CXO26" s="66"/>
      <c r="CXP26" s="66"/>
      <c r="CXQ26" s="66"/>
      <c r="CXR26" s="66"/>
      <c r="CXS26" s="66"/>
      <c r="CXT26" s="66"/>
      <c r="CXU26" s="66"/>
      <c r="CXV26" s="66"/>
      <c r="CXW26" s="66"/>
      <c r="CXX26" s="66"/>
      <c r="CXY26" s="66"/>
      <c r="CXZ26" s="66"/>
      <c r="CYA26" s="66"/>
      <c r="CYB26" s="66"/>
      <c r="CYC26" s="66"/>
      <c r="CYD26" s="66"/>
      <c r="CYE26" s="66"/>
      <c r="CYF26" s="66"/>
      <c r="CYG26" s="66"/>
      <c r="CYH26" s="66"/>
      <c r="CYI26" s="66"/>
      <c r="CYJ26" s="66"/>
      <c r="CYK26" s="66"/>
      <c r="CYL26" s="66"/>
      <c r="CYM26" s="66"/>
      <c r="CYN26" s="66"/>
      <c r="CYO26" s="66"/>
      <c r="CYP26" s="66"/>
      <c r="CYQ26" s="66"/>
      <c r="CYR26" s="66"/>
      <c r="CYS26" s="66"/>
      <c r="CYT26" s="66"/>
      <c r="CYU26" s="66"/>
      <c r="CYV26" s="66"/>
      <c r="CYW26" s="66"/>
      <c r="CYX26" s="66"/>
      <c r="CYY26" s="66"/>
      <c r="CYZ26" s="66"/>
      <c r="CZA26" s="66"/>
      <c r="CZB26" s="66"/>
      <c r="CZC26" s="66"/>
      <c r="CZD26" s="66"/>
      <c r="CZE26" s="66"/>
      <c r="CZF26" s="66"/>
      <c r="CZG26" s="66"/>
      <c r="CZH26" s="66"/>
      <c r="CZI26" s="66"/>
      <c r="CZJ26" s="66"/>
      <c r="CZK26" s="66"/>
      <c r="CZL26" s="66"/>
      <c r="CZM26" s="66"/>
      <c r="CZN26" s="66"/>
      <c r="CZO26" s="66"/>
      <c r="CZP26" s="66"/>
      <c r="CZQ26" s="66"/>
      <c r="CZR26" s="66"/>
      <c r="CZS26" s="66"/>
      <c r="CZT26" s="66"/>
      <c r="CZU26" s="66"/>
      <c r="CZV26" s="66"/>
      <c r="CZW26" s="66"/>
      <c r="CZX26" s="66"/>
      <c r="CZY26" s="66"/>
      <c r="CZZ26" s="66"/>
      <c r="DAA26" s="66"/>
      <c r="DAB26" s="66"/>
      <c r="DAC26" s="66"/>
      <c r="DAD26" s="66"/>
      <c r="DAE26" s="66"/>
      <c r="DAF26" s="66"/>
      <c r="DAG26" s="66"/>
      <c r="DAH26" s="66"/>
      <c r="DAI26" s="66"/>
      <c r="DAJ26" s="66"/>
      <c r="DAK26" s="66"/>
      <c r="DAL26" s="66"/>
      <c r="DAM26" s="66"/>
      <c r="DAN26" s="66"/>
      <c r="DAO26" s="66"/>
      <c r="DAP26" s="66"/>
      <c r="DAQ26" s="66"/>
      <c r="DAR26" s="66"/>
      <c r="DAS26" s="66"/>
      <c r="DAT26" s="66"/>
      <c r="DAU26" s="66"/>
      <c r="DAV26" s="66"/>
      <c r="DAW26" s="66"/>
      <c r="DAX26" s="66"/>
      <c r="DAY26" s="66"/>
      <c r="DAZ26" s="66"/>
      <c r="DBA26" s="66"/>
      <c r="DBB26" s="66"/>
      <c r="DBC26" s="66"/>
      <c r="DBD26" s="66"/>
      <c r="DBE26" s="66"/>
      <c r="DBF26" s="66"/>
      <c r="DBG26" s="66"/>
      <c r="DBH26" s="66"/>
      <c r="DBI26" s="66"/>
      <c r="DBJ26" s="66"/>
      <c r="DBK26" s="66"/>
      <c r="DBL26" s="66"/>
      <c r="DBM26" s="66"/>
      <c r="DBN26" s="66"/>
      <c r="DBO26" s="66"/>
      <c r="DBP26" s="66"/>
      <c r="DBQ26" s="66"/>
      <c r="DBR26" s="66"/>
      <c r="DBS26" s="66"/>
      <c r="DBT26" s="66"/>
      <c r="DBU26" s="66"/>
      <c r="DBV26" s="66"/>
      <c r="DBW26" s="66"/>
      <c r="DBX26" s="66"/>
      <c r="DBY26" s="66"/>
      <c r="DBZ26" s="66"/>
      <c r="DCA26" s="66"/>
      <c r="DCB26" s="66"/>
      <c r="DCC26" s="66"/>
      <c r="DCD26" s="66"/>
      <c r="DCE26" s="66"/>
      <c r="DCF26" s="66"/>
      <c r="DCG26" s="66"/>
      <c r="DCH26" s="66"/>
      <c r="DCI26" s="66"/>
      <c r="DCJ26" s="66"/>
      <c r="DCK26" s="66"/>
      <c r="DCL26" s="66"/>
      <c r="DCM26" s="66"/>
      <c r="DCN26" s="66"/>
      <c r="DCO26" s="66"/>
      <c r="DCP26" s="66"/>
      <c r="DCQ26" s="66"/>
      <c r="DCR26" s="66"/>
      <c r="DCS26" s="66"/>
      <c r="DCT26" s="66"/>
      <c r="DCU26" s="66"/>
      <c r="DCV26" s="66"/>
      <c r="DCW26" s="66"/>
      <c r="DCX26" s="66"/>
      <c r="DCY26" s="66"/>
      <c r="DCZ26" s="66"/>
      <c r="DDA26" s="66"/>
      <c r="DDB26" s="66"/>
      <c r="DDC26" s="66"/>
      <c r="DDD26" s="66"/>
      <c r="DDE26" s="66"/>
      <c r="DDF26" s="66"/>
      <c r="DDG26" s="66"/>
      <c r="DDH26" s="66"/>
      <c r="DDI26" s="66"/>
      <c r="DDJ26" s="66"/>
      <c r="DDK26" s="66"/>
      <c r="DDL26" s="66"/>
      <c r="DDM26" s="66"/>
      <c r="DDN26" s="66"/>
      <c r="DDO26" s="66"/>
      <c r="DDP26" s="66"/>
      <c r="DDQ26" s="66"/>
      <c r="DDR26" s="66"/>
      <c r="DDS26" s="66"/>
      <c r="DDT26" s="66"/>
      <c r="DDU26" s="66"/>
      <c r="DDV26" s="66"/>
      <c r="DDW26" s="66"/>
      <c r="DDX26" s="66"/>
      <c r="DDY26" s="66"/>
      <c r="DDZ26" s="66"/>
      <c r="DEA26" s="66"/>
      <c r="DEB26" s="66"/>
      <c r="DEC26" s="66"/>
      <c r="DED26" s="66"/>
      <c r="DEE26" s="66"/>
      <c r="DEF26" s="66"/>
      <c r="DEG26" s="66"/>
      <c r="DEH26" s="66"/>
      <c r="DEI26" s="66"/>
      <c r="DEJ26" s="66"/>
      <c r="DEK26" s="66"/>
      <c r="DEL26" s="66"/>
      <c r="DEM26" s="66"/>
      <c r="DEN26" s="66"/>
      <c r="DEO26" s="66"/>
      <c r="DEP26" s="66"/>
      <c r="DEQ26" s="66"/>
      <c r="DER26" s="66"/>
      <c r="DES26" s="66"/>
      <c r="DET26" s="66"/>
      <c r="DEU26" s="66"/>
      <c r="DEV26" s="66"/>
      <c r="DEW26" s="66"/>
      <c r="DEX26" s="66"/>
      <c r="DEY26" s="66"/>
      <c r="DEZ26" s="66"/>
      <c r="DFA26" s="66"/>
      <c r="DFB26" s="66"/>
      <c r="DFC26" s="66"/>
      <c r="DFD26" s="66"/>
      <c r="DFE26" s="66"/>
      <c r="DFF26" s="66"/>
      <c r="DFG26" s="66"/>
      <c r="DFH26" s="66"/>
      <c r="DFI26" s="66"/>
      <c r="DFJ26" s="66"/>
      <c r="DFK26" s="66"/>
      <c r="DFL26" s="66"/>
      <c r="DFM26" s="66"/>
      <c r="DFN26" s="66"/>
      <c r="DFO26" s="66"/>
      <c r="DFP26" s="66"/>
      <c r="DFQ26" s="66"/>
      <c r="DFR26" s="66"/>
      <c r="DFS26" s="66"/>
      <c r="DFT26" s="66"/>
      <c r="DFU26" s="66"/>
      <c r="DFV26" s="66"/>
      <c r="DFW26" s="66"/>
      <c r="DFX26" s="66"/>
      <c r="DFY26" s="66"/>
      <c r="DFZ26" s="66"/>
      <c r="DGA26" s="66"/>
      <c r="DGB26" s="66"/>
      <c r="DGC26" s="66"/>
      <c r="DGD26" s="66"/>
      <c r="DGE26" s="66"/>
      <c r="DGF26" s="66"/>
      <c r="DGG26" s="66"/>
      <c r="DGH26" s="66"/>
      <c r="DGI26" s="66"/>
      <c r="DGJ26" s="66"/>
      <c r="DGK26" s="66"/>
      <c r="DGL26" s="66"/>
      <c r="DGM26" s="66"/>
      <c r="DGN26" s="66"/>
      <c r="DGO26" s="66"/>
      <c r="DGP26" s="66"/>
      <c r="DGQ26" s="66"/>
      <c r="DGR26" s="66"/>
      <c r="DGS26" s="66"/>
      <c r="DGT26" s="66"/>
      <c r="DGU26" s="66"/>
      <c r="DGV26" s="66"/>
      <c r="DGW26" s="66"/>
      <c r="DGX26" s="66"/>
      <c r="DGY26" s="66"/>
      <c r="DGZ26" s="66"/>
      <c r="DHA26" s="66"/>
      <c r="DHB26" s="66"/>
      <c r="DHC26" s="66"/>
      <c r="DHD26" s="66"/>
      <c r="DHE26" s="66"/>
      <c r="DHF26" s="66"/>
      <c r="DHG26" s="66"/>
      <c r="DHH26" s="66"/>
      <c r="DHI26" s="66"/>
      <c r="DHJ26" s="66"/>
      <c r="DHK26" s="66"/>
      <c r="DHL26" s="66"/>
      <c r="DHM26" s="66"/>
      <c r="DHN26" s="66"/>
      <c r="DHO26" s="66"/>
      <c r="DHP26" s="66"/>
      <c r="DHQ26" s="66"/>
      <c r="DHR26" s="66"/>
      <c r="DHS26" s="66"/>
      <c r="DHT26" s="66"/>
      <c r="DHU26" s="66"/>
      <c r="DHV26" s="66"/>
      <c r="DHW26" s="66"/>
      <c r="DHX26" s="66"/>
      <c r="DHY26" s="66"/>
      <c r="DHZ26" s="66"/>
      <c r="DIA26" s="66"/>
      <c r="DIB26" s="66"/>
      <c r="DIC26" s="66"/>
      <c r="DID26" s="66"/>
      <c r="DIE26" s="66"/>
      <c r="DIF26" s="66"/>
      <c r="DIG26" s="66"/>
      <c r="DIH26" s="66"/>
      <c r="DII26" s="66"/>
      <c r="DIJ26" s="66"/>
      <c r="DIK26" s="66"/>
      <c r="DIL26" s="66"/>
      <c r="DIM26" s="66"/>
      <c r="DIN26" s="66"/>
      <c r="DIO26" s="66"/>
      <c r="DIP26" s="66"/>
      <c r="DIQ26" s="66"/>
      <c r="DIR26" s="66"/>
      <c r="DIS26" s="66"/>
      <c r="DIT26" s="66"/>
      <c r="DIU26" s="66"/>
      <c r="DIV26" s="66"/>
      <c r="DIW26" s="66"/>
      <c r="DIX26" s="66"/>
      <c r="DIY26" s="66"/>
      <c r="DIZ26" s="66"/>
      <c r="DJA26" s="66"/>
      <c r="DJB26" s="66"/>
      <c r="DJC26" s="66"/>
      <c r="DJD26" s="66"/>
      <c r="DJE26" s="66"/>
      <c r="DJF26" s="66"/>
      <c r="DJG26" s="66"/>
      <c r="DJH26" s="66"/>
      <c r="DJI26" s="66"/>
      <c r="DJJ26" s="66"/>
      <c r="DJK26" s="66"/>
      <c r="DJL26" s="66"/>
      <c r="DJM26" s="66"/>
      <c r="DJN26" s="66"/>
      <c r="DJO26" s="66"/>
      <c r="DJP26" s="66"/>
      <c r="DJQ26" s="66"/>
      <c r="DJR26" s="66"/>
      <c r="DJS26" s="66"/>
      <c r="DJT26" s="66"/>
      <c r="DJU26" s="66"/>
      <c r="DJV26" s="66"/>
      <c r="DJW26" s="66"/>
      <c r="DJX26" s="66"/>
      <c r="DJY26" s="66"/>
      <c r="DJZ26" s="66"/>
      <c r="DKA26" s="66"/>
      <c r="DKB26" s="66"/>
      <c r="DKC26" s="66"/>
      <c r="DKD26" s="66"/>
      <c r="DKE26" s="66"/>
      <c r="DKF26" s="66"/>
      <c r="DKG26" s="66"/>
      <c r="DKH26" s="66"/>
      <c r="DKI26" s="66"/>
      <c r="DKJ26" s="66"/>
      <c r="DKK26" s="66"/>
      <c r="DKL26" s="66"/>
      <c r="DKM26" s="66"/>
      <c r="DKN26" s="66"/>
      <c r="DKO26" s="66"/>
      <c r="DKP26" s="66"/>
      <c r="DKQ26" s="66"/>
      <c r="DKR26" s="66"/>
      <c r="DKS26" s="66"/>
      <c r="DKT26" s="66"/>
      <c r="DKU26" s="66"/>
      <c r="DKV26" s="66"/>
      <c r="DKW26" s="66"/>
      <c r="DKX26" s="66"/>
      <c r="DKY26" s="66"/>
      <c r="DKZ26" s="66"/>
      <c r="DLA26" s="66"/>
      <c r="DLB26" s="66"/>
      <c r="DLC26" s="66"/>
      <c r="DLD26" s="66"/>
      <c r="DLE26" s="66"/>
      <c r="DLF26" s="66"/>
      <c r="DLG26" s="66"/>
      <c r="DLH26" s="66"/>
      <c r="DLI26" s="66"/>
      <c r="DLJ26" s="66"/>
      <c r="DLK26" s="66"/>
      <c r="DLL26" s="66"/>
      <c r="DLM26" s="66"/>
      <c r="DLN26" s="66"/>
      <c r="DLO26" s="66"/>
      <c r="DLP26" s="66"/>
      <c r="DLQ26" s="66"/>
      <c r="DLR26" s="66"/>
      <c r="DLS26" s="66"/>
      <c r="DLT26" s="66"/>
      <c r="DLU26" s="66"/>
      <c r="DLV26" s="66"/>
      <c r="DLW26" s="66"/>
      <c r="DLX26" s="66"/>
      <c r="DLY26" s="66"/>
      <c r="DLZ26" s="66"/>
      <c r="DMA26" s="66"/>
      <c r="DMB26" s="66"/>
      <c r="DMC26" s="66"/>
      <c r="DMD26" s="66"/>
      <c r="DME26" s="66"/>
      <c r="DMF26" s="66"/>
      <c r="DMG26" s="66"/>
      <c r="DMH26" s="66"/>
      <c r="DMI26" s="66"/>
      <c r="DMJ26" s="66"/>
      <c r="DMK26" s="66"/>
      <c r="DML26" s="66"/>
      <c r="DMM26" s="66"/>
      <c r="DMN26" s="66"/>
      <c r="DMO26" s="66"/>
      <c r="DMP26" s="66"/>
      <c r="DMQ26" s="66"/>
      <c r="DMR26" s="66"/>
      <c r="DMS26" s="66"/>
      <c r="DMT26" s="66"/>
      <c r="DMU26" s="66"/>
      <c r="DMV26" s="66"/>
      <c r="DMW26" s="66"/>
      <c r="DMX26" s="66"/>
      <c r="DMY26" s="66"/>
      <c r="DMZ26" s="66"/>
      <c r="DNA26" s="66"/>
      <c r="DNB26" s="66"/>
      <c r="DNC26" s="66"/>
      <c r="DND26" s="66"/>
      <c r="DNE26" s="66"/>
      <c r="DNF26" s="66"/>
      <c r="DNG26" s="66"/>
      <c r="DNH26" s="66"/>
      <c r="DNI26" s="66"/>
      <c r="DNJ26" s="66"/>
      <c r="DNK26" s="66"/>
      <c r="DNL26" s="66"/>
      <c r="DNM26" s="66"/>
      <c r="DNN26" s="66"/>
      <c r="DNO26" s="66"/>
      <c r="DNP26" s="66"/>
      <c r="DNQ26" s="66"/>
      <c r="DNR26" s="66"/>
      <c r="DNS26" s="66"/>
      <c r="DNT26" s="66"/>
      <c r="DNU26" s="66"/>
      <c r="DNV26" s="66"/>
      <c r="DNW26" s="66"/>
      <c r="DNX26" s="66"/>
      <c r="DNY26" s="66"/>
      <c r="DNZ26" s="66"/>
      <c r="DOA26" s="66"/>
      <c r="DOB26" s="66"/>
      <c r="DOC26" s="66"/>
      <c r="DOD26" s="66"/>
      <c r="DOE26" s="66"/>
      <c r="DOF26" s="66"/>
      <c r="DOG26" s="66"/>
      <c r="DOH26" s="66"/>
      <c r="DOI26" s="66"/>
      <c r="DOJ26" s="66"/>
      <c r="DOK26" s="66"/>
      <c r="DOL26" s="66"/>
      <c r="DOM26" s="66"/>
      <c r="DON26" s="66"/>
      <c r="DOO26" s="66"/>
      <c r="DOP26" s="66"/>
      <c r="DOQ26" s="66"/>
      <c r="DOR26" s="66"/>
      <c r="DOS26" s="66"/>
      <c r="DOT26" s="66"/>
      <c r="DOU26" s="66"/>
      <c r="DOV26" s="66"/>
      <c r="DOW26" s="66"/>
      <c r="DOX26" s="66"/>
      <c r="DOY26" s="66"/>
      <c r="DOZ26" s="66"/>
      <c r="DPA26" s="66"/>
      <c r="DPB26" s="66"/>
      <c r="DPC26" s="66"/>
      <c r="DPD26" s="66"/>
      <c r="DPE26" s="66"/>
      <c r="DPF26" s="66"/>
      <c r="DPG26" s="66"/>
      <c r="DPH26" s="66"/>
      <c r="DPI26" s="66"/>
      <c r="DPJ26" s="66"/>
      <c r="DPK26" s="66"/>
      <c r="DPL26" s="66"/>
      <c r="DPM26" s="66"/>
      <c r="DPN26" s="66"/>
      <c r="DPO26" s="66"/>
      <c r="DPP26" s="66"/>
      <c r="DPQ26" s="66"/>
      <c r="DPR26" s="66"/>
      <c r="DPS26" s="66"/>
      <c r="DPT26" s="66"/>
      <c r="DPU26" s="66"/>
      <c r="DPV26" s="66"/>
      <c r="DPW26" s="66"/>
      <c r="DPX26" s="66"/>
      <c r="DPY26" s="66"/>
      <c r="DPZ26" s="66"/>
      <c r="DQA26" s="66"/>
      <c r="DQB26" s="66"/>
      <c r="DQC26" s="66"/>
      <c r="DQD26" s="66"/>
      <c r="DQE26" s="66"/>
      <c r="DQF26" s="66"/>
      <c r="DQG26" s="66"/>
      <c r="DQH26" s="66"/>
      <c r="DQI26" s="66"/>
      <c r="DQJ26" s="66"/>
      <c r="DQK26" s="66"/>
      <c r="DQL26" s="66"/>
      <c r="DQM26" s="66"/>
      <c r="DQN26" s="66"/>
      <c r="DQO26" s="66"/>
      <c r="DQP26" s="66"/>
      <c r="DQQ26" s="66"/>
      <c r="DQR26" s="66"/>
      <c r="DQS26" s="66"/>
      <c r="DQT26" s="66"/>
      <c r="DQU26" s="66"/>
      <c r="DQV26" s="66"/>
      <c r="DQW26" s="66"/>
      <c r="DQX26" s="66"/>
      <c r="DQY26" s="66"/>
      <c r="DQZ26" s="66"/>
      <c r="DRA26" s="66"/>
      <c r="DRB26" s="66"/>
      <c r="DRC26" s="66"/>
      <c r="DRD26" s="66"/>
      <c r="DRE26" s="66"/>
      <c r="DRF26" s="66"/>
      <c r="DRG26" s="66"/>
      <c r="DRH26" s="66"/>
      <c r="DRI26" s="66"/>
      <c r="DRJ26" s="66"/>
      <c r="DRK26" s="66"/>
      <c r="DRL26" s="66"/>
      <c r="DRM26" s="66"/>
      <c r="DRN26" s="66"/>
      <c r="DRO26" s="66"/>
      <c r="DRP26" s="66"/>
      <c r="DRQ26" s="66"/>
      <c r="DRR26" s="66"/>
      <c r="DRS26" s="66"/>
      <c r="DRT26" s="66"/>
      <c r="DRU26" s="66"/>
      <c r="DRV26" s="66"/>
      <c r="DRW26" s="66"/>
      <c r="DRX26" s="66"/>
      <c r="DRY26" s="66"/>
      <c r="DRZ26" s="66"/>
      <c r="DSA26" s="66"/>
      <c r="DSB26" s="66"/>
      <c r="DSC26" s="66"/>
      <c r="DSD26" s="66"/>
      <c r="DSE26" s="66"/>
      <c r="DSF26" s="66"/>
      <c r="DSG26" s="66"/>
      <c r="DSH26" s="66"/>
      <c r="DSI26" s="66"/>
      <c r="DSJ26" s="66"/>
      <c r="DSK26" s="66"/>
      <c r="DSL26" s="66"/>
      <c r="DSM26" s="66"/>
      <c r="DSN26" s="66"/>
      <c r="DSO26" s="66"/>
      <c r="DSP26" s="66"/>
      <c r="DSQ26" s="66"/>
      <c r="DSR26" s="66"/>
      <c r="DSS26" s="66"/>
      <c r="DST26" s="66"/>
      <c r="DSU26" s="66"/>
      <c r="DSV26" s="66"/>
      <c r="DSW26" s="66"/>
      <c r="DSX26" s="66"/>
      <c r="DSY26" s="66"/>
      <c r="DSZ26" s="66"/>
      <c r="DTA26" s="66"/>
      <c r="DTB26" s="66"/>
      <c r="DTC26" s="66"/>
      <c r="DTD26" s="66"/>
      <c r="DTE26" s="66"/>
      <c r="DTF26" s="66"/>
      <c r="DTG26" s="66"/>
      <c r="DTH26" s="66"/>
      <c r="DTI26" s="66"/>
      <c r="DTJ26" s="66"/>
      <c r="DTK26" s="66"/>
      <c r="DTL26" s="66"/>
      <c r="DTM26" s="66"/>
      <c r="DTN26" s="66"/>
      <c r="DTO26" s="66"/>
      <c r="DTP26" s="66"/>
      <c r="DTQ26" s="66"/>
      <c r="DTR26" s="66"/>
      <c r="DTS26" s="66"/>
      <c r="DTT26" s="66"/>
      <c r="DTU26" s="66"/>
      <c r="DTV26" s="66"/>
      <c r="DTW26" s="66"/>
      <c r="DTX26" s="66"/>
      <c r="DTY26" s="66"/>
      <c r="DTZ26" s="66"/>
      <c r="DUA26" s="66"/>
      <c r="DUB26" s="66"/>
      <c r="DUC26" s="66"/>
      <c r="DUD26" s="66"/>
      <c r="DUE26" s="66"/>
      <c r="DUF26" s="66"/>
      <c r="DUG26" s="66"/>
      <c r="DUH26" s="66"/>
      <c r="DUI26" s="66"/>
      <c r="DUJ26" s="66"/>
      <c r="DUK26" s="66"/>
      <c r="DUL26" s="66"/>
      <c r="DUM26" s="66"/>
      <c r="DUN26" s="66"/>
      <c r="DUO26" s="66"/>
      <c r="DUP26" s="66"/>
      <c r="DUQ26" s="66"/>
      <c r="DUR26" s="66"/>
      <c r="DUS26" s="66"/>
      <c r="DUT26" s="66"/>
      <c r="DUU26" s="66"/>
      <c r="DUV26" s="66"/>
      <c r="DUW26" s="66"/>
      <c r="DUX26" s="66"/>
      <c r="DUY26" s="66"/>
      <c r="DUZ26" s="66"/>
      <c r="DVA26" s="66"/>
      <c r="DVB26" s="66"/>
      <c r="DVC26" s="66"/>
      <c r="DVD26" s="66"/>
      <c r="DVE26" s="66"/>
      <c r="DVF26" s="66"/>
      <c r="DVG26" s="66"/>
      <c r="DVH26" s="66"/>
      <c r="DVI26" s="66"/>
      <c r="DVJ26" s="66"/>
      <c r="DVK26" s="66"/>
      <c r="DVL26" s="66"/>
      <c r="DVM26" s="66"/>
      <c r="DVN26" s="66"/>
      <c r="DVO26" s="66"/>
      <c r="DVP26" s="66"/>
      <c r="DVQ26" s="66"/>
      <c r="DVR26" s="66"/>
      <c r="DVS26" s="66"/>
      <c r="DVT26" s="66"/>
      <c r="DVU26" s="66"/>
      <c r="DVV26" s="66"/>
      <c r="DVW26" s="66"/>
      <c r="DVX26" s="66"/>
      <c r="DVY26" s="66"/>
      <c r="DVZ26" s="66"/>
      <c r="DWA26" s="66"/>
      <c r="DWB26" s="66"/>
      <c r="DWC26" s="66"/>
      <c r="DWD26" s="66"/>
      <c r="DWE26" s="66"/>
      <c r="DWF26" s="66"/>
      <c r="DWG26" s="66"/>
      <c r="DWH26" s="66"/>
      <c r="DWI26" s="66"/>
      <c r="DWJ26" s="66"/>
      <c r="DWK26" s="66"/>
      <c r="DWL26" s="66"/>
      <c r="DWM26" s="66"/>
      <c r="DWN26" s="66"/>
      <c r="DWO26" s="66"/>
      <c r="DWP26" s="66"/>
      <c r="DWQ26" s="66"/>
      <c r="DWR26" s="66"/>
      <c r="DWS26" s="66"/>
      <c r="DWT26" s="66"/>
      <c r="DWU26" s="66"/>
      <c r="DWV26" s="66"/>
      <c r="DWW26" s="66"/>
      <c r="DWX26" s="66"/>
      <c r="DWY26" s="66"/>
      <c r="DWZ26" s="66"/>
      <c r="DXA26" s="66"/>
      <c r="DXB26" s="66"/>
      <c r="DXC26" s="66"/>
      <c r="DXD26" s="66"/>
      <c r="DXE26" s="66"/>
      <c r="DXF26" s="66"/>
      <c r="DXG26" s="66"/>
      <c r="DXH26" s="66"/>
      <c r="DXI26" s="66"/>
      <c r="DXJ26" s="66"/>
      <c r="DXK26" s="66"/>
      <c r="DXL26" s="66"/>
      <c r="DXM26" s="66"/>
      <c r="DXN26" s="66"/>
      <c r="DXO26" s="66"/>
      <c r="DXP26" s="66"/>
      <c r="DXQ26" s="66"/>
      <c r="DXR26" s="66"/>
      <c r="DXS26" s="66"/>
      <c r="DXT26" s="66"/>
      <c r="DXU26" s="66"/>
      <c r="DXV26" s="66"/>
      <c r="DXW26" s="66"/>
      <c r="DXX26" s="66"/>
      <c r="DXY26" s="66"/>
      <c r="DXZ26" s="66"/>
      <c r="DYA26" s="66"/>
      <c r="DYB26" s="66"/>
      <c r="DYC26" s="66"/>
      <c r="DYD26" s="66"/>
      <c r="DYE26" s="66"/>
      <c r="DYF26" s="66"/>
      <c r="DYG26" s="66"/>
      <c r="DYH26" s="66"/>
      <c r="DYI26" s="66"/>
      <c r="DYJ26" s="66"/>
      <c r="DYK26" s="66"/>
      <c r="DYL26" s="66"/>
      <c r="DYM26" s="66"/>
      <c r="DYN26" s="66"/>
      <c r="DYO26" s="66"/>
      <c r="DYP26" s="66"/>
      <c r="DYQ26" s="66"/>
      <c r="DYR26" s="66"/>
      <c r="DYS26" s="66"/>
      <c r="DYT26" s="66"/>
      <c r="DYU26" s="66"/>
      <c r="DYV26" s="66"/>
      <c r="DYW26" s="66"/>
      <c r="DYX26" s="66"/>
      <c r="DYY26" s="66"/>
      <c r="DYZ26" s="66"/>
      <c r="DZA26" s="66"/>
      <c r="DZB26" s="66"/>
      <c r="DZC26" s="66"/>
      <c r="DZD26" s="66"/>
      <c r="DZE26" s="66"/>
      <c r="DZF26" s="66"/>
      <c r="DZG26" s="66"/>
      <c r="DZH26" s="66"/>
      <c r="DZI26" s="66"/>
      <c r="DZJ26" s="66"/>
      <c r="DZK26" s="66"/>
      <c r="DZL26" s="66"/>
      <c r="DZM26" s="66"/>
      <c r="DZN26" s="66"/>
      <c r="DZO26" s="66"/>
      <c r="DZP26" s="66"/>
      <c r="DZQ26" s="66"/>
      <c r="DZR26" s="66"/>
      <c r="DZS26" s="66"/>
      <c r="DZT26" s="66"/>
      <c r="DZU26" s="66"/>
      <c r="DZV26" s="66"/>
      <c r="DZW26" s="66"/>
      <c r="DZX26" s="66"/>
      <c r="DZY26" s="66"/>
      <c r="DZZ26" s="66"/>
      <c r="EAA26" s="66"/>
      <c r="EAB26" s="66"/>
      <c r="EAC26" s="66"/>
      <c r="EAD26" s="66"/>
      <c r="EAE26" s="66"/>
      <c r="EAF26" s="66"/>
      <c r="EAG26" s="66"/>
      <c r="EAH26" s="66"/>
      <c r="EAI26" s="66"/>
      <c r="EAJ26" s="66"/>
      <c r="EAK26" s="66"/>
      <c r="EAL26" s="66"/>
      <c r="EAM26" s="66"/>
      <c r="EAN26" s="66"/>
      <c r="EAO26" s="66"/>
      <c r="EAP26" s="66"/>
      <c r="EAQ26" s="66"/>
      <c r="EAR26" s="66"/>
      <c r="EAS26" s="66"/>
      <c r="EAT26" s="66"/>
      <c r="EAU26" s="66"/>
      <c r="EAV26" s="66"/>
      <c r="EAW26" s="66"/>
      <c r="EAX26" s="66"/>
      <c r="EAY26" s="66"/>
      <c r="EAZ26" s="66"/>
      <c r="EBA26" s="66"/>
      <c r="EBB26" s="66"/>
      <c r="EBC26" s="66"/>
      <c r="EBD26" s="66"/>
      <c r="EBE26" s="66"/>
      <c r="EBF26" s="66"/>
      <c r="EBG26" s="66"/>
      <c r="EBH26" s="66"/>
      <c r="EBI26" s="66"/>
      <c r="EBJ26" s="66"/>
      <c r="EBK26" s="66"/>
      <c r="EBL26" s="66"/>
      <c r="EBM26" s="66"/>
      <c r="EBN26" s="66"/>
      <c r="EBO26" s="66"/>
      <c r="EBP26" s="66"/>
      <c r="EBQ26" s="66"/>
      <c r="EBR26" s="66"/>
      <c r="EBS26" s="66"/>
      <c r="EBT26" s="66"/>
      <c r="EBU26" s="66"/>
      <c r="EBV26" s="66"/>
      <c r="EBW26" s="66"/>
      <c r="EBX26" s="66"/>
      <c r="EBY26" s="66"/>
      <c r="EBZ26" s="66"/>
      <c r="ECA26" s="66"/>
      <c r="ECB26" s="66"/>
      <c r="ECC26" s="66"/>
      <c r="ECD26" s="66"/>
      <c r="ECE26" s="66"/>
      <c r="ECF26" s="66"/>
      <c r="ECG26" s="66"/>
      <c r="ECH26" s="66"/>
      <c r="ECI26" s="66"/>
      <c r="ECJ26" s="66"/>
      <c r="ECK26" s="66"/>
      <c r="ECL26" s="66"/>
      <c r="ECM26" s="66"/>
      <c r="ECN26" s="66"/>
      <c r="ECO26" s="66"/>
      <c r="ECP26" s="66"/>
      <c r="ECQ26" s="66"/>
      <c r="ECR26" s="66"/>
      <c r="ECS26" s="66"/>
      <c r="ECT26" s="66"/>
      <c r="ECU26" s="66"/>
      <c r="ECV26" s="66"/>
      <c r="ECW26" s="66"/>
      <c r="ECX26" s="66"/>
      <c r="ECY26" s="66"/>
      <c r="ECZ26" s="66"/>
      <c r="EDA26" s="66"/>
      <c r="EDB26" s="66"/>
      <c r="EDC26" s="66"/>
      <c r="EDD26" s="66"/>
      <c r="EDE26" s="66"/>
      <c r="EDF26" s="66"/>
      <c r="EDG26" s="66"/>
      <c r="EDH26" s="66"/>
      <c r="EDI26" s="66"/>
      <c r="EDJ26" s="66"/>
      <c r="EDK26" s="66"/>
      <c r="EDL26" s="66"/>
      <c r="EDM26" s="66"/>
      <c r="EDN26" s="66"/>
      <c r="EDO26" s="66"/>
      <c r="EDP26" s="66"/>
      <c r="EDQ26" s="66"/>
      <c r="EDR26" s="66"/>
      <c r="EDS26" s="66"/>
      <c r="EDT26" s="66"/>
      <c r="EDU26" s="66"/>
      <c r="EDV26" s="66"/>
      <c r="EDW26" s="66"/>
      <c r="EDX26" s="66"/>
      <c r="EDY26" s="66"/>
      <c r="EDZ26" s="66"/>
      <c r="EEA26" s="66"/>
      <c r="EEB26" s="66"/>
      <c r="EEC26" s="66"/>
      <c r="EED26" s="66"/>
      <c r="EEE26" s="66"/>
      <c r="EEF26" s="66"/>
      <c r="EEG26" s="66"/>
      <c r="EEH26" s="66"/>
      <c r="EEI26" s="66"/>
      <c r="EEJ26" s="66"/>
      <c r="EEK26" s="66"/>
      <c r="EEL26" s="66"/>
      <c r="EEM26" s="66"/>
      <c r="EEN26" s="66"/>
      <c r="EEO26" s="66"/>
      <c r="EEP26" s="66"/>
      <c r="EEQ26" s="66"/>
      <c r="EER26" s="66"/>
      <c r="EES26" s="66"/>
      <c r="EET26" s="66"/>
      <c r="EEU26" s="66"/>
      <c r="EEV26" s="66"/>
      <c r="EEW26" s="66"/>
      <c r="EEX26" s="66"/>
      <c r="EEY26" s="66"/>
      <c r="EEZ26" s="66"/>
      <c r="EFA26" s="66"/>
      <c r="EFB26" s="66"/>
      <c r="EFC26" s="66"/>
      <c r="EFD26" s="66"/>
      <c r="EFE26" s="66"/>
      <c r="EFF26" s="66"/>
      <c r="EFG26" s="66"/>
      <c r="EFH26" s="66"/>
      <c r="EFI26" s="66"/>
      <c r="EFJ26" s="66"/>
      <c r="EFK26" s="66"/>
      <c r="EFL26" s="66"/>
      <c r="EFM26" s="66"/>
      <c r="EFN26" s="66"/>
      <c r="EFO26" s="66"/>
      <c r="EFP26" s="66"/>
      <c r="EFQ26" s="66"/>
      <c r="EFR26" s="66"/>
      <c r="EFS26" s="66"/>
      <c r="EFT26" s="66"/>
      <c r="EFU26" s="66"/>
      <c r="EFV26" s="66"/>
      <c r="EFW26" s="66"/>
      <c r="EFX26" s="66"/>
      <c r="EFY26" s="66"/>
      <c r="EFZ26" s="66"/>
      <c r="EGA26" s="66"/>
      <c r="EGB26" s="66"/>
      <c r="EGC26" s="66"/>
      <c r="EGD26" s="66"/>
      <c r="EGE26" s="66"/>
      <c r="EGF26" s="66"/>
      <c r="EGG26" s="66"/>
      <c r="EGH26" s="66"/>
      <c r="EGI26" s="66"/>
      <c r="EGJ26" s="66"/>
      <c r="EGK26" s="66"/>
      <c r="EGL26" s="66"/>
      <c r="EGM26" s="66"/>
      <c r="EGN26" s="66"/>
      <c r="EGO26" s="66"/>
      <c r="EGP26" s="66"/>
      <c r="EGQ26" s="66"/>
      <c r="EGR26" s="66"/>
      <c r="EGS26" s="66"/>
      <c r="EGT26" s="66"/>
      <c r="EGU26" s="66"/>
      <c r="EGV26" s="66"/>
      <c r="EGW26" s="66"/>
      <c r="EGX26" s="66"/>
      <c r="EGY26" s="66"/>
      <c r="EGZ26" s="66"/>
      <c r="EHA26" s="66"/>
      <c r="EHB26" s="66"/>
      <c r="EHC26" s="66"/>
      <c r="EHD26" s="66"/>
      <c r="EHE26" s="66"/>
      <c r="EHF26" s="66"/>
      <c r="EHG26" s="66"/>
      <c r="EHH26" s="66"/>
      <c r="EHI26" s="66"/>
      <c r="EHJ26" s="66"/>
      <c r="EHK26" s="66"/>
      <c r="EHL26" s="66"/>
      <c r="EHM26" s="66"/>
      <c r="EHN26" s="66"/>
      <c r="EHO26" s="66"/>
      <c r="EHP26" s="66"/>
      <c r="EHQ26" s="66"/>
      <c r="EHR26" s="66"/>
      <c r="EHS26" s="66"/>
      <c r="EHT26" s="66"/>
      <c r="EHU26" s="66"/>
      <c r="EHV26" s="66"/>
      <c r="EHW26" s="66"/>
      <c r="EHX26" s="66"/>
      <c r="EHY26" s="66"/>
      <c r="EHZ26" s="66"/>
      <c r="EIA26" s="66"/>
      <c r="EIB26" s="66"/>
      <c r="EIC26" s="66"/>
      <c r="EID26" s="66"/>
      <c r="EIE26" s="66"/>
      <c r="EIF26" s="66"/>
      <c r="EIG26" s="66"/>
      <c r="EIH26" s="66"/>
      <c r="EII26" s="66"/>
      <c r="EIJ26" s="66"/>
      <c r="EIK26" s="66"/>
      <c r="EIL26" s="66"/>
      <c r="EIM26" s="66"/>
      <c r="EIN26" s="66"/>
      <c r="EIO26" s="66"/>
      <c r="EIP26" s="66"/>
      <c r="EIQ26" s="66"/>
      <c r="EIR26" s="66"/>
      <c r="EIS26" s="66"/>
      <c r="EIT26" s="66"/>
      <c r="EIU26" s="66"/>
      <c r="EIV26" s="66"/>
      <c r="EIW26" s="66"/>
      <c r="EIX26" s="66"/>
      <c r="EIY26" s="66"/>
      <c r="EIZ26" s="66"/>
      <c r="EJA26" s="66"/>
      <c r="EJB26" s="66"/>
      <c r="EJC26" s="66"/>
      <c r="EJD26" s="66"/>
      <c r="EJE26" s="66"/>
      <c r="EJF26" s="66"/>
      <c r="EJG26" s="66"/>
      <c r="EJH26" s="66"/>
      <c r="EJI26" s="66"/>
      <c r="EJJ26" s="66"/>
      <c r="EJK26" s="66"/>
      <c r="EJL26" s="66"/>
      <c r="EJM26" s="66"/>
      <c r="EJN26" s="66"/>
      <c r="EJO26" s="66"/>
      <c r="EJP26" s="66"/>
      <c r="EJQ26" s="66"/>
      <c r="EJR26" s="66"/>
      <c r="EJS26" s="66"/>
      <c r="EJT26" s="66"/>
      <c r="EJU26" s="66"/>
      <c r="EJV26" s="66"/>
      <c r="EJW26" s="66"/>
      <c r="EJX26" s="66"/>
      <c r="EJY26" s="66"/>
      <c r="EJZ26" s="66"/>
      <c r="EKA26" s="66"/>
      <c r="EKB26" s="66"/>
      <c r="EKC26" s="66"/>
      <c r="EKD26" s="66"/>
      <c r="EKE26" s="66"/>
      <c r="EKF26" s="66"/>
      <c r="EKG26" s="66"/>
      <c r="EKH26" s="66"/>
      <c r="EKI26" s="66"/>
      <c r="EKJ26" s="66"/>
      <c r="EKK26" s="66"/>
      <c r="EKL26" s="66"/>
      <c r="EKM26" s="66"/>
      <c r="EKN26" s="66"/>
      <c r="EKO26" s="66"/>
      <c r="EKP26" s="66"/>
      <c r="EKQ26" s="66"/>
      <c r="EKR26" s="66"/>
      <c r="EKS26" s="66"/>
      <c r="EKT26" s="66"/>
      <c r="EKU26" s="66"/>
      <c r="EKV26" s="66"/>
      <c r="EKW26" s="66"/>
      <c r="EKX26" s="66"/>
      <c r="EKY26" s="66"/>
      <c r="EKZ26" s="66"/>
      <c r="ELA26" s="66"/>
      <c r="ELB26" s="66"/>
      <c r="ELC26" s="66"/>
      <c r="ELD26" s="66"/>
      <c r="ELE26" s="66"/>
      <c r="ELF26" s="66"/>
      <c r="ELG26" s="66"/>
      <c r="ELH26" s="66"/>
      <c r="ELI26" s="66"/>
      <c r="ELJ26" s="66"/>
      <c r="ELK26" s="66"/>
      <c r="ELL26" s="66"/>
      <c r="ELM26" s="66"/>
      <c r="ELN26" s="66"/>
      <c r="ELO26" s="66"/>
      <c r="ELP26" s="66"/>
      <c r="ELQ26" s="66"/>
      <c r="ELR26" s="66"/>
      <c r="ELS26" s="66"/>
      <c r="ELT26" s="66"/>
      <c r="ELU26" s="66"/>
      <c r="ELV26" s="66"/>
      <c r="ELW26" s="66"/>
      <c r="ELX26" s="66"/>
      <c r="ELY26" s="66"/>
      <c r="ELZ26" s="66"/>
      <c r="EMA26" s="66"/>
      <c r="EMB26" s="66"/>
      <c r="EMC26" s="66"/>
      <c r="EMD26" s="66"/>
      <c r="EME26" s="66"/>
      <c r="EMF26" s="66"/>
      <c r="EMG26" s="66"/>
      <c r="EMH26" s="66"/>
      <c r="EMI26" s="66"/>
      <c r="EMJ26" s="66"/>
      <c r="EMK26" s="66"/>
      <c r="EML26" s="66"/>
      <c r="EMM26" s="66"/>
      <c r="EMN26" s="66"/>
      <c r="EMO26" s="66"/>
      <c r="EMP26" s="66"/>
      <c r="EMQ26" s="66"/>
      <c r="EMR26" s="66"/>
      <c r="EMS26" s="66"/>
      <c r="EMT26" s="66"/>
      <c r="EMU26" s="66"/>
      <c r="EMV26" s="66"/>
      <c r="EMW26" s="66"/>
      <c r="EMX26" s="66"/>
      <c r="EMY26" s="66"/>
      <c r="EMZ26" s="66"/>
      <c r="ENA26" s="66"/>
      <c r="ENB26" s="66"/>
      <c r="ENC26" s="66"/>
      <c r="END26" s="66"/>
      <c r="ENE26" s="66"/>
      <c r="ENF26" s="66"/>
      <c r="ENG26" s="66"/>
      <c r="ENH26" s="66"/>
      <c r="ENI26" s="66"/>
      <c r="ENJ26" s="66"/>
      <c r="ENK26" s="66"/>
      <c r="ENL26" s="66"/>
      <c r="ENM26" s="66"/>
      <c r="ENN26" s="66"/>
      <c r="ENO26" s="66"/>
      <c r="ENP26" s="66"/>
      <c r="ENQ26" s="66"/>
      <c r="ENR26" s="66"/>
      <c r="ENS26" s="66"/>
      <c r="ENT26" s="66"/>
      <c r="ENU26" s="66"/>
      <c r="ENV26" s="66"/>
      <c r="ENW26" s="66"/>
      <c r="ENX26" s="66"/>
      <c r="ENY26" s="66"/>
      <c r="ENZ26" s="66"/>
      <c r="EOA26" s="66"/>
      <c r="EOB26" s="66"/>
      <c r="EOC26" s="66"/>
      <c r="EOD26" s="66"/>
      <c r="EOE26" s="66"/>
      <c r="EOF26" s="66"/>
      <c r="EOG26" s="66"/>
      <c r="EOH26" s="66"/>
      <c r="EOI26" s="66"/>
      <c r="EOJ26" s="66"/>
      <c r="EOK26" s="66"/>
      <c r="EOL26" s="66"/>
      <c r="EOM26" s="66"/>
      <c r="EON26" s="66"/>
      <c r="EOO26" s="66"/>
      <c r="EOP26" s="66"/>
      <c r="EOQ26" s="66"/>
      <c r="EOR26" s="66"/>
      <c r="EOS26" s="66"/>
      <c r="EOT26" s="66"/>
      <c r="EOU26" s="66"/>
      <c r="EOV26" s="66"/>
      <c r="EOW26" s="66"/>
      <c r="EOX26" s="66"/>
      <c r="EOY26" s="66"/>
      <c r="EOZ26" s="66"/>
      <c r="EPA26" s="66"/>
      <c r="EPB26" s="66"/>
      <c r="EPC26" s="66"/>
      <c r="EPD26" s="66"/>
      <c r="EPE26" s="66"/>
      <c r="EPF26" s="66"/>
      <c r="EPG26" s="66"/>
      <c r="EPH26" s="66"/>
      <c r="EPI26" s="66"/>
      <c r="EPJ26" s="66"/>
      <c r="EPK26" s="66"/>
      <c r="EPL26" s="66"/>
      <c r="EPM26" s="66"/>
      <c r="EPN26" s="66"/>
      <c r="EPO26" s="66"/>
      <c r="EPP26" s="66"/>
      <c r="EPQ26" s="66"/>
      <c r="EPR26" s="66"/>
      <c r="EPS26" s="66"/>
      <c r="EPT26" s="66"/>
      <c r="EPU26" s="66"/>
      <c r="EPV26" s="66"/>
      <c r="EPW26" s="66"/>
      <c r="EPX26" s="66"/>
      <c r="EPY26" s="66"/>
      <c r="EPZ26" s="66"/>
      <c r="EQA26" s="66"/>
      <c r="EQB26" s="66"/>
      <c r="EQC26" s="66"/>
      <c r="EQD26" s="66"/>
      <c r="EQE26" s="66"/>
      <c r="EQF26" s="66"/>
      <c r="EQG26" s="66"/>
      <c r="EQH26" s="66"/>
      <c r="EQI26" s="66"/>
      <c r="EQJ26" s="66"/>
      <c r="EQK26" s="66"/>
      <c r="EQL26" s="66"/>
      <c r="EQM26" s="66"/>
      <c r="EQN26" s="66"/>
      <c r="EQO26" s="66"/>
      <c r="EQP26" s="66"/>
      <c r="EQQ26" s="66"/>
      <c r="EQR26" s="66"/>
      <c r="EQS26" s="66"/>
      <c r="EQT26" s="66"/>
      <c r="EQU26" s="66"/>
      <c r="EQV26" s="66"/>
      <c r="EQW26" s="66"/>
      <c r="EQX26" s="66"/>
      <c r="EQY26" s="66"/>
      <c r="EQZ26" s="66"/>
      <c r="ERA26" s="66"/>
      <c r="ERB26" s="66"/>
      <c r="ERC26" s="66"/>
      <c r="ERD26" s="66"/>
      <c r="ERE26" s="66"/>
      <c r="ERF26" s="66"/>
      <c r="ERG26" s="66"/>
      <c r="ERH26" s="66"/>
      <c r="ERI26" s="66"/>
      <c r="ERJ26" s="66"/>
      <c r="ERK26" s="66"/>
      <c r="ERL26" s="66"/>
      <c r="ERM26" s="66"/>
      <c r="ERN26" s="66"/>
      <c r="ERO26" s="66"/>
      <c r="ERP26" s="66"/>
      <c r="ERQ26" s="66"/>
      <c r="ERR26" s="66"/>
      <c r="ERS26" s="66"/>
      <c r="ERT26" s="66"/>
      <c r="ERU26" s="66"/>
      <c r="ERV26" s="66"/>
      <c r="ERW26" s="66"/>
      <c r="ERX26" s="66"/>
      <c r="ERY26" s="66"/>
      <c r="ERZ26" s="66"/>
      <c r="ESA26" s="66"/>
      <c r="ESB26" s="66"/>
      <c r="ESC26" s="66"/>
      <c r="ESD26" s="66"/>
      <c r="ESE26" s="66"/>
      <c r="ESF26" s="66"/>
      <c r="ESG26" s="66"/>
      <c r="ESH26" s="66"/>
      <c r="ESI26" s="66"/>
      <c r="ESJ26" s="66"/>
      <c r="ESK26" s="66"/>
      <c r="ESL26" s="66"/>
      <c r="ESM26" s="66"/>
      <c r="ESN26" s="66"/>
      <c r="ESO26" s="66"/>
      <c r="ESP26" s="66"/>
      <c r="ESQ26" s="66"/>
      <c r="ESR26" s="66"/>
      <c r="ESS26" s="66"/>
      <c r="EST26" s="66"/>
      <c r="ESU26" s="66"/>
      <c r="ESV26" s="66"/>
      <c r="ESW26" s="66"/>
      <c r="ESX26" s="66"/>
      <c r="ESY26" s="66"/>
      <c r="ESZ26" s="66"/>
      <c r="ETA26" s="66"/>
      <c r="ETB26" s="66"/>
      <c r="ETC26" s="66"/>
      <c r="ETD26" s="66"/>
      <c r="ETE26" s="66"/>
      <c r="ETF26" s="66"/>
      <c r="ETG26" s="66"/>
      <c r="ETH26" s="66"/>
      <c r="ETI26" s="66"/>
      <c r="ETJ26" s="66"/>
      <c r="ETK26" s="66"/>
      <c r="ETL26" s="66"/>
      <c r="ETM26" s="66"/>
      <c r="ETN26" s="66"/>
      <c r="ETO26" s="66"/>
      <c r="ETP26" s="66"/>
      <c r="ETQ26" s="66"/>
      <c r="ETR26" s="66"/>
      <c r="ETS26" s="66"/>
      <c r="ETT26" s="66"/>
      <c r="ETU26" s="66"/>
      <c r="ETV26" s="66"/>
      <c r="ETW26" s="66"/>
      <c r="ETX26" s="66"/>
      <c r="ETY26" s="66"/>
      <c r="ETZ26" s="66"/>
      <c r="EUA26" s="66"/>
      <c r="EUB26" s="66"/>
      <c r="EUC26" s="66"/>
      <c r="EUD26" s="66"/>
      <c r="EUE26" s="66"/>
      <c r="EUF26" s="66"/>
      <c r="EUG26" s="66"/>
      <c r="EUH26" s="66"/>
      <c r="EUI26" s="66"/>
      <c r="EUJ26" s="66"/>
      <c r="EUK26" s="66"/>
      <c r="EUL26" s="66"/>
      <c r="EUM26" s="66"/>
      <c r="EUN26" s="66"/>
      <c r="EUO26" s="66"/>
      <c r="EUP26" s="66"/>
      <c r="EUQ26" s="66"/>
      <c r="EUR26" s="66"/>
      <c r="EUS26" s="66"/>
      <c r="EUT26" s="66"/>
      <c r="EUU26" s="66"/>
      <c r="EUV26" s="66"/>
      <c r="EUW26" s="66"/>
      <c r="EUX26" s="66"/>
      <c r="EUY26" s="66"/>
      <c r="EUZ26" s="66"/>
      <c r="EVA26" s="66"/>
      <c r="EVB26" s="66"/>
      <c r="EVC26" s="66"/>
      <c r="EVD26" s="66"/>
      <c r="EVE26" s="66"/>
      <c r="EVF26" s="66"/>
      <c r="EVG26" s="66"/>
      <c r="EVH26" s="66"/>
      <c r="EVI26" s="66"/>
      <c r="EVJ26" s="66"/>
      <c r="EVK26" s="66"/>
      <c r="EVL26" s="66"/>
      <c r="EVM26" s="66"/>
      <c r="EVN26" s="66"/>
      <c r="EVO26" s="66"/>
      <c r="EVP26" s="66"/>
      <c r="EVQ26" s="66"/>
      <c r="EVR26" s="66"/>
      <c r="EVS26" s="66"/>
      <c r="EVT26" s="66"/>
      <c r="EVU26" s="66"/>
      <c r="EVV26" s="66"/>
      <c r="EVW26" s="66"/>
      <c r="EVX26" s="66"/>
      <c r="EVY26" s="66"/>
      <c r="EVZ26" s="66"/>
      <c r="EWA26" s="66"/>
      <c r="EWB26" s="66"/>
      <c r="EWC26" s="66"/>
      <c r="EWD26" s="66"/>
      <c r="EWE26" s="66"/>
      <c r="EWF26" s="66"/>
      <c r="EWG26" s="66"/>
      <c r="EWH26" s="66"/>
      <c r="EWI26" s="66"/>
      <c r="EWJ26" s="66"/>
      <c r="EWK26" s="66"/>
      <c r="EWL26" s="66"/>
      <c r="EWM26" s="66"/>
      <c r="EWN26" s="66"/>
      <c r="EWO26" s="66"/>
      <c r="EWP26" s="66"/>
      <c r="EWQ26" s="66"/>
      <c r="EWR26" s="66"/>
      <c r="EWS26" s="66"/>
      <c r="EWT26" s="66"/>
      <c r="EWU26" s="66"/>
      <c r="EWV26" s="66"/>
      <c r="EWW26" s="66"/>
      <c r="EWX26" s="66"/>
      <c r="EWY26" s="66"/>
      <c r="EWZ26" s="66"/>
      <c r="EXA26" s="66"/>
      <c r="EXB26" s="66"/>
      <c r="EXC26" s="66"/>
      <c r="EXD26" s="66"/>
      <c r="EXE26" s="66"/>
      <c r="EXF26" s="66"/>
      <c r="EXG26" s="66"/>
      <c r="EXH26" s="66"/>
      <c r="EXI26" s="66"/>
      <c r="EXJ26" s="66"/>
      <c r="EXK26" s="66"/>
      <c r="EXL26" s="66"/>
      <c r="EXM26" s="66"/>
      <c r="EXN26" s="66"/>
      <c r="EXO26" s="66"/>
      <c r="EXP26" s="66"/>
      <c r="EXQ26" s="66"/>
      <c r="EXR26" s="66"/>
      <c r="EXS26" s="66"/>
      <c r="EXT26" s="66"/>
      <c r="EXU26" s="66"/>
      <c r="EXV26" s="66"/>
      <c r="EXW26" s="66"/>
      <c r="EXX26" s="66"/>
      <c r="EXY26" s="66"/>
      <c r="EXZ26" s="66"/>
      <c r="EYA26" s="66"/>
      <c r="EYB26" s="66"/>
      <c r="EYC26" s="66"/>
      <c r="EYD26" s="66"/>
      <c r="EYE26" s="66"/>
      <c r="EYF26" s="66"/>
      <c r="EYG26" s="66"/>
      <c r="EYH26" s="66"/>
      <c r="EYI26" s="66"/>
      <c r="EYJ26" s="66"/>
      <c r="EYK26" s="66"/>
      <c r="EYL26" s="66"/>
      <c r="EYM26" s="66"/>
      <c r="EYN26" s="66"/>
      <c r="EYO26" s="66"/>
      <c r="EYP26" s="66"/>
      <c r="EYQ26" s="66"/>
      <c r="EYR26" s="66"/>
      <c r="EYS26" s="66"/>
      <c r="EYT26" s="66"/>
      <c r="EYU26" s="66"/>
      <c r="EYV26" s="66"/>
      <c r="EYW26" s="66"/>
      <c r="EYX26" s="66"/>
      <c r="EYY26" s="66"/>
      <c r="EYZ26" s="66"/>
      <c r="EZA26" s="66"/>
      <c r="EZB26" s="66"/>
      <c r="EZC26" s="66"/>
      <c r="EZD26" s="66"/>
      <c r="EZE26" s="66"/>
      <c r="EZF26" s="66"/>
      <c r="EZG26" s="66"/>
      <c r="EZH26" s="66"/>
      <c r="EZI26" s="66"/>
      <c r="EZJ26" s="66"/>
      <c r="EZK26" s="66"/>
      <c r="EZL26" s="66"/>
      <c r="EZM26" s="66"/>
      <c r="EZN26" s="66"/>
      <c r="EZO26" s="66"/>
      <c r="EZP26" s="66"/>
      <c r="EZQ26" s="66"/>
      <c r="EZR26" s="66"/>
      <c r="EZS26" s="66"/>
      <c r="EZT26" s="66"/>
      <c r="EZU26" s="66"/>
      <c r="EZV26" s="66"/>
      <c r="EZW26" s="66"/>
      <c r="EZX26" s="66"/>
      <c r="EZY26" s="66"/>
      <c r="EZZ26" s="66"/>
      <c r="FAA26" s="66"/>
      <c r="FAB26" s="66"/>
      <c r="FAC26" s="66"/>
      <c r="FAD26" s="66"/>
      <c r="FAE26" s="66"/>
      <c r="FAF26" s="66"/>
      <c r="FAG26" s="66"/>
      <c r="FAH26" s="66"/>
      <c r="FAI26" s="66"/>
      <c r="FAJ26" s="66"/>
      <c r="FAK26" s="66"/>
      <c r="FAL26" s="66"/>
      <c r="FAM26" s="66"/>
      <c r="FAN26" s="66"/>
      <c r="FAO26" s="66"/>
      <c r="FAP26" s="66"/>
      <c r="FAQ26" s="66"/>
      <c r="FAR26" s="66"/>
      <c r="FAS26" s="66"/>
      <c r="FAT26" s="66"/>
      <c r="FAU26" s="66"/>
      <c r="FAV26" s="66"/>
      <c r="FAW26" s="66"/>
      <c r="FAX26" s="66"/>
      <c r="FAY26" s="66"/>
      <c r="FAZ26" s="66"/>
      <c r="FBA26" s="66"/>
      <c r="FBB26" s="66"/>
      <c r="FBC26" s="66"/>
      <c r="FBD26" s="66"/>
      <c r="FBE26" s="66"/>
      <c r="FBF26" s="66"/>
      <c r="FBG26" s="66"/>
      <c r="FBH26" s="66"/>
      <c r="FBI26" s="66"/>
      <c r="FBJ26" s="66"/>
      <c r="FBK26" s="66"/>
      <c r="FBL26" s="66"/>
      <c r="FBM26" s="66"/>
      <c r="FBN26" s="66"/>
      <c r="FBO26" s="66"/>
      <c r="FBP26" s="66"/>
      <c r="FBQ26" s="66"/>
      <c r="FBR26" s="66"/>
      <c r="FBS26" s="66"/>
      <c r="FBT26" s="66"/>
      <c r="FBU26" s="66"/>
      <c r="FBV26" s="66"/>
      <c r="FBW26" s="66"/>
      <c r="FBX26" s="66"/>
      <c r="FBY26" s="66"/>
      <c r="FBZ26" s="66"/>
      <c r="FCA26" s="66"/>
      <c r="FCB26" s="66"/>
      <c r="FCC26" s="66"/>
      <c r="FCD26" s="66"/>
      <c r="FCE26" s="66"/>
      <c r="FCF26" s="66"/>
      <c r="FCG26" s="66"/>
      <c r="FCH26" s="66"/>
      <c r="FCI26" s="66"/>
      <c r="FCJ26" s="66"/>
      <c r="FCK26" s="66"/>
      <c r="FCL26" s="66"/>
      <c r="FCM26" s="66"/>
      <c r="FCN26" s="66"/>
      <c r="FCO26" s="66"/>
      <c r="FCP26" s="66"/>
      <c r="FCQ26" s="66"/>
      <c r="FCR26" s="66"/>
      <c r="FCS26" s="66"/>
      <c r="FCT26" s="66"/>
      <c r="FCU26" s="66"/>
      <c r="FCV26" s="66"/>
      <c r="FCW26" s="66"/>
      <c r="FCX26" s="66"/>
      <c r="FCY26" s="66"/>
      <c r="FCZ26" s="66"/>
      <c r="FDA26" s="66"/>
      <c r="FDB26" s="66"/>
      <c r="FDC26" s="66"/>
      <c r="FDD26" s="66"/>
      <c r="FDE26" s="66"/>
      <c r="FDF26" s="66"/>
      <c r="FDG26" s="66"/>
      <c r="FDH26" s="66"/>
      <c r="FDI26" s="66"/>
      <c r="FDJ26" s="66"/>
      <c r="FDK26" s="66"/>
      <c r="FDL26" s="66"/>
      <c r="FDM26" s="66"/>
      <c r="FDN26" s="66"/>
      <c r="FDO26" s="66"/>
      <c r="FDP26" s="66"/>
      <c r="FDQ26" s="66"/>
      <c r="FDR26" s="66"/>
      <c r="FDS26" s="66"/>
      <c r="FDT26" s="66"/>
      <c r="FDU26" s="66"/>
      <c r="FDV26" s="66"/>
      <c r="FDW26" s="66"/>
      <c r="FDX26" s="66"/>
      <c r="FDY26" s="66"/>
      <c r="FDZ26" s="66"/>
      <c r="FEA26" s="66"/>
      <c r="FEB26" s="66"/>
      <c r="FEC26" s="66"/>
      <c r="FED26" s="66"/>
      <c r="FEE26" s="66"/>
      <c r="FEF26" s="66"/>
      <c r="FEG26" s="66"/>
      <c r="FEH26" s="66"/>
      <c r="FEI26" s="66"/>
      <c r="FEJ26" s="66"/>
      <c r="FEK26" s="66"/>
      <c r="FEL26" s="66"/>
      <c r="FEM26" s="66"/>
      <c r="FEN26" s="66"/>
      <c r="FEO26" s="66"/>
      <c r="FEP26" s="66"/>
      <c r="FEQ26" s="66"/>
      <c r="FER26" s="66"/>
      <c r="FES26" s="66"/>
      <c r="FET26" s="66"/>
      <c r="FEU26" s="66"/>
      <c r="FEV26" s="66"/>
      <c r="FEW26" s="66"/>
      <c r="FEX26" s="66"/>
      <c r="FEY26" s="66"/>
      <c r="FEZ26" s="66"/>
      <c r="FFA26" s="66"/>
      <c r="FFB26" s="66"/>
      <c r="FFC26" s="66"/>
      <c r="FFD26" s="66"/>
      <c r="FFE26" s="66"/>
      <c r="FFF26" s="66"/>
      <c r="FFG26" s="66"/>
      <c r="FFH26" s="66"/>
      <c r="FFI26" s="66"/>
      <c r="FFJ26" s="66"/>
      <c r="FFK26" s="66"/>
      <c r="FFL26" s="66"/>
      <c r="FFM26" s="66"/>
      <c r="FFN26" s="66"/>
      <c r="FFO26" s="66"/>
      <c r="FFP26" s="66"/>
      <c r="FFQ26" s="66"/>
      <c r="FFR26" s="66"/>
      <c r="FFS26" s="66"/>
      <c r="FFT26" s="66"/>
      <c r="FFU26" s="66"/>
      <c r="FFV26" s="66"/>
      <c r="FFW26" s="66"/>
      <c r="FFX26" s="66"/>
      <c r="FFY26" s="66"/>
      <c r="FFZ26" s="66"/>
      <c r="FGA26" s="66"/>
      <c r="FGB26" s="66"/>
      <c r="FGC26" s="66"/>
      <c r="FGD26" s="66"/>
      <c r="FGE26" s="66"/>
      <c r="FGF26" s="66"/>
      <c r="FGG26" s="66"/>
      <c r="FGH26" s="66"/>
      <c r="FGI26" s="66"/>
      <c r="FGJ26" s="66"/>
      <c r="FGK26" s="66"/>
      <c r="FGL26" s="66"/>
      <c r="FGM26" s="66"/>
      <c r="FGN26" s="66"/>
      <c r="FGO26" s="66"/>
      <c r="FGP26" s="66"/>
      <c r="FGQ26" s="66"/>
      <c r="FGR26" s="66"/>
      <c r="FGS26" s="66"/>
      <c r="FGT26" s="66"/>
      <c r="FGU26" s="66"/>
      <c r="FGV26" s="66"/>
      <c r="FGW26" s="66"/>
      <c r="FGX26" s="66"/>
      <c r="FGY26" s="66"/>
      <c r="FGZ26" s="66"/>
      <c r="FHA26" s="66"/>
      <c r="FHB26" s="66"/>
      <c r="FHC26" s="66"/>
      <c r="FHD26" s="66"/>
      <c r="FHE26" s="66"/>
      <c r="FHF26" s="66"/>
      <c r="FHG26" s="66"/>
      <c r="FHH26" s="66"/>
      <c r="FHI26" s="66"/>
      <c r="FHJ26" s="66"/>
      <c r="FHK26" s="66"/>
      <c r="FHL26" s="66"/>
      <c r="FHM26" s="66"/>
      <c r="FHN26" s="66"/>
      <c r="FHO26" s="66"/>
      <c r="FHP26" s="66"/>
      <c r="FHQ26" s="66"/>
      <c r="FHR26" s="66"/>
      <c r="FHS26" s="66"/>
      <c r="FHT26" s="66"/>
      <c r="FHU26" s="66"/>
      <c r="FHV26" s="66"/>
      <c r="FHW26" s="66"/>
      <c r="FHX26" s="66"/>
      <c r="FHY26" s="66"/>
      <c r="FHZ26" s="66"/>
      <c r="FIA26" s="66"/>
      <c r="FIB26" s="66"/>
      <c r="FIC26" s="66"/>
      <c r="FID26" s="66"/>
      <c r="FIE26" s="66"/>
      <c r="FIF26" s="66"/>
      <c r="FIG26" s="66"/>
      <c r="FIH26" s="66"/>
      <c r="FII26" s="66"/>
      <c r="FIJ26" s="66"/>
      <c r="FIK26" s="66"/>
      <c r="FIL26" s="66"/>
      <c r="FIM26" s="66"/>
      <c r="FIN26" s="66"/>
      <c r="FIO26" s="66"/>
      <c r="FIP26" s="66"/>
      <c r="FIQ26" s="66"/>
      <c r="FIR26" s="66"/>
      <c r="FIS26" s="66"/>
      <c r="FIT26" s="66"/>
      <c r="FIU26" s="66"/>
      <c r="FIV26" s="66"/>
      <c r="FIW26" s="66"/>
      <c r="FIX26" s="66"/>
      <c r="FIY26" s="66"/>
      <c r="FIZ26" s="66"/>
      <c r="FJA26" s="66"/>
      <c r="FJB26" s="66"/>
      <c r="FJC26" s="66"/>
      <c r="FJD26" s="66"/>
      <c r="FJE26" s="66"/>
      <c r="FJF26" s="66"/>
      <c r="FJG26" s="66"/>
      <c r="FJH26" s="66"/>
      <c r="FJI26" s="66"/>
      <c r="FJJ26" s="66"/>
      <c r="FJK26" s="66"/>
      <c r="FJL26" s="66"/>
      <c r="FJM26" s="66"/>
      <c r="FJN26" s="66"/>
      <c r="FJO26" s="66"/>
      <c r="FJP26" s="66"/>
      <c r="FJQ26" s="66"/>
      <c r="FJR26" s="66"/>
      <c r="FJS26" s="66"/>
      <c r="FJT26" s="66"/>
      <c r="FJU26" s="66"/>
      <c r="FJV26" s="66"/>
      <c r="FJW26" s="66"/>
      <c r="FJX26" s="66"/>
      <c r="FJY26" s="66"/>
      <c r="FJZ26" s="66"/>
      <c r="FKA26" s="66"/>
      <c r="FKB26" s="66"/>
      <c r="FKC26" s="66"/>
      <c r="FKD26" s="66"/>
      <c r="FKE26" s="66"/>
      <c r="FKF26" s="66"/>
      <c r="FKG26" s="66"/>
      <c r="FKH26" s="66"/>
      <c r="FKI26" s="66"/>
      <c r="FKJ26" s="66"/>
      <c r="FKK26" s="66"/>
      <c r="FKL26" s="66"/>
      <c r="FKM26" s="66"/>
      <c r="FKN26" s="66"/>
      <c r="FKO26" s="66"/>
      <c r="FKP26" s="66"/>
      <c r="FKQ26" s="66"/>
      <c r="FKR26" s="66"/>
      <c r="FKS26" s="66"/>
      <c r="FKT26" s="66"/>
      <c r="FKU26" s="66"/>
      <c r="FKV26" s="66"/>
      <c r="FKW26" s="66"/>
      <c r="FKX26" s="66"/>
      <c r="FKY26" s="66"/>
      <c r="FKZ26" s="66"/>
      <c r="FLA26" s="66"/>
      <c r="FLB26" s="66"/>
      <c r="FLC26" s="66"/>
      <c r="FLD26" s="66"/>
      <c r="FLE26" s="66"/>
      <c r="FLF26" s="66"/>
      <c r="FLG26" s="66"/>
      <c r="FLH26" s="66"/>
      <c r="FLI26" s="66"/>
      <c r="FLJ26" s="66"/>
      <c r="FLK26" s="66"/>
      <c r="FLL26" s="66"/>
      <c r="FLM26" s="66"/>
      <c r="FLN26" s="66"/>
      <c r="FLO26" s="66"/>
      <c r="FLP26" s="66"/>
      <c r="FLQ26" s="66"/>
      <c r="FLR26" s="66"/>
      <c r="FLS26" s="66"/>
      <c r="FLT26" s="66"/>
      <c r="FLU26" s="66"/>
      <c r="FLV26" s="66"/>
      <c r="FLW26" s="66"/>
      <c r="FLX26" s="66"/>
      <c r="FLY26" s="66"/>
      <c r="FLZ26" s="66"/>
      <c r="FMA26" s="66"/>
      <c r="FMB26" s="66"/>
      <c r="FMC26" s="66"/>
      <c r="FMD26" s="66"/>
      <c r="FME26" s="66"/>
      <c r="FMF26" s="66"/>
      <c r="FMG26" s="66"/>
      <c r="FMH26" s="66"/>
      <c r="FMI26" s="66"/>
      <c r="FMJ26" s="66"/>
      <c r="FMK26" s="66"/>
      <c r="FML26" s="66"/>
      <c r="FMM26" s="66"/>
      <c r="FMN26" s="66"/>
      <c r="FMO26" s="66"/>
      <c r="FMP26" s="66"/>
      <c r="FMQ26" s="66"/>
      <c r="FMR26" s="66"/>
      <c r="FMS26" s="66"/>
      <c r="FMT26" s="66"/>
      <c r="FMU26" s="66"/>
      <c r="FMV26" s="66"/>
      <c r="FMW26" s="66"/>
      <c r="FMX26" s="66"/>
      <c r="FMY26" s="66"/>
      <c r="FMZ26" s="66"/>
      <c r="FNA26" s="66"/>
      <c r="FNB26" s="66"/>
      <c r="FNC26" s="66"/>
      <c r="FND26" s="66"/>
      <c r="FNE26" s="66"/>
      <c r="FNF26" s="66"/>
      <c r="FNG26" s="66"/>
      <c r="FNH26" s="66"/>
      <c r="FNI26" s="66"/>
      <c r="FNJ26" s="66"/>
      <c r="FNK26" s="66"/>
      <c r="FNL26" s="66"/>
      <c r="FNM26" s="66"/>
      <c r="FNN26" s="66"/>
      <c r="FNO26" s="66"/>
      <c r="FNP26" s="66"/>
      <c r="FNQ26" s="66"/>
      <c r="FNR26" s="66"/>
      <c r="FNS26" s="66"/>
      <c r="FNT26" s="66"/>
      <c r="FNU26" s="66"/>
      <c r="FNV26" s="66"/>
      <c r="FNW26" s="66"/>
      <c r="FNX26" s="66"/>
      <c r="FNY26" s="66"/>
      <c r="FNZ26" s="66"/>
      <c r="FOA26" s="66"/>
      <c r="FOB26" s="66"/>
      <c r="FOC26" s="66"/>
      <c r="FOD26" s="66"/>
      <c r="FOE26" s="66"/>
      <c r="FOF26" s="66"/>
      <c r="FOG26" s="66"/>
      <c r="FOH26" s="66"/>
      <c r="FOI26" s="66"/>
      <c r="FOJ26" s="66"/>
      <c r="FOK26" s="66"/>
      <c r="FOL26" s="66"/>
      <c r="FOM26" s="66"/>
      <c r="FON26" s="66"/>
      <c r="FOO26" s="66"/>
      <c r="FOP26" s="66"/>
      <c r="FOQ26" s="66"/>
      <c r="FOR26" s="66"/>
      <c r="FOS26" s="66"/>
      <c r="FOT26" s="66"/>
      <c r="FOU26" s="66"/>
      <c r="FOV26" s="66"/>
      <c r="FOW26" s="66"/>
      <c r="FOX26" s="66"/>
      <c r="FOY26" s="66"/>
      <c r="FOZ26" s="66"/>
      <c r="FPA26" s="66"/>
      <c r="FPB26" s="66"/>
      <c r="FPC26" s="66"/>
      <c r="FPD26" s="66"/>
      <c r="FPE26" s="66"/>
      <c r="FPF26" s="66"/>
      <c r="FPG26" s="66"/>
      <c r="FPH26" s="66"/>
      <c r="FPI26" s="66"/>
      <c r="FPJ26" s="66"/>
      <c r="FPK26" s="66"/>
      <c r="FPL26" s="66"/>
      <c r="FPM26" s="66"/>
      <c r="FPN26" s="66"/>
      <c r="FPO26" s="66"/>
      <c r="FPP26" s="66"/>
      <c r="FPQ26" s="66"/>
      <c r="FPR26" s="66"/>
      <c r="FPS26" s="66"/>
      <c r="FPT26" s="66"/>
      <c r="FPU26" s="66"/>
      <c r="FPV26" s="66"/>
      <c r="FPW26" s="66"/>
      <c r="FPX26" s="66"/>
      <c r="FPY26" s="66"/>
      <c r="FPZ26" s="66"/>
      <c r="FQA26" s="66"/>
      <c r="FQB26" s="66"/>
      <c r="FQC26" s="66"/>
      <c r="FQD26" s="66"/>
      <c r="FQE26" s="66"/>
      <c r="FQF26" s="66"/>
      <c r="FQG26" s="66"/>
      <c r="FQH26" s="66"/>
      <c r="FQI26" s="66"/>
      <c r="FQJ26" s="66"/>
      <c r="FQK26" s="66"/>
      <c r="FQL26" s="66"/>
      <c r="FQM26" s="66"/>
      <c r="FQN26" s="66"/>
      <c r="FQO26" s="66"/>
      <c r="FQP26" s="66"/>
      <c r="FQQ26" s="66"/>
      <c r="FQR26" s="66"/>
      <c r="FQS26" s="66"/>
      <c r="FQT26" s="66"/>
      <c r="FQU26" s="66"/>
      <c r="FQV26" s="66"/>
      <c r="FQW26" s="66"/>
      <c r="FQX26" s="66"/>
      <c r="FQY26" s="66"/>
      <c r="FQZ26" s="66"/>
      <c r="FRA26" s="66"/>
      <c r="FRB26" s="66"/>
      <c r="FRC26" s="66"/>
      <c r="FRD26" s="66"/>
      <c r="FRE26" s="66"/>
      <c r="FRF26" s="66"/>
      <c r="FRG26" s="66"/>
      <c r="FRH26" s="66"/>
      <c r="FRI26" s="66"/>
      <c r="FRJ26" s="66"/>
      <c r="FRK26" s="66"/>
      <c r="FRL26" s="66"/>
      <c r="FRM26" s="66"/>
      <c r="FRN26" s="66"/>
      <c r="FRO26" s="66"/>
      <c r="FRP26" s="66"/>
      <c r="FRQ26" s="66"/>
      <c r="FRR26" s="66"/>
      <c r="FRS26" s="66"/>
      <c r="FRT26" s="66"/>
      <c r="FRU26" s="66"/>
      <c r="FRV26" s="66"/>
      <c r="FRW26" s="66"/>
      <c r="FRX26" s="66"/>
      <c r="FRY26" s="66"/>
      <c r="FRZ26" s="66"/>
      <c r="FSA26" s="66"/>
      <c r="FSB26" s="66"/>
      <c r="FSC26" s="66"/>
      <c r="FSD26" s="66"/>
      <c r="FSE26" s="66"/>
      <c r="FSF26" s="66"/>
      <c r="FSG26" s="66"/>
      <c r="FSH26" s="66"/>
      <c r="FSI26" s="66"/>
      <c r="FSJ26" s="66"/>
      <c r="FSK26" s="66"/>
      <c r="FSL26" s="66"/>
      <c r="FSM26" s="66"/>
      <c r="FSN26" s="66"/>
      <c r="FSO26" s="66"/>
      <c r="FSP26" s="66"/>
      <c r="FSQ26" s="66"/>
      <c r="FSR26" s="66"/>
      <c r="FSS26" s="66"/>
      <c r="FST26" s="66"/>
      <c r="FSU26" s="66"/>
      <c r="FSV26" s="66"/>
      <c r="FSW26" s="66"/>
      <c r="FSX26" s="66"/>
      <c r="FSY26" s="66"/>
      <c r="FSZ26" s="66"/>
      <c r="FTA26" s="66"/>
      <c r="FTB26" s="66"/>
      <c r="FTC26" s="66"/>
      <c r="FTD26" s="66"/>
      <c r="FTE26" s="66"/>
      <c r="FTF26" s="66"/>
      <c r="FTG26" s="66"/>
      <c r="FTH26" s="66"/>
      <c r="FTI26" s="66"/>
      <c r="FTJ26" s="66"/>
      <c r="FTK26" s="66"/>
      <c r="FTL26" s="66"/>
      <c r="FTM26" s="66"/>
      <c r="FTN26" s="66"/>
      <c r="FTO26" s="66"/>
      <c r="FTP26" s="66"/>
      <c r="FTQ26" s="66"/>
      <c r="FTR26" s="66"/>
      <c r="FTS26" s="66"/>
      <c r="FTT26" s="66"/>
      <c r="FTU26" s="66"/>
      <c r="FTV26" s="66"/>
      <c r="FTW26" s="66"/>
      <c r="FTX26" s="66"/>
      <c r="FTY26" s="66"/>
      <c r="FTZ26" s="66"/>
      <c r="FUA26" s="66"/>
      <c r="FUB26" s="66"/>
      <c r="FUC26" s="66"/>
      <c r="FUD26" s="66"/>
      <c r="FUE26" s="66"/>
      <c r="FUF26" s="66"/>
      <c r="FUG26" s="66"/>
      <c r="FUH26" s="66"/>
      <c r="FUI26" s="66"/>
      <c r="FUJ26" s="66"/>
      <c r="FUK26" s="66"/>
      <c r="FUL26" s="66"/>
      <c r="FUM26" s="66"/>
      <c r="FUN26" s="66"/>
      <c r="FUO26" s="66"/>
      <c r="FUP26" s="66"/>
      <c r="FUQ26" s="66"/>
      <c r="FUR26" s="66"/>
      <c r="FUS26" s="66"/>
      <c r="FUT26" s="66"/>
      <c r="FUU26" s="66"/>
      <c r="FUV26" s="66"/>
      <c r="FUW26" s="66"/>
      <c r="FUX26" s="66"/>
      <c r="FUY26" s="66"/>
      <c r="FUZ26" s="66"/>
      <c r="FVA26" s="66"/>
      <c r="FVB26" s="66"/>
      <c r="FVC26" s="66"/>
      <c r="FVD26" s="66"/>
      <c r="FVE26" s="66"/>
      <c r="FVF26" s="66"/>
      <c r="FVG26" s="66"/>
      <c r="FVH26" s="66"/>
      <c r="FVI26" s="66"/>
      <c r="FVJ26" s="66"/>
      <c r="FVK26" s="66"/>
      <c r="FVL26" s="66"/>
      <c r="FVM26" s="66"/>
      <c r="FVN26" s="66"/>
      <c r="FVO26" s="66"/>
      <c r="FVP26" s="66"/>
      <c r="FVQ26" s="66"/>
      <c r="FVR26" s="66"/>
      <c r="FVS26" s="66"/>
      <c r="FVT26" s="66"/>
      <c r="FVU26" s="66"/>
      <c r="FVV26" s="66"/>
      <c r="FVW26" s="66"/>
      <c r="FVX26" s="66"/>
      <c r="FVY26" s="66"/>
      <c r="FVZ26" s="66"/>
      <c r="FWA26" s="66"/>
      <c r="FWB26" s="66"/>
      <c r="FWC26" s="66"/>
      <c r="FWD26" s="66"/>
      <c r="FWE26" s="66"/>
      <c r="FWF26" s="66"/>
      <c r="FWG26" s="66"/>
      <c r="FWH26" s="66"/>
      <c r="FWI26" s="66"/>
      <c r="FWJ26" s="66"/>
      <c r="FWK26" s="66"/>
      <c r="FWL26" s="66"/>
      <c r="FWM26" s="66"/>
      <c r="FWN26" s="66"/>
      <c r="FWO26" s="66"/>
      <c r="FWP26" s="66"/>
      <c r="FWQ26" s="66"/>
      <c r="FWR26" s="66"/>
      <c r="FWS26" s="66"/>
      <c r="FWT26" s="66"/>
      <c r="FWU26" s="66"/>
      <c r="FWV26" s="66"/>
      <c r="FWW26" s="66"/>
      <c r="FWX26" s="66"/>
      <c r="FWY26" s="66"/>
      <c r="FWZ26" s="66"/>
      <c r="FXA26" s="66"/>
      <c r="FXB26" s="66"/>
      <c r="FXC26" s="66"/>
      <c r="FXD26" s="66"/>
      <c r="FXE26" s="66"/>
      <c r="FXF26" s="66"/>
      <c r="FXG26" s="66"/>
      <c r="FXH26" s="66"/>
      <c r="FXI26" s="66"/>
      <c r="FXJ26" s="66"/>
      <c r="FXK26" s="66"/>
      <c r="FXL26" s="66"/>
      <c r="FXM26" s="66"/>
      <c r="FXN26" s="66"/>
      <c r="FXO26" s="66"/>
      <c r="FXP26" s="66"/>
      <c r="FXQ26" s="66"/>
      <c r="FXR26" s="66"/>
      <c r="FXS26" s="66"/>
      <c r="FXT26" s="66"/>
      <c r="FXU26" s="66"/>
      <c r="FXV26" s="66"/>
      <c r="FXW26" s="66"/>
      <c r="FXX26" s="66"/>
      <c r="FXY26" s="66"/>
      <c r="FXZ26" s="66"/>
      <c r="FYA26" s="66"/>
      <c r="FYB26" s="66"/>
      <c r="FYC26" s="66"/>
      <c r="FYD26" s="66"/>
      <c r="FYE26" s="66"/>
      <c r="FYF26" s="66"/>
      <c r="FYG26" s="66"/>
      <c r="FYH26" s="66"/>
      <c r="FYI26" s="66"/>
      <c r="FYJ26" s="66"/>
      <c r="FYK26" s="66"/>
      <c r="FYL26" s="66"/>
      <c r="FYM26" s="66"/>
      <c r="FYN26" s="66"/>
      <c r="FYO26" s="66"/>
      <c r="FYP26" s="66"/>
      <c r="FYQ26" s="66"/>
      <c r="FYR26" s="66"/>
      <c r="FYS26" s="66"/>
      <c r="FYT26" s="66"/>
      <c r="FYU26" s="66"/>
      <c r="FYV26" s="66"/>
      <c r="FYW26" s="66"/>
      <c r="FYX26" s="66"/>
      <c r="FYY26" s="66"/>
      <c r="FYZ26" s="66"/>
      <c r="FZA26" s="66"/>
      <c r="FZB26" s="66"/>
      <c r="FZC26" s="66"/>
      <c r="FZD26" s="66"/>
      <c r="FZE26" s="66"/>
      <c r="FZF26" s="66"/>
      <c r="FZG26" s="66"/>
      <c r="FZH26" s="66"/>
      <c r="FZI26" s="66"/>
      <c r="FZJ26" s="66"/>
      <c r="FZK26" s="66"/>
      <c r="FZL26" s="66"/>
      <c r="FZM26" s="66"/>
      <c r="FZN26" s="66"/>
      <c r="FZO26" s="66"/>
      <c r="FZP26" s="66"/>
      <c r="FZQ26" s="66"/>
      <c r="FZR26" s="66"/>
      <c r="FZS26" s="66"/>
      <c r="FZT26" s="66"/>
      <c r="FZU26" s="66"/>
      <c r="FZV26" s="66"/>
      <c r="FZW26" s="66"/>
      <c r="FZX26" s="66"/>
      <c r="FZY26" s="66"/>
      <c r="FZZ26" s="66"/>
      <c r="GAA26" s="66"/>
      <c r="GAB26" s="66"/>
      <c r="GAC26" s="66"/>
      <c r="GAD26" s="66"/>
      <c r="GAE26" s="66"/>
      <c r="GAF26" s="66"/>
      <c r="GAG26" s="66"/>
      <c r="GAH26" s="66"/>
      <c r="GAI26" s="66"/>
      <c r="GAJ26" s="66"/>
      <c r="GAK26" s="66"/>
      <c r="GAL26" s="66"/>
      <c r="GAM26" s="66"/>
      <c r="GAN26" s="66"/>
      <c r="GAO26" s="66"/>
      <c r="GAP26" s="66"/>
      <c r="GAQ26" s="66"/>
      <c r="GAR26" s="66"/>
      <c r="GAS26" s="66"/>
      <c r="GAT26" s="66"/>
      <c r="GAU26" s="66"/>
      <c r="GAV26" s="66"/>
      <c r="GAW26" s="66"/>
      <c r="GAX26" s="66"/>
      <c r="GAY26" s="66"/>
      <c r="GAZ26" s="66"/>
      <c r="GBA26" s="66"/>
      <c r="GBB26" s="66"/>
      <c r="GBC26" s="66"/>
      <c r="GBD26" s="66"/>
      <c r="GBE26" s="66"/>
      <c r="GBF26" s="66"/>
      <c r="GBG26" s="66"/>
      <c r="GBH26" s="66"/>
      <c r="GBI26" s="66"/>
      <c r="GBJ26" s="66"/>
      <c r="GBK26" s="66"/>
      <c r="GBL26" s="66"/>
      <c r="GBM26" s="66"/>
      <c r="GBN26" s="66"/>
      <c r="GBO26" s="66"/>
      <c r="GBP26" s="66"/>
      <c r="GBQ26" s="66"/>
      <c r="GBR26" s="66"/>
      <c r="GBS26" s="66"/>
      <c r="GBT26" s="66"/>
      <c r="GBU26" s="66"/>
      <c r="GBV26" s="66"/>
      <c r="GBW26" s="66"/>
      <c r="GBX26" s="66"/>
      <c r="GBY26" s="66"/>
      <c r="GBZ26" s="66"/>
      <c r="GCA26" s="66"/>
      <c r="GCB26" s="66"/>
      <c r="GCC26" s="66"/>
      <c r="GCD26" s="66"/>
      <c r="GCE26" s="66"/>
      <c r="GCF26" s="66"/>
      <c r="GCG26" s="66"/>
      <c r="GCH26" s="66"/>
      <c r="GCI26" s="66"/>
      <c r="GCJ26" s="66"/>
      <c r="GCK26" s="66"/>
      <c r="GCL26" s="66"/>
      <c r="GCM26" s="66"/>
      <c r="GCN26" s="66"/>
      <c r="GCO26" s="66"/>
      <c r="GCP26" s="66"/>
      <c r="GCQ26" s="66"/>
      <c r="GCR26" s="66"/>
      <c r="GCS26" s="66"/>
      <c r="GCT26" s="66"/>
      <c r="GCU26" s="66"/>
      <c r="GCV26" s="66"/>
      <c r="GCW26" s="66"/>
      <c r="GCX26" s="66"/>
      <c r="GCY26" s="66"/>
      <c r="GCZ26" s="66"/>
      <c r="GDA26" s="66"/>
      <c r="GDB26" s="66"/>
      <c r="GDC26" s="66"/>
      <c r="GDD26" s="66"/>
      <c r="GDE26" s="66"/>
      <c r="GDF26" s="66"/>
      <c r="GDG26" s="66"/>
      <c r="GDH26" s="66"/>
      <c r="GDI26" s="66"/>
      <c r="GDJ26" s="66"/>
      <c r="GDK26" s="66"/>
      <c r="GDL26" s="66"/>
      <c r="GDM26" s="66"/>
      <c r="GDN26" s="66"/>
      <c r="GDO26" s="66"/>
      <c r="GDP26" s="66"/>
      <c r="GDQ26" s="66"/>
      <c r="GDR26" s="66"/>
      <c r="GDS26" s="66"/>
      <c r="GDT26" s="66"/>
      <c r="GDU26" s="66"/>
      <c r="GDV26" s="66"/>
      <c r="GDW26" s="66"/>
      <c r="GDX26" s="66"/>
      <c r="GDY26" s="66"/>
      <c r="GDZ26" s="66"/>
      <c r="GEA26" s="66"/>
      <c r="GEB26" s="66"/>
      <c r="GEC26" s="66"/>
      <c r="GED26" s="66"/>
      <c r="GEE26" s="66"/>
      <c r="GEF26" s="66"/>
      <c r="GEG26" s="66"/>
      <c r="GEH26" s="66"/>
      <c r="GEI26" s="66"/>
      <c r="GEJ26" s="66"/>
      <c r="GEK26" s="66"/>
      <c r="GEL26" s="66"/>
      <c r="GEM26" s="66"/>
      <c r="GEN26" s="66"/>
      <c r="GEO26" s="66"/>
      <c r="GEP26" s="66"/>
      <c r="GEQ26" s="66"/>
      <c r="GER26" s="66"/>
      <c r="GES26" s="66"/>
      <c r="GET26" s="66"/>
      <c r="GEU26" s="66"/>
      <c r="GEV26" s="66"/>
      <c r="GEW26" s="66"/>
      <c r="GEX26" s="66"/>
      <c r="GEY26" s="66"/>
      <c r="GEZ26" s="66"/>
      <c r="GFA26" s="66"/>
      <c r="GFB26" s="66"/>
      <c r="GFC26" s="66"/>
      <c r="GFD26" s="66"/>
      <c r="GFE26" s="66"/>
      <c r="GFF26" s="66"/>
      <c r="GFG26" s="66"/>
      <c r="GFH26" s="66"/>
      <c r="GFI26" s="66"/>
      <c r="GFJ26" s="66"/>
      <c r="GFK26" s="66"/>
      <c r="GFL26" s="66"/>
      <c r="GFM26" s="66"/>
      <c r="GFN26" s="66"/>
      <c r="GFO26" s="66"/>
      <c r="GFP26" s="66"/>
      <c r="GFQ26" s="66"/>
      <c r="GFR26" s="66"/>
      <c r="GFS26" s="66"/>
      <c r="GFT26" s="66"/>
      <c r="GFU26" s="66"/>
      <c r="GFV26" s="66"/>
      <c r="GFW26" s="66"/>
      <c r="GFX26" s="66"/>
      <c r="GFY26" s="66"/>
      <c r="GFZ26" s="66"/>
      <c r="GGA26" s="66"/>
      <c r="GGB26" s="66"/>
      <c r="GGC26" s="66"/>
      <c r="GGD26" s="66"/>
      <c r="GGE26" s="66"/>
      <c r="GGF26" s="66"/>
      <c r="GGG26" s="66"/>
      <c r="GGH26" s="66"/>
      <c r="GGI26" s="66"/>
      <c r="GGJ26" s="66"/>
      <c r="GGK26" s="66"/>
      <c r="GGL26" s="66"/>
      <c r="GGM26" s="66"/>
      <c r="GGN26" s="66"/>
      <c r="GGO26" s="66"/>
      <c r="GGP26" s="66"/>
      <c r="GGQ26" s="66"/>
      <c r="GGR26" s="66"/>
      <c r="GGS26" s="66"/>
      <c r="GGT26" s="66"/>
      <c r="GGU26" s="66"/>
      <c r="GGV26" s="66"/>
      <c r="GGW26" s="66"/>
      <c r="GGX26" s="66"/>
      <c r="GGY26" s="66"/>
      <c r="GGZ26" s="66"/>
      <c r="GHA26" s="66"/>
      <c r="GHB26" s="66"/>
      <c r="GHC26" s="66"/>
      <c r="GHD26" s="66"/>
      <c r="GHE26" s="66"/>
      <c r="GHF26" s="66"/>
      <c r="GHG26" s="66"/>
      <c r="GHH26" s="66"/>
      <c r="GHI26" s="66"/>
      <c r="GHJ26" s="66"/>
      <c r="GHK26" s="66"/>
      <c r="GHL26" s="66"/>
      <c r="GHM26" s="66"/>
      <c r="GHN26" s="66"/>
      <c r="GHO26" s="66"/>
      <c r="GHP26" s="66"/>
      <c r="GHQ26" s="66"/>
      <c r="GHR26" s="66"/>
      <c r="GHS26" s="66"/>
      <c r="GHT26" s="66"/>
      <c r="GHU26" s="66"/>
      <c r="GHV26" s="66"/>
      <c r="GHW26" s="66"/>
      <c r="GHX26" s="66"/>
      <c r="GHY26" s="66"/>
      <c r="GHZ26" s="66"/>
      <c r="GIA26" s="66"/>
      <c r="GIB26" s="66"/>
      <c r="GIC26" s="66"/>
      <c r="GID26" s="66"/>
      <c r="GIE26" s="66"/>
      <c r="GIF26" s="66"/>
      <c r="GIG26" s="66"/>
      <c r="GIH26" s="66"/>
      <c r="GII26" s="66"/>
      <c r="GIJ26" s="66"/>
      <c r="GIK26" s="66"/>
      <c r="GIL26" s="66"/>
      <c r="GIM26" s="66"/>
      <c r="GIN26" s="66"/>
      <c r="GIO26" s="66"/>
      <c r="GIP26" s="66"/>
      <c r="GIQ26" s="66"/>
      <c r="GIR26" s="66"/>
      <c r="GIS26" s="66"/>
      <c r="GIT26" s="66"/>
      <c r="GIU26" s="66"/>
      <c r="GIV26" s="66"/>
      <c r="GIW26" s="66"/>
      <c r="GIX26" s="66"/>
      <c r="GIY26" s="66"/>
      <c r="GIZ26" s="66"/>
      <c r="GJA26" s="66"/>
      <c r="GJB26" s="66"/>
      <c r="GJC26" s="66"/>
      <c r="GJD26" s="66"/>
      <c r="GJE26" s="66"/>
      <c r="GJF26" s="66"/>
      <c r="GJG26" s="66"/>
      <c r="GJH26" s="66"/>
      <c r="GJI26" s="66"/>
      <c r="GJJ26" s="66"/>
      <c r="GJK26" s="66"/>
      <c r="GJL26" s="66"/>
      <c r="GJM26" s="66"/>
      <c r="GJN26" s="66"/>
      <c r="GJO26" s="66"/>
      <c r="GJP26" s="66"/>
      <c r="GJQ26" s="66"/>
      <c r="GJR26" s="66"/>
      <c r="GJS26" s="66"/>
      <c r="GJT26" s="66"/>
      <c r="GJU26" s="66"/>
      <c r="GJV26" s="66"/>
      <c r="GJW26" s="66"/>
      <c r="GJX26" s="66"/>
      <c r="GJY26" s="66"/>
      <c r="GJZ26" s="66"/>
      <c r="GKA26" s="66"/>
      <c r="GKB26" s="66"/>
      <c r="GKC26" s="66"/>
      <c r="GKD26" s="66"/>
      <c r="GKE26" s="66"/>
      <c r="GKF26" s="66"/>
      <c r="GKG26" s="66"/>
      <c r="GKH26" s="66"/>
      <c r="GKI26" s="66"/>
      <c r="GKJ26" s="66"/>
      <c r="GKK26" s="66"/>
      <c r="GKL26" s="66"/>
      <c r="GKM26" s="66"/>
      <c r="GKN26" s="66"/>
      <c r="GKO26" s="66"/>
      <c r="GKP26" s="66"/>
      <c r="GKQ26" s="66"/>
      <c r="GKR26" s="66"/>
      <c r="GKS26" s="66"/>
      <c r="GKT26" s="66"/>
      <c r="GKU26" s="66"/>
      <c r="GKV26" s="66"/>
      <c r="GKW26" s="66"/>
      <c r="GKX26" s="66"/>
      <c r="GKY26" s="66"/>
      <c r="GKZ26" s="66"/>
      <c r="GLA26" s="66"/>
      <c r="GLB26" s="66"/>
      <c r="GLC26" s="66"/>
      <c r="GLD26" s="66"/>
      <c r="GLE26" s="66"/>
      <c r="GLF26" s="66"/>
      <c r="GLG26" s="66"/>
      <c r="GLH26" s="66"/>
      <c r="GLI26" s="66"/>
      <c r="GLJ26" s="66"/>
      <c r="GLK26" s="66"/>
      <c r="GLL26" s="66"/>
      <c r="GLM26" s="66"/>
      <c r="GLN26" s="66"/>
      <c r="GLO26" s="66"/>
      <c r="GLP26" s="66"/>
      <c r="GLQ26" s="66"/>
      <c r="GLR26" s="66"/>
      <c r="GLS26" s="66"/>
      <c r="GLT26" s="66"/>
      <c r="GLU26" s="66"/>
      <c r="GLV26" s="66"/>
      <c r="GLW26" s="66"/>
      <c r="GLX26" s="66"/>
      <c r="GLY26" s="66"/>
      <c r="GLZ26" s="66"/>
      <c r="GMA26" s="66"/>
      <c r="GMB26" s="66"/>
      <c r="GMC26" s="66"/>
      <c r="GMD26" s="66"/>
      <c r="GME26" s="66"/>
      <c r="GMF26" s="66"/>
      <c r="GMG26" s="66"/>
      <c r="GMH26" s="66"/>
      <c r="GMI26" s="66"/>
      <c r="GMJ26" s="66"/>
      <c r="GMK26" s="66"/>
      <c r="GML26" s="66"/>
      <c r="GMM26" s="66"/>
      <c r="GMN26" s="66"/>
      <c r="GMO26" s="66"/>
      <c r="GMP26" s="66"/>
      <c r="GMQ26" s="66"/>
      <c r="GMR26" s="66"/>
      <c r="GMS26" s="66"/>
      <c r="GMT26" s="66"/>
      <c r="GMU26" s="66"/>
      <c r="GMV26" s="66"/>
      <c r="GMW26" s="66"/>
      <c r="GMX26" s="66"/>
      <c r="GMY26" s="66"/>
      <c r="GMZ26" s="66"/>
      <c r="GNA26" s="66"/>
      <c r="GNB26" s="66"/>
      <c r="GNC26" s="66"/>
      <c r="GND26" s="66"/>
      <c r="GNE26" s="66"/>
      <c r="GNF26" s="66"/>
      <c r="GNG26" s="66"/>
      <c r="GNH26" s="66"/>
      <c r="GNI26" s="66"/>
      <c r="GNJ26" s="66"/>
      <c r="GNK26" s="66"/>
      <c r="GNL26" s="66"/>
      <c r="GNM26" s="66"/>
      <c r="GNN26" s="66"/>
      <c r="GNO26" s="66"/>
      <c r="GNP26" s="66"/>
      <c r="GNQ26" s="66"/>
      <c r="GNR26" s="66"/>
      <c r="GNS26" s="66"/>
      <c r="GNT26" s="66"/>
      <c r="GNU26" s="66"/>
      <c r="GNV26" s="66"/>
      <c r="GNW26" s="66"/>
      <c r="GNX26" s="66"/>
      <c r="GNY26" s="66"/>
      <c r="GNZ26" s="66"/>
      <c r="GOA26" s="66"/>
      <c r="GOB26" s="66"/>
      <c r="GOC26" s="66"/>
      <c r="GOD26" s="66"/>
      <c r="GOE26" s="66"/>
      <c r="GOF26" s="66"/>
      <c r="GOG26" s="66"/>
      <c r="GOH26" s="66"/>
      <c r="GOI26" s="66"/>
      <c r="GOJ26" s="66"/>
      <c r="GOK26" s="66"/>
      <c r="GOL26" s="66"/>
      <c r="GOM26" s="66"/>
      <c r="GON26" s="66"/>
      <c r="GOO26" s="66"/>
      <c r="GOP26" s="66"/>
      <c r="GOQ26" s="66"/>
      <c r="GOR26" s="66"/>
      <c r="GOS26" s="66"/>
      <c r="GOT26" s="66"/>
      <c r="GOU26" s="66"/>
      <c r="GOV26" s="66"/>
      <c r="GOW26" s="66"/>
      <c r="GOX26" s="66"/>
      <c r="GOY26" s="66"/>
      <c r="GOZ26" s="66"/>
      <c r="GPA26" s="66"/>
      <c r="GPB26" s="66"/>
      <c r="GPC26" s="66"/>
      <c r="GPD26" s="66"/>
      <c r="GPE26" s="66"/>
      <c r="GPF26" s="66"/>
      <c r="GPG26" s="66"/>
      <c r="GPH26" s="66"/>
      <c r="GPI26" s="66"/>
      <c r="GPJ26" s="66"/>
      <c r="GPK26" s="66"/>
      <c r="GPL26" s="66"/>
      <c r="GPM26" s="66"/>
      <c r="GPN26" s="66"/>
      <c r="GPO26" s="66"/>
      <c r="GPP26" s="66"/>
      <c r="GPQ26" s="66"/>
      <c r="GPR26" s="66"/>
      <c r="GPS26" s="66"/>
      <c r="GPT26" s="66"/>
      <c r="GPU26" s="66"/>
      <c r="GPV26" s="66"/>
      <c r="GPW26" s="66"/>
      <c r="GPX26" s="66"/>
      <c r="GPY26" s="66"/>
      <c r="GPZ26" s="66"/>
      <c r="GQA26" s="66"/>
      <c r="GQB26" s="66"/>
      <c r="GQC26" s="66"/>
      <c r="GQD26" s="66"/>
      <c r="GQE26" s="66"/>
      <c r="GQF26" s="66"/>
      <c r="GQG26" s="66"/>
      <c r="GQH26" s="66"/>
      <c r="GQI26" s="66"/>
      <c r="GQJ26" s="66"/>
      <c r="GQK26" s="66"/>
      <c r="GQL26" s="66"/>
      <c r="GQM26" s="66"/>
      <c r="GQN26" s="66"/>
      <c r="GQO26" s="66"/>
      <c r="GQP26" s="66"/>
      <c r="GQQ26" s="66"/>
      <c r="GQR26" s="66"/>
      <c r="GQS26" s="66"/>
      <c r="GQT26" s="66"/>
      <c r="GQU26" s="66"/>
      <c r="GQV26" s="66"/>
      <c r="GQW26" s="66"/>
      <c r="GQX26" s="66"/>
      <c r="GQY26" s="66"/>
      <c r="GQZ26" s="66"/>
      <c r="GRA26" s="66"/>
      <c r="GRB26" s="66"/>
      <c r="GRC26" s="66"/>
      <c r="GRD26" s="66"/>
      <c r="GRE26" s="66"/>
      <c r="GRF26" s="66"/>
      <c r="GRG26" s="66"/>
      <c r="GRH26" s="66"/>
      <c r="GRI26" s="66"/>
      <c r="GRJ26" s="66"/>
      <c r="GRK26" s="66"/>
      <c r="GRL26" s="66"/>
      <c r="GRM26" s="66"/>
      <c r="GRN26" s="66"/>
      <c r="GRO26" s="66"/>
      <c r="GRP26" s="66"/>
      <c r="GRQ26" s="66"/>
      <c r="GRR26" s="66"/>
      <c r="GRS26" s="66"/>
      <c r="GRT26" s="66"/>
      <c r="GRU26" s="66"/>
      <c r="GRV26" s="66"/>
      <c r="GRW26" s="66"/>
      <c r="GRX26" s="66"/>
      <c r="GRY26" s="66"/>
      <c r="GRZ26" s="66"/>
      <c r="GSA26" s="66"/>
      <c r="GSB26" s="66"/>
      <c r="GSC26" s="66"/>
      <c r="GSD26" s="66"/>
      <c r="GSE26" s="66"/>
      <c r="GSF26" s="66"/>
      <c r="GSG26" s="66"/>
      <c r="GSH26" s="66"/>
      <c r="GSI26" s="66"/>
      <c r="GSJ26" s="66"/>
      <c r="GSK26" s="66"/>
      <c r="GSL26" s="66"/>
      <c r="GSM26" s="66"/>
      <c r="GSN26" s="66"/>
      <c r="GSO26" s="66"/>
      <c r="GSP26" s="66"/>
      <c r="GSQ26" s="66"/>
      <c r="GSR26" s="66"/>
      <c r="GSS26" s="66"/>
      <c r="GST26" s="66"/>
      <c r="GSU26" s="66"/>
      <c r="GSV26" s="66"/>
      <c r="GSW26" s="66"/>
      <c r="GSX26" s="66"/>
      <c r="GSY26" s="66"/>
      <c r="GSZ26" s="66"/>
      <c r="GTA26" s="66"/>
      <c r="GTB26" s="66"/>
      <c r="GTC26" s="66"/>
      <c r="GTD26" s="66"/>
      <c r="GTE26" s="66"/>
      <c r="GTF26" s="66"/>
      <c r="GTG26" s="66"/>
      <c r="GTH26" s="66"/>
      <c r="GTI26" s="66"/>
      <c r="GTJ26" s="66"/>
      <c r="GTK26" s="66"/>
      <c r="GTL26" s="66"/>
      <c r="GTM26" s="66"/>
      <c r="GTN26" s="66"/>
      <c r="GTO26" s="66"/>
      <c r="GTP26" s="66"/>
      <c r="GTQ26" s="66"/>
      <c r="GTR26" s="66"/>
      <c r="GTS26" s="66"/>
      <c r="GTT26" s="66"/>
      <c r="GTU26" s="66"/>
      <c r="GTV26" s="66"/>
      <c r="GTW26" s="66"/>
      <c r="GTX26" s="66"/>
      <c r="GTY26" s="66"/>
      <c r="GTZ26" s="66"/>
      <c r="GUA26" s="66"/>
      <c r="GUB26" s="66"/>
      <c r="GUC26" s="66"/>
      <c r="GUD26" s="66"/>
      <c r="GUE26" s="66"/>
      <c r="GUF26" s="66"/>
      <c r="GUG26" s="66"/>
      <c r="GUH26" s="66"/>
      <c r="GUI26" s="66"/>
      <c r="GUJ26" s="66"/>
      <c r="GUK26" s="66"/>
      <c r="GUL26" s="66"/>
      <c r="GUM26" s="66"/>
      <c r="GUN26" s="66"/>
      <c r="GUO26" s="66"/>
      <c r="GUP26" s="66"/>
      <c r="GUQ26" s="66"/>
      <c r="GUR26" s="66"/>
      <c r="GUS26" s="66"/>
      <c r="GUT26" s="66"/>
      <c r="GUU26" s="66"/>
      <c r="GUV26" s="66"/>
      <c r="GUW26" s="66"/>
      <c r="GUX26" s="66"/>
      <c r="GUY26" s="66"/>
      <c r="GUZ26" s="66"/>
      <c r="GVA26" s="66"/>
      <c r="GVB26" s="66"/>
      <c r="GVC26" s="66"/>
      <c r="GVD26" s="66"/>
      <c r="GVE26" s="66"/>
      <c r="GVF26" s="66"/>
      <c r="GVG26" s="66"/>
      <c r="GVH26" s="66"/>
      <c r="GVI26" s="66"/>
      <c r="GVJ26" s="66"/>
      <c r="GVK26" s="66"/>
      <c r="GVL26" s="66"/>
      <c r="GVM26" s="66"/>
      <c r="GVN26" s="66"/>
      <c r="GVO26" s="66"/>
      <c r="GVP26" s="66"/>
      <c r="GVQ26" s="66"/>
      <c r="GVR26" s="66"/>
      <c r="GVS26" s="66"/>
      <c r="GVT26" s="66"/>
      <c r="GVU26" s="66"/>
      <c r="GVV26" s="66"/>
      <c r="GVW26" s="66"/>
      <c r="GVX26" s="66"/>
      <c r="GVY26" s="66"/>
      <c r="GVZ26" s="66"/>
      <c r="GWA26" s="66"/>
      <c r="GWB26" s="66"/>
      <c r="GWC26" s="66"/>
      <c r="GWD26" s="66"/>
      <c r="GWE26" s="66"/>
      <c r="GWF26" s="66"/>
      <c r="GWG26" s="66"/>
      <c r="GWH26" s="66"/>
      <c r="GWI26" s="66"/>
      <c r="GWJ26" s="66"/>
      <c r="GWK26" s="66"/>
      <c r="GWL26" s="66"/>
      <c r="GWM26" s="66"/>
      <c r="GWN26" s="66"/>
      <c r="GWO26" s="66"/>
      <c r="GWP26" s="66"/>
      <c r="GWQ26" s="66"/>
      <c r="GWR26" s="66"/>
      <c r="GWS26" s="66"/>
      <c r="GWT26" s="66"/>
      <c r="GWU26" s="66"/>
      <c r="GWV26" s="66"/>
      <c r="GWW26" s="66"/>
      <c r="GWX26" s="66"/>
      <c r="GWY26" s="66"/>
      <c r="GWZ26" s="66"/>
      <c r="GXA26" s="66"/>
      <c r="GXB26" s="66"/>
      <c r="GXC26" s="66"/>
      <c r="GXD26" s="66"/>
      <c r="GXE26" s="66"/>
      <c r="GXF26" s="66"/>
      <c r="GXG26" s="66"/>
      <c r="GXH26" s="66"/>
      <c r="GXI26" s="66"/>
      <c r="GXJ26" s="66"/>
      <c r="GXK26" s="66"/>
      <c r="GXL26" s="66"/>
      <c r="GXM26" s="66"/>
      <c r="GXN26" s="66"/>
      <c r="GXO26" s="66"/>
      <c r="GXP26" s="66"/>
      <c r="GXQ26" s="66"/>
      <c r="GXR26" s="66"/>
      <c r="GXS26" s="66"/>
      <c r="GXT26" s="66"/>
      <c r="GXU26" s="66"/>
      <c r="GXV26" s="66"/>
      <c r="GXW26" s="66"/>
      <c r="GXX26" s="66"/>
      <c r="GXY26" s="66"/>
      <c r="GXZ26" s="66"/>
      <c r="GYA26" s="66"/>
      <c r="GYB26" s="66"/>
      <c r="GYC26" s="66"/>
      <c r="GYD26" s="66"/>
      <c r="GYE26" s="66"/>
      <c r="GYF26" s="66"/>
      <c r="GYG26" s="66"/>
      <c r="GYH26" s="66"/>
      <c r="GYI26" s="66"/>
      <c r="GYJ26" s="66"/>
      <c r="GYK26" s="66"/>
      <c r="GYL26" s="66"/>
      <c r="GYM26" s="66"/>
      <c r="GYN26" s="66"/>
      <c r="GYO26" s="66"/>
      <c r="GYP26" s="66"/>
      <c r="GYQ26" s="66"/>
      <c r="GYR26" s="66"/>
      <c r="GYS26" s="66"/>
      <c r="GYT26" s="66"/>
      <c r="GYU26" s="66"/>
      <c r="GYV26" s="66"/>
      <c r="GYW26" s="66"/>
      <c r="GYX26" s="66"/>
      <c r="GYY26" s="66"/>
      <c r="GYZ26" s="66"/>
      <c r="GZA26" s="66"/>
      <c r="GZB26" s="66"/>
      <c r="GZC26" s="66"/>
      <c r="GZD26" s="66"/>
      <c r="GZE26" s="66"/>
      <c r="GZF26" s="66"/>
      <c r="GZG26" s="66"/>
      <c r="GZH26" s="66"/>
      <c r="GZI26" s="66"/>
      <c r="GZJ26" s="66"/>
      <c r="GZK26" s="66"/>
      <c r="GZL26" s="66"/>
      <c r="GZM26" s="66"/>
      <c r="GZN26" s="66"/>
      <c r="GZO26" s="66"/>
      <c r="GZP26" s="66"/>
      <c r="GZQ26" s="66"/>
      <c r="GZR26" s="66"/>
      <c r="GZS26" s="66"/>
      <c r="GZT26" s="66"/>
      <c r="GZU26" s="66"/>
      <c r="GZV26" s="66"/>
      <c r="GZW26" s="66"/>
      <c r="GZX26" s="66"/>
      <c r="GZY26" s="66"/>
      <c r="GZZ26" s="66"/>
      <c r="HAA26" s="66"/>
      <c r="HAB26" s="66"/>
      <c r="HAC26" s="66"/>
      <c r="HAD26" s="66"/>
      <c r="HAE26" s="66"/>
      <c r="HAF26" s="66"/>
      <c r="HAG26" s="66"/>
      <c r="HAH26" s="66"/>
      <c r="HAI26" s="66"/>
      <c r="HAJ26" s="66"/>
      <c r="HAK26" s="66"/>
      <c r="HAL26" s="66"/>
      <c r="HAM26" s="66"/>
      <c r="HAN26" s="66"/>
      <c r="HAO26" s="66"/>
      <c r="HAP26" s="66"/>
      <c r="HAQ26" s="66"/>
      <c r="HAR26" s="66"/>
      <c r="HAS26" s="66"/>
      <c r="HAT26" s="66"/>
      <c r="HAU26" s="66"/>
      <c r="HAV26" s="66"/>
      <c r="HAW26" s="66"/>
      <c r="HAX26" s="66"/>
      <c r="HAY26" s="66"/>
      <c r="HAZ26" s="66"/>
      <c r="HBA26" s="66"/>
      <c r="HBB26" s="66"/>
      <c r="HBC26" s="66"/>
      <c r="HBD26" s="66"/>
      <c r="HBE26" s="66"/>
      <c r="HBF26" s="66"/>
      <c r="HBG26" s="66"/>
      <c r="HBH26" s="66"/>
      <c r="HBI26" s="66"/>
      <c r="HBJ26" s="66"/>
      <c r="HBK26" s="66"/>
      <c r="HBL26" s="66"/>
      <c r="HBM26" s="66"/>
      <c r="HBN26" s="66"/>
      <c r="HBO26" s="66"/>
      <c r="HBP26" s="66"/>
      <c r="HBQ26" s="66"/>
      <c r="HBR26" s="66"/>
      <c r="HBS26" s="66"/>
      <c r="HBT26" s="66"/>
      <c r="HBU26" s="66"/>
      <c r="HBV26" s="66"/>
      <c r="HBW26" s="66"/>
      <c r="HBX26" s="66"/>
      <c r="HBY26" s="66"/>
      <c r="HBZ26" s="66"/>
      <c r="HCA26" s="66"/>
      <c r="HCB26" s="66"/>
      <c r="HCC26" s="66"/>
      <c r="HCD26" s="66"/>
      <c r="HCE26" s="66"/>
      <c r="HCF26" s="66"/>
      <c r="HCG26" s="66"/>
      <c r="HCH26" s="66"/>
      <c r="HCI26" s="66"/>
      <c r="HCJ26" s="66"/>
      <c r="HCK26" s="66"/>
      <c r="HCL26" s="66"/>
      <c r="HCM26" s="66"/>
      <c r="HCN26" s="66"/>
      <c r="HCO26" s="66"/>
      <c r="HCP26" s="66"/>
      <c r="HCQ26" s="66"/>
      <c r="HCR26" s="66"/>
      <c r="HCS26" s="66"/>
      <c r="HCT26" s="66"/>
      <c r="HCU26" s="66"/>
      <c r="HCV26" s="66"/>
      <c r="HCW26" s="66"/>
      <c r="HCX26" s="66"/>
      <c r="HCY26" s="66"/>
      <c r="HCZ26" s="66"/>
      <c r="HDA26" s="66"/>
      <c r="HDB26" s="66"/>
      <c r="HDC26" s="66"/>
      <c r="HDD26" s="66"/>
      <c r="HDE26" s="66"/>
      <c r="HDF26" s="66"/>
      <c r="HDG26" s="66"/>
      <c r="HDH26" s="66"/>
      <c r="HDI26" s="66"/>
      <c r="HDJ26" s="66"/>
      <c r="HDK26" s="66"/>
      <c r="HDL26" s="66"/>
      <c r="HDM26" s="66"/>
      <c r="HDN26" s="66"/>
      <c r="HDO26" s="66"/>
      <c r="HDP26" s="66"/>
      <c r="HDQ26" s="66"/>
      <c r="HDR26" s="66"/>
      <c r="HDS26" s="66"/>
      <c r="HDT26" s="66"/>
      <c r="HDU26" s="66"/>
      <c r="HDV26" s="66"/>
      <c r="HDW26" s="66"/>
      <c r="HDX26" s="66"/>
      <c r="HDY26" s="66"/>
      <c r="HDZ26" s="66"/>
      <c r="HEA26" s="66"/>
      <c r="HEB26" s="66"/>
      <c r="HEC26" s="66"/>
      <c r="HED26" s="66"/>
      <c r="HEE26" s="66"/>
      <c r="HEF26" s="66"/>
      <c r="HEG26" s="66"/>
      <c r="HEH26" s="66"/>
      <c r="HEI26" s="66"/>
      <c r="HEJ26" s="66"/>
      <c r="HEK26" s="66"/>
      <c r="HEL26" s="66"/>
      <c r="HEM26" s="66"/>
      <c r="HEN26" s="66"/>
      <c r="HEO26" s="66"/>
      <c r="HEP26" s="66"/>
      <c r="HEQ26" s="66"/>
      <c r="HER26" s="66"/>
      <c r="HES26" s="66"/>
      <c r="HET26" s="66"/>
      <c r="HEU26" s="66"/>
      <c r="HEV26" s="66"/>
      <c r="HEW26" s="66"/>
      <c r="HEX26" s="66"/>
      <c r="HEY26" s="66"/>
      <c r="HEZ26" s="66"/>
      <c r="HFA26" s="66"/>
      <c r="HFB26" s="66"/>
      <c r="HFC26" s="66"/>
      <c r="HFD26" s="66"/>
      <c r="HFE26" s="66"/>
      <c r="HFF26" s="66"/>
      <c r="HFG26" s="66"/>
      <c r="HFH26" s="66"/>
      <c r="HFI26" s="66"/>
      <c r="HFJ26" s="66"/>
      <c r="HFK26" s="66"/>
      <c r="HFL26" s="66"/>
      <c r="HFM26" s="66"/>
      <c r="HFN26" s="66"/>
      <c r="HFO26" s="66"/>
      <c r="HFP26" s="66"/>
      <c r="HFQ26" s="66"/>
      <c r="HFR26" s="66"/>
      <c r="HFS26" s="66"/>
      <c r="HFT26" s="66"/>
      <c r="HFU26" s="66"/>
      <c r="HFV26" s="66"/>
      <c r="HFW26" s="66"/>
      <c r="HFX26" s="66"/>
      <c r="HFY26" s="66"/>
      <c r="HFZ26" s="66"/>
      <c r="HGA26" s="66"/>
      <c r="HGB26" s="66"/>
      <c r="HGC26" s="66"/>
      <c r="HGD26" s="66"/>
      <c r="HGE26" s="66"/>
      <c r="HGF26" s="66"/>
      <c r="HGG26" s="66"/>
      <c r="HGH26" s="66"/>
      <c r="HGI26" s="66"/>
      <c r="HGJ26" s="66"/>
      <c r="HGK26" s="66"/>
      <c r="HGL26" s="66"/>
      <c r="HGM26" s="66"/>
      <c r="HGN26" s="66"/>
      <c r="HGO26" s="66"/>
      <c r="HGP26" s="66"/>
      <c r="HGQ26" s="66"/>
      <c r="HGR26" s="66"/>
      <c r="HGS26" s="66"/>
      <c r="HGT26" s="66"/>
      <c r="HGU26" s="66"/>
      <c r="HGV26" s="66"/>
      <c r="HGW26" s="66"/>
      <c r="HGX26" s="66"/>
      <c r="HGY26" s="66"/>
      <c r="HGZ26" s="66"/>
      <c r="HHA26" s="66"/>
      <c r="HHB26" s="66"/>
      <c r="HHC26" s="66"/>
      <c r="HHD26" s="66"/>
      <c r="HHE26" s="66"/>
      <c r="HHF26" s="66"/>
      <c r="HHG26" s="66"/>
      <c r="HHH26" s="66"/>
      <c r="HHI26" s="66"/>
      <c r="HHJ26" s="66"/>
      <c r="HHK26" s="66"/>
      <c r="HHL26" s="66"/>
      <c r="HHM26" s="66"/>
      <c r="HHN26" s="66"/>
      <c r="HHO26" s="66"/>
      <c r="HHP26" s="66"/>
      <c r="HHQ26" s="66"/>
      <c r="HHR26" s="66"/>
      <c r="HHS26" s="66"/>
      <c r="HHT26" s="66"/>
      <c r="HHU26" s="66"/>
      <c r="HHV26" s="66"/>
      <c r="HHW26" s="66"/>
      <c r="HHX26" s="66"/>
      <c r="HHY26" s="66"/>
      <c r="HHZ26" s="66"/>
      <c r="HIA26" s="66"/>
      <c r="HIB26" s="66"/>
      <c r="HIC26" s="66"/>
      <c r="HID26" s="66"/>
      <c r="HIE26" s="66"/>
      <c r="HIF26" s="66"/>
      <c r="HIG26" s="66"/>
      <c r="HIH26" s="66"/>
      <c r="HII26" s="66"/>
      <c r="HIJ26" s="66"/>
      <c r="HIK26" s="66"/>
      <c r="HIL26" s="66"/>
      <c r="HIM26" s="66"/>
      <c r="HIN26" s="66"/>
      <c r="HIO26" s="66"/>
      <c r="HIP26" s="66"/>
      <c r="HIQ26" s="66"/>
      <c r="HIR26" s="66"/>
      <c r="HIS26" s="66"/>
      <c r="HIT26" s="66"/>
      <c r="HIU26" s="66"/>
      <c r="HIV26" s="66"/>
      <c r="HIW26" s="66"/>
      <c r="HIX26" s="66"/>
      <c r="HIY26" s="66"/>
      <c r="HIZ26" s="66"/>
      <c r="HJA26" s="66"/>
      <c r="HJB26" s="66"/>
      <c r="HJC26" s="66"/>
      <c r="HJD26" s="66"/>
      <c r="HJE26" s="66"/>
      <c r="HJF26" s="66"/>
      <c r="HJG26" s="66"/>
      <c r="HJH26" s="66"/>
      <c r="HJI26" s="66"/>
      <c r="HJJ26" s="66"/>
      <c r="HJK26" s="66"/>
      <c r="HJL26" s="66"/>
      <c r="HJM26" s="66"/>
      <c r="HJN26" s="66"/>
      <c r="HJO26" s="66"/>
      <c r="HJP26" s="66"/>
      <c r="HJQ26" s="66"/>
      <c r="HJR26" s="66"/>
      <c r="HJS26" s="66"/>
      <c r="HJT26" s="66"/>
      <c r="HJU26" s="66"/>
      <c r="HJV26" s="66"/>
      <c r="HJW26" s="66"/>
      <c r="HJX26" s="66"/>
      <c r="HJY26" s="66"/>
      <c r="HJZ26" s="66"/>
      <c r="HKA26" s="66"/>
      <c r="HKB26" s="66"/>
      <c r="HKC26" s="66"/>
      <c r="HKD26" s="66"/>
      <c r="HKE26" s="66"/>
      <c r="HKF26" s="66"/>
      <c r="HKG26" s="66"/>
      <c r="HKH26" s="66"/>
      <c r="HKI26" s="66"/>
      <c r="HKJ26" s="66"/>
      <c r="HKK26" s="66"/>
      <c r="HKL26" s="66"/>
      <c r="HKM26" s="66"/>
      <c r="HKN26" s="66"/>
      <c r="HKO26" s="66"/>
      <c r="HKP26" s="66"/>
      <c r="HKQ26" s="66"/>
      <c r="HKR26" s="66"/>
      <c r="HKS26" s="66"/>
      <c r="HKT26" s="66"/>
      <c r="HKU26" s="66"/>
      <c r="HKV26" s="66"/>
      <c r="HKW26" s="66"/>
      <c r="HKX26" s="66"/>
      <c r="HKY26" s="66"/>
      <c r="HKZ26" s="66"/>
      <c r="HLA26" s="66"/>
      <c r="HLB26" s="66"/>
      <c r="HLC26" s="66"/>
      <c r="HLD26" s="66"/>
      <c r="HLE26" s="66"/>
      <c r="HLF26" s="66"/>
      <c r="HLG26" s="66"/>
      <c r="HLH26" s="66"/>
      <c r="HLI26" s="66"/>
      <c r="HLJ26" s="66"/>
      <c r="HLK26" s="66"/>
      <c r="HLL26" s="66"/>
      <c r="HLM26" s="66"/>
      <c r="HLN26" s="66"/>
      <c r="HLO26" s="66"/>
      <c r="HLP26" s="66"/>
      <c r="HLQ26" s="66"/>
      <c r="HLR26" s="66"/>
      <c r="HLS26" s="66"/>
      <c r="HLT26" s="66"/>
      <c r="HLU26" s="66"/>
      <c r="HLV26" s="66"/>
      <c r="HLW26" s="66"/>
      <c r="HLX26" s="66"/>
      <c r="HLY26" s="66"/>
      <c r="HLZ26" s="66"/>
      <c r="HMA26" s="66"/>
      <c r="HMB26" s="66"/>
      <c r="HMC26" s="66"/>
      <c r="HMD26" s="66"/>
      <c r="HME26" s="66"/>
      <c r="HMF26" s="66"/>
      <c r="HMG26" s="66"/>
      <c r="HMH26" s="66"/>
      <c r="HMI26" s="66"/>
      <c r="HMJ26" s="66"/>
      <c r="HMK26" s="66"/>
      <c r="HML26" s="66"/>
      <c r="HMM26" s="66"/>
      <c r="HMN26" s="66"/>
      <c r="HMO26" s="66"/>
      <c r="HMP26" s="66"/>
      <c r="HMQ26" s="66"/>
      <c r="HMR26" s="66"/>
      <c r="HMS26" s="66"/>
      <c r="HMT26" s="66"/>
      <c r="HMU26" s="66"/>
      <c r="HMV26" s="66"/>
      <c r="HMW26" s="66"/>
      <c r="HMX26" s="66"/>
      <c r="HMY26" s="66"/>
      <c r="HMZ26" s="66"/>
      <c r="HNA26" s="66"/>
      <c r="HNB26" s="66"/>
      <c r="HNC26" s="66"/>
      <c r="HND26" s="66"/>
      <c r="HNE26" s="66"/>
      <c r="HNF26" s="66"/>
      <c r="HNG26" s="66"/>
      <c r="HNH26" s="66"/>
      <c r="HNI26" s="66"/>
      <c r="HNJ26" s="66"/>
      <c r="HNK26" s="66"/>
      <c r="HNL26" s="66"/>
      <c r="HNM26" s="66"/>
      <c r="HNN26" s="66"/>
      <c r="HNO26" s="66"/>
      <c r="HNP26" s="66"/>
      <c r="HNQ26" s="66"/>
      <c r="HNR26" s="66"/>
      <c r="HNS26" s="66"/>
      <c r="HNT26" s="66"/>
      <c r="HNU26" s="66"/>
      <c r="HNV26" s="66"/>
      <c r="HNW26" s="66"/>
      <c r="HNX26" s="66"/>
      <c r="HNY26" s="66"/>
      <c r="HNZ26" s="66"/>
      <c r="HOA26" s="66"/>
      <c r="HOB26" s="66"/>
      <c r="HOC26" s="66"/>
      <c r="HOD26" s="66"/>
      <c r="HOE26" s="66"/>
      <c r="HOF26" s="66"/>
      <c r="HOG26" s="66"/>
      <c r="HOH26" s="66"/>
      <c r="HOI26" s="66"/>
      <c r="HOJ26" s="66"/>
      <c r="HOK26" s="66"/>
      <c r="HOL26" s="66"/>
      <c r="HOM26" s="66"/>
      <c r="HON26" s="66"/>
      <c r="HOO26" s="66"/>
      <c r="HOP26" s="66"/>
      <c r="HOQ26" s="66"/>
      <c r="HOR26" s="66"/>
      <c r="HOS26" s="66"/>
      <c r="HOT26" s="66"/>
      <c r="HOU26" s="66"/>
      <c r="HOV26" s="66"/>
      <c r="HOW26" s="66"/>
      <c r="HOX26" s="66"/>
      <c r="HOY26" s="66"/>
      <c r="HOZ26" s="66"/>
      <c r="HPA26" s="66"/>
      <c r="HPB26" s="66"/>
      <c r="HPC26" s="66"/>
      <c r="HPD26" s="66"/>
      <c r="HPE26" s="66"/>
      <c r="HPF26" s="66"/>
      <c r="HPG26" s="66"/>
      <c r="HPH26" s="66"/>
      <c r="HPI26" s="66"/>
      <c r="HPJ26" s="66"/>
      <c r="HPK26" s="66"/>
      <c r="HPL26" s="66"/>
      <c r="HPM26" s="66"/>
      <c r="HPN26" s="66"/>
      <c r="HPO26" s="66"/>
      <c r="HPP26" s="66"/>
      <c r="HPQ26" s="66"/>
      <c r="HPR26" s="66"/>
      <c r="HPS26" s="66"/>
      <c r="HPT26" s="66"/>
      <c r="HPU26" s="66"/>
      <c r="HPV26" s="66"/>
      <c r="HPW26" s="66"/>
      <c r="HPX26" s="66"/>
      <c r="HPY26" s="66"/>
      <c r="HPZ26" s="66"/>
      <c r="HQA26" s="66"/>
      <c r="HQB26" s="66"/>
      <c r="HQC26" s="66"/>
      <c r="HQD26" s="66"/>
      <c r="HQE26" s="66"/>
      <c r="HQF26" s="66"/>
      <c r="HQG26" s="66"/>
      <c r="HQH26" s="66"/>
      <c r="HQI26" s="66"/>
      <c r="HQJ26" s="66"/>
      <c r="HQK26" s="66"/>
      <c r="HQL26" s="66"/>
      <c r="HQM26" s="66"/>
      <c r="HQN26" s="66"/>
      <c r="HQO26" s="66"/>
      <c r="HQP26" s="66"/>
      <c r="HQQ26" s="66"/>
      <c r="HQR26" s="66"/>
      <c r="HQS26" s="66"/>
      <c r="HQT26" s="66"/>
      <c r="HQU26" s="66"/>
      <c r="HQV26" s="66"/>
      <c r="HQW26" s="66"/>
      <c r="HQX26" s="66"/>
      <c r="HQY26" s="66"/>
      <c r="HQZ26" s="66"/>
      <c r="HRA26" s="66"/>
      <c r="HRB26" s="66"/>
      <c r="HRC26" s="66"/>
      <c r="HRD26" s="66"/>
      <c r="HRE26" s="66"/>
      <c r="HRF26" s="66"/>
      <c r="HRG26" s="66"/>
      <c r="HRH26" s="66"/>
      <c r="HRI26" s="66"/>
      <c r="HRJ26" s="66"/>
      <c r="HRK26" s="66"/>
      <c r="HRL26" s="66"/>
      <c r="HRM26" s="66"/>
      <c r="HRN26" s="66"/>
      <c r="HRO26" s="66"/>
      <c r="HRP26" s="66"/>
      <c r="HRQ26" s="66"/>
      <c r="HRR26" s="66"/>
      <c r="HRS26" s="66"/>
      <c r="HRT26" s="66"/>
      <c r="HRU26" s="66"/>
      <c r="HRV26" s="66"/>
      <c r="HRW26" s="66"/>
      <c r="HRX26" s="66"/>
      <c r="HRY26" s="66"/>
      <c r="HRZ26" s="66"/>
      <c r="HSA26" s="66"/>
      <c r="HSB26" s="66"/>
      <c r="HSC26" s="66"/>
      <c r="HSD26" s="66"/>
      <c r="HSE26" s="66"/>
      <c r="HSF26" s="66"/>
      <c r="HSG26" s="66"/>
      <c r="HSH26" s="66"/>
      <c r="HSI26" s="66"/>
      <c r="HSJ26" s="66"/>
      <c r="HSK26" s="66"/>
      <c r="HSL26" s="66"/>
      <c r="HSM26" s="66"/>
      <c r="HSN26" s="66"/>
      <c r="HSO26" s="66"/>
      <c r="HSP26" s="66"/>
      <c r="HSQ26" s="66"/>
      <c r="HSR26" s="66"/>
      <c r="HSS26" s="66"/>
      <c r="HST26" s="66"/>
      <c r="HSU26" s="66"/>
      <c r="HSV26" s="66"/>
      <c r="HSW26" s="66"/>
      <c r="HSX26" s="66"/>
      <c r="HSY26" s="66"/>
      <c r="HSZ26" s="66"/>
      <c r="HTA26" s="66"/>
      <c r="HTB26" s="66"/>
      <c r="HTC26" s="66"/>
      <c r="HTD26" s="66"/>
      <c r="HTE26" s="66"/>
      <c r="HTF26" s="66"/>
      <c r="HTG26" s="66"/>
      <c r="HTH26" s="66"/>
      <c r="HTI26" s="66"/>
      <c r="HTJ26" s="66"/>
      <c r="HTK26" s="66"/>
      <c r="HTL26" s="66"/>
      <c r="HTM26" s="66"/>
      <c r="HTN26" s="66"/>
      <c r="HTO26" s="66"/>
      <c r="HTP26" s="66"/>
      <c r="HTQ26" s="66"/>
      <c r="HTR26" s="66"/>
      <c r="HTS26" s="66"/>
      <c r="HTT26" s="66"/>
      <c r="HTU26" s="66"/>
      <c r="HTV26" s="66"/>
      <c r="HTW26" s="66"/>
      <c r="HTX26" s="66"/>
      <c r="HTY26" s="66"/>
      <c r="HTZ26" s="66"/>
      <c r="HUA26" s="66"/>
      <c r="HUB26" s="66"/>
      <c r="HUC26" s="66"/>
      <c r="HUD26" s="66"/>
      <c r="HUE26" s="66"/>
      <c r="HUF26" s="66"/>
      <c r="HUG26" s="66"/>
      <c r="HUH26" s="66"/>
      <c r="HUI26" s="66"/>
      <c r="HUJ26" s="66"/>
      <c r="HUK26" s="66"/>
      <c r="HUL26" s="66"/>
      <c r="HUM26" s="66"/>
      <c r="HUN26" s="66"/>
      <c r="HUO26" s="66"/>
      <c r="HUP26" s="66"/>
      <c r="HUQ26" s="66"/>
      <c r="HUR26" s="66"/>
      <c r="HUS26" s="66"/>
      <c r="HUT26" s="66"/>
      <c r="HUU26" s="66"/>
      <c r="HUV26" s="66"/>
      <c r="HUW26" s="66"/>
      <c r="HUX26" s="66"/>
      <c r="HUY26" s="66"/>
      <c r="HUZ26" s="66"/>
      <c r="HVA26" s="66"/>
      <c r="HVB26" s="66"/>
      <c r="HVC26" s="66"/>
      <c r="HVD26" s="66"/>
      <c r="HVE26" s="66"/>
      <c r="HVF26" s="66"/>
      <c r="HVG26" s="66"/>
      <c r="HVH26" s="66"/>
      <c r="HVI26" s="66"/>
      <c r="HVJ26" s="66"/>
      <c r="HVK26" s="66"/>
      <c r="HVL26" s="66"/>
      <c r="HVM26" s="66"/>
      <c r="HVN26" s="66"/>
      <c r="HVO26" s="66"/>
      <c r="HVP26" s="66"/>
      <c r="HVQ26" s="66"/>
      <c r="HVR26" s="66"/>
      <c r="HVS26" s="66"/>
      <c r="HVT26" s="66"/>
      <c r="HVU26" s="66"/>
      <c r="HVV26" s="66"/>
      <c r="HVW26" s="66"/>
      <c r="HVX26" s="66"/>
      <c r="HVY26" s="66"/>
      <c r="HVZ26" s="66"/>
      <c r="HWA26" s="66"/>
      <c r="HWB26" s="66"/>
      <c r="HWC26" s="66"/>
      <c r="HWD26" s="66"/>
      <c r="HWE26" s="66"/>
      <c r="HWF26" s="66"/>
      <c r="HWG26" s="66"/>
      <c r="HWH26" s="66"/>
      <c r="HWI26" s="66"/>
      <c r="HWJ26" s="66"/>
      <c r="HWK26" s="66"/>
      <c r="HWL26" s="66"/>
      <c r="HWM26" s="66"/>
      <c r="HWN26" s="66"/>
      <c r="HWO26" s="66"/>
      <c r="HWP26" s="66"/>
      <c r="HWQ26" s="66"/>
      <c r="HWR26" s="66"/>
      <c r="HWS26" s="66"/>
      <c r="HWT26" s="66"/>
      <c r="HWU26" s="66"/>
      <c r="HWV26" s="66"/>
      <c r="HWW26" s="66"/>
      <c r="HWX26" s="66"/>
      <c r="HWY26" s="66"/>
      <c r="HWZ26" s="66"/>
      <c r="HXA26" s="66"/>
      <c r="HXB26" s="66"/>
      <c r="HXC26" s="66"/>
      <c r="HXD26" s="66"/>
      <c r="HXE26" s="66"/>
      <c r="HXF26" s="66"/>
      <c r="HXG26" s="66"/>
      <c r="HXH26" s="66"/>
      <c r="HXI26" s="66"/>
      <c r="HXJ26" s="66"/>
      <c r="HXK26" s="66"/>
      <c r="HXL26" s="66"/>
      <c r="HXM26" s="66"/>
      <c r="HXN26" s="66"/>
      <c r="HXO26" s="66"/>
      <c r="HXP26" s="66"/>
      <c r="HXQ26" s="66"/>
      <c r="HXR26" s="66"/>
      <c r="HXS26" s="66"/>
      <c r="HXT26" s="66"/>
      <c r="HXU26" s="66"/>
      <c r="HXV26" s="66"/>
      <c r="HXW26" s="66"/>
      <c r="HXX26" s="66"/>
      <c r="HXY26" s="66"/>
      <c r="HXZ26" s="66"/>
      <c r="HYA26" s="66"/>
      <c r="HYB26" s="66"/>
      <c r="HYC26" s="66"/>
      <c r="HYD26" s="66"/>
      <c r="HYE26" s="66"/>
      <c r="HYF26" s="66"/>
      <c r="HYG26" s="66"/>
      <c r="HYH26" s="66"/>
      <c r="HYI26" s="66"/>
      <c r="HYJ26" s="66"/>
      <c r="HYK26" s="66"/>
      <c r="HYL26" s="66"/>
      <c r="HYM26" s="66"/>
      <c r="HYN26" s="66"/>
      <c r="HYO26" s="66"/>
      <c r="HYP26" s="66"/>
      <c r="HYQ26" s="66"/>
      <c r="HYR26" s="66"/>
      <c r="HYS26" s="66"/>
      <c r="HYT26" s="66"/>
      <c r="HYU26" s="66"/>
      <c r="HYV26" s="66"/>
      <c r="HYW26" s="66"/>
      <c r="HYX26" s="66"/>
      <c r="HYY26" s="66"/>
      <c r="HYZ26" s="66"/>
      <c r="HZA26" s="66"/>
      <c r="HZB26" s="66"/>
      <c r="HZC26" s="66"/>
      <c r="HZD26" s="66"/>
      <c r="HZE26" s="66"/>
      <c r="HZF26" s="66"/>
      <c r="HZG26" s="66"/>
      <c r="HZH26" s="66"/>
      <c r="HZI26" s="66"/>
      <c r="HZJ26" s="66"/>
      <c r="HZK26" s="66"/>
      <c r="HZL26" s="66"/>
      <c r="HZM26" s="66"/>
      <c r="HZN26" s="66"/>
      <c r="HZO26" s="66"/>
      <c r="HZP26" s="66"/>
      <c r="HZQ26" s="66"/>
      <c r="HZR26" s="66"/>
      <c r="HZS26" s="66"/>
      <c r="HZT26" s="66"/>
      <c r="HZU26" s="66"/>
      <c r="HZV26" s="66"/>
      <c r="HZW26" s="66"/>
      <c r="HZX26" s="66"/>
      <c r="HZY26" s="66"/>
      <c r="HZZ26" s="66"/>
      <c r="IAA26" s="66"/>
      <c r="IAB26" s="66"/>
      <c r="IAC26" s="66"/>
      <c r="IAD26" s="66"/>
      <c r="IAE26" s="66"/>
      <c r="IAF26" s="66"/>
      <c r="IAG26" s="66"/>
      <c r="IAH26" s="66"/>
      <c r="IAI26" s="66"/>
      <c r="IAJ26" s="66"/>
      <c r="IAK26" s="66"/>
      <c r="IAL26" s="66"/>
      <c r="IAM26" s="66"/>
      <c r="IAN26" s="66"/>
      <c r="IAO26" s="66"/>
      <c r="IAP26" s="66"/>
      <c r="IAQ26" s="66"/>
      <c r="IAR26" s="66"/>
      <c r="IAS26" s="66"/>
      <c r="IAT26" s="66"/>
      <c r="IAU26" s="66"/>
      <c r="IAV26" s="66"/>
      <c r="IAW26" s="66"/>
      <c r="IAX26" s="66"/>
      <c r="IAY26" s="66"/>
      <c r="IAZ26" s="66"/>
      <c r="IBA26" s="66"/>
      <c r="IBB26" s="66"/>
      <c r="IBC26" s="66"/>
      <c r="IBD26" s="66"/>
      <c r="IBE26" s="66"/>
      <c r="IBF26" s="66"/>
      <c r="IBG26" s="66"/>
      <c r="IBH26" s="66"/>
      <c r="IBI26" s="66"/>
      <c r="IBJ26" s="66"/>
      <c r="IBK26" s="66"/>
      <c r="IBL26" s="66"/>
      <c r="IBM26" s="66"/>
      <c r="IBN26" s="66"/>
      <c r="IBO26" s="66"/>
      <c r="IBP26" s="66"/>
      <c r="IBQ26" s="66"/>
      <c r="IBR26" s="66"/>
      <c r="IBS26" s="66"/>
      <c r="IBT26" s="66"/>
      <c r="IBU26" s="66"/>
      <c r="IBV26" s="66"/>
      <c r="IBW26" s="66"/>
      <c r="IBX26" s="66"/>
      <c r="IBY26" s="66"/>
      <c r="IBZ26" s="66"/>
      <c r="ICA26" s="66"/>
      <c r="ICB26" s="66"/>
      <c r="ICC26" s="66"/>
      <c r="ICD26" s="66"/>
      <c r="ICE26" s="66"/>
      <c r="ICF26" s="66"/>
      <c r="ICG26" s="66"/>
      <c r="ICH26" s="66"/>
      <c r="ICI26" s="66"/>
      <c r="ICJ26" s="66"/>
      <c r="ICK26" s="66"/>
      <c r="ICL26" s="66"/>
      <c r="ICM26" s="66"/>
      <c r="ICN26" s="66"/>
      <c r="ICO26" s="66"/>
      <c r="ICP26" s="66"/>
      <c r="ICQ26" s="66"/>
      <c r="ICR26" s="66"/>
      <c r="ICS26" s="66"/>
      <c r="ICT26" s="66"/>
      <c r="ICU26" s="66"/>
      <c r="ICV26" s="66"/>
      <c r="ICW26" s="66"/>
      <c r="ICX26" s="66"/>
      <c r="ICY26" s="66"/>
      <c r="ICZ26" s="66"/>
      <c r="IDA26" s="66"/>
      <c r="IDB26" s="66"/>
      <c r="IDC26" s="66"/>
      <c r="IDD26" s="66"/>
      <c r="IDE26" s="66"/>
      <c r="IDF26" s="66"/>
      <c r="IDG26" s="66"/>
      <c r="IDH26" s="66"/>
      <c r="IDI26" s="66"/>
      <c r="IDJ26" s="66"/>
      <c r="IDK26" s="66"/>
      <c r="IDL26" s="66"/>
      <c r="IDM26" s="66"/>
      <c r="IDN26" s="66"/>
      <c r="IDO26" s="66"/>
      <c r="IDP26" s="66"/>
      <c r="IDQ26" s="66"/>
      <c r="IDR26" s="66"/>
      <c r="IDS26" s="66"/>
      <c r="IDT26" s="66"/>
      <c r="IDU26" s="66"/>
      <c r="IDV26" s="66"/>
      <c r="IDW26" s="66"/>
      <c r="IDX26" s="66"/>
      <c r="IDY26" s="66"/>
      <c r="IDZ26" s="66"/>
      <c r="IEA26" s="66"/>
      <c r="IEB26" s="66"/>
      <c r="IEC26" s="66"/>
      <c r="IED26" s="66"/>
      <c r="IEE26" s="66"/>
      <c r="IEF26" s="66"/>
      <c r="IEG26" s="66"/>
      <c r="IEH26" s="66"/>
      <c r="IEI26" s="66"/>
      <c r="IEJ26" s="66"/>
      <c r="IEK26" s="66"/>
      <c r="IEL26" s="66"/>
      <c r="IEM26" s="66"/>
      <c r="IEN26" s="66"/>
      <c r="IEO26" s="66"/>
      <c r="IEP26" s="66"/>
      <c r="IEQ26" s="66"/>
      <c r="IER26" s="66"/>
      <c r="IES26" s="66"/>
      <c r="IET26" s="66"/>
      <c r="IEU26" s="66"/>
      <c r="IEV26" s="66"/>
      <c r="IEW26" s="66"/>
      <c r="IEX26" s="66"/>
      <c r="IEY26" s="66"/>
      <c r="IEZ26" s="66"/>
      <c r="IFA26" s="66"/>
      <c r="IFB26" s="66"/>
      <c r="IFC26" s="66"/>
      <c r="IFD26" s="66"/>
      <c r="IFE26" s="66"/>
      <c r="IFF26" s="66"/>
      <c r="IFG26" s="66"/>
      <c r="IFH26" s="66"/>
      <c r="IFI26" s="66"/>
      <c r="IFJ26" s="66"/>
      <c r="IFK26" s="66"/>
      <c r="IFL26" s="66"/>
      <c r="IFM26" s="66"/>
      <c r="IFN26" s="66"/>
      <c r="IFO26" s="66"/>
      <c r="IFP26" s="66"/>
      <c r="IFQ26" s="66"/>
      <c r="IFR26" s="66"/>
      <c r="IFS26" s="66"/>
      <c r="IFT26" s="66"/>
      <c r="IFU26" s="66"/>
      <c r="IFV26" s="66"/>
      <c r="IFW26" s="66"/>
      <c r="IFX26" s="66"/>
      <c r="IFY26" s="66"/>
      <c r="IFZ26" s="66"/>
      <c r="IGA26" s="66"/>
      <c r="IGB26" s="66"/>
      <c r="IGC26" s="66"/>
      <c r="IGD26" s="66"/>
      <c r="IGE26" s="66"/>
      <c r="IGF26" s="66"/>
      <c r="IGG26" s="66"/>
      <c r="IGH26" s="66"/>
      <c r="IGI26" s="66"/>
      <c r="IGJ26" s="66"/>
      <c r="IGK26" s="66"/>
      <c r="IGL26" s="66"/>
      <c r="IGM26" s="66"/>
      <c r="IGN26" s="66"/>
      <c r="IGO26" s="66"/>
      <c r="IGP26" s="66"/>
      <c r="IGQ26" s="66"/>
      <c r="IGR26" s="66"/>
      <c r="IGS26" s="66"/>
      <c r="IGT26" s="66"/>
      <c r="IGU26" s="66"/>
      <c r="IGV26" s="66"/>
      <c r="IGW26" s="66"/>
      <c r="IGX26" s="66"/>
      <c r="IGY26" s="66"/>
      <c r="IGZ26" s="66"/>
      <c r="IHA26" s="66"/>
      <c r="IHB26" s="66"/>
      <c r="IHC26" s="66"/>
      <c r="IHD26" s="66"/>
      <c r="IHE26" s="66"/>
      <c r="IHF26" s="66"/>
      <c r="IHG26" s="66"/>
      <c r="IHH26" s="66"/>
      <c r="IHI26" s="66"/>
      <c r="IHJ26" s="66"/>
      <c r="IHK26" s="66"/>
      <c r="IHL26" s="66"/>
      <c r="IHM26" s="66"/>
      <c r="IHN26" s="66"/>
      <c r="IHO26" s="66"/>
      <c r="IHP26" s="66"/>
      <c r="IHQ26" s="66"/>
      <c r="IHR26" s="66"/>
      <c r="IHS26" s="66"/>
      <c r="IHT26" s="66"/>
      <c r="IHU26" s="66"/>
      <c r="IHV26" s="66"/>
      <c r="IHW26" s="66"/>
      <c r="IHX26" s="66"/>
      <c r="IHY26" s="66"/>
      <c r="IHZ26" s="66"/>
      <c r="IIA26" s="66"/>
      <c r="IIB26" s="66"/>
      <c r="IIC26" s="66"/>
      <c r="IID26" s="66"/>
      <c r="IIE26" s="66"/>
      <c r="IIF26" s="66"/>
      <c r="IIG26" s="66"/>
      <c r="IIH26" s="66"/>
      <c r="III26" s="66"/>
      <c r="IIJ26" s="66"/>
      <c r="IIK26" s="66"/>
      <c r="IIL26" s="66"/>
      <c r="IIM26" s="66"/>
      <c r="IIN26" s="66"/>
      <c r="IIO26" s="66"/>
      <c r="IIP26" s="66"/>
      <c r="IIQ26" s="66"/>
      <c r="IIR26" s="66"/>
      <c r="IIS26" s="66"/>
      <c r="IIT26" s="66"/>
      <c r="IIU26" s="66"/>
      <c r="IIV26" s="66"/>
      <c r="IIW26" s="66"/>
      <c r="IIX26" s="66"/>
      <c r="IIY26" s="66"/>
      <c r="IIZ26" s="66"/>
      <c r="IJA26" s="66"/>
      <c r="IJB26" s="66"/>
      <c r="IJC26" s="66"/>
      <c r="IJD26" s="66"/>
      <c r="IJE26" s="66"/>
      <c r="IJF26" s="66"/>
      <c r="IJG26" s="66"/>
      <c r="IJH26" s="66"/>
      <c r="IJI26" s="66"/>
      <c r="IJJ26" s="66"/>
      <c r="IJK26" s="66"/>
      <c r="IJL26" s="66"/>
      <c r="IJM26" s="66"/>
      <c r="IJN26" s="66"/>
      <c r="IJO26" s="66"/>
      <c r="IJP26" s="66"/>
      <c r="IJQ26" s="66"/>
      <c r="IJR26" s="66"/>
      <c r="IJS26" s="66"/>
      <c r="IJT26" s="66"/>
      <c r="IJU26" s="66"/>
      <c r="IJV26" s="66"/>
      <c r="IJW26" s="66"/>
      <c r="IJX26" s="66"/>
      <c r="IJY26" s="66"/>
      <c r="IJZ26" s="66"/>
      <c r="IKA26" s="66"/>
      <c r="IKB26" s="66"/>
      <c r="IKC26" s="66"/>
      <c r="IKD26" s="66"/>
      <c r="IKE26" s="66"/>
      <c r="IKF26" s="66"/>
      <c r="IKG26" s="66"/>
      <c r="IKH26" s="66"/>
      <c r="IKI26" s="66"/>
      <c r="IKJ26" s="66"/>
      <c r="IKK26" s="66"/>
      <c r="IKL26" s="66"/>
      <c r="IKM26" s="66"/>
      <c r="IKN26" s="66"/>
      <c r="IKO26" s="66"/>
      <c r="IKP26" s="66"/>
      <c r="IKQ26" s="66"/>
      <c r="IKR26" s="66"/>
      <c r="IKS26" s="66"/>
      <c r="IKT26" s="66"/>
      <c r="IKU26" s="66"/>
      <c r="IKV26" s="66"/>
      <c r="IKW26" s="66"/>
      <c r="IKX26" s="66"/>
      <c r="IKY26" s="66"/>
      <c r="IKZ26" s="66"/>
      <c r="ILA26" s="66"/>
      <c r="ILB26" s="66"/>
      <c r="ILC26" s="66"/>
      <c r="ILD26" s="66"/>
      <c r="ILE26" s="66"/>
      <c r="ILF26" s="66"/>
      <c r="ILG26" s="66"/>
      <c r="ILH26" s="66"/>
      <c r="ILI26" s="66"/>
      <c r="ILJ26" s="66"/>
      <c r="ILK26" s="66"/>
      <c r="ILL26" s="66"/>
      <c r="ILM26" s="66"/>
      <c r="ILN26" s="66"/>
      <c r="ILO26" s="66"/>
      <c r="ILP26" s="66"/>
      <c r="ILQ26" s="66"/>
      <c r="ILR26" s="66"/>
      <c r="ILS26" s="66"/>
      <c r="ILT26" s="66"/>
      <c r="ILU26" s="66"/>
      <c r="ILV26" s="66"/>
      <c r="ILW26" s="66"/>
      <c r="ILX26" s="66"/>
      <c r="ILY26" s="66"/>
      <c r="ILZ26" s="66"/>
      <c r="IMA26" s="66"/>
      <c r="IMB26" s="66"/>
      <c r="IMC26" s="66"/>
      <c r="IMD26" s="66"/>
      <c r="IME26" s="66"/>
      <c r="IMF26" s="66"/>
      <c r="IMG26" s="66"/>
      <c r="IMH26" s="66"/>
      <c r="IMI26" s="66"/>
      <c r="IMJ26" s="66"/>
      <c r="IMK26" s="66"/>
      <c r="IML26" s="66"/>
      <c r="IMM26" s="66"/>
      <c r="IMN26" s="66"/>
      <c r="IMO26" s="66"/>
      <c r="IMP26" s="66"/>
      <c r="IMQ26" s="66"/>
      <c r="IMR26" s="66"/>
      <c r="IMS26" s="66"/>
      <c r="IMT26" s="66"/>
      <c r="IMU26" s="66"/>
      <c r="IMV26" s="66"/>
      <c r="IMW26" s="66"/>
      <c r="IMX26" s="66"/>
      <c r="IMY26" s="66"/>
      <c r="IMZ26" s="66"/>
      <c r="INA26" s="66"/>
      <c r="INB26" s="66"/>
      <c r="INC26" s="66"/>
      <c r="IND26" s="66"/>
      <c r="INE26" s="66"/>
      <c r="INF26" s="66"/>
      <c r="ING26" s="66"/>
      <c r="INH26" s="66"/>
      <c r="INI26" s="66"/>
      <c r="INJ26" s="66"/>
      <c r="INK26" s="66"/>
      <c r="INL26" s="66"/>
      <c r="INM26" s="66"/>
      <c r="INN26" s="66"/>
      <c r="INO26" s="66"/>
      <c r="INP26" s="66"/>
      <c r="INQ26" s="66"/>
      <c r="INR26" s="66"/>
      <c r="INS26" s="66"/>
      <c r="INT26" s="66"/>
      <c r="INU26" s="66"/>
      <c r="INV26" s="66"/>
      <c r="INW26" s="66"/>
      <c r="INX26" s="66"/>
      <c r="INY26" s="66"/>
      <c r="INZ26" s="66"/>
      <c r="IOA26" s="66"/>
      <c r="IOB26" s="66"/>
      <c r="IOC26" s="66"/>
      <c r="IOD26" s="66"/>
      <c r="IOE26" s="66"/>
      <c r="IOF26" s="66"/>
      <c r="IOG26" s="66"/>
      <c r="IOH26" s="66"/>
      <c r="IOI26" s="66"/>
      <c r="IOJ26" s="66"/>
      <c r="IOK26" s="66"/>
      <c r="IOL26" s="66"/>
      <c r="IOM26" s="66"/>
      <c r="ION26" s="66"/>
      <c r="IOO26" s="66"/>
      <c r="IOP26" s="66"/>
      <c r="IOQ26" s="66"/>
      <c r="IOR26" s="66"/>
      <c r="IOS26" s="66"/>
      <c r="IOT26" s="66"/>
      <c r="IOU26" s="66"/>
      <c r="IOV26" s="66"/>
      <c r="IOW26" s="66"/>
      <c r="IOX26" s="66"/>
      <c r="IOY26" s="66"/>
      <c r="IOZ26" s="66"/>
      <c r="IPA26" s="66"/>
      <c r="IPB26" s="66"/>
      <c r="IPC26" s="66"/>
      <c r="IPD26" s="66"/>
      <c r="IPE26" s="66"/>
      <c r="IPF26" s="66"/>
      <c r="IPG26" s="66"/>
      <c r="IPH26" s="66"/>
      <c r="IPI26" s="66"/>
      <c r="IPJ26" s="66"/>
      <c r="IPK26" s="66"/>
      <c r="IPL26" s="66"/>
      <c r="IPM26" s="66"/>
      <c r="IPN26" s="66"/>
      <c r="IPO26" s="66"/>
      <c r="IPP26" s="66"/>
      <c r="IPQ26" s="66"/>
      <c r="IPR26" s="66"/>
      <c r="IPS26" s="66"/>
      <c r="IPT26" s="66"/>
      <c r="IPU26" s="66"/>
      <c r="IPV26" s="66"/>
      <c r="IPW26" s="66"/>
      <c r="IPX26" s="66"/>
      <c r="IPY26" s="66"/>
      <c r="IPZ26" s="66"/>
      <c r="IQA26" s="66"/>
      <c r="IQB26" s="66"/>
      <c r="IQC26" s="66"/>
      <c r="IQD26" s="66"/>
      <c r="IQE26" s="66"/>
      <c r="IQF26" s="66"/>
      <c r="IQG26" s="66"/>
      <c r="IQH26" s="66"/>
      <c r="IQI26" s="66"/>
      <c r="IQJ26" s="66"/>
      <c r="IQK26" s="66"/>
      <c r="IQL26" s="66"/>
      <c r="IQM26" s="66"/>
      <c r="IQN26" s="66"/>
      <c r="IQO26" s="66"/>
      <c r="IQP26" s="66"/>
      <c r="IQQ26" s="66"/>
      <c r="IQR26" s="66"/>
      <c r="IQS26" s="66"/>
      <c r="IQT26" s="66"/>
      <c r="IQU26" s="66"/>
      <c r="IQV26" s="66"/>
      <c r="IQW26" s="66"/>
      <c r="IQX26" s="66"/>
      <c r="IQY26" s="66"/>
      <c r="IQZ26" s="66"/>
      <c r="IRA26" s="66"/>
      <c r="IRB26" s="66"/>
      <c r="IRC26" s="66"/>
      <c r="IRD26" s="66"/>
      <c r="IRE26" s="66"/>
      <c r="IRF26" s="66"/>
      <c r="IRG26" s="66"/>
      <c r="IRH26" s="66"/>
      <c r="IRI26" s="66"/>
      <c r="IRJ26" s="66"/>
      <c r="IRK26" s="66"/>
      <c r="IRL26" s="66"/>
      <c r="IRM26" s="66"/>
      <c r="IRN26" s="66"/>
      <c r="IRO26" s="66"/>
      <c r="IRP26" s="66"/>
      <c r="IRQ26" s="66"/>
      <c r="IRR26" s="66"/>
      <c r="IRS26" s="66"/>
      <c r="IRT26" s="66"/>
      <c r="IRU26" s="66"/>
      <c r="IRV26" s="66"/>
      <c r="IRW26" s="66"/>
      <c r="IRX26" s="66"/>
      <c r="IRY26" s="66"/>
      <c r="IRZ26" s="66"/>
      <c r="ISA26" s="66"/>
      <c r="ISB26" s="66"/>
      <c r="ISC26" s="66"/>
      <c r="ISD26" s="66"/>
      <c r="ISE26" s="66"/>
      <c r="ISF26" s="66"/>
      <c r="ISG26" s="66"/>
      <c r="ISH26" s="66"/>
      <c r="ISI26" s="66"/>
      <c r="ISJ26" s="66"/>
      <c r="ISK26" s="66"/>
      <c r="ISL26" s="66"/>
      <c r="ISM26" s="66"/>
      <c r="ISN26" s="66"/>
      <c r="ISO26" s="66"/>
      <c r="ISP26" s="66"/>
      <c r="ISQ26" s="66"/>
      <c r="ISR26" s="66"/>
      <c r="ISS26" s="66"/>
      <c r="IST26" s="66"/>
      <c r="ISU26" s="66"/>
      <c r="ISV26" s="66"/>
      <c r="ISW26" s="66"/>
      <c r="ISX26" s="66"/>
      <c r="ISY26" s="66"/>
      <c r="ISZ26" s="66"/>
      <c r="ITA26" s="66"/>
      <c r="ITB26" s="66"/>
      <c r="ITC26" s="66"/>
      <c r="ITD26" s="66"/>
      <c r="ITE26" s="66"/>
      <c r="ITF26" s="66"/>
      <c r="ITG26" s="66"/>
      <c r="ITH26" s="66"/>
      <c r="ITI26" s="66"/>
      <c r="ITJ26" s="66"/>
      <c r="ITK26" s="66"/>
      <c r="ITL26" s="66"/>
      <c r="ITM26" s="66"/>
      <c r="ITN26" s="66"/>
      <c r="ITO26" s="66"/>
      <c r="ITP26" s="66"/>
      <c r="ITQ26" s="66"/>
      <c r="ITR26" s="66"/>
      <c r="ITS26" s="66"/>
      <c r="ITT26" s="66"/>
      <c r="ITU26" s="66"/>
      <c r="ITV26" s="66"/>
      <c r="ITW26" s="66"/>
      <c r="ITX26" s="66"/>
      <c r="ITY26" s="66"/>
      <c r="ITZ26" s="66"/>
      <c r="IUA26" s="66"/>
      <c r="IUB26" s="66"/>
      <c r="IUC26" s="66"/>
      <c r="IUD26" s="66"/>
      <c r="IUE26" s="66"/>
      <c r="IUF26" s="66"/>
      <c r="IUG26" s="66"/>
      <c r="IUH26" s="66"/>
      <c r="IUI26" s="66"/>
      <c r="IUJ26" s="66"/>
      <c r="IUK26" s="66"/>
      <c r="IUL26" s="66"/>
      <c r="IUM26" s="66"/>
      <c r="IUN26" s="66"/>
      <c r="IUO26" s="66"/>
      <c r="IUP26" s="66"/>
      <c r="IUQ26" s="66"/>
      <c r="IUR26" s="66"/>
      <c r="IUS26" s="66"/>
      <c r="IUT26" s="66"/>
      <c r="IUU26" s="66"/>
      <c r="IUV26" s="66"/>
      <c r="IUW26" s="66"/>
      <c r="IUX26" s="66"/>
      <c r="IUY26" s="66"/>
      <c r="IUZ26" s="66"/>
      <c r="IVA26" s="66"/>
      <c r="IVB26" s="66"/>
      <c r="IVC26" s="66"/>
      <c r="IVD26" s="66"/>
      <c r="IVE26" s="66"/>
      <c r="IVF26" s="66"/>
      <c r="IVG26" s="66"/>
      <c r="IVH26" s="66"/>
      <c r="IVI26" s="66"/>
      <c r="IVJ26" s="66"/>
      <c r="IVK26" s="66"/>
      <c r="IVL26" s="66"/>
      <c r="IVM26" s="66"/>
      <c r="IVN26" s="66"/>
      <c r="IVO26" s="66"/>
      <c r="IVP26" s="66"/>
      <c r="IVQ26" s="66"/>
      <c r="IVR26" s="66"/>
      <c r="IVS26" s="66"/>
      <c r="IVT26" s="66"/>
      <c r="IVU26" s="66"/>
      <c r="IVV26" s="66"/>
      <c r="IVW26" s="66"/>
      <c r="IVX26" s="66"/>
      <c r="IVY26" s="66"/>
      <c r="IVZ26" s="66"/>
      <c r="IWA26" s="66"/>
      <c r="IWB26" s="66"/>
      <c r="IWC26" s="66"/>
      <c r="IWD26" s="66"/>
      <c r="IWE26" s="66"/>
      <c r="IWF26" s="66"/>
      <c r="IWG26" s="66"/>
      <c r="IWH26" s="66"/>
      <c r="IWI26" s="66"/>
      <c r="IWJ26" s="66"/>
      <c r="IWK26" s="66"/>
      <c r="IWL26" s="66"/>
      <c r="IWM26" s="66"/>
      <c r="IWN26" s="66"/>
      <c r="IWO26" s="66"/>
      <c r="IWP26" s="66"/>
      <c r="IWQ26" s="66"/>
      <c r="IWR26" s="66"/>
      <c r="IWS26" s="66"/>
      <c r="IWT26" s="66"/>
      <c r="IWU26" s="66"/>
      <c r="IWV26" s="66"/>
      <c r="IWW26" s="66"/>
      <c r="IWX26" s="66"/>
      <c r="IWY26" s="66"/>
      <c r="IWZ26" s="66"/>
      <c r="IXA26" s="66"/>
      <c r="IXB26" s="66"/>
      <c r="IXC26" s="66"/>
      <c r="IXD26" s="66"/>
      <c r="IXE26" s="66"/>
      <c r="IXF26" s="66"/>
      <c r="IXG26" s="66"/>
      <c r="IXH26" s="66"/>
      <c r="IXI26" s="66"/>
      <c r="IXJ26" s="66"/>
      <c r="IXK26" s="66"/>
      <c r="IXL26" s="66"/>
      <c r="IXM26" s="66"/>
      <c r="IXN26" s="66"/>
      <c r="IXO26" s="66"/>
      <c r="IXP26" s="66"/>
      <c r="IXQ26" s="66"/>
      <c r="IXR26" s="66"/>
      <c r="IXS26" s="66"/>
      <c r="IXT26" s="66"/>
      <c r="IXU26" s="66"/>
      <c r="IXV26" s="66"/>
      <c r="IXW26" s="66"/>
      <c r="IXX26" s="66"/>
      <c r="IXY26" s="66"/>
      <c r="IXZ26" s="66"/>
      <c r="IYA26" s="66"/>
      <c r="IYB26" s="66"/>
      <c r="IYC26" s="66"/>
      <c r="IYD26" s="66"/>
      <c r="IYE26" s="66"/>
      <c r="IYF26" s="66"/>
      <c r="IYG26" s="66"/>
      <c r="IYH26" s="66"/>
      <c r="IYI26" s="66"/>
      <c r="IYJ26" s="66"/>
      <c r="IYK26" s="66"/>
      <c r="IYL26" s="66"/>
      <c r="IYM26" s="66"/>
      <c r="IYN26" s="66"/>
      <c r="IYO26" s="66"/>
      <c r="IYP26" s="66"/>
      <c r="IYQ26" s="66"/>
      <c r="IYR26" s="66"/>
      <c r="IYS26" s="66"/>
      <c r="IYT26" s="66"/>
      <c r="IYU26" s="66"/>
      <c r="IYV26" s="66"/>
      <c r="IYW26" s="66"/>
      <c r="IYX26" s="66"/>
      <c r="IYY26" s="66"/>
      <c r="IYZ26" s="66"/>
      <c r="IZA26" s="66"/>
      <c r="IZB26" s="66"/>
      <c r="IZC26" s="66"/>
      <c r="IZD26" s="66"/>
      <c r="IZE26" s="66"/>
      <c r="IZF26" s="66"/>
      <c r="IZG26" s="66"/>
      <c r="IZH26" s="66"/>
      <c r="IZI26" s="66"/>
      <c r="IZJ26" s="66"/>
      <c r="IZK26" s="66"/>
      <c r="IZL26" s="66"/>
      <c r="IZM26" s="66"/>
      <c r="IZN26" s="66"/>
      <c r="IZO26" s="66"/>
      <c r="IZP26" s="66"/>
      <c r="IZQ26" s="66"/>
      <c r="IZR26" s="66"/>
      <c r="IZS26" s="66"/>
      <c r="IZT26" s="66"/>
      <c r="IZU26" s="66"/>
      <c r="IZV26" s="66"/>
      <c r="IZW26" s="66"/>
      <c r="IZX26" s="66"/>
      <c r="IZY26" s="66"/>
      <c r="IZZ26" s="66"/>
      <c r="JAA26" s="66"/>
      <c r="JAB26" s="66"/>
      <c r="JAC26" s="66"/>
      <c r="JAD26" s="66"/>
      <c r="JAE26" s="66"/>
      <c r="JAF26" s="66"/>
      <c r="JAG26" s="66"/>
      <c r="JAH26" s="66"/>
      <c r="JAI26" s="66"/>
      <c r="JAJ26" s="66"/>
      <c r="JAK26" s="66"/>
      <c r="JAL26" s="66"/>
      <c r="JAM26" s="66"/>
      <c r="JAN26" s="66"/>
      <c r="JAO26" s="66"/>
      <c r="JAP26" s="66"/>
      <c r="JAQ26" s="66"/>
      <c r="JAR26" s="66"/>
      <c r="JAS26" s="66"/>
      <c r="JAT26" s="66"/>
      <c r="JAU26" s="66"/>
      <c r="JAV26" s="66"/>
      <c r="JAW26" s="66"/>
      <c r="JAX26" s="66"/>
      <c r="JAY26" s="66"/>
      <c r="JAZ26" s="66"/>
      <c r="JBA26" s="66"/>
      <c r="JBB26" s="66"/>
      <c r="JBC26" s="66"/>
      <c r="JBD26" s="66"/>
      <c r="JBE26" s="66"/>
      <c r="JBF26" s="66"/>
      <c r="JBG26" s="66"/>
      <c r="JBH26" s="66"/>
      <c r="JBI26" s="66"/>
      <c r="JBJ26" s="66"/>
      <c r="JBK26" s="66"/>
      <c r="JBL26" s="66"/>
      <c r="JBM26" s="66"/>
      <c r="JBN26" s="66"/>
      <c r="JBO26" s="66"/>
      <c r="JBP26" s="66"/>
      <c r="JBQ26" s="66"/>
      <c r="JBR26" s="66"/>
      <c r="JBS26" s="66"/>
      <c r="JBT26" s="66"/>
      <c r="JBU26" s="66"/>
      <c r="JBV26" s="66"/>
      <c r="JBW26" s="66"/>
      <c r="JBX26" s="66"/>
      <c r="JBY26" s="66"/>
      <c r="JBZ26" s="66"/>
      <c r="JCA26" s="66"/>
      <c r="JCB26" s="66"/>
      <c r="JCC26" s="66"/>
      <c r="JCD26" s="66"/>
      <c r="JCE26" s="66"/>
      <c r="JCF26" s="66"/>
      <c r="JCG26" s="66"/>
      <c r="JCH26" s="66"/>
      <c r="JCI26" s="66"/>
      <c r="JCJ26" s="66"/>
      <c r="JCK26" s="66"/>
      <c r="JCL26" s="66"/>
      <c r="JCM26" s="66"/>
      <c r="JCN26" s="66"/>
      <c r="JCO26" s="66"/>
      <c r="JCP26" s="66"/>
      <c r="JCQ26" s="66"/>
      <c r="JCR26" s="66"/>
      <c r="JCS26" s="66"/>
      <c r="JCT26" s="66"/>
      <c r="JCU26" s="66"/>
      <c r="JCV26" s="66"/>
      <c r="JCW26" s="66"/>
      <c r="JCX26" s="66"/>
      <c r="JCY26" s="66"/>
      <c r="JCZ26" s="66"/>
      <c r="JDA26" s="66"/>
      <c r="JDB26" s="66"/>
      <c r="JDC26" s="66"/>
      <c r="JDD26" s="66"/>
      <c r="JDE26" s="66"/>
      <c r="JDF26" s="66"/>
      <c r="JDG26" s="66"/>
      <c r="JDH26" s="66"/>
      <c r="JDI26" s="66"/>
      <c r="JDJ26" s="66"/>
      <c r="JDK26" s="66"/>
      <c r="JDL26" s="66"/>
      <c r="JDM26" s="66"/>
      <c r="JDN26" s="66"/>
      <c r="JDO26" s="66"/>
      <c r="JDP26" s="66"/>
      <c r="JDQ26" s="66"/>
      <c r="JDR26" s="66"/>
      <c r="JDS26" s="66"/>
      <c r="JDT26" s="66"/>
      <c r="JDU26" s="66"/>
      <c r="JDV26" s="66"/>
      <c r="JDW26" s="66"/>
      <c r="JDX26" s="66"/>
      <c r="JDY26" s="66"/>
      <c r="JDZ26" s="66"/>
      <c r="JEA26" s="66"/>
      <c r="JEB26" s="66"/>
      <c r="JEC26" s="66"/>
      <c r="JED26" s="66"/>
      <c r="JEE26" s="66"/>
      <c r="JEF26" s="66"/>
      <c r="JEG26" s="66"/>
      <c r="JEH26" s="66"/>
      <c r="JEI26" s="66"/>
      <c r="JEJ26" s="66"/>
      <c r="JEK26" s="66"/>
      <c r="JEL26" s="66"/>
      <c r="JEM26" s="66"/>
      <c r="JEN26" s="66"/>
      <c r="JEO26" s="66"/>
      <c r="JEP26" s="66"/>
      <c r="JEQ26" s="66"/>
      <c r="JER26" s="66"/>
      <c r="JES26" s="66"/>
      <c r="JET26" s="66"/>
      <c r="JEU26" s="66"/>
      <c r="JEV26" s="66"/>
      <c r="JEW26" s="66"/>
      <c r="JEX26" s="66"/>
      <c r="JEY26" s="66"/>
      <c r="JEZ26" s="66"/>
      <c r="JFA26" s="66"/>
      <c r="JFB26" s="66"/>
      <c r="JFC26" s="66"/>
      <c r="JFD26" s="66"/>
      <c r="JFE26" s="66"/>
      <c r="JFF26" s="66"/>
      <c r="JFG26" s="66"/>
      <c r="JFH26" s="66"/>
      <c r="JFI26" s="66"/>
      <c r="JFJ26" s="66"/>
      <c r="JFK26" s="66"/>
      <c r="JFL26" s="66"/>
      <c r="JFM26" s="66"/>
      <c r="JFN26" s="66"/>
      <c r="JFO26" s="66"/>
      <c r="JFP26" s="66"/>
      <c r="JFQ26" s="66"/>
      <c r="JFR26" s="66"/>
      <c r="JFS26" s="66"/>
      <c r="JFT26" s="66"/>
      <c r="JFU26" s="66"/>
      <c r="JFV26" s="66"/>
      <c r="JFW26" s="66"/>
      <c r="JFX26" s="66"/>
      <c r="JFY26" s="66"/>
      <c r="JFZ26" s="66"/>
      <c r="JGA26" s="66"/>
      <c r="JGB26" s="66"/>
      <c r="JGC26" s="66"/>
      <c r="JGD26" s="66"/>
      <c r="JGE26" s="66"/>
      <c r="JGF26" s="66"/>
      <c r="JGG26" s="66"/>
      <c r="JGH26" s="66"/>
      <c r="JGI26" s="66"/>
      <c r="JGJ26" s="66"/>
      <c r="JGK26" s="66"/>
      <c r="JGL26" s="66"/>
      <c r="JGM26" s="66"/>
      <c r="JGN26" s="66"/>
      <c r="JGO26" s="66"/>
      <c r="JGP26" s="66"/>
      <c r="JGQ26" s="66"/>
      <c r="JGR26" s="66"/>
      <c r="JGS26" s="66"/>
      <c r="JGT26" s="66"/>
      <c r="JGU26" s="66"/>
      <c r="JGV26" s="66"/>
      <c r="JGW26" s="66"/>
      <c r="JGX26" s="66"/>
      <c r="JGY26" s="66"/>
      <c r="JGZ26" s="66"/>
      <c r="JHA26" s="66"/>
      <c r="JHB26" s="66"/>
      <c r="JHC26" s="66"/>
      <c r="JHD26" s="66"/>
      <c r="JHE26" s="66"/>
      <c r="JHF26" s="66"/>
      <c r="JHG26" s="66"/>
      <c r="JHH26" s="66"/>
      <c r="JHI26" s="66"/>
      <c r="JHJ26" s="66"/>
      <c r="JHK26" s="66"/>
      <c r="JHL26" s="66"/>
      <c r="JHM26" s="66"/>
      <c r="JHN26" s="66"/>
      <c r="JHO26" s="66"/>
      <c r="JHP26" s="66"/>
      <c r="JHQ26" s="66"/>
      <c r="JHR26" s="66"/>
      <c r="JHS26" s="66"/>
      <c r="JHT26" s="66"/>
      <c r="JHU26" s="66"/>
      <c r="JHV26" s="66"/>
      <c r="JHW26" s="66"/>
      <c r="JHX26" s="66"/>
      <c r="JHY26" s="66"/>
      <c r="JHZ26" s="66"/>
      <c r="JIA26" s="66"/>
      <c r="JIB26" s="66"/>
      <c r="JIC26" s="66"/>
      <c r="JID26" s="66"/>
      <c r="JIE26" s="66"/>
      <c r="JIF26" s="66"/>
      <c r="JIG26" s="66"/>
      <c r="JIH26" s="66"/>
      <c r="JII26" s="66"/>
      <c r="JIJ26" s="66"/>
      <c r="JIK26" s="66"/>
      <c r="JIL26" s="66"/>
      <c r="JIM26" s="66"/>
      <c r="JIN26" s="66"/>
      <c r="JIO26" s="66"/>
      <c r="JIP26" s="66"/>
      <c r="JIQ26" s="66"/>
      <c r="JIR26" s="66"/>
      <c r="JIS26" s="66"/>
      <c r="JIT26" s="66"/>
      <c r="JIU26" s="66"/>
      <c r="JIV26" s="66"/>
      <c r="JIW26" s="66"/>
      <c r="JIX26" s="66"/>
      <c r="JIY26" s="66"/>
      <c r="JIZ26" s="66"/>
      <c r="JJA26" s="66"/>
      <c r="JJB26" s="66"/>
      <c r="JJC26" s="66"/>
      <c r="JJD26" s="66"/>
      <c r="JJE26" s="66"/>
      <c r="JJF26" s="66"/>
      <c r="JJG26" s="66"/>
      <c r="JJH26" s="66"/>
      <c r="JJI26" s="66"/>
      <c r="JJJ26" s="66"/>
      <c r="JJK26" s="66"/>
      <c r="JJL26" s="66"/>
      <c r="JJM26" s="66"/>
      <c r="JJN26" s="66"/>
      <c r="JJO26" s="66"/>
      <c r="JJP26" s="66"/>
      <c r="JJQ26" s="66"/>
      <c r="JJR26" s="66"/>
      <c r="JJS26" s="66"/>
      <c r="JJT26" s="66"/>
      <c r="JJU26" s="66"/>
      <c r="JJV26" s="66"/>
      <c r="JJW26" s="66"/>
      <c r="JJX26" s="66"/>
      <c r="JJY26" s="66"/>
      <c r="JJZ26" s="66"/>
      <c r="JKA26" s="66"/>
      <c r="JKB26" s="66"/>
      <c r="JKC26" s="66"/>
      <c r="JKD26" s="66"/>
      <c r="JKE26" s="66"/>
      <c r="JKF26" s="66"/>
      <c r="JKG26" s="66"/>
      <c r="JKH26" s="66"/>
      <c r="JKI26" s="66"/>
      <c r="JKJ26" s="66"/>
      <c r="JKK26" s="66"/>
      <c r="JKL26" s="66"/>
      <c r="JKM26" s="66"/>
      <c r="JKN26" s="66"/>
      <c r="JKO26" s="66"/>
      <c r="JKP26" s="66"/>
      <c r="JKQ26" s="66"/>
      <c r="JKR26" s="66"/>
      <c r="JKS26" s="66"/>
      <c r="JKT26" s="66"/>
      <c r="JKU26" s="66"/>
      <c r="JKV26" s="66"/>
      <c r="JKW26" s="66"/>
      <c r="JKX26" s="66"/>
      <c r="JKY26" s="66"/>
      <c r="JKZ26" s="66"/>
      <c r="JLA26" s="66"/>
      <c r="JLB26" s="66"/>
      <c r="JLC26" s="66"/>
      <c r="JLD26" s="66"/>
      <c r="JLE26" s="66"/>
      <c r="JLF26" s="66"/>
      <c r="JLG26" s="66"/>
      <c r="JLH26" s="66"/>
      <c r="JLI26" s="66"/>
      <c r="JLJ26" s="66"/>
      <c r="JLK26" s="66"/>
      <c r="JLL26" s="66"/>
      <c r="JLM26" s="66"/>
      <c r="JLN26" s="66"/>
      <c r="JLO26" s="66"/>
      <c r="JLP26" s="66"/>
      <c r="JLQ26" s="66"/>
      <c r="JLR26" s="66"/>
      <c r="JLS26" s="66"/>
      <c r="JLT26" s="66"/>
      <c r="JLU26" s="66"/>
      <c r="JLV26" s="66"/>
      <c r="JLW26" s="66"/>
      <c r="JLX26" s="66"/>
      <c r="JLY26" s="66"/>
      <c r="JLZ26" s="66"/>
      <c r="JMA26" s="66"/>
      <c r="JMB26" s="66"/>
      <c r="JMC26" s="66"/>
      <c r="JMD26" s="66"/>
      <c r="JME26" s="66"/>
      <c r="JMF26" s="66"/>
      <c r="JMG26" s="66"/>
      <c r="JMH26" s="66"/>
      <c r="JMI26" s="66"/>
      <c r="JMJ26" s="66"/>
      <c r="JMK26" s="66"/>
      <c r="JML26" s="66"/>
      <c r="JMM26" s="66"/>
      <c r="JMN26" s="66"/>
      <c r="JMO26" s="66"/>
      <c r="JMP26" s="66"/>
      <c r="JMQ26" s="66"/>
      <c r="JMR26" s="66"/>
      <c r="JMS26" s="66"/>
      <c r="JMT26" s="66"/>
      <c r="JMU26" s="66"/>
      <c r="JMV26" s="66"/>
      <c r="JMW26" s="66"/>
      <c r="JMX26" s="66"/>
      <c r="JMY26" s="66"/>
      <c r="JMZ26" s="66"/>
      <c r="JNA26" s="66"/>
      <c r="JNB26" s="66"/>
      <c r="JNC26" s="66"/>
      <c r="JND26" s="66"/>
      <c r="JNE26" s="66"/>
      <c r="JNF26" s="66"/>
      <c r="JNG26" s="66"/>
      <c r="JNH26" s="66"/>
      <c r="JNI26" s="66"/>
      <c r="JNJ26" s="66"/>
      <c r="JNK26" s="66"/>
      <c r="JNL26" s="66"/>
      <c r="JNM26" s="66"/>
      <c r="JNN26" s="66"/>
      <c r="JNO26" s="66"/>
      <c r="JNP26" s="66"/>
      <c r="JNQ26" s="66"/>
      <c r="JNR26" s="66"/>
      <c r="JNS26" s="66"/>
      <c r="JNT26" s="66"/>
      <c r="JNU26" s="66"/>
      <c r="JNV26" s="66"/>
      <c r="JNW26" s="66"/>
      <c r="JNX26" s="66"/>
      <c r="JNY26" s="66"/>
      <c r="JNZ26" s="66"/>
      <c r="JOA26" s="66"/>
      <c r="JOB26" s="66"/>
      <c r="JOC26" s="66"/>
      <c r="JOD26" s="66"/>
      <c r="JOE26" s="66"/>
      <c r="JOF26" s="66"/>
      <c r="JOG26" s="66"/>
      <c r="JOH26" s="66"/>
      <c r="JOI26" s="66"/>
      <c r="JOJ26" s="66"/>
      <c r="JOK26" s="66"/>
      <c r="JOL26" s="66"/>
      <c r="JOM26" s="66"/>
      <c r="JON26" s="66"/>
      <c r="JOO26" s="66"/>
      <c r="JOP26" s="66"/>
      <c r="JOQ26" s="66"/>
      <c r="JOR26" s="66"/>
      <c r="JOS26" s="66"/>
      <c r="JOT26" s="66"/>
      <c r="JOU26" s="66"/>
      <c r="JOV26" s="66"/>
      <c r="JOW26" s="66"/>
      <c r="JOX26" s="66"/>
      <c r="JOY26" s="66"/>
      <c r="JOZ26" s="66"/>
      <c r="JPA26" s="66"/>
      <c r="JPB26" s="66"/>
      <c r="JPC26" s="66"/>
      <c r="JPD26" s="66"/>
      <c r="JPE26" s="66"/>
      <c r="JPF26" s="66"/>
      <c r="JPG26" s="66"/>
      <c r="JPH26" s="66"/>
      <c r="JPI26" s="66"/>
      <c r="JPJ26" s="66"/>
      <c r="JPK26" s="66"/>
      <c r="JPL26" s="66"/>
      <c r="JPM26" s="66"/>
      <c r="JPN26" s="66"/>
      <c r="JPO26" s="66"/>
      <c r="JPP26" s="66"/>
      <c r="JPQ26" s="66"/>
      <c r="JPR26" s="66"/>
      <c r="JPS26" s="66"/>
      <c r="JPT26" s="66"/>
      <c r="JPU26" s="66"/>
      <c r="JPV26" s="66"/>
      <c r="JPW26" s="66"/>
      <c r="JPX26" s="66"/>
      <c r="JPY26" s="66"/>
      <c r="JPZ26" s="66"/>
      <c r="JQA26" s="66"/>
      <c r="JQB26" s="66"/>
      <c r="JQC26" s="66"/>
      <c r="JQD26" s="66"/>
      <c r="JQE26" s="66"/>
      <c r="JQF26" s="66"/>
      <c r="JQG26" s="66"/>
      <c r="JQH26" s="66"/>
      <c r="JQI26" s="66"/>
      <c r="JQJ26" s="66"/>
      <c r="JQK26" s="66"/>
      <c r="JQL26" s="66"/>
      <c r="JQM26" s="66"/>
      <c r="JQN26" s="66"/>
      <c r="JQO26" s="66"/>
      <c r="JQP26" s="66"/>
      <c r="JQQ26" s="66"/>
      <c r="JQR26" s="66"/>
      <c r="JQS26" s="66"/>
      <c r="JQT26" s="66"/>
      <c r="JQU26" s="66"/>
      <c r="JQV26" s="66"/>
      <c r="JQW26" s="66"/>
      <c r="JQX26" s="66"/>
      <c r="JQY26" s="66"/>
      <c r="JQZ26" s="66"/>
      <c r="JRA26" s="66"/>
      <c r="JRB26" s="66"/>
      <c r="JRC26" s="66"/>
      <c r="JRD26" s="66"/>
      <c r="JRE26" s="66"/>
      <c r="JRF26" s="66"/>
      <c r="JRG26" s="66"/>
      <c r="JRH26" s="66"/>
      <c r="JRI26" s="66"/>
      <c r="JRJ26" s="66"/>
      <c r="JRK26" s="66"/>
      <c r="JRL26" s="66"/>
      <c r="JRM26" s="66"/>
      <c r="JRN26" s="66"/>
      <c r="JRO26" s="66"/>
      <c r="JRP26" s="66"/>
      <c r="JRQ26" s="66"/>
      <c r="JRR26" s="66"/>
      <c r="JRS26" s="66"/>
      <c r="JRT26" s="66"/>
      <c r="JRU26" s="66"/>
      <c r="JRV26" s="66"/>
      <c r="JRW26" s="66"/>
      <c r="JRX26" s="66"/>
      <c r="JRY26" s="66"/>
      <c r="JRZ26" s="66"/>
      <c r="JSA26" s="66"/>
      <c r="JSB26" s="66"/>
      <c r="JSC26" s="66"/>
      <c r="JSD26" s="66"/>
      <c r="JSE26" s="66"/>
      <c r="JSF26" s="66"/>
      <c r="JSG26" s="66"/>
      <c r="JSH26" s="66"/>
      <c r="JSI26" s="66"/>
      <c r="JSJ26" s="66"/>
      <c r="JSK26" s="66"/>
      <c r="JSL26" s="66"/>
      <c r="JSM26" s="66"/>
      <c r="JSN26" s="66"/>
      <c r="JSO26" s="66"/>
      <c r="JSP26" s="66"/>
      <c r="JSQ26" s="66"/>
      <c r="JSR26" s="66"/>
      <c r="JSS26" s="66"/>
      <c r="JST26" s="66"/>
      <c r="JSU26" s="66"/>
      <c r="JSV26" s="66"/>
      <c r="JSW26" s="66"/>
      <c r="JSX26" s="66"/>
      <c r="JSY26" s="66"/>
      <c r="JSZ26" s="66"/>
      <c r="JTA26" s="66"/>
      <c r="JTB26" s="66"/>
      <c r="JTC26" s="66"/>
      <c r="JTD26" s="66"/>
      <c r="JTE26" s="66"/>
      <c r="JTF26" s="66"/>
      <c r="JTG26" s="66"/>
      <c r="JTH26" s="66"/>
      <c r="JTI26" s="66"/>
      <c r="JTJ26" s="66"/>
      <c r="JTK26" s="66"/>
      <c r="JTL26" s="66"/>
      <c r="JTM26" s="66"/>
      <c r="JTN26" s="66"/>
      <c r="JTO26" s="66"/>
      <c r="JTP26" s="66"/>
      <c r="JTQ26" s="66"/>
      <c r="JTR26" s="66"/>
      <c r="JTS26" s="66"/>
      <c r="JTT26" s="66"/>
      <c r="JTU26" s="66"/>
      <c r="JTV26" s="66"/>
      <c r="JTW26" s="66"/>
      <c r="JTX26" s="66"/>
      <c r="JTY26" s="66"/>
      <c r="JTZ26" s="66"/>
      <c r="JUA26" s="66"/>
      <c r="JUB26" s="66"/>
      <c r="JUC26" s="66"/>
      <c r="JUD26" s="66"/>
      <c r="JUE26" s="66"/>
      <c r="JUF26" s="66"/>
      <c r="JUG26" s="66"/>
      <c r="JUH26" s="66"/>
      <c r="JUI26" s="66"/>
      <c r="JUJ26" s="66"/>
      <c r="JUK26" s="66"/>
      <c r="JUL26" s="66"/>
      <c r="JUM26" s="66"/>
      <c r="JUN26" s="66"/>
      <c r="JUO26" s="66"/>
      <c r="JUP26" s="66"/>
      <c r="JUQ26" s="66"/>
      <c r="JUR26" s="66"/>
      <c r="JUS26" s="66"/>
      <c r="JUT26" s="66"/>
      <c r="JUU26" s="66"/>
      <c r="JUV26" s="66"/>
      <c r="JUW26" s="66"/>
      <c r="JUX26" s="66"/>
      <c r="JUY26" s="66"/>
      <c r="JUZ26" s="66"/>
      <c r="JVA26" s="66"/>
      <c r="JVB26" s="66"/>
      <c r="JVC26" s="66"/>
      <c r="JVD26" s="66"/>
      <c r="JVE26" s="66"/>
      <c r="JVF26" s="66"/>
      <c r="JVG26" s="66"/>
      <c r="JVH26" s="66"/>
      <c r="JVI26" s="66"/>
      <c r="JVJ26" s="66"/>
      <c r="JVK26" s="66"/>
      <c r="JVL26" s="66"/>
      <c r="JVM26" s="66"/>
      <c r="JVN26" s="66"/>
      <c r="JVO26" s="66"/>
      <c r="JVP26" s="66"/>
      <c r="JVQ26" s="66"/>
      <c r="JVR26" s="66"/>
      <c r="JVS26" s="66"/>
      <c r="JVT26" s="66"/>
      <c r="JVU26" s="66"/>
      <c r="JVV26" s="66"/>
      <c r="JVW26" s="66"/>
      <c r="JVX26" s="66"/>
      <c r="JVY26" s="66"/>
      <c r="JVZ26" s="66"/>
      <c r="JWA26" s="66"/>
      <c r="JWB26" s="66"/>
      <c r="JWC26" s="66"/>
      <c r="JWD26" s="66"/>
      <c r="JWE26" s="66"/>
      <c r="JWF26" s="66"/>
      <c r="JWG26" s="66"/>
      <c r="JWH26" s="66"/>
      <c r="JWI26" s="66"/>
      <c r="JWJ26" s="66"/>
      <c r="JWK26" s="66"/>
      <c r="JWL26" s="66"/>
      <c r="JWM26" s="66"/>
      <c r="JWN26" s="66"/>
      <c r="JWO26" s="66"/>
      <c r="JWP26" s="66"/>
      <c r="JWQ26" s="66"/>
      <c r="JWR26" s="66"/>
      <c r="JWS26" s="66"/>
      <c r="JWT26" s="66"/>
      <c r="JWU26" s="66"/>
      <c r="JWV26" s="66"/>
      <c r="JWW26" s="66"/>
      <c r="JWX26" s="66"/>
      <c r="JWY26" s="66"/>
      <c r="JWZ26" s="66"/>
      <c r="JXA26" s="66"/>
      <c r="JXB26" s="66"/>
      <c r="JXC26" s="66"/>
      <c r="JXD26" s="66"/>
      <c r="JXE26" s="66"/>
      <c r="JXF26" s="66"/>
      <c r="JXG26" s="66"/>
      <c r="JXH26" s="66"/>
      <c r="JXI26" s="66"/>
      <c r="JXJ26" s="66"/>
      <c r="JXK26" s="66"/>
      <c r="JXL26" s="66"/>
      <c r="JXM26" s="66"/>
      <c r="JXN26" s="66"/>
      <c r="JXO26" s="66"/>
      <c r="JXP26" s="66"/>
      <c r="JXQ26" s="66"/>
      <c r="JXR26" s="66"/>
      <c r="JXS26" s="66"/>
      <c r="JXT26" s="66"/>
      <c r="JXU26" s="66"/>
      <c r="JXV26" s="66"/>
      <c r="JXW26" s="66"/>
      <c r="JXX26" s="66"/>
      <c r="JXY26" s="66"/>
      <c r="JXZ26" s="66"/>
      <c r="JYA26" s="66"/>
      <c r="JYB26" s="66"/>
      <c r="JYC26" s="66"/>
      <c r="JYD26" s="66"/>
      <c r="JYE26" s="66"/>
      <c r="JYF26" s="66"/>
      <c r="JYG26" s="66"/>
      <c r="JYH26" s="66"/>
      <c r="JYI26" s="66"/>
      <c r="JYJ26" s="66"/>
      <c r="JYK26" s="66"/>
      <c r="JYL26" s="66"/>
      <c r="JYM26" s="66"/>
      <c r="JYN26" s="66"/>
      <c r="JYO26" s="66"/>
      <c r="JYP26" s="66"/>
      <c r="JYQ26" s="66"/>
      <c r="JYR26" s="66"/>
      <c r="JYS26" s="66"/>
      <c r="JYT26" s="66"/>
      <c r="JYU26" s="66"/>
      <c r="JYV26" s="66"/>
      <c r="JYW26" s="66"/>
      <c r="JYX26" s="66"/>
      <c r="JYY26" s="66"/>
      <c r="JYZ26" s="66"/>
      <c r="JZA26" s="66"/>
      <c r="JZB26" s="66"/>
      <c r="JZC26" s="66"/>
      <c r="JZD26" s="66"/>
      <c r="JZE26" s="66"/>
      <c r="JZF26" s="66"/>
      <c r="JZG26" s="66"/>
      <c r="JZH26" s="66"/>
      <c r="JZI26" s="66"/>
      <c r="JZJ26" s="66"/>
      <c r="JZK26" s="66"/>
      <c r="JZL26" s="66"/>
      <c r="JZM26" s="66"/>
      <c r="JZN26" s="66"/>
      <c r="JZO26" s="66"/>
      <c r="JZP26" s="66"/>
      <c r="JZQ26" s="66"/>
      <c r="JZR26" s="66"/>
      <c r="JZS26" s="66"/>
      <c r="JZT26" s="66"/>
      <c r="JZU26" s="66"/>
      <c r="JZV26" s="66"/>
      <c r="JZW26" s="66"/>
      <c r="JZX26" s="66"/>
      <c r="JZY26" s="66"/>
      <c r="JZZ26" s="66"/>
      <c r="KAA26" s="66"/>
      <c r="KAB26" s="66"/>
      <c r="KAC26" s="66"/>
      <c r="KAD26" s="66"/>
      <c r="KAE26" s="66"/>
      <c r="KAF26" s="66"/>
      <c r="KAG26" s="66"/>
      <c r="KAH26" s="66"/>
      <c r="KAI26" s="66"/>
      <c r="KAJ26" s="66"/>
      <c r="KAK26" s="66"/>
      <c r="KAL26" s="66"/>
      <c r="KAM26" s="66"/>
      <c r="KAN26" s="66"/>
      <c r="KAO26" s="66"/>
      <c r="KAP26" s="66"/>
      <c r="KAQ26" s="66"/>
      <c r="KAR26" s="66"/>
      <c r="KAS26" s="66"/>
      <c r="KAT26" s="66"/>
      <c r="KAU26" s="66"/>
      <c r="KAV26" s="66"/>
      <c r="KAW26" s="66"/>
      <c r="KAX26" s="66"/>
      <c r="KAY26" s="66"/>
      <c r="KAZ26" s="66"/>
      <c r="KBA26" s="66"/>
      <c r="KBB26" s="66"/>
      <c r="KBC26" s="66"/>
      <c r="KBD26" s="66"/>
      <c r="KBE26" s="66"/>
      <c r="KBF26" s="66"/>
      <c r="KBG26" s="66"/>
      <c r="KBH26" s="66"/>
      <c r="KBI26" s="66"/>
      <c r="KBJ26" s="66"/>
      <c r="KBK26" s="66"/>
      <c r="KBL26" s="66"/>
      <c r="KBM26" s="66"/>
      <c r="KBN26" s="66"/>
      <c r="KBO26" s="66"/>
      <c r="KBP26" s="66"/>
      <c r="KBQ26" s="66"/>
      <c r="KBR26" s="66"/>
      <c r="KBS26" s="66"/>
      <c r="KBT26" s="66"/>
      <c r="KBU26" s="66"/>
      <c r="KBV26" s="66"/>
      <c r="KBW26" s="66"/>
      <c r="KBX26" s="66"/>
      <c r="KBY26" s="66"/>
      <c r="KBZ26" s="66"/>
      <c r="KCA26" s="66"/>
      <c r="KCB26" s="66"/>
      <c r="KCC26" s="66"/>
      <c r="KCD26" s="66"/>
      <c r="KCE26" s="66"/>
      <c r="KCF26" s="66"/>
      <c r="KCG26" s="66"/>
      <c r="KCH26" s="66"/>
      <c r="KCI26" s="66"/>
      <c r="KCJ26" s="66"/>
      <c r="KCK26" s="66"/>
      <c r="KCL26" s="66"/>
      <c r="KCM26" s="66"/>
      <c r="KCN26" s="66"/>
      <c r="KCO26" s="66"/>
      <c r="KCP26" s="66"/>
      <c r="KCQ26" s="66"/>
      <c r="KCR26" s="66"/>
      <c r="KCS26" s="66"/>
      <c r="KCT26" s="66"/>
      <c r="KCU26" s="66"/>
      <c r="KCV26" s="66"/>
      <c r="KCW26" s="66"/>
      <c r="KCX26" s="66"/>
      <c r="KCY26" s="66"/>
      <c r="KCZ26" s="66"/>
      <c r="KDA26" s="66"/>
      <c r="KDB26" s="66"/>
      <c r="KDC26" s="66"/>
      <c r="KDD26" s="66"/>
      <c r="KDE26" s="66"/>
      <c r="KDF26" s="66"/>
      <c r="KDG26" s="66"/>
      <c r="KDH26" s="66"/>
      <c r="KDI26" s="66"/>
      <c r="KDJ26" s="66"/>
      <c r="KDK26" s="66"/>
      <c r="KDL26" s="66"/>
      <c r="KDM26" s="66"/>
      <c r="KDN26" s="66"/>
      <c r="KDO26" s="66"/>
      <c r="KDP26" s="66"/>
      <c r="KDQ26" s="66"/>
      <c r="KDR26" s="66"/>
      <c r="KDS26" s="66"/>
      <c r="KDT26" s="66"/>
      <c r="KDU26" s="66"/>
      <c r="KDV26" s="66"/>
      <c r="KDW26" s="66"/>
      <c r="KDX26" s="66"/>
      <c r="KDY26" s="66"/>
      <c r="KDZ26" s="66"/>
      <c r="KEA26" s="66"/>
      <c r="KEB26" s="66"/>
      <c r="KEC26" s="66"/>
      <c r="KED26" s="66"/>
      <c r="KEE26" s="66"/>
      <c r="KEF26" s="66"/>
      <c r="KEG26" s="66"/>
      <c r="KEH26" s="66"/>
      <c r="KEI26" s="66"/>
      <c r="KEJ26" s="66"/>
      <c r="KEK26" s="66"/>
      <c r="KEL26" s="66"/>
      <c r="KEM26" s="66"/>
      <c r="KEN26" s="66"/>
      <c r="KEO26" s="66"/>
      <c r="KEP26" s="66"/>
      <c r="KEQ26" s="66"/>
      <c r="KER26" s="66"/>
      <c r="KES26" s="66"/>
      <c r="KET26" s="66"/>
      <c r="KEU26" s="66"/>
      <c r="KEV26" s="66"/>
      <c r="KEW26" s="66"/>
      <c r="KEX26" s="66"/>
      <c r="KEY26" s="66"/>
      <c r="KEZ26" s="66"/>
      <c r="KFA26" s="66"/>
      <c r="KFB26" s="66"/>
      <c r="KFC26" s="66"/>
      <c r="KFD26" s="66"/>
      <c r="KFE26" s="66"/>
      <c r="KFF26" s="66"/>
      <c r="KFG26" s="66"/>
      <c r="KFH26" s="66"/>
      <c r="KFI26" s="66"/>
      <c r="KFJ26" s="66"/>
      <c r="KFK26" s="66"/>
      <c r="KFL26" s="66"/>
      <c r="KFM26" s="66"/>
      <c r="KFN26" s="66"/>
      <c r="KFO26" s="66"/>
      <c r="KFP26" s="66"/>
      <c r="KFQ26" s="66"/>
      <c r="KFR26" s="66"/>
      <c r="KFS26" s="66"/>
      <c r="KFT26" s="66"/>
      <c r="KFU26" s="66"/>
      <c r="KFV26" s="66"/>
      <c r="KFW26" s="66"/>
      <c r="KFX26" s="66"/>
      <c r="KFY26" s="66"/>
      <c r="KFZ26" s="66"/>
      <c r="KGA26" s="66"/>
      <c r="KGB26" s="66"/>
      <c r="KGC26" s="66"/>
      <c r="KGD26" s="66"/>
      <c r="KGE26" s="66"/>
      <c r="KGF26" s="66"/>
      <c r="KGG26" s="66"/>
      <c r="KGH26" s="66"/>
      <c r="KGI26" s="66"/>
      <c r="KGJ26" s="66"/>
      <c r="KGK26" s="66"/>
      <c r="KGL26" s="66"/>
      <c r="KGM26" s="66"/>
      <c r="KGN26" s="66"/>
      <c r="KGO26" s="66"/>
      <c r="KGP26" s="66"/>
      <c r="KGQ26" s="66"/>
      <c r="KGR26" s="66"/>
      <c r="KGS26" s="66"/>
      <c r="KGT26" s="66"/>
      <c r="KGU26" s="66"/>
      <c r="KGV26" s="66"/>
      <c r="KGW26" s="66"/>
      <c r="KGX26" s="66"/>
      <c r="KGY26" s="66"/>
      <c r="KGZ26" s="66"/>
      <c r="KHA26" s="66"/>
      <c r="KHB26" s="66"/>
      <c r="KHC26" s="66"/>
      <c r="KHD26" s="66"/>
      <c r="KHE26" s="66"/>
      <c r="KHF26" s="66"/>
      <c r="KHG26" s="66"/>
      <c r="KHH26" s="66"/>
      <c r="KHI26" s="66"/>
      <c r="KHJ26" s="66"/>
      <c r="KHK26" s="66"/>
      <c r="KHL26" s="66"/>
      <c r="KHM26" s="66"/>
      <c r="KHN26" s="66"/>
      <c r="KHO26" s="66"/>
      <c r="KHP26" s="66"/>
      <c r="KHQ26" s="66"/>
      <c r="KHR26" s="66"/>
      <c r="KHS26" s="66"/>
      <c r="KHT26" s="66"/>
      <c r="KHU26" s="66"/>
      <c r="KHV26" s="66"/>
      <c r="KHW26" s="66"/>
      <c r="KHX26" s="66"/>
      <c r="KHY26" s="66"/>
      <c r="KHZ26" s="66"/>
      <c r="KIA26" s="66"/>
      <c r="KIB26" s="66"/>
      <c r="KIC26" s="66"/>
      <c r="KID26" s="66"/>
      <c r="KIE26" s="66"/>
      <c r="KIF26" s="66"/>
      <c r="KIG26" s="66"/>
      <c r="KIH26" s="66"/>
      <c r="KII26" s="66"/>
      <c r="KIJ26" s="66"/>
      <c r="KIK26" s="66"/>
      <c r="KIL26" s="66"/>
      <c r="KIM26" s="66"/>
      <c r="KIN26" s="66"/>
      <c r="KIO26" s="66"/>
      <c r="KIP26" s="66"/>
      <c r="KIQ26" s="66"/>
      <c r="KIR26" s="66"/>
      <c r="KIS26" s="66"/>
      <c r="KIT26" s="66"/>
      <c r="KIU26" s="66"/>
      <c r="KIV26" s="66"/>
      <c r="KIW26" s="66"/>
      <c r="KIX26" s="66"/>
      <c r="KIY26" s="66"/>
      <c r="KIZ26" s="66"/>
      <c r="KJA26" s="66"/>
      <c r="KJB26" s="66"/>
      <c r="KJC26" s="66"/>
      <c r="KJD26" s="66"/>
      <c r="KJE26" s="66"/>
      <c r="KJF26" s="66"/>
      <c r="KJG26" s="66"/>
      <c r="KJH26" s="66"/>
      <c r="KJI26" s="66"/>
      <c r="KJJ26" s="66"/>
      <c r="KJK26" s="66"/>
      <c r="KJL26" s="66"/>
      <c r="KJM26" s="66"/>
      <c r="KJN26" s="66"/>
      <c r="KJO26" s="66"/>
      <c r="KJP26" s="66"/>
      <c r="KJQ26" s="66"/>
      <c r="KJR26" s="66"/>
      <c r="KJS26" s="66"/>
      <c r="KJT26" s="66"/>
      <c r="KJU26" s="66"/>
      <c r="KJV26" s="66"/>
      <c r="KJW26" s="66"/>
      <c r="KJX26" s="66"/>
      <c r="KJY26" s="66"/>
      <c r="KJZ26" s="66"/>
      <c r="KKA26" s="66"/>
      <c r="KKB26" s="66"/>
      <c r="KKC26" s="66"/>
      <c r="KKD26" s="66"/>
      <c r="KKE26" s="66"/>
      <c r="KKF26" s="66"/>
      <c r="KKG26" s="66"/>
      <c r="KKH26" s="66"/>
      <c r="KKI26" s="66"/>
      <c r="KKJ26" s="66"/>
      <c r="KKK26" s="66"/>
      <c r="KKL26" s="66"/>
      <c r="KKM26" s="66"/>
      <c r="KKN26" s="66"/>
      <c r="KKO26" s="66"/>
      <c r="KKP26" s="66"/>
      <c r="KKQ26" s="66"/>
      <c r="KKR26" s="66"/>
      <c r="KKS26" s="66"/>
      <c r="KKT26" s="66"/>
      <c r="KKU26" s="66"/>
      <c r="KKV26" s="66"/>
      <c r="KKW26" s="66"/>
      <c r="KKX26" s="66"/>
      <c r="KKY26" s="66"/>
      <c r="KKZ26" s="66"/>
      <c r="KLA26" s="66"/>
      <c r="KLB26" s="66"/>
      <c r="KLC26" s="66"/>
      <c r="KLD26" s="66"/>
      <c r="KLE26" s="66"/>
      <c r="KLF26" s="66"/>
      <c r="KLG26" s="66"/>
      <c r="KLH26" s="66"/>
      <c r="KLI26" s="66"/>
      <c r="KLJ26" s="66"/>
      <c r="KLK26" s="66"/>
      <c r="KLL26" s="66"/>
      <c r="KLM26" s="66"/>
      <c r="KLN26" s="66"/>
      <c r="KLO26" s="66"/>
      <c r="KLP26" s="66"/>
      <c r="KLQ26" s="66"/>
      <c r="KLR26" s="66"/>
      <c r="KLS26" s="66"/>
      <c r="KLT26" s="66"/>
      <c r="KLU26" s="66"/>
      <c r="KLV26" s="66"/>
      <c r="KLW26" s="66"/>
      <c r="KLX26" s="66"/>
      <c r="KLY26" s="66"/>
      <c r="KLZ26" s="66"/>
      <c r="KMA26" s="66"/>
      <c r="KMB26" s="66"/>
      <c r="KMC26" s="66"/>
      <c r="KMD26" s="66"/>
      <c r="KME26" s="66"/>
      <c r="KMF26" s="66"/>
      <c r="KMG26" s="66"/>
      <c r="KMH26" s="66"/>
      <c r="KMI26" s="66"/>
      <c r="KMJ26" s="66"/>
      <c r="KMK26" s="66"/>
      <c r="KML26" s="66"/>
      <c r="KMM26" s="66"/>
      <c r="KMN26" s="66"/>
      <c r="KMO26" s="66"/>
      <c r="KMP26" s="66"/>
      <c r="KMQ26" s="66"/>
      <c r="KMR26" s="66"/>
      <c r="KMS26" s="66"/>
      <c r="KMT26" s="66"/>
      <c r="KMU26" s="66"/>
      <c r="KMV26" s="66"/>
      <c r="KMW26" s="66"/>
      <c r="KMX26" s="66"/>
      <c r="KMY26" s="66"/>
      <c r="KMZ26" s="66"/>
      <c r="KNA26" s="66"/>
      <c r="KNB26" s="66"/>
      <c r="KNC26" s="66"/>
      <c r="KND26" s="66"/>
      <c r="KNE26" s="66"/>
      <c r="KNF26" s="66"/>
      <c r="KNG26" s="66"/>
      <c r="KNH26" s="66"/>
      <c r="KNI26" s="66"/>
      <c r="KNJ26" s="66"/>
      <c r="KNK26" s="66"/>
      <c r="KNL26" s="66"/>
      <c r="KNM26" s="66"/>
      <c r="KNN26" s="66"/>
      <c r="KNO26" s="66"/>
      <c r="KNP26" s="66"/>
      <c r="KNQ26" s="66"/>
      <c r="KNR26" s="66"/>
      <c r="KNS26" s="66"/>
      <c r="KNT26" s="66"/>
      <c r="KNU26" s="66"/>
      <c r="KNV26" s="66"/>
      <c r="KNW26" s="66"/>
      <c r="KNX26" s="66"/>
      <c r="KNY26" s="66"/>
      <c r="KNZ26" s="66"/>
      <c r="KOA26" s="66"/>
      <c r="KOB26" s="66"/>
      <c r="KOC26" s="66"/>
      <c r="KOD26" s="66"/>
      <c r="KOE26" s="66"/>
      <c r="KOF26" s="66"/>
      <c r="KOG26" s="66"/>
      <c r="KOH26" s="66"/>
      <c r="KOI26" s="66"/>
      <c r="KOJ26" s="66"/>
      <c r="KOK26" s="66"/>
      <c r="KOL26" s="66"/>
      <c r="KOM26" s="66"/>
      <c r="KON26" s="66"/>
      <c r="KOO26" s="66"/>
      <c r="KOP26" s="66"/>
      <c r="KOQ26" s="66"/>
      <c r="KOR26" s="66"/>
      <c r="KOS26" s="66"/>
      <c r="KOT26" s="66"/>
      <c r="KOU26" s="66"/>
      <c r="KOV26" s="66"/>
      <c r="KOW26" s="66"/>
      <c r="KOX26" s="66"/>
      <c r="KOY26" s="66"/>
      <c r="KOZ26" s="66"/>
      <c r="KPA26" s="66"/>
      <c r="KPB26" s="66"/>
      <c r="KPC26" s="66"/>
      <c r="KPD26" s="66"/>
      <c r="KPE26" s="66"/>
      <c r="KPF26" s="66"/>
      <c r="KPG26" s="66"/>
      <c r="KPH26" s="66"/>
      <c r="KPI26" s="66"/>
      <c r="KPJ26" s="66"/>
      <c r="KPK26" s="66"/>
      <c r="KPL26" s="66"/>
      <c r="KPM26" s="66"/>
      <c r="KPN26" s="66"/>
      <c r="KPO26" s="66"/>
      <c r="KPP26" s="66"/>
      <c r="KPQ26" s="66"/>
      <c r="KPR26" s="66"/>
      <c r="KPS26" s="66"/>
      <c r="KPT26" s="66"/>
      <c r="KPU26" s="66"/>
      <c r="KPV26" s="66"/>
      <c r="KPW26" s="66"/>
      <c r="KPX26" s="66"/>
      <c r="KPY26" s="66"/>
      <c r="KPZ26" s="66"/>
      <c r="KQA26" s="66"/>
      <c r="KQB26" s="66"/>
      <c r="KQC26" s="66"/>
      <c r="KQD26" s="66"/>
      <c r="KQE26" s="66"/>
      <c r="KQF26" s="66"/>
      <c r="KQG26" s="66"/>
      <c r="KQH26" s="66"/>
      <c r="KQI26" s="66"/>
      <c r="KQJ26" s="66"/>
      <c r="KQK26" s="66"/>
      <c r="KQL26" s="66"/>
      <c r="KQM26" s="66"/>
      <c r="KQN26" s="66"/>
      <c r="KQO26" s="66"/>
      <c r="KQP26" s="66"/>
      <c r="KQQ26" s="66"/>
      <c r="KQR26" s="66"/>
      <c r="KQS26" s="66"/>
      <c r="KQT26" s="66"/>
      <c r="KQU26" s="66"/>
      <c r="KQV26" s="66"/>
      <c r="KQW26" s="66"/>
      <c r="KQX26" s="66"/>
      <c r="KQY26" s="66"/>
      <c r="KQZ26" s="66"/>
      <c r="KRA26" s="66"/>
      <c r="KRB26" s="66"/>
      <c r="KRC26" s="66"/>
      <c r="KRD26" s="66"/>
      <c r="KRE26" s="66"/>
      <c r="KRF26" s="66"/>
      <c r="KRG26" s="66"/>
      <c r="KRH26" s="66"/>
      <c r="KRI26" s="66"/>
      <c r="KRJ26" s="66"/>
      <c r="KRK26" s="66"/>
      <c r="KRL26" s="66"/>
      <c r="KRM26" s="66"/>
      <c r="KRN26" s="66"/>
      <c r="KRO26" s="66"/>
      <c r="KRP26" s="66"/>
      <c r="KRQ26" s="66"/>
      <c r="KRR26" s="66"/>
      <c r="KRS26" s="66"/>
      <c r="KRT26" s="66"/>
      <c r="KRU26" s="66"/>
      <c r="KRV26" s="66"/>
      <c r="KRW26" s="66"/>
      <c r="KRX26" s="66"/>
      <c r="KRY26" s="66"/>
      <c r="KRZ26" s="66"/>
      <c r="KSA26" s="66"/>
      <c r="KSB26" s="66"/>
      <c r="KSC26" s="66"/>
      <c r="KSD26" s="66"/>
      <c r="KSE26" s="66"/>
      <c r="KSF26" s="66"/>
      <c r="KSG26" s="66"/>
      <c r="KSH26" s="66"/>
      <c r="KSI26" s="66"/>
      <c r="KSJ26" s="66"/>
      <c r="KSK26" s="66"/>
      <c r="KSL26" s="66"/>
      <c r="KSM26" s="66"/>
      <c r="KSN26" s="66"/>
      <c r="KSO26" s="66"/>
      <c r="KSP26" s="66"/>
      <c r="KSQ26" s="66"/>
      <c r="KSR26" s="66"/>
      <c r="KSS26" s="66"/>
      <c r="KST26" s="66"/>
      <c r="KSU26" s="66"/>
      <c r="KSV26" s="66"/>
      <c r="KSW26" s="66"/>
      <c r="KSX26" s="66"/>
      <c r="KSY26" s="66"/>
      <c r="KSZ26" s="66"/>
      <c r="KTA26" s="66"/>
      <c r="KTB26" s="66"/>
      <c r="KTC26" s="66"/>
      <c r="KTD26" s="66"/>
      <c r="KTE26" s="66"/>
      <c r="KTF26" s="66"/>
      <c r="KTG26" s="66"/>
      <c r="KTH26" s="66"/>
      <c r="KTI26" s="66"/>
      <c r="KTJ26" s="66"/>
      <c r="KTK26" s="66"/>
      <c r="KTL26" s="66"/>
      <c r="KTM26" s="66"/>
      <c r="KTN26" s="66"/>
      <c r="KTO26" s="66"/>
      <c r="KTP26" s="66"/>
      <c r="KTQ26" s="66"/>
      <c r="KTR26" s="66"/>
      <c r="KTS26" s="66"/>
      <c r="KTT26" s="66"/>
      <c r="KTU26" s="66"/>
      <c r="KTV26" s="66"/>
      <c r="KTW26" s="66"/>
      <c r="KTX26" s="66"/>
      <c r="KTY26" s="66"/>
      <c r="KTZ26" s="66"/>
      <c r="KUA26" s="66"/>
      <c r="KUB26" s="66"/>
      <c r="KUC26" s="66"/>
      <c r="KUD26" s="66"/>
      <c r="KUE26" s="66"/>
      <c r="KUF26" s="66"/>
      <c r="KUG26" s="66"/>
      <c r="KUH26" s="66"/>
      <c r="KUI26" s="66"/>
      <c r="KUJ26" s="66"/>
      <c r="KUK26" s="66"/>
      <c r="KUL26" s="66"/>
      <c r="KUM26" s="66"/>
      <c r="KUN26" s="66"/>
      <c r="KUO26" s="66"/>
      <c r="KUP26" s="66"/>
      <c r="KUQ26" s="66"/>
      <c r="KUR26" s="66"/>
      <c r="KUS26" s="66"/>
      <c r="KUT26" s="66"/>
      <c r="KUU26" s="66"/>
      <c r="KUV26" s="66"/>
      <c r="KUW26" s="66"/>
      <c r="KUX26" s="66"/>
      <c r="KUY26" s="66"/>
      <c r="KUZ26" s="66"/>
      <c r="KVA26" s="66"/>
      <c r="KVB26" s="66"/>
      <c r="KVC26" s="66"/>
      <c r="KVD26" s="66"/>
      <c r="KVE26" s="66"/>
      <c r="KVF26" s="66"/>
      <c r="KVG26" s="66"/>
      <c r="KVH26" s="66"/>
      <c r="KVI26" s="66"/>
      <c r="KVJ26" s="66"/>
      <c r="KVK26" s="66"/>
      <c r="KVL26" s="66"/>
      <c r="KVM26" s="66"/>
      <c r="KVN26" s="66"/>
      <c r="KVO26" s="66"/>
      <c r="KVP26" s="66"/>
      <c r="KVQ26" s="66"/>
      <c r="KVR26" s="66"/>
      <c r="KVS26" s="66"/>
      <c r="KVT26" s="66"/>
      <c r="KVU26" s="66"/>
      <c r="KVV26" s="66"/>
      <c r="KVW26" s="66"/>
      <c r="KVX26" s="66"/>
      <c r="KVY26" s="66"/>
      <c r="KVZ26" s="66"/>
      <c r="KWA26" s="66"/>
      <c r="KWB26" s="66"/>
      <c r="KWC26" s="66"/>
      <c r="KWD26" s="66"/>
      <c r="KWE26" s="66"/>
      <c r="KWF26" s="66"/>
      <c r="KWG26" s="66"/>
      <c r="KWH26" s="66"/>
      <c r="KWI26" s="66"/>
      <c r="KWJ26" s="66"/>
      <c r="KWK26" s="66"/>
      <c r="KWL26" s="66"/>
      <c r="KWM26" s="66"/>
      <c r="KWN26" s="66"/>
      <c r="KWO26" s="66"/>
      <c r="KWP26" s="66"/>
      <c r="KWQ26" s="66"/>
      <c r="KWR26" s="66"/>
      <c r="KWS26" s="66"/>
      <c r="KWT26" s="66"/>
      <c r="KWU26" s="66"/>
      <c r="KWV26" s="66"/>
      <c r="KWW26" s="66"/>
      <c r="KWX26" s="66"/>
      <c r="KWY26" s="66"/>
      <c r="KWZ26" s="66"/>
      <c r="KXA26" s="66"/>
      <c r="KXB26" s="66"/>
      <c r="KXC26" s="66"/>
      <c r="KXD26" s="66"/>
      <c r="KXE26" s="66"/>
      <c r="KXF26" s="66"/>
      <c r="KXG26" s="66"/>
      <c r="KXH26" s="66"/>
      <c r="KXI26" s="66"/>
      <c r="KXJ26" s="66"/>
      <c r="KXK26" s="66"/>
      <c r="KXL26" s="66"/>
      <c r="KXM26" s="66"/>
      <c r="KXN26" s="66"/>
      <c r="KXO26" s="66"/>
      <c r="KXP26" s="66"/>
      <c r="KXQ26" s="66"/>
      <c r="KXR26" s="66"/>
      <c r="KXS26" s="66"/>
      <c r="KXT26" s="66"/>
      <c r="KXU26" s="66"/>
      <c r="KXV26" s="66"/>
      <c r="KXW26" s="66"/>
      <c r="KXX26" s="66"/>
      <c r="KXY26" s="66"/>
      <c r="KXZ26" s="66"/>
      <c r="KYA26" s="66"/>
      <c r="KYB26" s="66"/>
      <c r="KYC26" s="66"/>
      <c r="KYD26" s="66"/>
      <c r="KYE26" s="66"/>
      <c r="KYF26" s="66"/>
      <c r="KYG26" s="66"/>
      <c r="KYH26" s="66"/>
      <c r="KYI26" s="66"/>
      <c r="KYJ26" s="66"/>
      <c r="KYK26" s="66"/>
      <c r="KYL26" s="66"/>
      <c r="KYM26" s="66"/>
      <c r="KYN26" s="66"/>
      <c r="KYO26" s="66"/>
      <c r="KYP26" s="66"/>
      <c r="KYQ26" s="66"/>
      <c r="KYR26" s="66"/>
      <c r="KYS26" s="66"/>
      <c r="KYT26" s="66"/>
      <c r="KYU26" s="66"/>
      <c r="KYV26" s="66"/>
      <c r="KYW26" s="66"/>
      <c r="KYX26" s="66"/>
      <c r="KYY26" s="66"/>
      <c r="KYZ26" s="66"/>
      <c r="KZA26" s="66"/>
      <c r="KZB26" s="66"/>
      <c r="KZC26" s="66"/>
      <c r="KZD26" s="66"/>
      <c r="KZE26" s="66"/>
      <c r="KZF26" s="66"/>
      <c r="KZG26" s="66"/>
      <c r="KZH26" s="66"/>
      <c r="KZI26" s="66"/>
      <c r="KZJ26" s="66"/>
      <c r="KZK26" s="66"/>
      <c r="KZL26" s="66"/>
      <c r="KZM26" s="66"/>
      <c r="KZN26" s="66"/>
      <c r="KZO26" s="66"/>
      <c r="KZP26" s="66"/>
      <c r="KZQ26" s="66"/>
      <c r="KZR26" s="66"/>
      <c r="KZS26" s="66"/>
      <c r="KZT26" s="66"/>
      <c r="KZU26" s="66"/>
      <c r="KZV26" s="66"/>
      <c r="KZW26" s="66"/>
      <c r="KZX26" s="66"/>
      <c r="KZY26" s="66"/>
      <c r="KZZ26" s="66"/>
      <c r="LAA26" s="66"/>
      <c r="LAB26" s="66"/>
      <c r="LAC26" s="66"/>
      <c r="LAD26" s="66"/>
      <c r="LAE26" s="66"/>
      <c r="LAF26" s="66"/>
      <c r="LAG26" s="66"/>
      <c r="LAH26" s="66"/>
      <c r="LAI26" s="66"/>
      <c r="LAJ26" s="66"/>
      <c r="LAK26" s="66"/>
      <c r="LAL26" s="66"/>
      <c r="LAM26" s="66"/>
      <c r="LAN26" s="66"/>
      <c r="LAO26" s="66"/>
      <c r="LAP26" s="66"/>
      <c r="LAQ26" s="66"/>
      <c r="LAR26" s="66"/>
      <c r="LAS26" s="66"/>
      <c r="LAT26" s="66"/>
      <c r="LAU26" s="66"/>
      <c r="LAV26" s="66"/>
      <c r="LAW26" s="66"/>
      <c r="LAX26" s="66"/>
      <c r="LAY26" s="66"/>
      <c r="LAZ26" s="66"/>
      <c r="LBA26" s="66"/>
      <c r="LBB26" s="66"/>
      <c r="LBC26" s="66"/>
      <c r="LBD26" s="66"/>
      <c r="LBE26" s="66"/>
      <c r="LBF26" s="66"/>
      <c r="LBG26" s="66"/>
      <c r="LBH26" s="66"/>
      <c r="LBI26" s="66"/>
      <c r="LBJ26" s="66"/>
      <c r="LBK26" s="66"/>
      <c r="LBL26" s="66"/>
      <c r="LBM26" s="66"/>
      <c r="LBN26" s="66"/>
      <c r="LBO26" s="66"/>
      <c r="LBP26" s="66"/>
      <c r="LBQ26" s="66"/>
      <c r="LBR26" s="66"/>
      <c r="LBS26" s="66"/>
      <c r="LBT26" s="66"/>
      <c r="LBU26" s="66"/>
      <c r="LBV26" s="66"/>
      <c r="LBW26" s="66"/>
      <c r="LBX26" s="66"/>
      <c r="LBY26" s="66"/>
      <c r="LBZ26" s="66"/>
      <c r="LCA26" s="66"/>
      <c r="LCB26" s="66"/>
      <c r="LCC26" s="66"/>
      <c r="LCD26" s="66"/>
      <c r="LCE26" s="66"/>
      <c r="LCF26" s="66"/>
      <c r="LCG26" s="66"/>
      <c r="LCH26" s="66"/>
      <c r="LCI26" s="66"/>
      <c r="LCJ26" s="66"/>
      <c r="LCK26" s="66"/>
      <c r="LCL26" s="66"/>
      <c r="LCM26" s="66"/>
      <c r="LCN26" s="66"/>
      <c r="LCO26" s="66"/>
      <c r="LCP26" s="66"/>
      <c r="LCQ26" s="66"/>
      <c r="LCR26" s="66"/>
      <c r="LCS26" s="66"/>
      <c r="LCT26" s="66"/>
      <c r="LCU26" s="66"/>
      <c r="LCV26" s="66"/>
      <c r="LCW26" s="66"/>
      <c r="LCX26" s="66"/>
      <c r="LCY26" s="66"/>
      <c r="LCZ26" s="66"/>
      <c r="LDA26" s="66"/>
      <c r="LDB26" s="66"/>
      <c r="LDC26" s="66"/>
      <c r="LDD26" s="66"/>
      <c r="LDE26" s="66"/>
      <c r="LDF26" s="66"/>
      <c r="LDG26" s="66"/>
      <c r="LDH26" s="66"/>
      <c r="LDI26" s="66"/>
      <c r="LDJ26" s="66"/>
      <c r="LDK26" s="66"/>
      <c r="LDL26" s="66"/>
      <c r="LDM26" s="66"/>
      <c r="LDN26" s="66"/>
      <c r="LDO26" s="66"/>
      <c r="LDP26" s="66"/>
      <c r="LDQ26" s="66"/>
      <c r="LDR26" s="66"/>
      <c r="LDS26" s="66"/>
      <c r="LDT26" s="66"/>
      <c r="LDU26" s="66"/>
      <c r="LDV26" s="66"/>
      <c r="LDW26" s="66"/>
      <c r="LDX26" s="66"/>
      <c r="LDY26" s="66"/>
      <c r="LDZ26" s="66"/>
      <c r="LEA26" s="66"/>
      <c r="LEB26" s="66"/>
      <c r="LEC26" s="66"/>
      <c r="LED26" s="66"/>
      <c r="LEE26" s="66"/>
      <c r="LEF26" s="66"/>
      <c r="LEG26" s="66"/>
      <c r="LEH26" s="66"/>
      <c r="LEI26" s="66"/>
      <c r="LEJ26" s="66"/>
      <c r="LEK26" s="66"/>
      <c r="LEL26" s="66"/>
      <c r="LEM26" s="66"/>
      <c r="LEN26" s="66"/>
      <c r="LEO26" s="66"/>
      <c r="LEP26" s="66"/>
      <c r="LEQ26" s="66"/>
      <c r="LER26" s="66"/>
      <c r="LES26" s="66"/>
      <c r="LET26" s="66"/>
      <c r="LEU26" s="66"/>
      <c r="LEV26" s="66"/>
      <c r="LEW26" s="66"/>
      <c r="LEX26" s="66"/>
      <c r="LEY26" s="66"/>
      <c r="LEZ26" s="66"/>
      <c r="LFA26" s="66"/>
      <c r="LFB26" s="66"/>
      <c r="LFC26" s="66"/>
      <c r="LFD26" s="66"/>
      <c r="LFE26" s="66"/>
      <c r="LFF26" s="66"/>
      <c r="LFG26" s="66"/>
      <c r="LFH26" s="66"/>
      <c r="LFI26" s="66"/>
      <c r="LFJ26" s="66"/>
      <c r="LFK26" s="66"/>
      <c r="LFL26" s="66"/>
      <c r="LFM26" s="66"/>
      <c r="LFN26" s="66"/>
      <c r="LFO26" s="66"/>
      <c r="LFP26" s="66"/>
      <c r="LFQ26" s="66"/>
      <c r="LFR26" s="66"/>
      <c r="LFS26" s="66"/>
      <c r="LFT26" s="66"/>
      <c r="LFU26" s="66"/>
      <c r="LFV26" s="66"/>
      <c r="LFW26" s="66"/>
      <c r="LFX26" s="66"/>
      <c r="LFY26" s="66"/>
      <c r="LFZ26" s="66"/>
      <c r="LGA26" s="66"/>
      <c r="LGB26" s="66"/>
      <c r="LGC26" s="66"/>
      <c r="LGD26" s="66"/>
      <c r="LGE26" s="66"/>
      <c r="LGF26" s="66"/>
      <c r="LGG26" s="66"/>
      <c r="LGH26" s="66"/>
      <c r="LGI26" s="66"/>
      <c r="LGJ26" s="66"/>
      <c r="LGK26" s="66"/>
      <c r="LGL26" s="66"/>
      <c r="LGM26" s="66"/>
      <c r="LGN26" s="66"/>
      <c r="LGO26" s="66"/>
      <c r="LGP26" s="66"/>
      <c r="LGQ26" s="66"/>
      <c r="LGR26" s="66"/>
      <c r="LGS26" s="66"/>
      <c r="LGT26" s="66"/>
      <c r="LGU26" s="66"/>
      <c r="LGV26" s="66"/>
      <c r="LGW26" s="66"/>
      <c r="LGX26" s="66"/>
      <c r="LGY26" s="66"/>
      <c r="LGZ26" s="66"/>
      <c r="LHA26" s="66"/>
      <c r="LHB26" s="66"/>
      <c r="LHC26" s="66"/>
      <c r="LHD26" s="66"/>
      <c r="LHE26" s="66"/>
      <c r="LHF26" s="66"/>
      <c r="LHG26" s="66"/>
      <c r="LHH26" s="66"/>
      <c r="LHI26" s="66"/>
      <c r="LHJ26" s="66"/>
      <c r="LHK26" s="66"/>
      <c r="LHL26" s="66"/>
      <c r="LHM26" s="66"/>
      <c r="LHN26" s="66"/>
      <c r="LHO26" s="66"/>
      <c r="LHP26" s="66"/>
      <c r="LHQ26" s="66"/>
      <c r="LHR26" s="66"/>
      <c r="LHS26" s="66"/>
      <c r="LHT26" s="66"/>
      <c r="LHU26" s="66"/>
      <c r="LHV26" s="66"/>
      <c r="LHW26" s="66"/>
      <c r="LHX26" s="66"/>
      <c r="LHY26" s="66"/>
      <c r="LHZ26" s="66"/>
      <c r="LIA26" s="66"/>
      <c r="LIB26" s="66"/>
      <c r="LIC26" s="66"/>
      <c r="LID26" s="66"/>
      <c r="LIE26" s="66"/>
      <c r="LIF26" s="66"/>
      <c r="LIG26" s="66"/>
      <c r="LIH26" s="66"/>
      <c r="LII26" s="66"/>
      <c r="LIJ26" s="66"/>
      <c r="LIK26" s="66"/>
      <c r="LIL26" s="66"/>
      <c r="LIM26" s="66"/>
      <c r="LIN26" s="66"/>
      <c r="LIO26" s="66"/>
      <c r="LIP26" s="66"/>
      <c r="LIQ26" s="66"/>
      <c r="LIR26" s="66"/>
      <c r="LIS26" s="66"/>
      <c r="LIT26" s="66"/>
      <c r="LIU26" s="66"/>
      <c r="LIV26" s="66"/>
      <c r="LIW26" s="66"/>
      <c r="LIX26" s="66"/>
      <c r="LIY26" s="66"/>
      <c r="LIZ26" s="66"/>
      <c r="LJA26" s="66"/>
      <c r="LJB26" s="66"/>
      <c r="LJC26" s="66"/>
      <c r="LJD26" s="66"/>
      <c r="LJE26" s="66"/>
      <c r="LJF26" s="66"/>
      <c r="LJG26" s="66"/>
      <c r="LJH26" s="66"/>
      <c r="LJI26" s="66"/>
      <c r="LJJ26" s="66"/>
      <c r="LJK26" s="66"/>
      <c r="LJL26" s="66"/>
      <c r="LJM26" s="66"/>
      <c r="LJN26" s="66"/>
      <c r="LJO26" s="66"/>
      <c r="LJP26" s="66"/>
      <c r="LJQ26" s="66"/>
      <c r="LJR26" s="66"/>
      <c r="LJS26" s="66"/>
      <c r="LJT26" s="66"/>
      <c r="LJU26" s="66"/>
      <c r="LJV26" s="66"/>
      <c r="LJW26" s="66"/>
      <c r="LJX26" s="66"/>
      <c r="LJY26" s="66"/>
      <c r="LJZ26" s="66"/>
      <c r="LKA26" s="66"/>
      <c r="LKB26" s="66"/>
      <c r="LKC26" s="66"/>
      <c r="LKD26" s="66"/>
      <c r="LKE26" s="66"/>
      <c r="LKF26" s="66"/>
      <c r="LKG26" s="66"/>
      <c r="LKH26" s="66"/>
      <c r="LKI26" s="66"/>
      <c r="LKJ26" s="66"/>
      <c r="LKK26" s="66"/>
      <c r="LKL26" s="66"/>
      <c r="LKM26" s="66"/>
      <c r="LKN26" s="66"/>
      <c r="LKO26" s="66"/>
      <c r="LKP26" s="66"/>
      <c r="LKQ26" s="66"/>
      <c r="LKR26" s="66"/>
      <c r="LKS26" s="66"/>
      <c r="LKT26" s="66"/>
      <c r="LKU26" s="66"/>
      <c r="LKV26" s="66"/>
      <c r="LKW26" s="66"/>
      <c r="LKX26" s="66"/>
      <c r="LKY26" s="66"/>
      <c r="LKZ26" s="66"/>
      <c r="LLA26" s="66"/>
      <c r="LLB26" s="66"/>
      <c r="LLC26" s="66"/>
      <c r="LLD26" s="66"/>
      <c r="LLE26" s="66"/>
      <c r="LLF26" s="66"/>
      <c r="LLG26" s="66"/>
      <c r="LLH26" s="66"/>
      <c r="LLI26" s="66"/>
      <c r="LLJ26" s="66"/>
      <c r="LLK26" s="66"/>
      <c r="LLL26" s="66"/>
      <c r="LLM26" s="66"/>
      <c r="LLN26" s="66"/>
      <c r="LLO26" s="66"/>
      <c r="LLP26" s="66"/>
      <c r="LLQ26" s="66"/>
      <c r="LLR26" s="66"/>
      <c r="LLS26" s="66"/>
      <c r="LLT26" s="66"/>
      <c r="LLU26" s="66"/>
      <c r="LLV26" s="66"/>
      <c r="LLW26" s="66"/>
      <c r="LLX26" s="66"/>
      <c r="LLY26" s="66"/>
      <c r="LLZ26" s="66"/>
      <c r="LMA26" s="66"/>
      <c r="LMB26" s="66"/>
      <c r="LMC26" s="66"/>
      <c r="LMD26" s="66"/>
      <c r="LME26" s="66"/>
      <c r="LMF26" s="66"/>
      <c r="LMG26" s="66"/>
      <c r="LMH26" s="66"/>
      <c r="LMI26" s="66"/>
      <c r="LMJ26" s="66"/>
      <c r="LMK26" s="66"/>
      <c r="LML26" s="66"/>
      <c r="LMM26" s="66"/>
      <c r="LMN26" s="66"/>
      <c r="LMO26" s="66"/>
      <c r="LMP26" s="66"/>
      <c r="LMQ26" s="66"/>
      <c r="LMR26" s="66"/>
      <c r="LMS26" s="66"/>
      <c r="LMT26" s="66"/>
      <c r="LMU26" s="66"/>
      <c r="LMV26" s="66"/>
      <c r="LMW26" s="66"/>
      <c r="LMX26" s="66"/>
      <c r="LMY26" s="66"/>
      <c r="LMZ26" s="66"/>
      <c r="LNA26" s="66"/>
      <c r="LNB26" s="66"/>
      <c r="LNC26" s="66"/>
      <c r="LND26" s="66"/>
      <c r="LNE26" s="66"/>
      <c r="LNF26" s="66"/>
      <c r="LNG26" s="66"/>
      <c r="LNH26" s="66"/>
      <c r="LNI26" s="66"/>
      <c r="LNJ26" s="66"/>
      <c r="LNK26" s="66"/>
      <c r="LNL26" s="66"/>
      <c r="LNM26" s="66"/>
      <c r="LNN26" s="66"/>
      <c r="LNO26" s="66"/>
      <c r="LNP26" s="66"/>
      <c r="LNQ26" s="66"/>
      <c r="LNR26" s="66"/>
      <c r="LNS26" s="66"/>
      <c r="LNT26" s="66"/>
      <c r="LNU26" s="66"/>
      <c r="LNV26" s="66"/>
      <c r="LNW26" s="66"/>
      <c r="LNX26" s="66"/>
      <c r="LNY26" s="66"/>
      <c r="LNZ26" s="66"/>
      <c r="LOA26" s="66"/>
      <c r="LOB26" s="66"/>
      <c r="LOC26" s="66"/>
      <c r="LOD26" s="66"/>
      <c r="LOE26" s="66"/>
      <c r="LOF26" s="66"/>
      <c r="LOG26" s="66"/>
      <c r="LOH26" s="66"/>
      <c r="LOI26" s="66"/>
      <c r="LOJ26" s="66"/>
      <c r="LOK26" s="66"/>
      <c r="LOL26" s="66"/>
      <c r="LOM26" s="66"/>
      <c r="LON26" s="66"/>
      <c r="LOO26" s="66"/>
      <c r="LOP26" s="66"/>
      <c r="LOQ26" s="66"/>
      <c r="LOR26" s="66"/>
      <c r="LOS26" s="66"/>
      <c r="LOT26" s="66"/>
      <c r="LOU26" s="66"/>
      <c r="LOV26" s="66"/>
      <c r="LOW26" s="66"/>
      <c r="LOX26" s="66"/>
      <c r="LOY26" s="66"/>
      <c r="LOZ26" s="66"/>
      <c r="LPA26" s="66"/>
      <c r="LPB26" s="66"/>
      <c r="LPC26" s="66"/>
      <c r="LPD26" s="66"/>
      <c r="LPE26" s="66"/>
      <c r="LPF26" s="66"/>
      <c r="LPG26" s="66"/>
      <c r="LPH26" s="66"/>
      <c r="LPI26" s="66"/>
      <c r="LPJ26" s="66"/>
      <c r="LPK26" s="66"/>
      <c r="LPL26" s="66"/>
      <c r="LPM26" s="66"/>
      <c r="LPN26" s="66"/>
      <c r="LPO26" s="66"/>
      <c r="LPP26" s="66"/>
      <c r="LPQ26" s="66"/>
      <c r="LPR26" s="66"/>
      <c r="LPS26" s="66"/>
      <c r="LPT26" s="66"/>
      <c r="LPU26" s="66"/>
      <c r="LPV26" s="66"/>
      <c r="LPW26" s="66"/>
      <c r="LPX26" s="66"/>
      <c r="LPY26" s="66"/>
      <c r="LPZ26" s="66"/>
      <c r="LQA26" s="66"/>
      <c r="LQB26" s="66"/>
      <c r="LQC26" s="66"/>
      <c r="LQD26" s="66"/>
      <c r="LQE26" s="66"/>
      <c r="LQF26" s="66"/>
      <c r="LQG26" s="66"/>
      <c r="LQH26" s="66"/>
      <c r="LQI26" s="66"/>
      <c r="LQJ26" s="66"/>
      <c r="LQK26" s="66"/>
      <c r="LQL26" s="66"/>
      <c r="LQM26" s="66"/>
      <c r="LQN26" s="66"/>
      <c r="LQO26" s="66"/>
      <c r="LQP26" s="66"/>
      <c r="LQQ26" s="66"/>
      <c r="LQR26" s="66"/>
      <c r="LQS26" s="66"/>
      <c r="LQT26" s="66"/>
      <c r="LQU26" s="66"/>
      <c r="LQV26" s="66"/>
      <c r="LQW26" s="66"/>
      <c r="LQX26" s="66"/>
      <c r="LQY26" s="66"/>
      <c r="LQZ26" s="66"/>
      <c r="LRA26" s="66"/>
      <c r="LRB26" s="66"/>
      <c r="LRC26" s="66"/>
      <c r="LRD26" s="66"/>
      <c r="LRE26" s="66"/>
      <c r="LRF26" s="66"/>
      <c r="LRG26" s="66"/>
      <c r="LRH26" s="66"/>
      <c r="LRI26" s="66"/>
      <c r="LRJ26" s="66"/>
      <c r="LRK26" s="66"/>
      <c r="LRL26" s="66"/>
      <c r="LRM26" s="66"/>
      <c r="LRN26" s="66"/>
      <c r="LRO26" s="66"/>
      <c r="LRP26" s="66"/>
      <c r="LRQ26" s="66"/>
      <c r="LRR26" s="66"/>
      <c r="LRS26" s="66"/>
      <c r="LRT26" s="66"/>
      <c r="LRU26" s="66"/>
      <c r="LRV26" s="66"/>
      <c r="LRW26" s="66"/>
      <c r="LRX26" s="66"/>
      <c r="LRY26" s="66"/>
      <c r="LRZ26" s="66"/>
      <c r="LSA26" s="66"/>
      <c r="LSB26" s="66"/>
      <c r="LSC26" s="66"/>
      <c r="LSD26" s="66"/>
      <c r="LSE26" s="66"/>
      <c r="LSF26" s="66"/>
      <c r="LSG26" s="66"/>
      <c r="LSH26" s="66"/>
      <c r="LSI26" s="66"/>
      <c r="LSJ26" s="66"/>
      <c r="LSK26" s="66"/>
      <c r="LSL26" s="66"/>
      <c r="LSM26" s="66"/>
      <c r="LSN26" s="66"/>
      <c r="LSO26" s="66"/>
      <c r="LSP26" s="66"/>
      <c r="LSQ26" s="66"/>
      <c r="LSR26" s="66"/>
      <c r="LSS26" s="66"/>
      <c r="LST26" s="66"/>
      <c r="LSU26" s="66"/>
      <c r="LSV26" s="66"/>
      <c r="LSW26" s="66"/>
      <c r="LSX26" s="66"/>
      <c r="LSY26" s="66"/>
      <c r="LSZ26" s="66"/>
      <c r="LTA26" s="66"/>
      <c r="LTB26" s="66"/>
      <c r="LTC26" s="66"/>
      <c r="LTD26" s="66"/>
      <c r="LTE26" s="66"/>
      <c r="LTF26" s="66"/>
      <c r="LTG26" s="66"/>
      <c r="LTH26" s="66"/>
      <c r="LTI26" s="66"/>
      <c r="LTJ26" s="66"/>
      <c r="LTK26" s="66"/>
      <c r="LTL26" s="66"/>
      <c r="LTM26" s="66"/>
      <c r="LTN26" s="66"/>
      <c r="LTO26" s="66"/>
      <c r="LTP26" s="66"/>
      <c r="LTQ26" s="66"/>
      <c r="LTR26" s="66"/>
      <c r="LTS26" s="66"/>
      <c r="LTT26" s="66"/>
      <c r="LTU26" s="66"/>
      <c r="LTV26" s="66"/>
      <c r="LTW26" s="66"/>
      <c r="LTX26" s="66"/>
      <c r="LTY26" s="66"/>
      <c r="LTZ26" s="66"/>
      <c r="LUA26" s="66"/>
      <c r="LUB26" s="66"/>
      <c r="LUC26" s="66"/>
      <c r="LUD26" s="66"/>
      <c r="LUE26" s="66"/>
      <c r="LUF26" s="66"/>
      <c r="LUG26" s="66"/>
      <c r="LUH26" s="66"/>
      <c r="LUI26" s="66"/>
      <c r="LUJ26" s="66"/>
      <c r="LUK26" s="66"/>
      <c r="LUL26" s="66"/>
      <c r="LUM26" s="66"/>
      <c r="LUN26" s="66"/>
      <c r="LUO26" s="66"/>
      <c r="LUP26" s="66"/>
      <c r="LUQ26" s="66"/>
      <c r="LUR26" s="66"/>
      <c r="LUS26" s="66"/>
      <c r="LUT26" s="66"/>
      <c r="LUU26" s="66"/>
      <c r="LUV26" s="66"/>
      <c r="LUW26" s="66"/>
      <c r="LUX26" s="66"/>
      <c r="LUY26" s="66"/>
      <c r="LUZ26" s="66"/>
      <c r="LVA26" s="66"/>
      <c r="LVB26" s="66"/>
      <c r="LVC26" s="66"/>
      <c r="LVD26" s="66"/>
      <c r="LVE26" s="66"/>
      <c r="LVF26" s="66"/>
      <c r="LVG26" s="66"/>
      <c r="LVH26" s="66"/>
      <c r="LVI26" s="66"/>
      <c r="LVJ26" s="66"/>
      <c r="LVK26" s="66"/>
      <c r="LVL26" s="66"/>
      <c r="LVM26" s="66"/>
      <c r="LVN26" s="66"/>
      <c r="LVO26" s="66"/>
      <c r="LVP26" s="66"/>
      <c r="LVQ26" s="66"/>
      <c r="LVR26" s="66"/>
      <c r="LVS26" s="66"/>
      <c r="LVT26" s="66"/>
      <c r="LVU26" s="66"/>
      <c r="LVV26" s="66"/>
      <c r="LVW26" s="66"/>
      <c r="LVX26" s="66"/>
      <c r="LVY26" s="66"/>
      <c r="LVZ26" s="66"/>
      <c r="LWA26" s="66"/>
      <c r="LWB26" s="66"/>
      <c r="LWC26" s="66"/>
      <c r="LWD26" s="66"/>
      <c r="LWE26" s="66"/>
      <c r="LWF26" s="66"/>
      <c r="LWG26" s="66"/>
      <c r="LWH26" s="66"/>
      <c r="LWI26" s="66"/>
      <c r="LWJ26" s="66"/>
      <c r="LWK26" s="66"/>
      <c r="LWL26" s="66"/>
      <c r="LWM26" s="66"/>
      <c r="LWN26" s="66"/>
      <c r="LWO26" s="66"/>
      <c r="LWP26" s="66"/>
      <c r="LWQ26" s="66"/>
      <c r="LWR26" s="66"/>
      <c r="LWS26" s="66"/>
      <c r="LWT26" s="66"/>
      <c r="LWU26" s="66"/>
      <c r="LWV26" s="66"/>
      <c r="LWW26" s="66"/>
      <c r="LWX26" s="66"/>
      <c r="LWY26" s="66"/>
      <c r="LWZ26" s="66"/>
      <c r="LXA26" s="66"/>
      <c r="LXB26" s="66"/>
      <c r="LXC26" s="66"/>
      <c r="LXD26" s="66"/>
      <c r="LXE26" s="66"/>
      <c r="LXF26" s="66"/>
      <c r="LXG26" s="66"/>
      <c r="LXH26" s="66"/>
      <c r="LXI26" s="66"/>
      <c r="LXJ26" s="66"/>
      <c r="LXK26" s="66"/>
      <c r="LXL26" s="66"/>
      <c r="LXM26" s="66"/>
      <c r="LXN26" s="66"/>
      <c r="LXO26" s="66"/>
      <c r="LXP26" s="66"/>
      <c r="LXQ26" s="66"/>
      <c r="LXR26" s="66"/>
      <c r="LXS26" s="66"/>
      <c r="LXT26" s="66"/>
      <c r="LXU26" s="66"/>
      <c r="LXV26" s="66"/>
      <c r="LXW26" s="66"/>
      <c r="LXX26" s="66"/>
      <c r="LXY26" s="66"/>
      <c r="LXZ26" s="66"/>
      <c r="LYA26" s="66"/>
      <c r="LYB26" s="66"/>
      <c r="LYC26" s="66"/>
      <c r="LYD26" s="66"/>
      <c r="LYE26" s="66"/>
      <c r="LYF26" s="66"/>
      <c r="LYG26" s="66"/>
      <c r="LYH26" s="66"/>
      <c r="LYI26" s="66"/>
      <c r="LYJ26" s="66"/>
      <c r="LYK26" s="66"/>
      <c r="LYL26" s="66"/>
      <c r="LYM26" s="66"/>
      <c r="LYN26" s="66"/>
      <c r="LYO26" s="66"/>
      <c r="LYP26" s="66"/>
      <c r="LYQ26" s="66"/>
      <c r="LYR26" s="66"/>
      <c r="LYS26" s="66"/>
      <c r="LYT26" s="66"/>
      <c r="LYU26" s="66"/>
      <c r="LYV26" s="66"/>
      <c r="LYW26" s="66"/>
      <c r="LYX26" s="66"/>
      <c r="LYY26" s="66"/>
      <c r="LYZ26" s="66"/>
      <c r="LZA26" s="66"/>
      <c r="LZB26" s="66"/>
      <c r="LZC26" s="66"/>
      <c r="LZD26" s="66"/>
      <c r="LZE26" s="66"/>
      <c r="LZF26" s="66"/>
      <c r="LZG26" s="66"/>
      <c r="LZH26" s="66"/>
      <c r="LZI26" s="66"/>
      <c r="LZJ26" s="66"/>
      <c r="LZK26" s="66"/>
      <c r="LZL26" s="66"/>
      <c r="LZM26" s="66"/>
      <c r="LZN26" s="66"/>
      <c r="LZO26" s="66"/>
      <c r="LZP26" s="66"/>
      <c r="LZQ26" s="66"/>
      <c r="LZR26" s="66"/>
      <c r="LZS26" s="66"/>
      <c r="LZT26" s="66"/>
      <c r="LZU26" s="66"/>
      <c r="LZV26" s="66"/>
      <c r="LZW26" s="66"/>
      <c r="LZX26" s="66"/>
      <c r="LZY26" s="66"/>
      <c r="LZZ26" s="66"/>
      <c r="MAA26" s="66"/>
      <c r="MAB26" s="66"/>
      <c r="MAC26" s="66"/>
      <c r="MAD26" s="66"/>
      <c r="MAE26" s="66"/>
      <c r="MAF26" s="66"/>
      <c r="MAG26" s="66"/>
      <c r="MAH26" s="66"/>
      <c r="MAI26" s="66"/>
      <c r="MAJ26" s="66"/>
      <c r="MAK26" s="66"/>
      <c r="MAL26" s="66"/>
      <c r="MAM26" s="66"/>
      <c r="MAN26" s="66"/>
      <c r="MAO26" s="66"/>
      <c r="MAP26" s="66"/>
      <c r="MAQ26" s="66"/>
      <c r="MAR26" s="66"/>
      <c r="MAS26" s="66"/>
      <c r="MAT26" s="66"/>
      <c r="MAU26" s="66"/>
      <c r="MAV26" s="66"/>
      <c r="MAW26" s="66"/>
      <c r="MAX26" s="66"/>
      <c r="MAY26" s="66"/>
      <c r="MAZ26" s="66"/>
      <c r="MBA26" s="66"/>
      <c r="MBB26" s="66"/>
      <c r="MBC26" s="66"/>
      <c r="MBD26" s="66"/>
      <c r="MBE26" s="66"/>
      <c r="MBF26" s="66"/>
      <c r="MBG26" s="66"/>
      <c r="MBH26" s="66"/>
      <c r="MBI26" s="66"/>
      <c r="MBJ26" s="66"/>
      <c r="MBK26" s="66"/>
      <c r="MBL26" s="66"/>
      <c r="MBM26" s="66"/>
      <c r="MBN26" s="66"/>
      <c r="MBO26" s="66"/>
      <c r="MBP26" s="66"/>
      <c r="MBQ26" s="66"/>
      <c r="MBR26" s="66"/>
      <c r="MBS26" s="66"/>
      <c r="MBT26" s="66"/>
      <c r="MBU26" s="66"/>
      <c r="MBV26" s="66"/>
      <c r="MBW26" s="66"/>
      <c r="MBX26" s="66"/>
      <c r="MBY26" s="66"/>
      <c r="MBZ26" s="66"/>
      <c r="MCA26" s="66"/>
      <c r="MCB26" s="66"/>
      <c r="MCC26" s="66"/>
      <c r="MCD26" s="66"/>
      <c r="MCE26" s="66"/>
      <c r="MCF26" s="66"/>
      <c r="MCG26" s="66"/>
      <c r="MCH26" s="66"/>
      <c r="MCI26" s="66"/>
      <c r="MCJ26" s="66"/>
      <c r="MCK26" s="66"/>
      <c r="MCL26" s="66"/>
      <c r="MCM26" s="66"/>
      <c r="MCN26" s="66"/>
      <c r="MCO26" s="66"/>
      <c r="MCP26" s="66"/>
      <c r="MCQ26" s="66"/>
      <c r="MCR26" s="66"/>
      <c r="MCS26" s="66"/>
      <c r="MCT26" s="66"/>
      <c r="MCU26" s="66"/>
      <c r="MCV26" s="66"/>
      <c r="MCW26" s="66"/>
      <c r="MCX26" s="66"/>
      <c r="MCY26" s="66"/>
      <c r="MCZ26" s="66"/>
      <c r="MDA26" s="66"/>
      <c r="MDB26" s="66"/>
      <c r="MDC26" s="66"/>
      <c r="MDD26" s="66"/>
      <c r="MDE26" s="66"/>
      <c r="MDF26" s="66"/>
      <c r="MDG26" s="66"/>
      <c r="MDH26" s="66"/>
      <c r="MDI26" s="66"/>
      <c r="MDJ26" s="66"/>
      <c r="MDK26" s="66"/>
      <c r="MDL26" s="66"/>
      <c r="MDM26" s="66"/>
      <c r="MDN26" s="66"/>
      <c r="MDO26" s="66"/>
      <c r="MDP26" s="66"/>
      <c r="MDQ26" s="66"/>
      <c r="MDR26" s="66"/>
      <c r="MDS26" s="66"/>
      <c r="MDT26" s="66"/>
      <c r="MDU26" s="66"/>
      <c r="MDV26" s="66"/>
      <c r="MDW26" s="66"/>
      <c r="MDX26" s="66"/>
      <c r="MDY26" s="66"/>
      <c r="MDZ26" s="66"/>
      <c r="MEA26" s="66"/>
      <c r="MEB26" s="66"/>
      <c r="MEC26" s="66"/>
      <c r="MED26" s="66"/>
      <c r="MEE26" s="66"/>
      <c r="MEF26" s="66"/>
      <c r="MEG26" s="66"/>
      <c r="MEH26" s="66"/>
      <c r="MEI26" s="66"/>
      <c r="MEJ26" s="66"/>
      <c r="MEK26" s="66"/>
      <c r="MEL26" s="66"/>
      <c r="MEM26" s="66"/>
      <c r="MEN26" s="66"/>
      <c r="MEO26" s="66"/>
      <c r="MEP26" s="66"/>
      <c r="MEQ26" s="66"/>
      <c r="MER26" s="66"/>
      <c r="MES26" s="66"/>
      <c r="MET26" s="66"/>
      <c r="MEU26" s="66"/>
      <c r="MEV26" s="66"/>
      <c r="MEW26" s="66"/>
      <c r="MEX26" s="66"/>
      <c r="MEY26" s="66"/>
      <c r="MEZ26" s="66"/>
      <c r="MFA26" s="66"/>
      <c r="MFB26" s="66"/>
      <c r="MFC26" s="66"/>
      <c r="MFD26" s="66"/>
      <c r="MFE26" s="66"/>
      <c r="MFF26" s="66"/>
      <c r="MFG26" s="66"/>
      <c r="MFH26" s="66"/>
      <c r="MFI26" s="66"/>
      <c r="MFJ26" s="66"/>
      <c r="MFK26" s="66"/>
      <c r="MFL26" s="66"/>
      <c r="MFM26" s="66"/>
      <c r="MFN26" s="66"/>
      <c r="MFO26" s="66"/>
      <c r="MFP26" s="66"/>
      <c r="MFQ26" s="66"/>
      <c r="MFR26" s="66"/>
      <c r="MFS26" s="66"/>
      <c r="MFT26" s="66"/>
      <c r="MFU26" s="66"/>
      <c r="MFV26" s="66"/>
      <c r="MFW26" s="66"/>
      <c r="MFX26" s="66"/>
      <c r="MFY26" s="66"/>
      <c r="MFZ26" s="66"/>
      <c r="MGA26" s="66"/>
      <c r="MGB26" s="66"/>
      <c r="MGC26" s="66"/>
      <c r="MGD26" s="66"/>
      <c r="MGE26" s="66"/>
      <c r="MGF26" s="66"/>
      <c r="MGG26" s="66"/>
      <c r="MGH26" s="66"/>
      <c r="MGI26" s="66"/>
      <c r="MGJ26" s="66"/>
      <c r="MGK26" s="66"/>
      <c r="MGL26" s="66"/>
      <c r="MGM26" s="66"/>
      <c r="MGN26" s="66"/>
      <c r="MGO26" s="66"/>
      <c r="MGP26" s="66"/>
      <c r="MGQ26" s="66"/>
      <c r="MGR26" s="66"/>
      <c r="MGS26" s="66"/>
      <c r="MGT26" s="66"/>
      <c r="MGU26" s="66"/>
      <c r="MGV26" s="66"/>
      <c r="MGW26" s="66"/>
      <c r="MGX26" s="66"/>
      <c r="MGY26" s="66"/>
      <c r="MGZ26" s="66"/>
      <c r="MHA26" s="66"/>
      <c r="MHB26" s="66"/>
      <c r="MHC26" s="66"/>
      <c r="MHD26" s="66"/>
      <c r="MHE26" s="66"/>
      <c r="MHF26" s="66"/>
      <c r="MHG26" s="66"/>
      <c r="MHH26" s="66"/>
      <c r="MHI26" s="66"/>
      <c r="MHJ26" s="66"/>
      <c r="MHK26" s="66"/>
      <c r="MHL26" s="66"/>
      <c r="MHM26" s="66"/>
      <c r="MHN26" s="66"/>
      <c r="MHO26" s="66"/>
      <c r="MHP26" s="66"/>
      <c r="MHQ26" s="66"/>
      <c r="MHR26" s="66"/>
      <c r="MHS26" s="66"/>
      <c r="MHT26" s="66"/>
      <c r="MHU26" s="66"/>
      <c r="MHV26" s="66"/>
      <c r="MHW26" s="66"/>
      <c r="MHX26" s="66"/>
      <c r="MHY26" s="66"/>
      <c r="MHZ26" s="66"/>
      <c r="MIA26" s="66"/>
      <c r="MIB26" s="66"/>
      <c r="MIC26" s="66"/>
      <c r="MID26" s="66"/>
      <c r="MIE26" s="66"/>
      <c r="MIF26" s="66"/>
      <c r="MIG26" s="66"/>
      <c r="MIH26" s="66"/>
      <c r="MII26" s="66"/>
      <c r="MIJ26" s="66"/>
      <c r="MIK26" s="66"/>
      <c r="MIL26" s="66"/>
      <c r="MIM26" s="66"/>
      <c r="MIN26" s="66"/>
      <c r="MIO26" s="66"/>
      <c r="MIP26" s="66"/>
      <c r="MIQ26" s="66"/>
      <c r="MIR26" s="66"/>
      <c r="MIS26" s="66"/>
      <c r="MIT26" s="66"/>
      <c r="MIU26" s="66"/>
      <c r="MIV26" s="66"/>
      <c r="MIW26" s="66"/>
      <c r="MIX26" s="66"/>
      <c r="MIY26" s="66"/>
      <c r="MIZ26" s="66"/>
      <c r="MJA26" s="66"/>
      <c r="MJB26" s="66"/>
      <c r="MJC26" s="66"/>
      <c r="MJD26" s="66"/>
      <c r="MJE26" s="66"/>
      <c r="MJF26" s="66"/>
      <c r="MJG26" s="66"/>
      <c r="MJH26" s="66"/>
      <c r="MJI26" s="66"/>
      <c r="MJJ26" s="66"/>
      <c r="MJK26" s="66"/>
      <c r="MJL26" s="66"/>
      <c r="MJM26" s="66"/>
      <c r="MJN26" s="66"/>
      <c r="MJO26" s="66"/>
      <c r="MJP26" s="66"/>
      <c r="MJQ26" s="66"/>
      <c r="MJR26" s="66"/>
      <c r="MJS26" s="66"/>
      <c r="MJT26" s="66"/>
      <c r="MJU26" s="66"/>
      <c r="MJV26" s="66"/>
      <c r="MJW26" s="66"/>
      <c r="MJX26" s="66"/>
      <c r="MJY26" s="66"/>
      <c r="MJZ26" s="66"/>
      <c r="MKA26" s="66"/>
      <c r="MKB26" s="66"/>
      <c r="MKC26" s="66"/>
      <c r="MKD26" s="66"/>
      <c r="MKE26" s="66"/>
      <c r="MKF26" s="66"/>
      <c r="MKG26" s="66"/>
      <c r="MKH26" s="66"/>
      <c r="MKI26" s="66"/>
      <c r="MKJ26" s="66"/>
      <c r="MKK26" s="66"/>
      <c r="MKL26" s="66"/>
      <c r="MKM26" s="66"/>
      <c r="MKN26" s="66"/>
      <c r="MKO26" s="66"/>
      <c r="MKP26" s="66"/>
      <c r="MKQ26" s="66"/>
      <c r="MKR26" s="66"/>
      <c r="MKS26" s="66"/>
      <c r="MKT26" s="66"/>
      <c r="MKU26" s="66"/>
      <c r="MKV26" s="66"/>
      <c r="MKW26" s="66"/>
      <c r="MKX26" s="66"/>
      <c r="MKY26" s="66"/>
      <c r="MKZ26" s="66"/>
      <c r="MLA26" s="66"/>
      <c r="MLB26" s="66"/>
      <c r="MLC26" s="66"/>
      <c r="MLD26" s="66"/>
      <c r="MLE26" s="66"/>
      <c r="MLF26" s="66"/>
      <c r="MLG26" s="66"/>
      <c r="MLH26" s="66"/>
      <c r="MLI26" s="66"/>
      <c r="MLJ26" s="66"/>
      <c r="MLK26" s="66"/>
      <c r="MLL26" s="66"/>
      <c r="MLM26" s="66"/>
      <c r="MLN26" s="66"/>
      <c r="MLO26" s="66"/>
      <c r="MLP26" s="66"/>
      <c r="MLQ26" s="66"/>
      <c r="MLR26" s="66"/>
      <c r="MLS26" s="66"/>
      <c r="MLT26" s="66"/>
      <c r="MLU26" s="66"/>
      <c r="MLV26" s="66"/>
      <c r="MLW26" s="66"/>
      <c r="MLX26" s="66"/>
      <c r="MLY26" s="66"/>
      <c r="MLZ26" s="66"/>
      <c r="MMA26" s="66"/>
      <c r="MMB26" s="66"/>
      <c r="MMC26" s="66"/>
      <c r="MMD26" s="66"/>
      <c r="MME26" s="66"/>
      <c r="MMF26" s="66"/>
      <c r="MMG26" s="66"/>
      <c r="MMH26" s="66"/>
      <c r="MMI26" s="66"/>
      <c r="MMJ26" s="66"/>
      <c r="MMK26" s="66"/>
      <c r="MML26" s="66"/>
      <c r="MMM26" s="66"/>
      <c r="MMN26" s="66"/>
      <c r="MMO26" s="66"/>
      <c r="MMP26" s="66"/>
      <c r="MMQ26" s="66"/>
      <c r="MMR26" s="66"/>
      <c r="MMS26" s="66"/>
      <c r="MMT26" s="66"/>
      <c r="MMU26" s="66"/>
      <c r="MMV26" s="66"/>
      <c r="MMW26" s="66"/>
      <c r="MMX26" s="66"/>
      <c r="MMY26" s="66"/>
      <c r="MMZ26" s="66"/>
      <c r="MNA26" s="66"/>
      <c r="MNB26" s="66"/>
      <c r="MNC26" s="66"/>
      <c r="MND26" s="66"/>
      <c r="MNE26" s="66"/>
      <c r="MNF26" s="66"/>
      <c r="MNG26" s="66"/>
      <c r="MNH26" s="66"/>
      <c r="MNI26" s="66"/>
      <c r="MNJ26" s="66"/>
      <c r="MNK26" s="66"/>
      <c r="MNL26" s="66"/>
      <c r="MNM26" s="66"/>
      <c r="MNN26" s="66"/>
      <c r="MNO26" s="66"/>
      <c r="MNP26" s="66"/>
      <c r="MNQ26" s="66"/>
      <c r="MNR26" s="66"/>
      <c r="MNS26" s="66"/>
      <c r="MNT26" s="66"/>
      <c r="MNU26" s="66"/>
      <c r="MNV26" s="66"/>
      <c r="MNW26" s="66"/>
      <c r="MNX26" s="66"/>
      <c r="MNY26" s="66"/>
      <c r="MNZ26" s="66"/>
      <c r="MOA26" s="66"/>
      <c r="MOB26" s="66"/>
      <c r="MOC26" s="66"/>
      <c r="MOD26" s="66"/>
      <c r="MOE26" s="66"/>
      <c r="MOF26" s="66"/>
      <c r="MOG26" s="66"/>
      <c r="MOH26" s="66"/>
      <c r="MOI26" s="66"/>
      <c r="MOJ26" s="66"/>
      <c r="MOK26" s="66"/>
      <c r="MOL26" s="66"/>
      <c r="MOM26" s="66"/>
      <c r="MON26" s="66"/>
      <c r="MOO26" s="66"/>
      <c r="MOP26" s="66"/>
      <c r="MOQ26" s="66"/>
      <c r="MOR26" s="66"/>
      <c r="MOS26" s="66"/>
      <c r="MOT26" s="66"/>
      <c r="MOU26" s="66"/>
      <c r="MOV26" s="66"/>
      <c r="MOW26" s="66"/>
      <c r="MOX26" s="66"/>
      <c r="MOY26" s="66"/>
      <c r="MOZ26" s="66"/>
      <c r="MPA26" s="66"/>
      <c r="MPB26" s="66"/>
      <c r="MPC26" s="66"/>
      <c r="MPD26" s="66"/>
      <c r="MPE26" s="66"/>
      <c r="MPF26" s="66"/>
      <c r="MPG26" s="66"/>
      <c r="MPH26" s="66"/>
      <c r="MPI26" s="66"/>
      <c r="MPJ26" s="66"/>
      <c r="MPK26" s="66"/>
      <c r="MPL26" s="66"/>
      <c r="MPM26" s="66"/>
      <c r="MPN26" s="66"/>
      <c r="MPO26" s="66"/>
      <c r="MPP26" s="66"/>
      <c r="MPQ26" s="66"/>
      <c r="MPR26" s="66"/>
      <c r="MPS26" s="66"/>
      <c r="MPT26" s="66"/>
      <c r="MPU26" s="66"/>
      <c r="MPV26" s="66"/>
      <c r="MPW26" s="66"/>
      <c r="MPX26" s="66"/>
      <c r="MPY26" s="66"/>
      <c r="MPZ26" s="66"/>
      <c r="MQA26" s="66"/>
      <c r="MQB26" s="66"/>
      <c r="MQC26" s="66"/>
      <c r="MQD26" s="66"/>
      <c r="MQE26" s="66"/>
      <c r="MQF26" s="66"/>
      <c r="MQG26" s="66"/>
      <c r="MQH26" s="66"/>
      <c r="MQI26" s="66"/>
      <c r="MQJ26" s="66"/>
      <c r="MQK26" s="66"/>
      <c r="MQL26" s="66"/>
      <c r="MQM26" s="66"/>
      <c r="MQN26" s="66"/>
      <c r="MQO26" s="66"/>
      <c r="MQP26" s="66"/>
      <c r="MQQ26" s="66"/>
      <c r="MQR26" s="66"/>
      <c r="MQS26" s="66"/>
      <c r="MQT26" s="66"/>
      <c r="MQU26" s="66"/>
      <c r="MQV26" s="66"/>
      <c r="MQW26" s="66"/>
      <c r="MQX26" s="66"/>
      <c r="MQY26" s="66"/>
      <c r="MQZ26" s="66"/>
      <c r="MRA26" s="66"/>
      <c r="MRB26" s="66"/>
      <c r="MRC26" s="66"/>
      <c r="MRD26" s="66"/>
      <c r="MRE26" s="66"/>
      <c r="MRF26" s="66"/>
      <c r="MRG26" s="66"/>
      <c r="MRH26" s="66"/>
      <c r="MRI26" s="66"/>
      <c r="MRJ26" s="66"/>
      <c r="MRK26" s="66"/>
      <c r="MRL26" s="66"/>
      <c r="MRM26" s="66"/>
      <c r="MRN26" s="66"/>
      <c r="MRO26" s="66"/>
      <c r="MRP26" s="66"/>
      <c r="MRQ26" s="66"/>
      <c r="MRR26" s="66"/>
      <c r="MRS26" s="66"/>
      <c r="MRT26" s="66"/>
      <c r="MRU26" s="66"/>
      <c r="MRV26" s="66"/>
      <c r="MRW26" s="66"/>
      <c r="MRX26" s="66"/>
      <c r="MRY26" s="66"/>
      <c r="MRZ26" s="66"/>
      <c r="MSA26" s="66"/>
      <c r="MSB26" s="66"/>
      <c r="MSC26" s="66"/>
      <c r="MSD26" s="66"/>
      <c r="MSE26" s="66"/>
      <c r="MSF26" s="66"/>
      <c r="MSG26" s="66"/>
      <c r="MSH26" s="66"/>
      <c r="MSI26" s="66"/>
      <c r="MSJ26" s="66"/>
      <c r="MSK26" s="66"/>
      <c r="MSL26" s="66"/>
      <c r="MSM26" s="66"/>
      <c r="MSN26" s="66"/>
      <c r="MSO26" s="66"/>
      <c r="MSP26" s="66"/>
      <c r="MSQ26" s="66"/>
      <c r="MSR26" s="66"/>
      <c r="MSS26" s="66"/>
      <c r="MST26" s="66"/>
      <c r="MSU26" s="66"/>
      <c r="MSV26" s="66"/>
      <c r="MSW26" s="66"/>
      <c r="MSX26" s="66"/>
      <c r="MSY26" s="66"/>
      <c r="MSZ26" s="66"/>
      <c r="MTA26" s="66"/>
      <c r="MTB26" s="66"/>
      <c r="MTC26" s="66"/>
      <c r="MTD26" s="66"/>
      <c r="MTE26" s="66"/>
      <c r="MTF26" s="66"/>
      <c r="MTG26" s="66"/>
      <c r="MTH26" s="66"/>
      <c r="MTI26" s="66"/>
      <c r="MTJ26" s="66"/>
      <c r="MTK26" s="66"/>
      <c r="MTL26" s="66"/>
      <c r="MTM26" s="66"/>
      <c r="MTN26" s="66"/>
      <c r="MTO26" s="66"/>
      <c r="MTP26" s="66"/>
      <c r="MTQ26" s="66"/>
      <c r="MTR26" s="66"/>
      <c r="MTS26" s="66"/>
      <c r="MTT26" s="66"/>
      <c r="MTU26" s="66"/>
      <c r="MTV26" s="66"/>
      <c r="MTW26" s="66"/>
      <c r="MTX26" s="66"/>
      <c r="MTY26" s="66"/>
      <c r="MTZ26" s="66"/>
      <c r="MUA26" s="66"/>
      <c r="MUB26" s="66"/>
      <c r="MUC26" s="66"/>
      <c r="MUD26" s="66"/>
      <c r="MUE26" s="66"/>
      <c r="MUF26" s="66"/>
      <c r="MUG26" s="66"/>
      <c r="MUH26" s="66"/>
      <c r="MUI26" s="66"/>
      <c r="MUJ26" s="66"/>
      <c r="MUK26" s="66"/>
      <c r="MUL26" s="66"/>
      <c r="MUM26" s="66"/>
      <c r="MUN26" s="66"/>
      <c r="MUO26" s="66"/>
      <c r="MUP26" s="66"/>
      <c r="MUQ26" s="66"/>
      <c r="MUR26" s="66"/>
      <c r="MUS26" s="66"/>
      <c r="MUT26" s="66"/>
      <c r="MUU26" s="66"/>
      <c r="MUV26" s="66"/>
      <c r="MUW26" s="66"/>
      <c r="MUX26" s="66"/>
      <c r="MUY26" s="66"/>
      <c r="MUZ26" s="66"/>
      <c r="MVA26" s="66"/>
      <c r="MVB26" s="66"/>
      <c r="MVC26" s="66"/>
      <c r="MVD26" s="66"/>
      <c r="MVE26" s="66"/>
      <c r="MVF26" s="66"/>
      <c r="MVG26" s="66"/>
      <c r="MVH26" s="66"/>
      <c r="MVI26" s="66"/>
      <c r="MVJ26" s="66"/>
      <c r="MVK26" s="66"/>
      <c r="MVL26" s="66"/>
      <c r="MVM26" s="66"/>
      <c r="MVN26" s="66"/>
      <c r="MVO26" s="66"/>
      <c r="MVP26" s="66"/>
      <c r="MVQ26" s="66"/>
      <c r="MVR26" s="66"/>
      <c r="MVS26" s="66"/>
      <c r="MVT26" s="66"/>
      <c r="MVU26" s="66"/>
      <c r="MVV26" s="66"/>
      <c r="MVW26" s="66"/>
      <c r="MVX26" s="66"/>
      <c r="MVY26" s="66"/>
      <c r="MVZ26" s="66"/>
      <c r="MWA26" s="66"/>
      <c r="MWB26" s="66"/>
      <c r="MWC26" s="66"/>
      <c r="MWD26" s="66"/>
      <c r="MWE26" s="66"/>
      <c r="MWF26" s="66"/>
      <c r="MWG26" s="66"/>
      <c r="MWH26" s="66"/>
      <c r="MWI26" s="66"/>
      <c r="MWJ26" s="66"/>
      <c r="MWK26" s="66"/>
      <c r="MWL26" s="66"/>
      <c r="MWM26" s="66"/>
      <c r="MWN26" s="66"/>
      <c r="MWO26" s="66"/>
      <c r="MWP26" s="66"/>
      <c r="MWQ26" s="66"/>
      <c r="MWR26" s="66"/>
      <c r="MWS26" s="66"/>
      <c r="MWT26" s="66"/>
      <c r="MWU26" s="66"/>
      <c r="MWV26" s="66"/>
      <c r="MWW26" s="66"/>
      <c r="MWX26" s="66"/>
      <c r="MWY26" s="66"/>
      <c r="MWZ26" s="66"/>
      <c r="MXA26" s="66"/>
      <c r="MXB26" s="66"/>
      <c r="MXC26" s="66"/>
      <c r="MXD26" s="66"/>
      <c r="MXE26" s="66"/>
      <c r="MXF26" s="66"/>
      <c r="MXG26" s="66"/>
      <c r="MXH26" s="66"/>
      <c r="MXI26" s="66"/>
      <c r="MXJ26" s="66"/>
      <c r="MXK26" s="66"/>
      <c r="MXL26" s="66"/>
      <c r="MXM26" s="66"/>
      <c r="MXN26" s="66"/>
      <c r="MXO26" s="66"/>
      <c r="MXP26" s="66"/>
      <c r="MXQ26" s="66"/>
      <c r="MXR26" s="66"/>
      <c r="MXS26" s="66"/>
      <c r="MXT26" s="66"/>
      <c r="MXU26" s="66"/>
      <c r="MXV26" s="66"/>
      <c r="MXW26" s="66"/>
      <c r="MXX26" s="66"/>
      <c r="MXY26" s="66"/>
      <c r="MXZ26" s="66"/>
      <c r="MYA26" s="66"/>
      <c r="MYB26" s="66"/>
      <c r="MYC26" s="66"/>
      <c r="MYD26" s="66"/>
      <c r="MYE26" s="66"/>
      <c r="MYF26" s="66"/>
      <c r="MYG26" s="66"/>
      <c r="MYH26" s="66"/>
      <c r="MYI26" s="66"/>
      <c r="MYJ26" s="66"/>
      <c r="MYK26" s="66"/>
      <c r="MYL26" s="66"/>
      <c r="MYM26" s="66"/>
      <c r="MYN26" s="66"/>
      <c r="MYO26" s="66"/>
      <c r="MYP26" s="66"/>
      <c r="MYQ26" s="66"/>
      <c r="MYR26" s="66"/>
      <c r="MYS26" s="66"/>
      <c r="MYT26" s="66"/>
      <c r="MYU26" s="66"/>
      <c r="MYV26" s="66"/>
      <c r="MYW26" s="66"/>
      <c r="MYX26" s="66"/>
      <c r="MYY26" s="66"/>
      <c r="MYZ26" s="66"/>
      <c r="MZA26" s="66"/>
      <c r="MZB26" s="66"/>
      <c r="MZC26" s="66"/>
      <c r="MZD26" s="66"/>
      <c r="MZE26" s="66"/>
      <c r="MZF26" s="66"/>
      <c r="MZG26" s="66"/>
      <c r="MZH26" s="66"/>
      <c r="MZI26" s="66"/>
      <c r="MZJ26" s="66"/>
      <c r="MZK26" s="66"/>
      <c r="MZL26" s="66"/>
      <c r="MZM26" s="66"/>
      <c r="MZN26" s="66"/>
      <c r="MZO26" s="66"/>
      <c r="MZP26" s="66"/>
      <c r="MZQ26" s="66"/>
      <c r="MZR26" s="66"/>
      <c r="MZS26" s="66"/>
      <c r="MZT26" s="66"/>
      <c r="MZU26" s="66"/>
      <c r="MZV26" s="66"/>
      <c r="MZW26" s="66"/>
      <c r="MZX26" s="66"/>
      <c r="MZY26" s="66"/>
      <c r="MZZ26" s="66"/>
      <c r="NAA26" s="66"/>
      <c r="NAB26" s="66"/>
      <c r="NAC26" s="66"/>
      <c r="NAD26" s="66"/>
      <c r="NAE26" s="66"/>
      <c r="NAF26" s="66"/>
      <c r="NAG26" s="66"/>
      <c r="NAH26" s="66"/>
      <c r="NAI26" s="66"/>
      <c r="NAJ26" s="66"/>
      <c r="NAK26" s="66"/>
      <c r="NAL26" s="66"/>
      <c r="NAM26" s="66"/>
      <c r="NAN26" s="66"/>
      <c r="NAO26" s="66"/>
      <c r="NAP26" s="66"/>
      <c r="NAQ26" s="66"/>
      <c r="NAR26" s="66"/>
      <c r="NAS26" s="66"/>
      <c r="NAT26" s="66"/>
      <c r="NAU26" s="66"/>
      <c r="NAV26" s="66"/>
      <c r="NAW26" s="66"/>
      <c r="NAX26" s="66"/>
      <c r="NAY26" s="66"/>
      <c r="NAZ26" s="66"/>
      <c r="NBA26" s="66"/>
      <c r="NBB26" s="66"/>
      <c r="NBC26" s="66"/>
      <c r="NBD26" s="66"/>
      <c r="NBE26" s="66"/>
      <c r="NBF26" s="66"/>
      <c r="NBG26" s="66"/>
      <c r="NBH26" s="66"/>
      <c r="NBI26" s="66"/>
      <c r="NBJ26" s="66"/>
      <c r="NBK26" s="66"/>
      <c r="NBL26" s="66"/>
      <c r="NBM26" s="66"/>
      <c r="NBN26" s="66"/>
      <c r="NBO26" s="66"/>
      <c r="NBP26" s="66"/>
      <c r="NBQ26" s="66"/>
      <c r="NBR26" s="66"/>
      <c r="NBS26" s="66"/>
      <c r="NBT26" s="66"/>
      <c r="NBU26" s="66"/>
      <c r="NBV26" s="66"/>
      <c r="NBW26" s="66"/>
      <c r="NBX26" s="66"/>
      <c r="NBY26" s="66"/>
      <c r="NBZ26" s="66"/>
      <c r="NCA26" s="66"/>
      <c r="NCB26" s="66"/>
      <c r="NCC26" s="66"/>
      <c r="NCD26" s="66"/>
      <c r="NCE26" s="66"/>
      <c r="NCF26" s="66"/>
      <c r="NCG26" s="66"/>
      <c r="NCH26" s="66"/>
      <c r="NCI26" s="66"/>
      <c r="NCJ26" s="66"/>
      <c r="NCK26" s="66"/>
      <c r="NCL26" s="66"/>
      <c r="NCM26" s="66"/>
      <c r="NCN26" s="66"/>
      <c r="NCO26" s="66"/>
      <c r="NCP26" s="66"/>
      <c r="NCQ26" s="66"/>
      <c r="NCR26" s="66"/>
      <c r="NCS26" s="66"/>
      <c r="NCT26" s="66"/>
      <c r="NCU26" s="66"/>
      <c r="NCV26" s="66"/>
      <c r="NCW26" s="66"/>
      <c r="NCX26" s="66"/>
      <c r="NCY26" s="66"/>
      <c r="NCZ26" s="66"/>
      <c r="NDA26" s="66"/>
      <c r="NDB26" s="66"/>
      <c r="NDC26" s="66"/>
      <c r="NDD26" s="66"/>
      <c r="NDE26" s="66"/>
      <c r="NDF26" s="66"/>
      <c r="NDG26" s="66"/>
      <c r="NDH26" s="66"/>
      <c r="NDI26" s="66"/>
      <c r="NDJ26" s="66"/>
      <c r="NDK26" s="66"/>
      <c r="NDL26" s="66"/>
      <c r="NDM26" s="66"/>
      <c r="NDN26" s="66"/>
      <c r="NDO26" s="66"/>
      <c r="NDP26" s="66"/>
      <c r="NDQ26" s="66"/>
      <c r="NDR26" s="66"/>
      <c r="NDS26" s="66"/>
      <c r="NDT26" s="66"/>
      <c r="NDU26" s="66"/>
      <c r="NDV26" s="66"/>
      <c r="NDW26" s="66"/>
      <c r="NDX26" s="66"/>
      <c r="NDY26" s="66"/>
      <c r="NDZ26" s="66"/>
      <c r="NEA26" s="66"/>
      <c r="NEB26" s="66"/>
      <c r="NEC26" s="66"/>
      <c r="NED26" s="66"/>
      <c r="NEE26" s="66"/>
      <c r="NEF26" s="66"/>
      <c r="NEG26" s="66"/>
      <c r="NEH26" s="66"/>
      <c r="NEI26" s="66"/>
      <c r="NEJ26" s="66"/>
      <c r="NEK26" s="66"/>
      <c r="NEL26" s="66"/>
      <c r="NEM26" s="66"/>
      <c r="NEN26" s="66"/>
      <c r="NEO26" s="66"/>
      <c r="NEP26" s="66"/>
      <c r="NEQ26" s="66"/>
      <c r="NER26" s="66"/>
      <c r="NES26" s="66"/>
      <c r="NET26" s="66"/>
      <c r="NEU26" s="66"/>
      <c r="NEV26" s="66"/>
      <c r="NEW26" s="66"/>
      <c r="NEX26" s="66"/>
      <c r="NEY26" s="66"/>
      <c r="NEZ26" s="66"/>
      <c r="NFA26" s="66"/>
      <c r="NFB26" s="66"/>
      <c r="NFC26" s="66"/>
      <c r="NFD26" s="66"/>
      <c r="NFE26" s="66"/>
      <c r="NFF26" s="66"/>
      <c r="NFG26" s="66"/>
      <c r="NFH26" s="66"/>
      <c r="NFI26" s="66"/>
      <c r="NFJ26" s="66"/>
      <c r="NFK26" s="66"/>
      <c r="NFL26" s="66"/>
      <c r="NFM26" s="66"/>
      <c r="NFN26" s="66"/>
      <c r="NFO26" s="66"/>
      <c r="NFP26" s="66"/>
      <c r="NFQ26" s="66"/>
      <c r="NFR26" s="66"/>
      <c r="NFS26" s="66"/>
      <c r="NFT26" s="66"/>
      <c r="NFU26" s="66"/>
      <c r="NFV26" s="66"/>
      <c r="NFW26" s="66"/>
      <c r="NFX26" s="66"/>
      <c r="NFY26" s="66"/>
      <c r="NFZ26" s="66"/>
      <c r="NGA26" s="66"/>
      <c r="NGB26" s="66"/>
      <c r="NGC26" s="66"/>
      <c r="NGD26" s="66"/>
      <c r="NGE26" s="66"/>
      <c r="NGF26" s="66"/>
      <c r="NGG26" s="66"/>
      <c r="NGH26" s="66"/>
      <c r="NGI26" s="66"/>
      <c r="NGJ26" s="66"/>
      <c r="NGK26" s="66"/>
      <c r="NGL26" s="66"/>
      <c r="NGM26" s="66"/>
      <c r="NGN26" s="66"/>
      <c r="NGO26" s="66"/>
      <c r="NGP26" s="66"/>
      <c r="NGQ26" s="66"/>
      <c r="NGR26" s="66"/>
      <c r="NGS26" s="66"/>
      <c r="NGT26" s="66"/>
      <c r="NGU26" s="66"/>
      <c r="NGV26" s="66"/>
      <c r="NGW26" s="66"/>
      <c r="NGX26" s="66"/>
      <c r="NGY26" s="66"/>
      <c r="NGZ26" s="66"/>
      <c r="NHA26" s="66"/>
      <c r="NHB26" s="66"/>
      <c r="NHC26" s="66"/>
      <c r="NHD26" s="66"/>
      <c r="NHE26" s="66"/>
      <c r="NHF26" s="66"/>
      <c r="NHG26" s="66"/>
      <c r="NHH26" s="66"/>
      <c r="NHI26" s="66"/>
      <c r="NHJ26" s="66"/>
      <c r="NHK26" s="66"/>
      <c r="NHL26" s="66"/>
      <c r="NHM26" s="66"/>
      <c r="NHN26" s="66"/>
      <c r="NHO26" s="66"/>
      <c r="NHP26" s="66"/>
      <c r="NHQ26" s="66"/>
      <c r="NHR26" s="66"/>
      <c r="NHS26" s="66"/>
      <c r="NHT26" s="66"/>
      <c r="NHU26" s="66"/>
      <c r="NHV26" s="66"/>
      <c r="NHW26" s="66"/>
      <c r="NHX26" s="66"/>
      <c r="NHY26" s="66"/>
      <c r="NHZ26" s="66"/>
      <c r="NIA26" s="66"/>
      <c r="NIB26" s="66"/>
      <c r="NIC26" s="66"/>
      <c r="NID26" s="66"/>
      <c r="NIE26" s="66"/>
      <c r="NIF26" s="66"/>
      <c r="NIG26" s="66"/>
      <c r="NIH26" s="66"/>
      <c r="NII26" s="66"/>
      <c r="NIJ26" s="66"/>
      <c r="NIK26" s="66"/>
      <c r="NIL26" s="66"/>
      <c r="NIM26" s="66"/>
      <c r="NIN26" s="66"/>
      <c r="NIO26" s="66"/>
      <c r="NIP26" s="66"/>
      <c r="NIQ26" s="66"/>
      <c r="NIR26" s="66"/>
      <c r="NIS26" s="66"/>
      <c r="NIT26" s="66"/>
      <c r="NIU26" s="66"/>
      <c r="NIV26" s="66"/>
      <c r="NIW26" s="66"/>
      <c r="NIX26" s="66"/>
      <c r="NIY26" s="66"/>
      <c r="NIZ26" s="66"/>
      <c r="NJA26" s="66"/>
      <c r="NJB26" s="66"/>
      <c r="NJC26" s="66"/>
      <c r="NJD26" s="66"/>
      <c r="NJE26" s="66"/>
      <c r="NJF26" s="66"/>
      <c r="NJG26" s="66"/>
      <c r="NJH26" s="66"/>
      <c r="NJI26" s="66"/>
      <c r="NJJ26" s="66"/>
      <c r="NJK26" s="66"/>
      <c r="NJL26" s="66"/>
      <c r="NJM26" s="66"/>
      <c r="NJN26" s="66"/>
      <c r="NJO26" s="66"/>
      <c r="NJP26" s="66"/>
      <c r="NJQ26" s="66"/>
      <c r="NJR26" s="66"/>
      <c r="NJS26" s="66"/>
      <c r="NJT26" s="66"/>
      <c r="NJU26" s="66"/>
      <c r="NJV26" s="66"/>
      <c r="NJW26" s="66"/>
      <c r="NJX26" s="66"/>
      <c r="NJY26" s="66"/>
      <c r="NJZ26" s="66"/>
      <c r="NKA26" s="66"/>
      <c r="NKB26" s="66"/>
      <c r="NKC26" s="66"/>
      <c r="NKD26" s="66"/>
      <c r="NKE26" s="66"/>
      <c r="NKF26" s="66"/>
      <c r="NKG26" s="66"/>
      <c r="NKH26" s="66"/>
      <c r="NKI26" s="66"/>
      <c r="NKJ26" s="66"/>
      <c r="NKK26" s="66"/>
      <c r="NKL26" s="66"/>
      <c r="NKM26" s="66"/>
      <c r="NKN26" s="66"/>
      <c r="NKO26" s="66"/>
      <c r="NKP26" s="66"/>
      <c r="NKQ26" s="66"/>
      <c r="NKR26" s="66"/>
      <c r="NKS26" s="66"/>
      <c r="NKT26" s="66"/>
      <c r="NKU26" s="66"/>
      <c r="NKV26" s="66"/>
      <c r="NKW26" s="66"/>
      <c r="NKX26" s="66"/>
      <c r="NKY26" s="66"/>
      <c r="NKZ26" s="66"/>
      <c r="NLA26" s="66"/>
      <c r="NLB26" s="66"/>
      <c r="NLC26" s="66"/>
      <c r="NLD26" s="66"/>
      <c r="NLE26" s="66"/>
      <c r="NLF26" s="66"/>
      <c r="NLG26" s="66"/>
      <c r="NLH26" s="66"/>
      <c r="NLI26" s="66"/>
      <c r="NLJ26" s="66"/>
      <c r="NLK26" s="66"/>
      <c r="NLL26" s="66"/>
      <c r="NLM26" s="66"/>
      <c r="NLN26" s="66"/>
      <c r="NLO26" s="66"/>
      <c r="NLP26" s="66"/>
      <c r="NLQ26" s="66"/>
      <c r="NLR26" s="66"/>
      <c r="NLS26" s="66"/>
      <c r="NLT26" s="66"/>
      <c r="NLU26" s="66"/>
      <c r="NLV26" s="66"/>
      <c r="NLW26" s="66"/>
      <c r="NLX26" s="66"/>
      <c r="NLY26" s="66"/>
      <c r="NLZ26" s="66"/>
      <c r="NMA26" s="66"/>
      <c r="NMB26" s="66"/>
      <c r="NMC26" s="66"/>
      <c r="NMD26" s="66"/>
      <c r="NME26" s="66"/>
      <c r="NMF26" s="66"/>
      <c r="NMG26" s="66"/>
      <c r="NMH26" s="66"/>
      <c r="NMI26" s="66"/>
      <c r="NMJ26" s="66"/>
      <c r="NMK26" s="66"/>
      <c r="NML26" s="66"/>
      <c r="NMM26" s="66"/>
      <c r="NMN26" s="66"/>
      <c r="NMO26" s="66"/>
      <c r="NMP26" s="66"/>
      <c r="NMQ26" s="66"/>
      <c r="NMR26" s="66"/>
      <c r="NMS26" s="66"/>
      <c r="NMT26" s="66"/>
      <c r="NMU26" s="66"/>
      <c r="NMV26" s="66"/>
      <c r="NMW26" s="66"/>
      <c r="NMX26" s="66"/>
      <c r="NMY26" s="66"/>
      <c r="NMZ26" s="66"/>
      <c r="NNA26" s="66"/>
      <c r="NNB26" s="66"/>
      <c r="NNC26" s="66"/>
      <c r="NND26" s="66"/>
      <c r="NNE26" s="66"/>
      <c r="NNF26" s="66"/>
      <c r="NNG26" s="66"/>
      <c r="NNH26" s="66"/>
      <c r="NNI26" s="66"/>
      <c r="NNJ26" s="66"/>
      <c r="NNK26" s="66"/>
      <c r="NNL26" s="66"/>
      <c r="NNM26" s="66"/>
      <c r="NNN26" s="66"/>
      <c r="NNO26" s="66"/>
      <c r="NNP26" s="66"/>
      <c r="NNQ26" s="66"/>
      <c r="NNR26" s="66"/>
      <c r="NNS26" s="66"/>
      <c r="NNT26" s="66"/>
      <c r="NNU26" s="66"/>
      <c r="NNV26" s="66"/>
      <c r="NNW26" s="66"/>
      <c r="NNX26" s="66"/>
      <c r="NNY26" s="66"/>
      <c r="NNZ26" s="66"/>
      <c r="NOA26" s="66"/>
      <c r="NOB26" s="66"/>
      <c r="NOC26" s="66"/>
      <c r="NOD26" s="66"/>
      <c r="NOE26" s="66"/>
      <c r="NOF26" s="66"/>
      <c r="NOG26" s="66"/>
      <c r="NOH26" s="66"/>
      <c r="NOI26" s="66"/>
      <c r="NOJ26" s="66"/>
      <c r="NOK26" s="66"/>
      <c r="NOL26" s="66"/>
      <c r="NOM26" s="66"/>
      <c r="NON26" s="66"/>
      <c r="NOO26" s="66"/>
      <c r="NOP26" s="66"/>
      <c r="NOQ26" s="66"/>
      <c r="NOR26" s="66"/>
      <c r="NOS26" s="66"/>
      <c r="NOT26" s="66"/>
      <c r="NOU26" s="66"/>
      <c r="NOV26" s="66"/>
      <c r="NOW26" s="66"/>
      <c r="NOX26" s="66"/>
      <c r="NOY26" s="66"/>
      <c r="NOZ26" s="66"/>
      <c r="NPA26" s="66"/>
      <c r="NPB26" s="66"/>
      <c r="NPC26" s="66"/>
      <c r="NPD26" s="66"/>
      <c r="NPE26" s="66"/>
      <c r="NPF26" s="66"/>
      <c r="NPG26" s="66"/>
      <c r="NPH26" s="66"/>
      <c r="NPI26" s="66"/>
      <c r="NPJ26" s="66"/>
      <c r="NPK26" s="66"/>
      <c r="NPL26" s="66"/>
      <c r="NPM26" s="66"/>
      <c r="NPN26" s="66"/>
      <c r="NPO26" s="66"/>
      <c r="NPP26" s="66"/>
      <c r="NPQ26" s="66"/>
      <c r="NPR26" s="66"/>
      <c r="NPS26" s="66"/>
      <c r="NPT26" s="66"/>
      <c r="NPU26" s="66"/>
      <c r="NPV26" s="66"/>
      <c r="NPW26" s="66"/>
      <c r="NPX26" s="66"/>
      <c r="NPY26" s="66"/>
      <c r="NPZ26" s="66"/>
      <c r="NQA26" s="66"/>
      <c r="NQB26" s="66"/>
      <c r="NQC26" s="66"/>
      <c r="NQD26" s="66"/>
      <c r="NQE26" s="66"/>
      <c r="NQF26" s="66"/>
      <c r="NQG26" s="66"/>
      <c r="NQH26" s="66"/>
      <c r="NQI26" s="66"/>
      <c r="NQJ26" s="66"/>
      <c r="NQK26" s="66"/>
      <c r="NQL26" s="66"/>
      <c r="NQM26" s="66"/>
      <c r="NQN26" s="66"/>
      <c r="NQO26" s="66"/>
      <c r="NQP26" s="66"/>
      <c r="NQQ26" s="66"/>
      <c r="NQR26" s="66"/>
      <c r="NQS26" s="66"/>
      <c r="NQT26" s="66"/>
      <c r="NQU26" s="66"/>
      <c r="NQV26" s="66"/>
      <c r="NQW26" s="66"/>
      <c r="NQX26" s="66"/>
      <c r="NQY26" s="66"/>
      <c r="NQZ26" s="66"/>
      <c r="NRA26" s="66"/>
      <c r="NRB26" s="66"/>
      <c r="NRC26" s="66"/>
      <c r="NRD26" s="66"/>
      <c r="NRE26" s="66"/>
      <c r="NRF26" s="66"/>
      <c r="NRG26" s="66"/>
      <c r="NRH26" s="66"/>
      <c r="NRI26" s="66"/>
      <c r="NRJ26" s="66"/>
      <c r="NRK26" s="66"/>
      <c r="NRL26" s="66"/>
      <c r="NRM26" s="66"/>
      <c r="NRN26" s="66"/>
      <c r="NRO26" s="66"/>
      <c r="NRP26" s="66"/>
      <c r="NRQ26" s="66"/>
      <c r="NRR26" s="66"/>
      <c r="NRS26" s="66"/>
      <c r="NRT26" s="66"/>
      <c r="NRU26" s="66"/>
      <c r="NRV26" s="66"/>
      <c r="NRW26" s="66"/>
      <c r="NRX26" s="66"/>
      <c r="NRY26" s="66"/>
      <c r="NRZ26" s="66"/>
      <c r="NSA26" s="66"/>
      <c r="NSB26" s="66"/>
      <c r="NSC26" s="66"/>
      <c r="NSD26" s="66"/>
      <c r="NSE26" s="66"/>
      <c r="NSF26" s="66"/>
      <c r="NSG26" s="66"/>
      <c r="NSH26" s="66"/>
      <c r="NSI26" s="66"/>
      <c r="NSJ26" s="66"/>
      <c r="NSK26" s="66"/>
      <c r="NSL26" s="66"/>
      <c r="NSM26" s="66"/>
      <c r="NSN26" s="66"/>
      <c r="NSO26" s="66"/>
      <c r="NSP26" s="66"/>
      <c r="NSQ26" s="66"/>
      <c r="NSR26" s="66"/>
      <c r="NSS26" s="66"/>
      <c r="NST26" s="66"/>
      <c r="NSU26" s="66"/>
      <c r="NSV26" s="66"/>
      <c r="NSW26" s="66"/>
      <c r="NSX26" s="66"/>
      <c r="NSY26" s="66"/>
      <c r="NSZ26" s="66"/>
      <c r="NTA26" s="66"/>
      <c r="NTB26" s="66"/>
      <c r="NTC26" s="66"/>
      <c r="NTD26" s="66"/>
      <c r="NTE26" s="66"/>
      <c r="NTF26" s="66"/>
      <c r="NTG26" s="66"/>
      <c r="NTH26" s="66"/>
      <c r="NTI26" s="66"/>
      <c r="NTJ26" s="66"/>
      <c r="NTK26" s="66"/>
      <c r="NTL26" s="66"/>
      <c r="NTM26" s="66"/>
      <c r="NTN26" s="66"/>
      <c r="NTO26" s="66"/>
      <c r="NTP26" s="66"/>
      <c r="NTQ26" s="66"/>
      <c r="NTR26" s="66"/>
      <c r="NTS26" s="66"/>
      <c r="NTT26" s="66"/>
      <c r="NTU26" s="66"/>
      <c r="NTV26" s="66"/>
      <c r="NTW26" s="66"/>
      <c r="NTX26" s="66"/>
      <c r="NTY26" s="66"/>
      <c r="NTZ26" s="66"/>
      <c r="NUA26" s="66"/>
      <c r="NUB26" s="66"/>
      <c r="NUC26" s="66"/>
      <c r="NUD26" s="66"/>
      <c r="NUE26" s="66"/>
      <c r="NUF26" s="66"/>
      <c r="NUG26" s="66"/>
      <c r="NUH26" s="66"/>
      <c r="NUI26" s="66"/>
      <c r="NUJ26" s="66"/>
      <c r="NUK26" s="66"/>
      <c r="NUL26" s="66"/>
      <c r="NUM26" s="66"/>
      <c r="NUN26" s="66"/>
      <c r="NUO26" s="66"/>
      <c r="NUP26" s="66"/>
      <c r="NUQ26" s="66"/>
      <c r="NUR26" s="66"/>
      <c r="NUS26" s="66"/>
      <c r="NUT26" s="66"/>
      <c r="NUU26" s="66"/>
      <c r="NUV26" s="66"/>
      <c r="NUW26" s="66"/>
      <c r="NUX26" s="66"/>
      <c r="NUY26" s="66"/>
      <c r="NUZ26" s="66"/>
      <c r="NVA26" s="66"/>
      <c r="NVB26" s="66"/>
      <c r="NVC26" s="66"/>
      <c r="NVD26" s="66"/>
      <c r="NVE26" s="66"/>
      <c r="NVF26" s="66"/>
      <c r="NVG26" s="66"/>
      <c r="NVH26" s="66"/>
      <c r="NVI26" s="66"/>
      <c r="NVJ26" s="66"/>
      <c r="NVK26" s="66"/>
      <c r="NVL26" s="66"/>
      <c r="NVM26" s="66"/>
      <c r="NVN26" s="66"/>
      <c r="NVO26" s="66"/>
      <c r="NVP26" s="66"/>
      <c r="NVQ26" s="66"/>
      <c r="NVR26" s="66"/>
      <c r="NVS26" s="66"/>
      <c r="NVT26" s="66"/>
      <c r="NVU26" s="66"/>
      <c r="NVV26" s="66"/>
      <c r="NVW26" s="66"/>
      <c r="NVX26" s="66"/>
      <c r="NVY26" s="66"/>
      <c r="NVZ26" s="66"/>
      <c r="NWA26" s="66"/>
      <c r="NWB26" s="66"/>
      <c r="NWC26" s="66"/>
      <c r="NWD26" s="66"/>
      <c r="NWE26" s="66"/>
      <c r="NWF26" s="66"/>
      <c r="NWG26" s="66"/>
      <c r="NWH26" s="66"/>
      <c r="NWI26" s="66"/>
      <c r="NWJ26" s="66"/>
      <c r="NWK26" s="66"/>
      <c r="NWL26" s="66"/>
      <c r="NWM26" s="66"/>
      <c r="NWN26" s="66"/>
      <c r="NWO26" s="66"/>
      <c r="NWP26" s="66"/>
      <c r="NWQ26" s="66"/>
      <c r="NWR26" s="66"/>
      <c r="NWS26" s="66"/>
      <c r="NWT26" s="66"/>
      <c r="NWU26" s="66"/>
      <c r="NWV26" s="66"/>
      <c r="NWW26" s="66"/>
      <c r="NWX26" s="66"/>
      <c r="NWY26" s="66"/>
      <c r="NWZ26" s="66"/>
      <c r="NXA26" s="66"/>
      <c r="NXB26" s="66"/>
      <c r="NXC26" s="66"/>
      <c r="NXD26" s="66"/>
      <c r="NXE26" s="66"/>
      <c r="NXF26" s="66"/>
      <c r="NXG26" s="66"/>
      <c r="NXH26" s="66"/>
      <c r="NXI26" s="66"/>
      <c r="NXJ26" s="66"/>
      <c r="NXK26" s="66"/>
      <c r="NXL26" s="66"/>
      <c r="NXM26" s="66"/>
      <c r="NXN26" s="66"/>
      <c r="NXO26" s="66"/>
      <c r="NXP26" s="66"/>
      <c r="NXQ26" s="66"/>
      <c r="NXR26" s="66"/>
      <c r="NXS26" s="66"/>
      <c r="NXT26" s="66"/>
      <c r="NXU26" s="66"/>
      <c r="NXV26" s="66"/>
      <c r="NXW26" s="66"/>
      <c r="NXX26" s="66"/>
      <c r="NXY26" s="66"/>
      <c r="NXZ26" s="66"/>
      <c r="NYA26" s="66"/>
      <c r="NYB26" s="66"/>
      <c r="NYC26" s="66"/>
      <c r="NYD26" s="66"/>
      <c r="NYE26" s="66"/>
      <c r="NYF26" s="66"/>
      <c r="NYG26" s="66"/>
      <c r="NYH26" s="66"/>
      <c r="NYI26" s="66"/>
      <c r="NYJ26" s="66"/>
      <c r="NYK26" s="66"/>
      <c r="NYL26" s="66"/>
      <c r="NYM26" s="66"/>
      <c r="NYN26" s="66"/>
      <c r="NYO26" s="66"/>
      <c r="NYP26" s="66"/>
      <c r="NYQ26" s="66"/>
      <c r="NYR26" s="66"/>
      <c r="NYS26" s="66"/>
      <c r="NYT26" s="66"/>
      <c r="NYU26" s="66"/>
      <c r="NYV26" s="66"/>
      <c r="NYW26" s="66"/>
      <c r="NYX26" s="66"/>
      <c r="NYY26" s="66"/>
      <c r="NYZ26" s="66"/>
      <c r="NZA26" s="66"/>
      <c r="NZB26" s="66"/>
      <c r="NZC26" s="66"/>
      <c r="NZD26" s="66"/>
      <c r="NZE26" s="66"/>
      <c r="NZF26" s="66"/>
      <c r="NZG26" s="66"/>
      <c r="NZH26" s="66"/>
      <c r="NZI26" s="66"/>
      <c r="NZJ26" s="66"/>
      <c r="NZK26" s="66"/>
      <c r="NZL26" s="66"/>
      <c r="NZM26" s="66"/>
      <c r="NZN26" s="66"/>
      <c r="NZO26" s="66"/>
      <c r="NZP26" s="66"/>
      <c r="NZQ26" s="66"/>
      <c r="NZR26" s="66"/>
      <c r="NZS26" s="66"/>
      <c r="NZT26" s="66"/>
      <c r="NZU26" s="66"/>
      <c r="NZV26" s="66"/>
      <c r="NZW26" s="66"/>
      <c r="NZX26" s="66"/>
      <c r="NZY26" s="66"/>
      <c r="NZZ26" s="66"/>
      <c r="OAA26" s="66"/>
      <c r="OAB26" s="66"/>
      <c r="OAC26" s="66"/>
      <c r="OAD26" s="66"/>
      <c r="OAE26" s="66"/>
      <c r="OAF26" s="66"/>
      <c r="OAG26" s="66"/>
      <c r="OAH26" s="66"/>
      <c r="OAI26" s="66"/>
      <c r="OAJ26" s="66"/>
      <c r="OAK26" s="66"/>
      <c r="OAL26" s="66"/>
      <c r="OAM26" s="66"/>
      <c r="OAN26" s="66"/>
      <c r="OAO26" s="66"/>
      <c r="OAP26" s="66"/>
      <c r="OAQ26" s="66"/>
      <c r="OAR26" s="66"/>
      <c r="OAS26" s="66"/>
      <c r="OAT26" s="66"/>
      <c r="OAU26" s="66"/>
      <c r="OAV26" s="66"/>
      <c r="OAW26" s="66"/>
      <c r="OAX26" s="66"/>
      <c r="OAY26" s="66"/>
      <c r="OAZ26" s="66"/>
      <c r="OBA26" s="66"/>
      <c r="OBB26" s="66"/>
      <c r="OBC26" s="66"/>
      <c r="OBD26" s="66"/>
      <c r="OBE26" s="66"/>
      <c r="OBF26" s="66"/>
      <c r="OBG26" s="66"/>
      <c r="OBH26" s="66"/>
      <c r="OBI26" s="66"/>
      <c r="OBJ26" s="66"/>
      <c r="OBK26" s="66"/>
      <c r="OBL26" s="66"/>
      <c r="OBM26" s="66"/>
      <c r="OBN26" s="66"/>
      <c r="OBO26" s="66"/>
      <c r="OBP26" s="66"/>
      <c r="OBQ26" s="66"/>
      <c r="OBR26" s="66"/>
      <c r="OBS26" s="66"/>
      <c r="OBT26" s="66"/>
      <c r="OBU26" s="66"/>
      <c r="OBV26" s="66"/>
      <c r="OBW26" s="66"/>
      <c r="OBX26" s="66"/>
      <c r="OBY26" s="66"/>
      <c r="OBZ26" s="66"/>
      <c r="OCA26" s="66"/>
      <c r="OCB26" s="66"/>
      <c r="OCC26" s="66"/>
      <c r="OCD26" s="66"/>
      <c r="OCE26" s="66"/>
      <c r="OCF26" s="66"/>
      <c r="OCG26" s="66"/>
      <c r="OCH26" s="66"/>
      <c r="OCI26" s="66"/>
      <c r="OCJ26" s="66"/>
      <c r="OCK26" s="66"/>
      <c r="OCL26" s="66"/>
      <c r="OCM26" s="66"/>
      <c r="OCN26" s="66"/>
      <c r="OCO26" s="66"/>
      <c r="OCP26" s="66"/>
      <c r="OCQ26" s="66"/>
      <c r="OCR26" s="66"/>
      <c r="OCS26" s="66"/>
      <c r="OCT26" s="66"/>
      <c r="OCU26" s="66"/>
      <c r="OCV26" s="66"/>
      <c r="OCW26" s="66"/>
      <c r="OCX26" s="66"/>
      <c r="OCY26" s="66"/>
      <c r="OCZ26" s="66"/>
      <c r="ODA26" s="66"/>
      <c r="ODB26" s="66"/>
      <c r="ODC26" s="66"/>
      <c r="ODD26" s="66"/>
      <c r="ODE26" s="66"/>
      <c r="ODF26" s="66"/>
      <c r="ODG26" s="66"/>
      <c r="ODH26" s="66"/>
      <c r="ODI26" s="66"/>
      <c r="ODJ26" s="66"/>
      <c r="ODK26" s="66"/>
      <c r="ODL26" s="66"/>
      <c r="ODM26" s="66"/>
      <c r="ODN26" s="66"/>
      <c r="ODO26" s="66"/>
      <c r="ODP26" s="66"/>
      <c r="ODQ26" s="66"/>
      <c r="ODR26" s="66"/>
      <c r="ODS26" s="66"/>
      <c r="ODT26" s="66"/>
      <c r="ODU26" s="66"/>
      <c r="ODV26" s="66"/>
      <c r="ODW26" s="66"/>
      <c r="ODX26" s="66"/>
      <c r="ODY26" s="66"/>
      <c r="ODZ26" s="66"/>
      <c r="OEA26" s="66"/>
      <c r="OEB26" s="66"/>
      <c r="OEC26" s="66"/>
      <c r="OED26" s="66"/>
      <c r="OEE26" s="66"/>
      <c r="OEF26" s="66"/>
      <c r="OEG26" s="66"/>
      <c r="OEH26" s="66"/>
      <c r="OEI26" s="66"/>
      <c r="OEJ26" s="66"/>
      <c r="OEK26" s="66"/>
      <c r="OEL26" s="66"/>
      <c r="OEM26" s="66"/>
      <c r="OEN26" s="66"/>
      <c r="OEO26" s="66"/>
      <c r="OEP26" s="66"/>
      <c r="OEQ26" s="66"/>
      <c r="OER26" s="66"/>
      <c r="OES26" s="66"/>
      <c r="OET26" s="66"/>
      <c r="OEU26" s="66"/>
      <c r="OEV26" s="66"/>
      <c r="OEW26" s="66"/>
      <c r="OEX26" s="66"/>
      <c r="OEY26" s="66"/>
      <c r="OEZ26" s="66"/>
      <c r="OFA26" s="66"/>
      <c r="OFB26" s="66"/>
      <c r="OFC26" s="66"/>
      <c r="OFD26" s="66"/>
      <c r="OFE26" s="66"/>
      <c r="OFF26" s="66"/>
      <c r="OFG26" s="66"/>
      <c r="OFH26" s="66"/>
      <c r="OFI26" s="66"/>
      <c r="OFJ26" s="66"/>
      <c r="OFK26" s="66"/>
      <c r="OFL26" s="66"/>
      <c r="OFM26" s="66"/>
      <c r="OFN26" s="66"/>
      <c r="OFO26" s="66"/>
      <c r="OFP26" s="66"/>
      <c r="OFQ26" s="66"/>
      <c r="OFR26" s="66"/>
      <c r="OFS26" s="66"/>
      <c r="OFT26" s="66"/>
      <c r="OFU26" s="66"/>
      <c r="OFV26" s="66"/>
      <c r="OFW26" s="66"/>
      <c r="OFX26" s="66"/>
      <c r="OFY26" s="66"/>
      <c r="OFZ26" s="66"/>
      <c r="OGA26" s="66"/>
      <c r="OGB26" s="66"/>
      <c r="OGC26" s="66"/>
      <c r="OGD26" s="66"/>
      <c r="OGE26" s="66"/>
      <c r="OGF26" s="66"/>
      <c r="OGG26" s="66"/>
      <c r="OGH26" s="66"/>
      <c r="OGI26" s="66"/>
      <c r="OGJ26" s="66"/>
      <c r="OGK26" s="66"/>
      <c r="OGL26" s="66"/>
      <c r="OGM26" s="66"/>
      <c r="OGN26" s="66"/>
      <c r="OGO26" s="66"/>
      <c r="OGP26" s="66"/>
      <c r="OGQ26" s="66"/>
      <c r="OGR26" s="66"/>
      <c r="OGS26" s="66"/>
      <c r="OGT26" s="66"/>
      <c r="OGU26" s="66"/>
      <c r="OGV26" s="66"/>
      <c r="OGW26" s="66"/>
      <c r="OGX26" s="66"/>
      <c r="OGY26" s="66"/>
      <c r="OGZ26" s="66"/>
      <c r="OHA26" s="66"/>
      <c r="OHB26" s="66"/>
      <c r="OHC26" s="66"/>
      <c r="OHD26" s="66"/>
      <c r="OHE26" s="66"/>
      <c r="OHF26" s="66"/>
      <c r="OHG26" s="66"/>
      <c r="OHH26" s="66"/>
      <c r="OHI26" s="66"/>
      <c r="OHJ26" s="66"/>
      <c r="OHK26" s="66"/>
      <c r="OHL26" s="66"/>
      <c r="OHM26" s="66"/>
      <c r="OHN26" s="66"/>
      <c r="OHO26" s="66"/>
      <c r="OHP26" s="66"/>
      <c r="OHQ26" s="66"/>
      <c r="OHR26" s="66"/>
      <c r="OHS26" s="66"/>
      <c r="OHT26" s="66"/>
      <c r="OHU26" s="66"/>
      <c r="OHV26" s="66"/>
      <c r="OHW26" s="66"/>
      <c r="OHX26" s="66"/>
      <c r="OHY26" s="66"/>
      <c r="OHZ26" s="66"/>
      <c r="OIA26" s="66"/>
      <c r="OIB26" s="66"/>
      <c r="OIC26" s="66"/>
      <c r="OID26" s="66"/>
      <c r="OIE26" s="66"/>
      <c r="OIF26" s="66"/>
      <c r="OIG26" s="66"/>
      <c r="OIH26" s="66"/>
      <c r="OII26" s="66"/>
      <c r="OIJ26" s="66"/>
      <c r="OIK26" s="66"/>
      <c r="OIL26" s="66"/>
      <c r="OIM26" s="66"/>
      <c r="OIN26" s="66"/>
      <c r="OIO26" s="66"/>
      <c r="OIP26" s="66"/>
      <c r="OIQ26" s="66"/>
      <c r="OIR26" s="66"/>
      <c r="OIS26" s="66"/>
      <c r="OIT26" s="66"/>
      <c r="OIU26" s="66"/>
      <c r="OIV26" s="66"/>
      <c r="OIW26" s="66"/>
      <c r="OIX26" s="66"/>
      <c r="OIY26" s="66"/>
      <c r="OIZ26" s="66"/>
      <c r="OJA26" s="66"/>
      <c r="OJB26" s="66"/>
      <c r="OJC26" s="66"/>
      <c r="OJD26" s="66"/>
      <c r="OJE26" s="66"/>
      <c r="OJF26" s="66"/>
      <c r="OJG26" s="66"/>
      <c r="OJH26" s="66"/>
      <c r="OJI26" s="66"/>
      <c r="OJJ26" s="66"/>
      <c r="OJK26" s="66"/>
      <c r="OJL26" s="66"/>
      <c r="OJM26" s="66"/>
      <c r="OJN26" s="66"/>
      <c r="OJO26" s="66"/>
      <c r="OJP26" s="66"/>
      <c r="OJQ26" s="66"/>
      <c r="OJR26" s="66"/>
      <c r="OJS26" s="66"/>
      <c r="OJT26" s="66"/>
      <c r="OJU26" s="66"/>
      <c r="OJV26" s="66"/>
      <c r="OJW26" s="66"/>
      <c r="OJX26" s="66"/>
      <c r="OJY26" s="66"/>
      <c r="OJZ26" s="66"/>
      <c r="OKA26" s="66"/>
      <c r="OKB26" s="66"/>
      <c r="OKC26" s="66"/>
      <c r="OKD26" s="66"/>
      <c r="OKE26" s="66"/>
      <c r="OKF26" s="66"/>
      <c r="OKG26" s="66"/>
      <c r="OKH26" s="66"/>
      <c r="OKI26" s="66"/>
      <c r="OKJ26" s="66"/>
      <c r="OKK26" s="66"/>
      <c r="OKL26" s="66"/>
      <c r="OKM26" s="66"/>
      <c r="OKN26" s="66"/>
      <c r="OKO26" s="66"/>
      <c r="OKP26" s="66"/>
      <c r="OKQ26" s="66"/>
      <c r="OKR26" s="66"/>
      <c r="OKS26" s="66"/>
      <c r="OKT26" s="66"/>
      <c r="OKU26" s="66"/>
      <c r="OKV26" s="66"/>
      <c r="OKW26" s="66"/>
      <c r="OKX26" s="66"/>
      <c r="OKY26" s="66"/>
      <c r="OKZ26" s="66"/>
      <c r="OLA26" s="66"/>
      <c r="OLB26" s="66"/>
      <c r="OLC26" s="66"/>
      <c r="OLD26" s="66"/>
      <c r="OLE26" s="66"/>
      <c r="OLF26" s="66"/>
      <c r="OLG26" s="66"/>
      <c r="OLH26" s="66"/>
      <c r="OLI26" s="66"/>
      <c r="OLJ26" s="66"/>
      <c r="OLK26" s="66"/>
      <c r="OLL26" s="66"/>
      <c r="OLM26" s="66"/>
      <c r="OLN26" s="66"/>
      <c r="OLO26" s="66"/>
      <c r="OLP26" s="66"/>
      <c r="OLQ26" s="66"/>
      <c r="OLR26" s="66"/>
      <c r="OLS26" s="66"/>
      <c r="OLT26" s="66"/>
      <c r="OLU26" s="66"/>
      <c r="OLV26" s="66"/>
      <c r="OLW26" s="66"/>
      <c r="OLX26" s="66"/>
      <c r="OLY26" s="66"/>
      <c r="OLZ26" s="66"/>
      <c r="OMA26" s="66"/>
      <c r="OMB26" s="66"/>
      <c r="OMC26" s="66"/>
      <c r="OMD26" s="66"/>
      <c r="OME26" s="66"/>
      <c r="OMF26" s="66"/>
      <c r="OMG26" s="66"/>
      <c r="OMH26" s="66"/>
      <c r="OMI26" s="66"/>
      <c r="OMJ26" s="66"/>
      <c r="OMK26" s="66"/>
      <c r="OML26" s="66"/>
      <c r="OMM26" s="66"/>
      <c r="OMN26" s="66"/>
      <c r="OMO26" s="66"/>
      <c r="OMP26" s="66"/>
      <c r="OMQ26" s="66"/>
      <c r="OMR26" s="66"/>
      <c r="OMS26" s="66"/>
      <c r="OMT26" s="66"/>
      <c r="OMU26" s="66"/>
      <c r="OMV26" s="66"/>
      <c r="OMW26" s="66"/>
      <c r="OMX26" s="66"/>
      <c r="OMY26" s="66"/>
      <c r="OMZ26" s="66"/>
      <c r="ONA26" s="66"/>
      <c r="ONB26" s="66"/>
      <c r="ONC26" s="66"/>
      <c r="OND26" s="66"/>
      <c r="ONE26" s="66"/>
      <c r="ONF26" s="66"/>
      <c r="ONG26" s="66"/>
      <c r="ONH26" s="66"/>
      <c r="ONI26" s="66"/>
      <c r="ONJ26" s="66"/>
      <c r="ONK26" s="66"/>
      <c r="ONL26" s="66"/>
      <c r="ONM26" s="66"/>
      <c r="ONN26" s="66"/>
      <c r="ONO26" s="66"/>
      <c r="ONP26" s="66"/>
      <c r="ONQ26" s="66"/>
      <c r="ONR26" s="66"/>
      <c r="ONS26" s="66"/>
      <c r="ONT26" s="66"/>
      <c r="ONU26" s="66"/>
      <c r="ONV26" s="66"/>
      <c r="ONW26" s="66"/>
      <c r="ONX26" s="66"/>
      <c r="ONY26" s="66"/>
      <c r="ONZ26" s="66"/>
      <c r="OOA26" s="66"/>
      <c r="OOB26" s="66"/>
      <c r="OOC26" s="66"/>
      <c r="OOD26" s="66"/>
      <c r="OOE26" s="66"/>
      <c r="OOF26" s="66"/>
      <c r="OOG26" s="66"/>
      <c r="OOH26" s="66"/>
      <c r="OOI26" s="66"/>
      <c r="OOJ26" s="66"/>
      <c r="OOK26" s="66"/>
      <c r="OOL26" s="66"/>
      <c r="OOM26" s="66"/>
      <c r="OON26" s="66"/>
      <c r="OOO26" s="66"/>
      <c r="OOP26" s="66"/>
      <c r="OOQ26" s="66"/>
      <c r="OOR26" s="66"/>
      <c r="OOS26" s="66"/>
      <c r="OOT26" s="66"/>
      <c r="OOU26" s="66"/>
      <c r="OOV26" s="66"/>
      <c r="OOW26" s="66"/>
      <c r="OOX26" s="66"/>
      <c r="OOY26" s="66"/>
      <c r="OOZ26" s="66"/>
      <c r="OPA26" s="66"/>
      <c r="OPB26" s="66"/>
      <c r="OPC26" s="66"/>
      <c r="OPD26" s="66"/>
      <c r="OPE26" s="66"/>
      <c r="OPF26" s="66"/>
      <c r="OPG26" s="66"/>
      <c r="OPH26" s="66"/>
      <c r="OPI26" s="66"/>
      <c r="OPJ26" s="66"/>
      <c r="OPK26" s="66"/>
      <c r="OPL26" s="66"/>
      <c r="OPM26" s="66"/>
      <c r="OPN26" s="66"/>
      <c r="OPO26" s="66"/>
      <c r="OPP26" s="66"/>
      <c r="OPQ26" s="66"/>
      <c r="OPR26" s="66"/>
      <c r="OPS26" s="66"/>
      <c r="OPT26" s="66"/>
      <c r="OPU26" s="66"/>
      <c r="OPV26" s="66"/>
      <c r="OPW26" s="66"/>
      <c r="OPX26" s="66"/>
      <c r="OPY26" s="66"/>
      <c r="OPZ26" s="66"/>
      <c r="OQA26" s="66"/>
      <c r="OQB26" s="66"/>
      <c r="OQC26" s="66"/>
      <c r="OQD26" s="66"/>
      <c r="OQE26" s="66"/>
      <c r="OQF26" s="66"/>
      <c r="OQG26" s="66"/>
      <c r="OQH26" s="66"/>
      <c r="OQI26" s="66"/>
      <c r="OQJ26" s="66"/>
      <c r="OQK26" s="66"/>
      <c r="OQL26" s="66"/>
      <c r="OQM26" s="66"/>
      <c r="OQN26" s="66"/>
      <c r="OQO26" s="66"/>
      <c r="OQP26" s="66"/>
      <c r="OQQ26" s="66"/>
      <c r="OQR26" s="66"/>
      <c r="OQS26" s="66"/>
      <c r="OQT26" s="66"/>
      <c r="OQU26" s="66"/>
      <c r="OQV26" s="66"/>
      <c r="OQW26" s="66"/>
      <c r="OQX26" s="66"/>
      <c r="OQY26" s="66"/>
      <c r="OQZ26" s="66"/>
      <c r="ORA26" s="66"/>
      <c r="ORB26" s="66"/>
      <c r="ORC26" s="66"/>
      <c r="ORD26" s="66"/>
      <c r="ORE26" s="66"/>
      <c r="ORF26" s="66"/>
      <c r="ORG26" s="66"/>
      <c r="ORH26" s="66"/>
      <c r="ORI26" s="66"/>
      <c r="ORJ26" s="66"/>
      <c r="ORK26" s="66"/>
      <c r="ORL26" s="66"/>
      <c r="ORM26" s="66"/>
      <c r="ORN26" s="66"/>
      <c r="ORO26" s="66"/>
      <c r="ORP26" s="66"/>
      <c r="ORQ26" s="66"/>
      <c r="ORR26" s="66"/>
      <c r="ORS26" s="66"/>
      <c r="ORT26" s="66"/>
      <c r="ORU26" s="66"/>
      <c r="ORV26" s="66"/>
      <c r="ORW26" s="66"/>
      <c r="ORX26" s="66"/>
      <c r="ORY26" s="66"/>
      <c r="ORZ26" s="66"/>
      <c r="OSA26" s="66"/>
      <c r="OSB26" s="66"/>
      <c r="OSC26" s="66"/>
      <c r="OSD26" s="66"/>
      <c r="OSE26" s="66"/>
      <c r="OSF26" s="66"/>
      <c r="OSG26" s="66"/>
      <c r="OSH26" s="66"/>
      <c r="OSI26" s="66"/>
      <c r="OSJ26" s="66"/>
      <c r="OSK26" s="66"/>
      <c r="OSL26" s="66"/>
      <c r="OSM26" s="66"/>
      <c r="OSN26" s="66"/>
      <c r="OSO26" s="66"/>
      <c r="OSP26" s="66"/>
      <c r="OSQ26" s="66"/>
      <c r="OSR26" s="66"/>
      <c r="OSS26" s="66"/>
      <c r="OST26" s="66"/>
      <c r="OSU26" s="66"/>
      <c r="OSV26" s="66"/>
      <c r="OSW26" s="66"/>
      <c r="OSX26" s="66"/>
      <c r="OSY26" s="66"/>
      <c r="OSZ26" s="66"/>
      <c r="OTA26" s="66"/>
      <c r="OTB26" s="66"/>
      <c r="OTC26" s="66"/>
      <c r="OTD26" s="66"/>
      <c r="OTE26" s="66"/>
      <c r="OTF26" s="66"/>
      <c r="OTG26" s="66"/>
      <c r="OTH26" s="66"/>
      <c r="OTI26" s="66"/>
      <c r="OTJ26" s="66"/>
      <c r="OTK26" s="66"/>
      <c r="OTL26" s="66"/>
      <c r="OTM26" s="66"/>
      <c r="OTN26" s="66"/>
      <c r="OTO26" s="66"/>
      <c r="OTP26" s="66"/>
      <c r="OTQ26" s="66"/>
      <c r="OTR26" s="66"/>
      <c r="OTS26" s="66"/>
      <c r="OTT26" s="66"/>
      <c r="OTU26" s="66"/>
      <c r="OTV26" s="66"/>
      <c r="OTW26" s="66"/>
      <c r="OTX26" s="66"/>
      <c r="OTY26" s="66"/>
      <c r="OTZ26" s="66"/>
      <c r="OUA26" s="66"/>
      <c r="OUB26" s="66"/>
      <c r="OUC26" s="66"/>
      <c r="OUD26" s="66"/>
      <c r="OUE26" s="66"/>
      <c r="OUF26" s="66"/>
      <c r="OUG26" s="66"/>
      <c r="OUH26" s="66"/>
      <c r="OUI26" s="66"/>
      <c r="OUJ26" s="66"/>
      <c r="OUK26" s="66"/>
      <c r="OUL26" s="66"/>
      <c r="OUM26" s="66"/>
      <c r="OUN26" s="66"/>
      <c r="OUO26" s="66"/>
      <c r="OUP26" s="66"/>
      <c r="OUQ26" s="66"/>
      <c r="OUR26" s="66"/>
      <c r="OUS26" s="66"/>
      <c r="OUT26" s="66"/>
      <c r="OUU26" s="66"/>
      <c r="OUV26" s="66"/>
      <c r="OUW26" s="66"/>
      <c r="OUX26" s="66"/>
      <c r="OUY26" s="66"/>
      <c r="OUZ26" s="66"/>
      <c r="OVA26" s="66"/>
      <c r="OVB26" s="66"/>
      <c r="OVC26" s="66"/>
      <c r="OVD26" s="66"/>
      <c r="OVE26" s="66"/>
      <c r="OVF26" s="66"/>
      <c r="OVG26" s="66"/>
      <c r="OVH26" s="66"/>
      <c r="OVI26" s="66"/>
      <c r="OVJ26" s="66"/>
      <c r="OVK26" s="66"/>
      <c r="OVL26" s="66"/>
      <c r="OVM26" s="66"/>
      <c r="OVN26" s="66"/>
      <c r="OVO26" s="66"/>
      <c r="OVP26" s="66"/>
      <c r="OVQ26" s="66"/>
      <c r="OVR26" s="66"/>
      <c r="OVS26" s="66"/>
      <c r="OVT26" s="66"/>
      <c r="OVU26" s="66"/>
      <c r="OVV26" s="66"/>
      <c r="OVW26" s="66"/>
      <c r="OVX26" s="66"/>
      <c r="OVY26" s="66"/>
      <c r="OVZ26" s="66"/>
      <c r="OWA26" s="66"/>
      <c r="OWB26" s="66"/>
      <c r="OWC26" s="66"/>
      <c r="OWD26" s="66"/>
      <c r="OWE26" s="66"/>
      <c r="OWF26" s="66"/>
      <c r="OWG26" s="66"/>
      <c r="OWH26" s="66"/>
      <c r="OWI26" s="66"/>
      <c r="OWJ26" s="66"/>
      <c r="OWK26" s="66"/>
      <c r="OWL26" s="66"/>
      <c r="OWM26" s="66"/>
      <c r="OWN26" s="66"/>
      <c r="OWO26" s="66"/>
      <c r="OWP26" s="66"/>
      <c r="OWQ26" s="66"/>
      <c r="OWR26" s="66"/>
      <c r="OWS26" s="66"/>
      <c r="OWT26" s="66"/>
      <c r="OWU26" s="66"/>
      <c r="OWV26" s="66"/>
      <c r="OWW26" s="66"/>
      <c r="OWX26" s="66"/>
      <c r="OWY26" s="66"/>
      <c r="OWZ26" s="66"/>
      <c r="OXA26" s="66"/>
      <c r="OXB26" s="66"/>
      <c r="OXC26" s="66"/>
      <c r="OXD26" s="66"/>
      <c r="OXE26" s="66"/>
      <c r="OXF26" s="66"/>
      <c r="OXG26" s="66"/>
      <c r="OXH26" s="66"/>
      <c r="OXI26" s="66"/>
      <c r="OXJ26" s="66"/>
      <c r="OXK26" s="66"/>
      <c r="OXL26" s="66"/>
      <c r="OXM26" s="66"/>
      <c r="OXN26" s="66"/>
      <c r="OXO26" s="66"/>
      <c r="OXP26" s="66"/>
      <c r="OXQ26" s="66"/>
      <c r="OXR26" s="66"/>
      <c r="OXS26" s="66"/>
      <c r="OXT26" s="66"/>
      <c r="OXU26" s="66"/>
      <c r="OXV26" s="66"/>
      <c r="OXW26" s="66"/>
      <c r="OXX26" s="66"/>
      <c r="OXY26" s="66"/>
      <c r="OXZ26" s="66"/>
      <c r="OYA26" s="66"/>
      <c r="OYB26" s="66"/>
      <c r="OYC26" s="66"/>
      <c r="OYD26" s="66"/>
      <c r="OYE26" s="66"/>
      <c r="OYF26" s="66"/>
      <c r="OYG26" s="66"/>
      <c r="OYH26" s="66"/>
      <c r="OYI26" s="66"/>
      <c r="OYJ26" s="66"/>
      <c r="OYK26" s="66"/>
      <c r="OYL26" s="66"/>
      <c r="OYM26" s="66"/>
      <c r="OYN26" s="66"/>
      <c r="OYO26" s="66"/>
      <c r="OYP26" s="66"/>
      <c r="OYQ26" s="66"/>
      <c r="OYR26" s="66"/>
      <c r="OYS26" s="66"/>
      <c r="OYT26" s="66"/>
      <c r="OYU26" s="66"/>
      <c r="OYV26" s="66"/>
      <c r="OYW26" s="66"/>
      <c r="OYX26" s="66"/>
      <c r="OYY26" s="66"/>
      <c r="OYZ26" s="66"/>
      <c r="OZA26" s="66"/>
      <c r="OZB26" s="66"/>
      <c r="OZC26" s="66"/>
      <c r="OZD26" s="66"/>
      <c r="OZE26" s="66"/>
      <c r="OZF26" s="66"/>
      <c r="OZG26" s="66"/>
      <c r="OZH26" s="66"/>
      <c r="OZI26" s="66"/>
      <c r="OZJ26" s="66"/>
      <c r="OZK26" s="66"/>
      <c r="OZL26" s="66"/>
      <c r="OZM26" s="66"/>
      <c r="OZN26" s="66"/>
      <c r="OZO26" s="66"/>
      <c r="OZP26" s="66"/>
      <c r="OZQ26" s="66"/>
      <c r="OZR26" s="66"/>
      <c r="OZS26" s="66"/>
      <c r="OZT26" s="66"/>
      <c r="OZU26" s="66"/>
      <c r="OZV26" s="66"/>
      <c r="OZW26" s="66"/>
      <c r="OZX26" s="66"/>
      <c r="OZY26" s="66"/>
      <c r="OZZ26" s="66"/>
      <c r="PAA26" s="66"/>
      <c r="PAB26" s="66"/>
      <c r="PAC26" s="66"/>
      <c r="PAD26" s="66"/>
      <c r="PAE26" s="66"/>
      <c r="PAF26" s="66"/>
      <c r="PAG26" s="66"/>
      <c r="PAH26" s="66"/>
      <c r="PAI26" s="66"/>
      <c r="PAJ26" s="66"/>
      <c r="PAK26" s="66"/>
      <c r="PAL26" s="66"/>
      <c r="PAM26" s="66"/>
      <c r="PAN26" s="66"/>
      <c r="PAO26" s="66"/>
      <c r="PAP26" s="66"/>
      <c r="PAQ26" s="66"/>
      <c r="PAR26" s="66"/>
      <c r="PAS26" s="66"/>
      <c r="PAT26" s="66"/>
      <c r="PAU26" s="66"/>
      <c r="PAV26" s="66"/>
      <c r="PAW26" s="66"/>
      <c r="PAX26" s="66"/>
      <c r="PAY26" s="66"/>
      <c r="PAZ26" s="66"/>
      <c r="PBA26" s="66"/>
      <c r="PBB26" s="66"/>
      <c r="PBC26" s="66"/>
      <c r="PBD26" s="66"/>
      <c r="PBE26" s="66"/>
      <c r="PBF26" s="66"/>
      <c r="PBG26" s="66"/>
      <c r="PBH26" s="66"/>
      <c r="PBI26" s="66"/>
      <c r="PBJ26" s="66"/>
      <c r="PBK26" s="66"/>
      <c r="PBL26" s="66"/>
      <c r="PBM26" s="66"/>
      <c r="PBN26" s="66"/>
      <c r="PBO26" s="66"/>
      <c r="PBP26" s="66"/>
      <c r="PBQ26" s="66"/>
      <c r="PBR26" s="66"/>
      <c r="PBS26" s="66"/>
      <c r="PBT26" s="66"/>
      <c r="PBU26" s="66"/>
      <c r="PBV26" s="66"/>
      <c r="PBW26" s="66"/>
      <c r="PBX26" s="66"/>
      <c r="PBY26" s="66"/>
      <c r="PBZ26" s="66"/>
      <c r="PCA26" s="66"/>
      <c r="PCB26" s="66"/>
      <c r="PCC26" s="66"/>
      <c r="PCD26" s="66"/>
      <c r="PCE26" s="66"/>
      <c r="PCF26" s="66"/>
      <c r="PCG26" s="66"/>
      <c r="PCH26" s="66"/>
      <c r="PCI26" s="66"/>
      <c r="PCJ26" s="66"/>
      <c r="PCK26" s="66"/>
      <c r="PCL26" s="66"/>
      <c r="PCM26" s="66"/>
      <c r="PCN26" s="66"/>
      <c r="PCO26" s="66"/>
      <c r="PCP26" s="66"/>
      <c r="PCQ26" s="66"/>
      <c r="PCR26" s="66"/>
      <c r="PCS26" s="66"/>
      <c r="PCT26" s="66"/>
      <c r="PCU26" s="66"/>
      <c r="PCV26" s="66"/>
      <c r="PCW26" s="66"/>
      <c r="PCX26" s="66"/>
      <c r="PCY26" s="66"/>
      <c r="PCZ26" s="66"/>
      <c r="PDA26" s="66"/>
      <c r="PDB26" s="66"/>
      <c r="PDC26" s="66"/>
      <c r="PDD26" s="66"/>
      <c r="PDE26" s="66"/>
      <c r="PDF26" s="66"/>
      <c r="PDG26" s="66"/>
      <c r="PDH26" s="66"/>
      <c r="PDI26" s="66"/>
      <c r="PDJ26" s="66"/>
      <c r="PDK26" s="66"/>
      <c r="PDL26" s="66"/>
      <c r="PDM26" s="66"/>
      <c r="PDN26" s="66"/>
      <c r="PDO26" s="66"/>
      <c r="PDP26" s="66"/>
      <c r="PDQ26" s="66"/>
      <c r="PDR26" s="66"/>
      <c r="PDS26" s="66"/>
      <c r="PDT26" s="66"/>
      <c r="PDU26" s="66"/>
      <c r="PDV26" s="66"/>
      <c r="PDW26" s="66"/>
      <c r="PDX26" s="66"/>
      <c r="PDY26" s="66"/>
      <c r="PDZ26" s="66"/>
      <c r="PEA26" s="66"/>
      <c r="PEB26" s="66"/>
      <c r="PEC26" s="66"/>
      <c r="PED26" s="66"/>
      <c r="PEE26" s="66"/>
      <c r="PEF26" s="66"/>
      <c r="PEG26" s="66"/>
      <c r="PEH26" s="66"/>
      <c r="PEI26" s="66"/>
      <c r="PEJ26" s="66"/>
      <c r="PEK26" s="66"/>
      <c r="PEL26" s="66"/>
      <c r="PEM26" s="66"/>
      <c r="PEN26" s="66"/>
      <c r="PEO26" s="66"/>
      <c r="PEP26" s="66"/>
      <c r="PEQ26" s="66"/>
      <c r="PER26" s="66"/>
      <c r="PES26" s="66"/>
      <c r="PET26" s="66"/>
      <c r="PEU26" s="66"/>
      <c r="PEV26" s="66"/>
      <c r="PEW26" s="66"/>
      <c r="PEX26" s="66"/>
      <c r="PEY26" s="66"/>
      <c r="PEZ26" s="66"/>
      <c r="PFA26" s="66"/>
      <c r="PFB26" s="66"/>
      <c r="PFC26" s="66"/>
      <c r="PFD26" s="66"/>
      <c r="PFE26" s="66"/>
      <c r="PFF26" s="66"/>
      <c r="PFG26" s="66"/>
      <c r="PFH26" s="66"/>
      <c r="PFI26" s="66"/>
      <c r="PFJ26" s="66"/>
      <c r="PFK26" s="66"/>
      <c r="PFL26" s="66"/>
      <c r="PFM26" s="66"/>
      <c r="PFN26" s="66"/>
      <c r="PFO26" s="66"/>
      <c r="PFP26" s="66"/>
      <c r="PFQ26" s="66"/>
      <c r="PFR26" s="66"/>
      <c r="PFS26" s="66"/>
      <c r="PFT26" s="66"/>
      <c r="PFU26" s="66"/>
      <c r="PFV26" s="66"/>
      <c r="PFW26" s="66"/>
      <c r="PFX26" s="66"/>
      <c r="PFY26" s="66"/>
      <c r="PFZ26" s="66"/>
      <c r="PGA26" s="66"/>
      <c r="PGB26" s="66"/>
      <c r="PGC26" s="66"/>
      <c r="PGD26" s="66"/>
      <c r="PGE26" s="66"/>
      <c r="PGF26" s="66"/>
      <c r="PGG26" s="66"/>
      <c r="PGH26" s="66"/>
      <c r="PGI26" s="66"/>
      <c r="PGJ26" s="66"/>
      <c r="PGK26" s="66"/>
      <c r="PGL26" s="66"/>
      <c r="PGM26" s="66"/>
      <c r="PGN26" s="66"/>
      <c r="PGO26" s="66"/>
      <c r="PGP26" s="66"/>
      <c r="PGQ26" s="66"/>
      <c r="PGR26" s="66"/>
      <c r="PGS26" s="66"/>
      <c r="PGT26" s="66"/>
      <c r="PGU26" s="66"/>
      <c r="PGV26" s="66"/>
      <c r="PGW26" s="66"/>
      <c r="PGX26" s="66"/>
      <c r="PGY26" s="66"/>
      <c r="PGZ26" s="66"/>
      <c r="PHA26" s="66"/>
      <c r="PHB26" s="66"/>
      <c r="PHC26" s="66"/>
      <c r="PHD26" s="66"/>
      <c r="PHE26" s="66"/>
      <c r="PHF26" s="66"/>
      <c r="PHG26" s="66"/>
      <c r="PHH26" s="66"/>
      <c r="PHI26" s="66"/>
      <c r="PHJ26" s="66"/>
      <c r="PHK26" s="66"/>
      <c r="PHL26" s="66"/>
      <c r="PHM26" s="66"/>
      <c r="PHN26" s="66"/>
      <c r="PHO26" s="66"/>
      <c r="PHP26" s="66"/>
      <c r="PHQ26" s="66"/>
      <c r="PHR26" s="66"/>
      <c r="PHS26" s="66"/>
      <c r="PHT26" s="66"/>
      <c r="PHU26" s="66"/>
      <c r="PHV26" s="66"/>
      <c r="PHW26" s="66"/>
      <c r="PHX26" s="66"/>
      <c r="PHY26" s="66"/>
      <c r="PHZ26" s="66"/>
      <c r="PIA26" s="66"/>
      <c r="PIB26" s="66"/>
      <c r="PIC26" s="66"/>
      <c r="PID26" s="66"/>
      <c r="PIE26" s="66"/>
      <c r="PIF26" s="66"/>
      <c r="PIG26" s="66"/>
      <c r="PIH26" s="66"/>
      <c r="PII26" s="66"/>
      <c r="PIJ26" s="66"/>
      <c r="PIK26" s="66"/>
      <c r="PIL26" s="66"/>
      <c r="PIM26" s="66"/>
      <c r="PIN26" s="66"/>
      <c r="PIO26" s="66"/>
      <c r="PIP26" s="66"/>
      <c r="PIQ26" s="66"/>
      <c r="PIR26" s="66"/>
      <c r="PIS26" s="66"/>
      <c r="PIT26" s="66"/>
      <c r="PIU26" s="66"/>
      <c r="PIV26" s="66"/>
      <c r="PIW26" s="66"/>
      <c r="PIX26" s="66"/>
      <c r="PIY26" s="66"/>
      <c r="PIZ26" s="66"/>
      <c r="PJA26" s="66"/>
      <c r="PJB26" s="66"/>
      <c r="PJC26" s="66"/>
      <c r="PJD26" s="66"/>
      <c r="PJE26" s="66"/>
      <c r="PJF26" s="66"/>
      <c r="PJG26" s="66"/>
      <c r="PJH26" s="66"/>
      <c r="PJI26" s="66"/>
      <c r="PJJ26" s="66"/>
      <c r="PJK26" s="66"/>
      <c r="PJL26" s="66"/>
      <c r="PJM26" s="66"/>
      <c r="PJN26" s="66"/>
      <c r="PJO26" s="66"/>
      <c r="PJP26" s="66"/>
      <c r="PJQ26" s="66"/>
      <c r="PJR26" s="66"/>
      <c r="PJS26" s="66"/>
      <c r="PJT26" s="66"/>
      <c r="PJU26" s="66"/>
      <c r="PJV26" s="66"/>
      <c r="PJW26" s="66"/>
      <c r="PJX26" s="66"/>
      <c r="PJY26" s="66"/>
      <c r="PJZ26" s="66"/>
      <c r="PKA26" s="66"/>
      <c r="PKB26" s="66"/>
      <c r="PKC26" s="66"/>
      <c r="PKD26" s="66"/>
      <c r="PKE26" s="66"/>
      <c r="PKF26" s="66"/>
      <c r="PKG26" s="66"/>
      <c r="PKH26" s="66"/>
      <c r="PKI26" s="66"/>
      <c r="PKJ26" s="66"/>
      <c r="PKK26" s="66"/>
      <c r="PKL26" s="66"/>
      <c r="PKM26" s="66"/>
      <c r="PKN26" s="66"/>
      <c r="PKO26" s="66"/>
      <c r="PKP26" s="66"/>
      <c r="PKQ26" s="66"/>
      <c r="PKR26" s="66"/>
      <c r="PKS26" s="66"/>
      <c r="PKT26" s="66"/>
      <c r="PKU26" s="66"/>
      <c r="PKV26" s="66"/>
      <c r="PKW26" s="66"/>
      <c r="PKX26" s="66"/>
      <c r="PKY26" s="66"/>
      <c r="PKZ26" s="66"/>
      <c r="PLA26" s="66"/>
      <c r="PLB26" s="66"/>
      <c r="PLC26" s="66"/>
      <c r="PLD26" s="66"/>
      <c r="PLE26" s="66"/>
      <c r="PLF26" s="66"/>
      <c r="PLG26" s="66"/>
      <c r="PLH26" s="66"/>
      <c r="PLI26" s="66"/>
      <c r="PLJ26" s="66"/>
      <c r="PLK26" s="66"/>
      <c r="PLL26" s="66"/>
      <c r="PLM26" s="66"/>
      <c r="PLN26" s="66"/>
      <c r="PLO26" s="66"/>
      <c r="PLP26" s="66"/>
      <c r="PLQ26" s="66"/>
      <c r="PLR26" s="66"/>
      <c r="PLS26" s="66"/>
      <c r="PLT26" s="66"/>
      <c r="PLU26" s="66"/>
      <c r="PLV26" s="66"/>
      <c r="PLW26" s="66"/>
      <c r="PLX26" s="66"/>
      <c r="PLY26" s="66"/>
      <c r="PLZ26" s="66"/>
      <c r="PMA26" s="66"/>
      <c r="PMB26" s="66"/>
      <c r="PMC26" s="66"/>
      <c r="PMD26" s="66"/>
      <c r="PME26" s="66"/>
      <c r="PMF26" s="66"/>
      <c r="PMG26" s="66"/>
      <c r="PMH26" s="66"/>
      <c r="PMI26" s="66"/>
      <c r="PMJ26" s="66"/>
      <c r="PMK26" s="66"/>
      <c r="PML26" s="66"/>
      <c r="PMM26" s="66"/>
      <c r="PMN26" s="66"/>
      <c r="PMO26" s="66"/>
      <c r="PMP26" s="66"/>
      <c r="PMQ26" s="66"/>
      <c r="PMR26" s="66"/>
      <c r="PMS26" s="66"/>
      <c r="PMT26" s="66"/>
      <c r="PMU26" s="66"/>
      <c r="PMV26" s="66"/>
      <c r="PMW26" s="66"/>
      <c r="PMX26" s="66"/>
      <c r="PMY26" s="66"/>
      <c r="PMZ26" s="66"/>
      <c r="PNA26" s="66"/>
      <c r="PNB26" s="66"/>
      <c r="PNC26" s="66"/>
      <c r="PND26" s="66"/>
      <c r="PNE26" s="66"/>
      <c r="PNF26" s="66"/>
      <c r="PNG26" s="66"/>
      <c r="PNH26" s="66"/>
      <c r="PNI26" s="66"/>
      <c r="PNJ26" s="66"/>
      <c r="PNK26" s="66"/>
      <c r="PNL26" s="66"/>
      <c r="PNM26" s="66"/>
      <c r="PNN26" s="66"/>
      <c r="PNO26" s="66"/>
      <c r="PNP26" s="66"/>
      <c r="PNQ26" s="66"/>
      <c r="PNR26" s="66"/>
      <c r="PNS26" s="66"/>
      <c r="PNT26" s="66"/>
      <c r="PNU26" s="66"/>
      <c r="PNV26" s="66"/>
      <c r="PNW26" s="66"/>
      <c r="PNX26" s="66"/>
      <c r="PNY26" s="66"/>
      <c r="PNZ26" s="66"/>
      <c r="POA26" s="66"/>
      <c r="POB26" s="66"/>
      <c r="POC26" s="66"/>
      <c r="POD26" s="66"/>
      <c r="POE26" s="66"/>
      <c r="POF26" s="66"/>
      <c r="POG26" s="66"/>
      <c r="POH26" s="66"/>
      <c r="POI26" s="66"/>
      <c r="POJ26" s="66"/>
      <c r="POK26" s="66"/>
      <c r="POL26" s="66"/>
      <c r="POM26" s="66"/>
      <c r="PON26" s="66"/>
      <c r="POO26" s="66"/>
      <c r="POP26" s="66"/>
      <c r="POQ26" s="66"/>
      <c r="POR26" s="66"/>
      <c r="POS26" s="66"/>
      <c r="POT26" s="66"/>
      <c r="POU26" s="66"/>
      <c r="POV26" s="66"/>
      <c r="POW26" s="66"/>
      <c r="POX26" s="66"/>
      <c r="POY26" s="66"/>
      <c r="POZ26" s="66"/>
      <c r="PPA26" s="66"/>
      <c r="PPB26" s="66"/>
      <c r="PPC26" s="66"/>
      <c r="PPD26" s="66"/>
      <c r="PPE26" s="66"/>
      <c r="PPF26" s="66"/>
      <c r="PPG26" s="66"/>
      <c r="PPH26" s="66"/>
      <c r="PPI26" s="66"/>
      <c r="PPJ26" s="66"/>
      <c r="PPK26" s="66"/>
      <c r="PPL26" s="66"/>
      <c r="PPM26" s="66"/>
      <c r="PPN26" s="66"/>
      <c r="PPO26" s="66"/>
      <c r="PPP26" s="66"/>
      <c r="PPQ26" s="66"/>
      <c r="PPR26" s="66"/>
      <c r="PPS26" s="66"/>
      <c r="PPT26" s="66"/>
      <c r="PPU26" s="66"/>
      <c r="PPV26" s="66"/>
      <c r="PPW26" s="66"/>
      <c r="PPX26" s="66"/>
      <c r="PPY26" s="66"/>
      <c r="PPZ26" s="66"/>
      <c r="PQA26" s="66"/>
      <c r="PQB26" s="66"/>
      <c r="PQC26" s="66"/>
      <c r="PQD26" s="66"/>
      <c r="PQE26" s="66"/>
      <c r="PQF26" s="66"/>
      <c r="PQG26" s="66"/>
      <c r="PQH26" s="66"/>
      <c r="PQI26" s="66"/>
      <c r="PQJ26" s="66"/>
      <c r="PQK26" s="66"/>
      <c r="PQL26" s="66"/>
      <c r="PQM26" s="66"/>
      <c r="PQN26" s="66"/>
      <c r="PQO26" s="66"/>
      <c r="PQP26" s="66"/>
      <c r="PQQ26" s="66"/>
      <c r="PQR26" s="66"/>
      <c r="PQS26" s="66"/>
      <c r="PQT26" s="66"/>
      <c r="PQU26" s="66"/>
      <c r="PQV26" s="66"/>
      <c r="PQW26" s="66"/>
      <c r="PQX26" s="66"/>
      <c r="PQY26" s="66"/>
      <c r="PQZ26" s="66"/>
      <c r="PRA26" s="66"/>
      <c r="PRB26" s="66"/>
      <c r="PRC26" s="66"/>
      <c r="PRD26" s="66"/>
      <c r="PRE26" s="66"/>
      <c r="PRF26" s="66"/>
      <c r="PRG26" s="66"/>
      <c r="PRH26" s="66"/>
      <c r="PRI26" s="66"/>
      <c r="PRJ26" s="66"/>
      <c r="PRK26" s="66"/>
      <c r="PRL26" s="66"/>
      <c r="PRM26" s="66"/>
      <c r="PRN26" s="66"/>
      <c r="PRO26" s="66"/>
      <c r="PRP26" s="66"/>
      <c r="PRQ26" s="66"/>
      <c r="PRR26" s="66"/>
      <c r="PRS26" s="66"/>
      <c r="PRT26" s="66"/>
      <c r="PRU26" s="66"/>
      <c r="PRV26" s="66"/>
      <c r="PRW26" s="66"/>
      <c r="PRX26" s="66"/>
      <c r="PRY26" s="66"/>
      <c r="PRZ26" s="66"/>
      <c r="PSA26" s="66"/>
      <c r="PSB26" s="66"/>
      <c r="PSC26" s="66"/>
      <c r="PSD26" s="66"/>
      <c r="PSE26" s="66"/>
      <c r="PSF26" s="66"/>
      <c r="PSG26" s="66"/>
      <c r="PSH26" s="66"/>
      <c r="PSI26" s="66"/>
      <c r="PSJ26" s="66"/>
      <c r="PSK26" s="66"/>
      <c r="PSL26" s="66"/>
      <c r="PSM26" s="66"/>
      <c r="PSN26" s="66"/>
      <c r="PSO26" s="66"/>
      <c r="PSP26" s="66"/>
      <c r="PSQ26" s="66"/>
      <c r="PSR26" s="66"/>
      <c r="PSS26" s="66"/>
      <c r="PST26" s="66"/>
      <c r="PSU26" s="66"/>
      <c r="PSV26" s="66"/>
      <c r="PSW26" s="66"/>
      <c r="PSX26" s="66"/>
      <c r="PSY26" s="66"/>
      <c r="PSZ26" s="66"/>
      <c r="PTA26" s="66"/>
      <c r="PTB26" s="66"/>
      <c r="PTC26" s="66"/>
      <c r="PTD26" s="66"/>
      <c r="PTE26" s="66"/>
      <c r="PTF26" s="66"/>
      <c r="PTG26" s="66"/>
      <c r="PTH26" s="66"/>
      <c r="PTI26" s="66"/>
      <c r="PTJ26" s="66"/>
      <c r="PTK26" s="66"/>
      <c r="PTL26" s="66"/>
      <c r="PTM26" s="66"/>
      <c r="PTN26" s="66"/>
      <c r="PTO26" s="66"/>
      <c r="PTP26" s="66"/>
      <c r="PTQ26" s="66"/>
      <c r="PTR26" s="66"/>
      <c r="PTS26" s="66"/>
      <c r="PTT26" s="66"/>
      <c r="PTU26" s="66"/>
      <c r="PTV26" s="66"/>
      <c r="PTW26" s="66"/>
      <c r="PTX26" s="66"/>
      <c r="PTY26" s="66"/>
      <c r="PTZ26" s="66"/>
      <c r="PUA26" s="66"/>
      <c r="PUB26" s="66"/>
      <c r="PUC26" s="66"/>
      <c r="PUD26" s="66"/>
      <c r="PUE26" s="66"/>
      <c r="PUF26" s="66"/>
      <c r="PUG26" s="66"/>
      <c r="PUH26" s="66"/>
      <c r="PUI26" s="66"/>
      <c r="PUJ26" s="66"/>
      <c r="PUK26" s="66"/>
      <c r="PUL26" s="66"/>
      <c r="PUM26" s="66"/>
      <c r="PUN26" s="66"/>
      <c r="PUO26" s="66"/>
      <c r="PUP26" s="66"/>
      <c r="PUQ26" s="66"/>
      <c r="PUR26" s="66"/>
      <c r="PUS26" s="66"/>
      <c r="PUT26" s="66"/>
      <c r="PUU26" s="66"/>
      <c r="PUV26" s="66"/>
      <c r="PUW26" s="66"/>
      <c r="PUX26" s="66"/>
      <c r="PUY26" s="66"/>
      <c r="PUZ26" s="66"/>
      <c r="PVA26" s="66"/>
      <c r="PVB26" s="66"/>
      <c r="PVC26" s="66"/>
      <c r="PVD26" s="66"/>
      <c r="PVE26" s="66"/>
      <c r="PVF26" s="66"/>
      <c r="PVG26" s="66"/>
      <c r="PVH26" s="66"/>
      <c r="PVI26" s="66"/>
      <c r="PVJ26" s="66"/>
      <c r="PVK26" s="66"/>
      <c r="PVL26" s="66"/>
      <c r="PVM26" s="66"/>
      <c r="PVN26" s="66"/>
      <c r="PVO26" s="66"/>
      <c r="PVP26" s="66"/>
      <c r="PVQ26" s="66"/>
      <c r="PVR26" s="66"/>
      <c r="PVS26" s="66"/>
      <c r="PVT26" s="66"/>
      <c r="PVU26" s="66"/>
      <c r="PVV26" s="66"/>
      <c r="PVW26" s="66"/>
      <c r="PVX26" s="66"/>
      <c r="PVY26" s="66"/>
      <c r="PVZ26" s="66"/>
      <c r="PWA26" s="66"/>
      <c r="PWB26" s="66"/>
      <c r="PWC26" s="66"/>
      <c r="PWD26" s="66"/>
      <c r="PWE26" s="66"/>
      <c r="PWF26" s="66"/>
      <c r="PWG26" s="66"/>
      <c r="PWH26" s="66"/>
      <c r="PWI26" s="66"/>
      <c r="PWJ26" s="66"/>
      <c r="PWK26" s="66"/>
      <c r="PWL26" s="66"/>
      <c r="PWM26" s="66"/>
      <c r="PWN26" s="66"/>
      <c r="PWO26" s="66"/>
      <c r="PWP26" s="66"/>
      <c r="PWQ26" s="66"/>
      <c r="PWR26" s="66"/>
      <c r="PWS26" s="66"/>
      <c r="PWT26" s="66"/>
      <c r="PWU26" s="66"/>
      <c r="PWV26" s="66"/>
      <c r="PWW26" s="66"/>
      <c r="PWX26" s="66"/>
      <c r="PWY26" s="66"/>
      <c r="PWZ26" s="66"/>
      <c r="PXA26" s="66"/>
      <c r="PXB26" s="66"/>
      <c r="PXC26" s="66"/>
      <c r="PXD26" s="66"/>
      <c r="PXE26" s="66"/>
      <c r="PXF26" s="66"/>
      <c r="PXG26" s="66"/>
      <c r="PXH26" s="66"/>
      <c r="PXI26" s="66"/>
      <c r="PXJ26" s="66"/>
      <c r="PXK26" s="66"/>
      <c r="PXL26" s="66"/>
      <c r="PXM26" s="66"/>
      <c r="PXN26" s="66"/>
      <c r="PXO26" s="66"/>
      <c r="PXP26" s="66"/>
      <c r="PXQ26" s="66"/>
      <c r="PXR26" s="66"/>
      <c r="PXS26" s="66"/>
      <c r="PXT26" s="66"/>
      <c r="PXU26" s="66"/>
      <c r="PXV26" s="66"/>
      <c r="PXW26" s="66"/>
      <c r="PXX26" s="66"/>
      <c r="PXY26" s="66"/>
      <c r="PXZ26" s="66"/>
      <c r="PYA26" s="66"/>
      <c r="PYB26" s="66"/>
      <c r="PYC26" s="66"/>
      <c r="PYD26" s="66"/>
      <c r="PYE26" s="66"/>
      <c r="PYF26" s="66"/>
      <c r="PYG26" s="66"/>
      <c r="PYH26" s="66"/>
      <c r="PYI26" s="66"/>
      <c r="PYJ26" s="66"/>
      <c r="PYK26" s="66"/>
      <c r="PYL26" s="66"/>
      <c r="PYM26" s="66"/>
      <c r="PYN26" s="66"/>
      <c r="PYO26" s="66"/>
      <c r="PYP26" s="66"/>
      <c r="PYQ26" s="66"/>
      <c r="PYR26" s="66"/>
      <c r="PYS26" s="66"/>
      <c r="PYT26" s="66"/>
      <c r="PYU26" s="66"/>
      <c r="PYV26" s="66"/>
      <c r="PYW26" s="66"/>
      <c r="PYX26" s="66"/>
      <c r="PYY26" s="66"/>
      <c r="PYZ26" s="66"/>
      <c r="PZA26" s="66"/>
      <c r="PZB26" s="66"/>
      <c r="PZC26" s="66"/>
      <c r="PZD26" s="66"/>
      <c r="PZE26" s="66"/>
      <c r="PZF26" s="66"/>
      <c r="PZG26" s="66"/>
      <c r="PZH26" s="66"/>
      <c r="PZI26" s="66"/>
      <c r="PZJ26" s="66"/>
      <c r="PZK26" s="66"/>
      <c r="PZL26" s="66"/>
      <c r="PZM26" s="66"/>
      <c r="PZN26" s="66"/>
      <c r="PZO26" s="66"/>
      <c r="PZP26" s="66"/>
      <c r="PZQ26" s="66"/>
      <c r="PZR26" s="66"/>
      <c r="PZS26" s="66"/>
      <c r="PZT26" s="66"/>
      <c r="PZU26" s="66"/>
      <c r="PZV26" s="66"/>
      <c r="PZW26" s="66"/>
      <c r="PZX26" s="66"/>
      <c r="PZY26" s="66"/>
      <c r="PZZ26" s="66"/>
      <c r="QAA26" s="66"/>
      <c r="QAB26" s="66"/>
      <c r="QAC26" s="66"/>
      <c r="QAD26" s="66"/>
      <c r="QAE26" s="66"/>
      <c r="QAF26" s="66"/>
      <c r="QAG26" s="66"/>
      <c r="QAH26" s="66"/>
      <c r="QAI26" s="66"/>
      <c r="QAJ26" s="66"/>
      <c r="QAK26" s="66"/>
      <c r="QAL26" s="66"/>
      <c r="QAM26" s="66"/>
      <c r="QAN26" s="66"/>
      <c r="QAO26" s="66"/>
      <c r="QAP26" s="66"/>
      <c r="QAQ26" s="66"/>
      <c r="QAR26" s="66"/>
      <c r="QAS26" s="66"/>
      <c r="QAT26" s="66"/>
      <c r="QAU26" s="66"/>
      <c r="QAV26" s="66"/>
      <c r="QAW26" s="66"/>
      <c r="QAX26" s="66"/>
      <c r="QAY26" s="66"/>
      <c r="QAZ26" s="66"/>
      <c r="QBA26" s="66"/>
      <c r="QBB26" s="66"/>
      <c r="QBC26" s="66"/>
      <c r="QBD26" s="66"/>
      <c r="QBE26" s="66"/>
      <c r="QBF26" s="66"/>
      <c r="QBG26" s="66"/>
      <c r="QBH26" s="66"/>
      <c r="QBI26" s="66"/>
      <c r="QBJ26" s="66"/>
      <c r="QBK26" s="66"/>
      <c r="QBL26" s="66"/>
      <c r="QBM26" s="66"/>
      <c r="QBN26" s="66"/>
      <c r="QBO26" s="66"/>
      <c r="QBP26" s="66"/>
      <c r="QBQ26" s="66"/>
      <c r="QBR26" s="66"/>
      <c r="QBS26" s="66"/>
      <c r="QBT26" s="66"/>
      <c r="QBU26" s="66"/>
      <c r="QBV26" s="66"/>
      <c r="QBW26" s="66"/>
      <c r="QBX26" s="66"/>
      <c r="QBY26" s="66"/>
      <c r="QBZ26" s="66"/>
      <c r="QCA26" s="66"/>
      <c r="QCB26" s="66"/>
      <c r="QCC26" s="66"/>
      <c r="QCD26" s="66"/>
      <c r="QCE26" s="66"/>
      <c r="QCF26" s="66"/>
      <c r="QCG26" s="66"/>
      <c r="QCH26" s="66"/>
      <c r="QCI26" s="66"/>
      <c r="QCJ26" s="66"/>
      <c r="QCK26" s="66"/>
      <c r="QCL26" s="66"/>
      <c r="QCM26" s="66"/>
      <c r="QCN26" s="66"/>
      <c r="QCO26" s="66"/>
      <c r="QCP26" s="66"/>
      <c r="QCQ26" s="66"/>
      <c r="QCR26" s="66"/>
      <c r="QCS26" s="66"/>
      <c r="QCT26" s="66"/>
      <c r="QCU26" s="66"/>
      <c r="QCV26" s="66"/>
      <c r="QCW26" s="66"/>
      <c r="QCX26" s="66"/>
      <c r="QCY26" s="66"/>
      <c r="QCZ26" s="66"/>
      <c r="QDA26" s="66"/>
      <c r="QDB26" s="66"/>
      <c r="QDC26" s="66"/>
      <c r="QDD26" s="66"/>
      <c r="QDE26" s="66"/>
      <c r="QDF26" s="66"/>
      <c r="QDG26" s="66"/>
      <c r="QDH26" s="66"/>
      <c r="QDI26" s="66"/>
      <c r="QDJ26" s="66"/>
      <c r="QDK26" s="66"/>
      <c r="QDL26" s="66"/>
      <c r="QDM26" s="66"/>
      <c r="QDN26" s="66"/>
      <c r="QDO26" s="66"/>
      <c r="QDP26" s="66"/>
      <c r="QDQ26" s="66"/>
      <c r="QDR26" s="66"/>
      <c r="QDS26" s="66"/>
      <c r="QDT26" s="66"/>
      <c r="QDU26" s="66"/>
      <c r="QDV26" s="66"/>
      <c r="QDW26" s="66"/>
      <c r="QDX26" s="66"/>
      <c r="QDY26" s="66"/>
      <c r="QDZ26" s="66"/>
      <c r="QEA26" s="66"/>
      <c r="QEB26" s="66"/>
      <c r="QEC26" s="66"/>
      <c r="QED26" s="66"/>
      <c r="QEE26" s="66"/>
      <c r="QEF26" s="66"/>
      <c r="QEG26" s="66"/>
      <c r="QEH26" s="66"/>
      <c r="QEI26" s="66"/>
      <c r="QEJ26" s="66"/>
      <c r="QEK26" s="66"/>
      <c r="QEL26" s="66"/>
      <c r="QEM26" s="66"/>
      <c r="QEN26" s="66"/>
      <c r="QEO26" s="66"/>
      <c r="QEP26" s="66"/>
      <c r="QEQ26" s="66"/>
      <c r="QER26" s="66"/>
      <c r="QES26" s="66"/>
      <c r="QET26" s="66"/>
      <c r="QEU26" s="66"/>
      <c r="QEV26" s="66"/>
      <c r="QEW26" s="66"/>
      <c r="QEX26" s="66"/>
      <c r="QEY26" s="66"/>
      <c r="QEZ26" s="66"/>
      <c r="QFA26" s="66"/>
      <c r="QFB26" s="66"/>
      <c r="QFC26" s="66"/>
      <c r="QFD26" s="66"/>
      <c r="QFE26" s="66"/>
      <c r="QFF26" s="66"/>
      <c r="QFG26" s="66"/>
      <c r="QFH26" s="66"/>
      <c r="QFI26" s="66"/>
      <c r="QFJ26" s="66"/>
      <c r="QFK26" s="66"/>
      <c r="QFL26" s="66"/>
      <c r="QFM26" s="66"/>
      <c r="QFN26" s="66"/>
      <c r="QFO26" s="66"/>
      <c r="QFP26" s="66"/>
      <c r="QFQ26" s="66"/>
      <c r="QFR26" s="66"/>
      <c r="QFS26" s="66"/>
      <c r="QFT26" s="66"/>
      <c r="QFU26" s="66"/>
      <c r="QFV26" s="66"/>
      <c r="QFW26" s="66"/>
      <c r="QFX26" s="66"/>
      <c r="QFY26" s="66"/>
      <c r="QFZ26" s="66"/>
      <c r="QGA26" s="66"/>
      <c r="QGB26" s="66"/>
      <c r="QGC26" s="66"/>
      <c r="QGD26" s="66"/>
      <c r="QGE26" s="66"/>
      <c r="QGF26" s="66"/>
      <c r="QGG26" s="66"/>
      <c r="QGH26" s="66"/>
      <c r="QGI26" s="66"/>
      <c r="QGJ26" s="66"/>
      <c r="QGK26" s="66"/>
      <c r="QGL26" s="66"/>
      <c r="QGM26" s="66"/>
      <c r="QGN26" s="66"/>
      <c r="QGO26" s="66"/>
      <c r="QGP26" s="66"/>
      <c r="QGQ26" s="66"/>
      <c r="QGR26" s="66"/>
      <c r="QGS26" s="66"/>
      <c r="QGT26" s="66"/>
      <c r="QGU26" s="66"/>
      <c r="QGV26" s="66"/>
      <c r="QGW26" s="66"/>
      <c r="QGX26" s="66"/>
      <c r="QGY26" s="66"/>
      <c r="QGZ26" s="66"/>
      <c r="QHA26" s="66"/>
      <c r="QHB26" s="66"/>
      <c r="QHC26" s="66"/>
      <c r="QHD26" s="66"/>
      <c r="QHE26" s="66"/>
      <c r="QHF26" s="66"/>
      <c r="QHG26" s="66"/>
      <c r="QHH26" s="66"/>
      <c r="QHI26" s="66"/>
      <c r="QHJ26" s="66"/>
      <c r="QHK26" s="66"/>
      <c r="QHL26" s="66"/>
      <c r="QHM26" s="66"/>
      <c r="QHN26" s="66"/>
      <c r="QHO26" s="66"/>
      <c r="QHP26" s="66"/>
      <c r="QHQ26" s="66"/>
      <c r="QHR26" s="66"/>
      <c r="QHS26" s="66"/>
      <c r="QHT26" s="66"/>
      <c r="QHU26" s="66"/>
      <c r="QHV26" s="66"/>
      <c r="QHW26" s="66"/>
      <c r="QHX26" s="66"/>
      <c r="QHY26" s="66"/>
      <c r="QHZ26" s="66"/>
      <c r="QIA26" s="66"/>
      <c r="QIB26" s="66"/>
      <c r="QIC26" s="66"/>
      <c r="QID26" s="66"/>
      <c r="QIE26" s="66"/>
      <c r="QIF26" s="66"/>
      <c r="QIG26" s="66"/>
      <c r="QIH26" s="66"/>
      <c r="QII26" s="66"/>
      <c r="QIJ26" s="66"/>
      <c r="QIK26" s="66"/>
      <c r="QIL26" s="66"/>
      <c r="QIM26" s="66"/>
      <c r="QIN26" s="66"/>
      <c r="QIO26" s="66"/>
      <c r="QIP26" s="66"/>
      <c r="QIQ26" s="66"/>
      <c r="QIR26" s="66"/>
      <c r="QIS26" s="66"/>
      <c r="QIT26" s="66"/>
      <c r="QIU26" s="66"/>
      <c r="QIV26" s="66"/>
      <c r="QIW26" s="66"/>
      <c r="QIX26" s="66"/>
      <c r="QIY26" s="66"/>
      <c r="QIZ26" s="66"/>
      <c r="QJA26" s="66"/>
      <c r="QJB26" s="66"/>
      <c r="QJC26" s="66"/>
      <c r="QJD26" s="66"/>
      <c r="QJE26" s="66"/>
      <c r="QJF26" s="66"/>
      <c r="QJG26" s="66"/>
      <c r="QJH26" s="66"/>
      <c r="QJI26" s="66"/>
      <c r="QJJ26" s="66"/>
      <c r="QJK26" s="66"/>
      <c r="QJL26" s="66"/>
      <c r="QJM26" s="66"/>
      <c r="QJN26" s="66"/>
      <c r="QJO26" s="66"/>
      <c r="QJP26" s="66"/>
      <c r="QJQ26" s="66"/>
      <c r="QJR26" s="66"/>
      <c r="QJS26" s="66"/>
      <c r="QJT26" s="66"/>
      <c r="QJU26" s="66"/>
      <c r="QJV26" s="66"/>
      <c r="QJW26" s="66"/>
      <c r="QJX26" s="66"/>
      <c r="QJY26" s="66"/>
      <c r="QJZ26" s="66"/>
      <c r="QKA26" s="66"/>
      <c r="QKB26" s="66"/>
      <c r="QKC26" s="66"/>
      <c r="QKD26" s="66"/>
      <c r="QKE26" s="66"/>
      <c r="QKF26" s="66"/>
      <c r="QKG26" s="66"/>
      <c r="QKH26" s="66"/>
      <c r="QKI26" s="66"/>
      <c r="QKJ26" s="66"/>
      <c r="QKK26" s="66"/>
      <c r="QKL26" s="66"/>
      <c r="QKM26" s="66"/>
      <c r="QKN26" s="66"/>
      <c r="QKO26" s="66"/>
      <c r="QKP26" s="66"/>
      <c r="QKQ26" s="66"/>
      <c r="QKR26" s="66"/>
      <c r="QKS26" s="66"/>
      <c r="QKT26" s="66"/>
      <c r="QKU26" s="66"/>
      <c r="QKV26" s="66"/>
      <c r="QKW26" s="66"/>
      <c r="QKX26" s="66"/>
      <c r="QKY26" s="66"/>
      <c r="QKZ26" s="66"/>
      <c r="QLA26" s="66"/>
      <c r="QLB26" s="66"/>
      <c r="QLC26" s="66"/>
      <c r="QLD26" s="66"/>
      <c r="QLE26" s="66"/>
      <c r="QLF26" s="66"/>
      <c r="QLG26" s="66"/>
      <c r="QLH26" s="66"/>
      <c r="QLI26" s="66"/>
      <c r="QLJ26" s="66"/>
      <c r="QLK26" s="66"/>
      <c r="QLL26" s="66"/>
      <c r="QLM26" s="66"/>
      <c r="QLN26" s="66"/>
      <c r="QLO26" s="66"/>
      <c r="QLP26" s="66"/>
      <c r="QLQ26" s="66"/>
      <c r="QLR26" s="66"/>
      <c r="QLS26" s="66"/>
      <c r="QLT26" s="66"/>
      <c r="QLU26" s="66"/>
      <c r="QLV26" s="66"/>
      <c r="QLW26" s="66"/>
      <c r="QLX26" s="66"/>
      <c r="QLY26" s="66"/>
      <c r="QLZ26" s="66"/>
      <c r="QMA26" s="66"/>
      <c r="QMB26" s="66"/>
      <c r="QMC26" s="66"/>
      <c r="QMD26" s="66"/>
      <c r="QME26" s="66"/>
      <c r="QMF26" s="66"/>
      <c r="QMG26" s="66"/>
      <c r="QMH26" s="66"/>
      <c r="QMI26" s="66"/>
      <c r="QMJ26" s="66"/>
      <c r="QMK26" s="66"/>
      <c r="QML26" s="66"/>
      <c r="QMM26" s="66"/>
      <c r="QMN26" s="66"/>
      <c r="QMO26" s="66"/>
      <c r="QMP26" s="66"/>
      <c r="QMQ26" s="66"/>
      <c r="QMR26" s="66"/>
      <c r="QMS26" s="66"/>
      <c r="QMT26" s="66"/>
      <c r="QMU26" s="66"/>
      <c r="QMV26" s="66"/>
      <c r="QMW26" s="66"/>
      <c r="QMX26" s="66"/>
      <c r="QMY26" s="66"/>
      <c r="QMZ26" s="66"/>
      <c r="QNA26" s="66"/>
      <c r="QNB26" s="66"/>
      <c r="QNC26" s="66"/>
      <c r="QND26" s="66"/>
      <c r="QNE26" s="66"/>
      <c r="QNF26" s="66"/>
      <c r="QNG26" s="66"/>
      <c r="QNH26" s="66"/>
      <c r="QNI26" s="66"/>
      <c r="QNJ26" s="66"/>
      <c r="QNK26" s="66"/>
      <c r="QNL26" s="66"/>
      <c r="QNM26" s="66"/>
      <c r="QNN26" s="66"/>
      <c r="QNO26" s="66"/>
      <c r="QNP26" s="66"/>
      <c r="QNQ26" s="66"/>
      <c r="QNR26" s="66"/>
      <c r="QNS26" s="66"/>
      <c r="QNT26" s="66"/>
      <c r="QNU26" s="66"/>
      <c r="QNV26" s="66"/>
      <c r="QNW26" s="66"/>
      <c r="QNX26" s="66"/>
      <c r="QNY26" s="66"/>
      <c r="QNZ26" s="66"/>
      <c r="QOA26" s="66"/>
      <c r="QOB26" s="66"/>
      <c r="QOC26" s="66"/>
      <c r="QOD26" s="66"/>
      <c r="QOE26" s="66"/>
      <c r="QOF26" s="66"/>
      <c r="QOG26" s="66"/>
      <c r="QOH26" s="66"/>
      <c r="QOI26" s="66"/>
      <c r="QOJ26" s="66"/>
      <c r="QOK26" s="66"/>
      <c r="QOL26" s="66"/>
      <c r="QOM26" s="66"/>
      <c r="QON26" s="66"/>
      <c r="QOO26" s="66"/>
      <c r="QOP26" s="66"/>
      <c r="QOQ26" s="66"/>
      <c r="QOR26" s="66"/>
      <c r="QOS26" s="66"/>
      <c r="QOT26" s="66"/>
      <c r="QOU26" s="66"/>
      <c r="QOV26" s="66"/>
      <c r="QOW26" s="66"/>
      <c r="QOX26" s="66"/>
      <c r="QOY26" s="66"/>
      <c r="QOZ26" s="66"/>
      <c r="QPA26" s="66"/>
      <c r="QPB26" s="66"/>
      <c r="QPC26" s="66"/>
      <c r="QPD26" s="66"/>
      <c r="QPE26" s="66"/>
      <c r="QPF26" s="66"/>
      <c r="QPG26" s="66"/>
      <c r="QPH26" s="66"/>
      <c r="QPI26" s="66"/>
      <c r="QPJ26" s="66"/>
      <c r="QPK26" s="66"/>
      <c r="QPL26" s="66"/>
      <c r="QPM26" s="66"/>
      <c r="QPN26" s="66"/>
      <c r="QPO26" s="66"/>
      <c r="QPP26" s="66"/>
      <c r="QPQ26" s="66"/>
      <c r="QPR26" s="66"/>
      <c r="QPS26" s="66"/>
      <c r="QPT26" s="66"/>
      <c r="QPU26" s="66"/>
      <c r="QPV26" s="66"/>
      <c r="QPW26" s="66"/>
      <c r="QPX26" s="66"/>
      <c r="QPY26" s="66"/>
      <c r="QPZ26" s="66"/>
      <c r="QQA26" s="66"/>
      <c r="QQB26" s="66"/>
      <c r="QQC26" s="66"/>
      <c r="QQD26" s="66"/>
      <c r="QQE26" s="66"/>
      <c r="QQF26" s="66"/>
      <c r="QQG26" s="66"/>
      <c r="QQH26" s="66"/>
      <c r="QQI26" s="66"/>
      <c r="QQJ26" s="66"/>
      <c r="QQK26" s="66"/>
      <c r="QQL26" s="66"/>
      <c r="QQM26" s="66"/>
      <c r="QQN26" s="66"/>
      <c r="QQO26" s="66"/>
      <c r="QQP26" s="66"/>
      <c r="QQQ26" s="66"/>
      <c r="QQR26" s="66"/>
      <c r="QQS26" s="66"/>
      <c r="QQT26" s="66"/>
      <c r="QQU26" s="66"/>
      <c r="QQV26" s="66"/>
      <c r="QQW26" s="66"/>
      <c r="QQX26" s="66"/>
      <c r="QQY26" s="66"/>
      <c r="QQZ26" s="66"/>
      <c r="QRA26" s="66"/>
      <c r="QRB26" s="66"/>
      <c r="QRC26" s="66"/>
      <c r="QRD26" s="66"/>
      <c r="QRE26" s="66"/>
      <c r="QRF26" s="66"/>
      <c r="QRG26" s="66"/>
      <c r="QRH26" s="66"/>
      <c r="QRI26" s="66"/>
      <c r="QRJ26" s="66"/>
      <c r="QRK26" s="66"/>
      <c r="QRL26" s="66"/>
      <c r="QRM26" s="66"/>
      <c r="QRN26" s="66"/>
      <c r="QRO26" s="66"/>
      <c r="QRP26" s="66"/>
      <c r="QRQ26" s="66"/>
      <c r="QRR26" s="66"/>
      <c r="QRS26" s="66"/>
      <c r="QRT26" s="66"/>
      <c r="QRU26" s="66"/>
      <c r="QRV26" s="66"/>
      <c r="QRW26" s="66"/>
      <c r="QRX26" s="66"/>
      <c r="QRY26" s="66"/>
      <c r="QRZ26" s="66"/>
      <c r="QSA26" s="66"/>
      <c r="QSB26" s="66"/>
      <c r="QSC26" s="66"/>
      <c r="QSD26" s="66"/>
      <c r="QSE26" s="66"/>
      <c r="QSF26" s="66"/>
      <c r="QSG26" s="66"/>
      <c r="QSH26" s="66"/>
      <c r="QSI26" s="66"/>
      <c r="QSJ26" s="66"/>
      <c r="QSK26" s="66"/>
      <c r="QSL26" s="66"/>
      <c r="QSM26" s="66"/>
      <c r="QSN26" s="66"/>
      <c r="QSO26" s="66"/>
      <c r="QSP26" s="66"/>
      <c r="QSQ26" s="66"/>
      <c r="QSR26" s="66"/>
      <c r="QSS26" s="66"/>
      <c r="QST26" s="66"/>
      <c r="QSU26" s="66"/>
      <c r="QSV26" s="66"/>
      <c r="QSW26" s="66"/>
      <c r="QSX26" s="66"/>
      <c r="QSY26" s="66"/>
      <c r="QSZ26" s="66"/>
      <c r="QTA26" s="66"/>
      <c r="QTB26" s="66"/>
      <c r="QTC26" s="66"/>
      <c r="QTD26" s="66"/>
      <c r="QTE26" s="66"/>
      <c r="QTF26" s="66"/>
      <c r="QTG26" s="66"/>
      <c r="QTH26" s="66"/>
      <c r="QTI26" s="66"/>
      <c r="QTJ26" s="66"/>
      <c r="QTK26" s="66"/>
      <c r="QTL26" s="66"/>
      <c r="QTM26" s="66"/>
      <c r="QTN26" s="66"/>
      <c r="QTO26" s="66"/>
      <c r="QTP26" s="66"/>
      <c r="QTQ26" s="66"/>
      <c r="QTR26" s="66"/>
      <c r="QTS26" s="66"/>
      <c r="QTT26" s="66"/>
      <c r="QTU26" s="66"/>
      <c r="QTV26" s="66"/>
      <c r="QTW26" s="66"/>
      <c r="QTX26" s="66"/>
      <c r="QTY26" s="66"/>
      <c r="QTZ26" s="66"/>
      <c r="QUA26" s="66"/>
      <c r="QUB26" s="66"/>
      <c r="QUC26" s="66"/>
      <c r="QUD26" s="66"/>
      <c r="QUE26" s="66"/>
      <c r="QUF26" s="66"/>
      <c r="QUG26" s="66"/>
      <c r="QUH26" s="66"/>
      <c r="QUI26" s="66"/>
      <c r="QUJ26" s="66"/>
      <c r="QUK26" s="66"/>
      <c r="QUL26" s="66"/>
      <c r="QUM26" s="66"/>
      <c r="QUN26" s="66"/>
      <c r="QUO26" s="66"/>
      <c r="QUP26" s="66"/>
      <c r="QUQ26" s="66"/>
      <c r="QUR26" s="66"/>
      <c r="QUS26" s="66"/>
      <c r="QUT26" s="66"/>
      <c r="QUU26" s="66"/>
      <c r="QUV26" s="66"/>
      <c r="QUW26" s="66"/>
      <c r="QUX26" s="66"/>
      <c r="QUY26" s="66"/>
      <c r="QUZ26" s="66"/>
      <c r="QVA26" s="66"/>
      <c r="QVB26" s="66"/>
      <c r="QVC26" s="66"/>
      <c r="QVD26" s="66"/>
      <c r="QVE26" s="66"/>
      <c r="QVF26" s="66"/>
      <c r="QVG26" s="66"/>
      <c r="QVH26" s="66"/>
      <c r="QVI26" s="66"/>
      <c r="QVJ26" s="66"/>
      <c r="QVK26" s="66"/>
      <c r="QVL26" s="66"/>
      <c r="QVM26" s="66"/>
      <c r="QVN26" s="66"/>
      <c r="QVO26" s="66"/>
      <c r="QVP26" s="66"/>
      <c r="QVQ26" s="66"/>
      <c r="QVR26" s="66"/>
      <c r="QVS26" s="66"/>
      <c r="QVT26" s="66"/>
      <c r="QVU26" s="66"/>
      <c r="QVV26" s="66"/>
      <c r="QVW26" s="66"/>
      <c r="QVX26" s="66"/>
      <c r="QVY26" s="66"/>
      <c r="QVZ26" s="66"/>
      <c r="QWA26" s="66"/>
      <c r="QWB26" s="66"/>
      <c r="QWC26" s="66"/>
      <c r="QWD26" s="66"/>
      <c r="QWE26" s="66"/>
      <c r="QWF26" s="66"/>
      <c r="QWG26" s="66"/>
      <c r="QWH26" s="66"/>
      <c r="QWI26" s="66"/>
      <c r="QWJ26" s="66"/>
      <c r="QWK26" s="66"/>
      <c r="QWL26" s="66"/>
      <c r="QWM26" s="66"/>
      <c r="QWN26" s="66"/>
      <c r="QWO26" s="66"/>
      <c r="QWP26" s="66"/>
      <c r="QWQ26" s="66"/>
      <c r="QWR26" s="66"/>
      <c r="QWS26" s="66"/>
      <c r="QWT26" s="66"/>
      <c r="QWU26" s="66"/>
      <c r="QWV26" s="66"/>
      <c r="QWW26" s="66"/>
      <c r="QWX26" s="66"/>
      <c r="QWY26" s="66"/>
      <c r="QWZ26" s="66"/>
      <c r="QXA26" s="66"/>
      <c r="QXB26" s="66"/>
      <c r="QXC26" s="66"/>
      <c r="QXD26" s="66"/>
      <c r="QXE26" s="66"/>
      <c r="QXF26" s="66"/>
      <c r="QXG26" s="66"/>
      <c r="QXH26" s="66"/>
      <c r="QXI26" s="66"/>
      <c r="QXJ26" s="66"/>
      <c r="QXK26" s="66"/>
      <c r="QXL26" s="66"/>
      <c r="QXM26" s="66"/>
      <c r="QXN26" s="66"/>
      <c r="QXO26" s="66"/>
      <c r="QXP26" s="66"/>
      <c r="QXQ26" s="66"/>
      <c r="QXR26" s="66"/>
      <c r="QXS26" s="66"/>
      <c r="QXT26" s="66"/>
      <c r="QXU26" s="66"/>
      <c r="QXV26" s="66"/>
      <c r="QXW26" s="66"/>
      <c r="QXX26" s="66"/>
      <c r="QXY26" s="66"/>
      <c r="QXZ26" s="66"/>
      <c r="QYA26" s="66"/>
      <c r="QYB26" s="66"/>
      <c r="QYC26" s="66"/>
      <c r="QYD26" s="66"/>
      <c r="QYE26" s="66"/>
      <c r="QYF26" s="66"/>
      <c r="QYG26" s="66"/>
      <c r="QYH26" s="66"/>
      <c r="QYI26" s="66"/>
      <c r="QYJ26" s="66"/>
      <c r="QYK26" s="66"/>
      <c r="QYL26" s="66"/>
      <c r="QYM26" s="66"/>
      <c r="QYN26" s="66"/>
      <c r="QYO26" s="66"/>
      <c r="QYP26" s="66"/>
      <c r="QYQ26" s="66"/>
      <c r="QYR26" s="66"/>
      <c r="QYS26" s="66"/>
      <c r="QYT26" s="66"/>
      <c r="QYU26" s="66"/>
      <c r="QYV26" s="66"/>
      <c r="QYW26" s="66"/>
      <c r="QYX26" s="66"/>
      <c r="QYY26" s="66"/>
      <c r="QYZ26" s="66"/>
      <c r="QZA26" s="66"/>
      <c r="QZB26" s="66"/>
      <c r="QZC26" s="66"/>
      <c r="QZD26" s="66"/>
      <c r="QZE26" s="66"/>
      <c r="QZF26" s="66"/>
      <c r="QZG26" s="66"/>
      <c r="QZH26" s="66"/>
      <c r="QZI26" s="66"/>
      <c r="QZJ26" s="66"/>
      <c r="QZK26" s="66"/>
      <c r="QZL26" s="66"/>
      <c r="QZM26" s="66"/>
      <c r="QZN26" s="66"/>
      <c r="QZO26" s="66"/>
      <c r="QZP26" s="66"/>
      <c r="QZQ26" s="66"/>
      <c r="QZR26" s="66"/>
      <c r="QZS26" s="66"/>
      <c r="QZT26" s="66"/>
      <c r="QZU26" s="66"/>
      <c r="QZV26" s="66"/>
      <c r="QZW26" s="66"/>
      <c r="QZX26" s="66"/>
      <c r="QZY26" s="66"/>
      <c r="QZZ26" s="66"/>
      <c r="RAA26" s="66"/>
      <c r="RAB26" s="66"/>
      <c r="RAC26" s="66"/>
      <c r="RAD26" s="66"/>
      <c r="RAE26" s="66"/>
      <c r="RAF26" s="66"/>
      <c r="RAG26" s="66"/>
      <c r="RAH26" s="66"/>
      <c r="RAI26" s="66"/>
      <c r="RAJ26" s="66"/>
      <c r="RAK26" s="66"/>
      <c r="RAL26" s="66"/>
      <c r="RAM26" s="66"/>
      <c r="RAN26" s="66"/>
      <c r="RAO26" s="66"/>
      <c r="RAP26" s="66"/>
      <c r="RAQ26" s="66"/>
      <c r="RAR26" s="66"/>
      <c r="RAS26" s="66"/>
      <c r="RAT26" s="66"/>
      <c r="RAU26" s="66"/>
      <c r="RAV26" s="66"/>
      <c r="RAW26" s="66"/>
      <c r="RAX26" s="66"/>
      <c r="RAY26" s="66"/>
      <c r="RAZ26" s="66"/>
      <c r="RBA26" s="66"/>
      <c r="RBB26" s="66"/>
      <c r="RBC26" s="66"/>
      <c r="RBD26" s="66"/>
      <c r="RBE26" s="66"/>
      <c r="RBF26" s="66"/>
      <c r="RBG26" s="66"/>
      <c r="RBH26" s="66"/>
      <c r="RBI26" s="66"/>
      <c r="RBJ26" s="66"/>
      <c r="RBK26" s="66"/>
      <c r="RBL26" s="66"/>
      <c r="RBM26" s="66"/>
      <c r="RBN26" s="66"/>
      <c r="RBO26" s="66"/>
      <c r="RBP26" s="66"/>
      <c r="RBQ26" s="66"/>
      <c r="RBR26" s="66"/>
      <c r="RBS26" s="66"/>
      <c r="RBT26" s="66"/>
      <c r="RBU26" s="66"/>
      <c r="RBV26" s="66"/>
      <c r="RBW26" s="66"/>
      <c r="RBX26" s="66"/>
      <c r="RBY26" s="66"/>
      <c r="RBZ26" s="66"/>
      <c r="RCA26" s="66"/>
      <c r="RCB26" s="66"/>
      <c r="RCC26" s="66"/>
      <c r="RCD26" s="66"/>
      <c r="RCE26" s="66"/>
      <c r="RCF26" s="66"/>
      <c r="RCG26" s="66"/>
      <c r="RCH26" s="66"/>
      <c r="RCI26" s="66"/>
      <c r="RCJ26" s="66"/>
      <c r="RCK26" s="66"/>
      <c r="RCL26" s="66"/>
      <c r="RCM26" s="66"/>
      <c r="RCN26" s="66"/>
      <c r="RCO26" s="66"/>
      <c r="RCP26" s="66"/>
      <c r="RCQ26" s="66"/>
      <c r="RCR26" s="66"/>
      <c r="RCS26" s="66"/>
      <c r="RCT26" s="66"/>
      <c r="RCU26" s="66"/>
      <c r="RCV26" s="66"/>
      <c r="RCW26" s="66"/>
      <c r="RCX26" s="66"/>
      <c r="RCY26" s="66"/>
      <c r="RCZ26" s="66"/>
      <c r="RDA26" s="66"/>
      <c r="RDB26" s="66"/>
      <c r="RDC26" s="66"/>
      <c r="RDD26" s="66"/>
      <c r="RDE26" s="66"/>
      <c r="RDF26" s="66"/>
      <c r="RDG26" s="66"/>
      <c r="RDH26" s="66"/>
      <c r="RDI26" s="66"/>
      <c r="RDJ26" s="66"/>
      <c r="RDK26" s="66"/>
      <c r="RDL26" s="66"/>
      <c r="RDM26" s="66"/>
      <c r="RDN26" s="66"/>
      <c r="RDO26" s="66"/>
      <c r="RDP26" s="66"/>
      <c r="RDQ26" s="66"/>
      <c r="RDR26" s="66"/>
      <c r="RDS26" s="66"/>
      <c r="RDT26" s="66"/>
      <c r="RDU26" s="66"/>
      <c r="RDV26" s="66"/>
      <c r="RDW26" s="66"/>
      <c r="RDX26" s="66"/>
      <c r="RDY26" s="66"/>
      <c r="RDZ26" s="66"/>
      <c r="REA26" s="66"/>
      <c r="REB26" s="66"/>
      <c r="REC26" s="66"/>
      <c r="RED26" s="66"/>
      <c r="REE26" s="66"/>
      <c r="REF26" s="66"/>
      <c r="REG26" s="66"/>
      <c r="REH26" s="66"/>
      <c r="REI26" s="66"/>
      <c r="REJ26" s="66"/>
      <c r="REK26" s="66"/>
      <c r="REL26" s="66"/>
      <c r="REM26" s="66"/>
      <c r="REN26" s="66"/>
      <c r="REO26" s="66"/>
      <c r="REP26" s="66"/>
      <c r="REQ26" s="66"/>
      <c r="RER26" s="66"/>
      <c r="RES26" s="66"/>
      <c r="RET26" s="66"/>
      <c r="REU26" s="66"/>
      <c r="REV26" s="66"/>
      <c r="REW26" s="66"/>
      <c r="REX26" s="66"/>
      <c r="REY26" s="66"/>
      <c r="REZ26" s="66"/>
      <c r="RFA26" s="66"/>
      <c r="RFB26" s="66"/>
      <c r="RFC26" s="66"/>
      <c r="RFD26" s="66"/>
      <c r="RFE26" s="66"/>
      <c r="RFF26" s="66"/>
      <c r="RFG26" s="66"/>
      <c r="RFH26" s="66"/>
      <c r="RFI26" s="66"/>
      <c r="RFJ26" s="66"/>
      <c r="RFK26" s="66"/>
      <c r="RFL26" s="66"/>
      <c r="RFM26" s="66"/>
      <c r="RFN26" s="66"/>
      <c r="RFO26" s="66"/>
      <c r="RFP26" s="66"/>
      <c r="RFQ26" s="66"/>
      <c r="RFR26" s="66"/>
      <c r="RFS26" s="66"/>
      <c r="RFT26" s="66"/>
      <c r="RFU26" s="66"/>
      <c r="RFV26" s="66"/>
      <c r="RFW26" s="66"/>
      <c r="RFX26" s="66"/>
      <c r="RFY26" s="66"/>
      <c r="RFZ26" s="66"/>
      <c r="RGA26" s="66"/>
      <c r="RGB26" s="66"/>
      <c r="RGC26" s="66"/>
      <c r="RGD26" s="66"/>
      <c r="RGE26" s="66"/>
      <c r="RGF26" s="66"/>
      <c r="RGG26" s="66"/>
      <c r="RGH26" s="66"/>
      <c r="RGI26" s="66"/>
      <c r="RGJ26" s="66"/>
      <c r="RGK26" s="66"/>
      <c r="RGL26" s="66"/>
      <c r="RGM26" s="66"/>
      <c r="RGN26" s="66"/>
      <c r="RGO26" s="66"/>
      <c r="RGP26" s="66"/>
      <c r="RGQ26" s="66"/>
      <c r="RGR26" s="66"/>
      <c r="RGS26" s="66"/>
      <c r="RGT26" s="66"/>
      <c r="RGU26" s="66"/>
      <c r="RGV26" s="66"/>
      <c r="RGW26" s="66"/>
      <c r="RGX26" s="66"/>
      <c r="RGY26" s="66"/>
      <c r="RGZ26" s="66"/>
      <c r="RHA26" s="66"/>
      <c r="RHB26" s="66"/>
      <c r="RHC26" s="66"/>
      <c r="RHD26" s="66"/>
      <c r="RHE26" s="66"/>
      <c r="RHF26" s="66"/>
      <c r="RHG26" s="66"/>
      <c r="RHH26" s="66"/>
      <c r="RHI26" s="66"/>
      <c r="RHJ26" s="66"/>
      <c r="RHK26" s="66"/>
      <c r="RHL26" s="66"/>
      <c r="RHM26" s="66"/>
      <c r="RHN26" s="66"/>
      <c r="RHO26" s="66"/>
      <c r="RHP26" s="66"/>
      <c r="RHQ26" s="66"/>
      <c r="RHR26" s="66"/>
      <c r="RHS26" s="66"/>
      <c r="RHT26" s="66"/>
      <c r="RHU26" s="66"/>
      <c r="RHV26" s="66"/>
      <c r="RHW26" s="66"/>
      <c r="RHX26" s="66"/>
      <c r="RHY26" s="66"/>
      <c r="RHZ26" s="66"/>
      <c r="RIA26" s="66"/>
      <c r="RIB26" s="66"/>
      <c r="RIC26" s="66"/>
      <c r="RID26" s="66"/>
      <c r="RIE26" s="66"/>
      <c r="RIF26" s="66"/>
      <c r="RIG26" s="66"/>
      <c r="RIH26" s="66"/>
      <c r="RII26" s="66"/>
      <c r="RIJ26" s="66"/>
      <c r="RIK26" s="66"/>
      <c r="RIL26" s="66"/>
      <c r="RIM26" s="66"/>
      <c r="RIN26" s="66"/>
      <c r="RIO26" s="66"/>
      <c r="RIP26" s="66"/>
      <c r="RIQ26" s="66"/>
      <c r="RIR26" s="66"/>
      <c r="RIS26" s="66"/>
      <c r="RIT26" s="66"/>
      <c r="RIU26" s="66"/>
      <c r="RIV26" s="66"/>
      <c r="RIW26" s="66"/>
      <c r="RIX26" s="66"/>
      <c r="RIY26" s="66"/>
      <c r="RIZ26" s="66"/>
      <c r="RJA26" s="66"/>
      <c r="RJB26" s="66"/>
      <c r="RJC26" s="66"/>
      <c r="RJD26" s="66"/>
      <c r="RJE26" s="66"/>
      <c r="RJF26" s="66"/>
      <c r="RJG26" s="66"/>
      <c r="RJH26" s="66"/>
      <c r="RJI26" s="66"/>
      <c r="RJJ26" s="66"/>
      <c r="RJK26" s="66"/>
      <c r="RJL26" s="66"/>
      <c r="RJM26" s="66"/>
      <c r="RJN26" s="66"/>
      <c r="RJO26" s="66"/>
      <c r="RJP26" s="66"/>
      <c r="RJQ26" s="66"/>
      <c r="RJR26" s="66"/>
      <c r="RJS26" s="66"/>
      <c r="RJT26" s="66"/>
      <c r="RJU26" s="66"/>
      <c r="RJV26" s="66"/>
      <c r="RJW26" s="66"/>
      <c r="RJX26" s="66"/>
      <c r="RJY26" s="66"/>
      <c r="RJZ26" s="66"/>
      <c r="RKA26" s="66"/>
      <c r="RKB26" s="66"/>
      <c r="RKC26" s="66"/>
      <c r="RKD26" s="66"/>
      <c r="RKE26" s="66"/>
      <c r="RKF26" s="66"/>
      <c r="RKG26" s="66"/>
      <c r="RKH26" s="66"/>
      <c r="RKI26" s="66"/>
      <c r="RKJ26" s="66"/>
      <c r="RKK26" s="66"/>
      <c r="RKL26" s="66"/>
      <c r="RKM26" s="66"/>
      <c r="RKN26" s="66"/>
      <c r="RKO26" s="66"/>
      <c r="RKP26" s="66"/>
      <c r="RKQ26" s="66"/>
      <c r="RKR26" s="66"/>
      <c r="RKS26" s="66"/>
      <c r="RKT26" s="66"/>
      <c r="RKU26" s="66"/>
      <c r="RKV26" s="66"/>
      <c r="RKW26" s="66"/>
      <c r="RKX26" s="66"/>
      <c r="RKY26" s="66"/>
      <c r="RKZ26" s="66"/>
      <c r="RLA26" s="66"/>
      <c r="RLB26" s="66"/>
      <c r="RLC26" s="66"/>
      <c r="RLD26" s="66"/>
      <c r="RLE26" s="66"/>
      <c r="RLF26" s="66"/>
      <c r="RLG26" s="66"/>
      <c r="RLH26" s="66"/>
      <c r="RLI26" s="66"/>
      <c r="RLJ26" s="66"/>
      <c r="RLK26" s="66"/>
      <c r="RLL26" s="66"/>
      <c r="RLM26" s="66"/>
      <c r="RLN26" s="66"/>
      <c r="RLO26" s="66"/>
      <c r="RLP26" s="66"/>
      <c r="RLQ26" s="66"/>
      <c r="RLR26" s="66"/>
      <c r="RLS26" s="66"/>
      <c r="RLT26" s="66"/>
      <c r="RLU26" s="66"/>
      <c r="RLV26" s="66"/>
      <c r="RLW26" s="66"/>
      <c r="RLX26" s="66"/>
      <c r="RLY26" s="66"/>
      <c r="RLZ26" s="66"/>
      <c r="RMA26" s="66"/>
      <c r="RMB26" s="66"/>
      <c r="RMC26" s="66"/>
      <c r="RMD26" s="66"/>
      <c r="RME26" s="66"/>
      <c r="RMF26" s="66"/>
      <c r="RMG26" s="66"/>
      <c r="RMH26" s="66"/>
      <c r="RMI26" s="66"/>
      <c r="RMJ26" s="66"/>
      <c r="RMK26" s="66"/>
      <c r="RML26" s="66"/>
      <c r="RMM26" s="66"/>
      <c r="RMN26" s="66"/>
      <c r="RMO26" s="66"/>
      <c r="RMP26" s="66"/>
      <c r="RMQ26" s="66"/>
      <c r="RMR26" s="66"/>
      <c r="RMS26" s="66"/>
      <c r="RMT26" s="66"/>
      <c r="RMU26" s="66"/>
      <c r="RMV26" s="66"/>
      <c r="RMW26" s="66"/>
      <c r="RMX26" s="66"/>
      <c r="RMY26" s="66"/>
      <c r="RMZ26" s="66"/>
      <c r="RNA26" s="66"/>
      <c r="RNB26" s="66"/>
      <c r="RNC26" s="66"/>
      <c r="RND26" s="66"/>
      <c r="RNE26" s="66"/>
      <c r="RNF26" s="66"/>
      <c r="RNG26" s="66"/>
      <c r="RNH26" s="66"/>
      <c r="RNI26" s="66"/>
      <c r="RNJ26" s="66"/>
      <c r="RNK26" s="66"/>
      <c r="RNL26" s="66"/>
      <c r="RNM26" s="66"/>
      <c r="RNN26" s="66"/>
      <c r="RNO26" s="66"/>
      <c r="RNP26" s="66"/>
      <c r="RNQ26" s="66"/>
      <c r="RNR26" s="66"/>
      <c r="RNS26" s="66"/>
      <c r="RNT26" s="66"/>
      <c r="RNU26" s="66"/>
      <c r="RNV26" s="66"/>
      <c r="RNW26" s="66"/>
      <c r="RNX26" s="66"/>
      <c r="RNY26" s="66"/>
      <c r="RNZ26" s="66"/>
      <c r="ROA26" s="66"/>
      <c r="ROB26" s="66"/>
      <c r="ROC26" s="66"/>
      <c r="ROD26" s="66"/>
      <c r="ROE26" s="66"/>
      <c r="ROF26" s="66"/>
      <c r="ROG26" s="66"/>
      <c r="ROH26" s="66"/>
      <c r="ROI26" s="66"/>
      <c r="ROJ26" s="66"/>
      <c r="ROK26" s="66"/>
      <c r="ROL26" s="66"/>
      <c r="ROM26" s="66"/>
      <c r="RON26" s="66"/>
      <c r="ROO26" s="66"/>
      <c r="ROP26" s="66"/>
      <c r="ROQ26" s="66"/>
      <c r="ROR26" s="66"/>
      <c r="ROS26" s="66"/>
      <c r="ROT26" s="66"/>
      <c r="ROU26" s="66"/>
      <c r="ROV26" s="66"/>
      <c r="ROW26" s="66"/>
      <c r="ROX26" s="66"/>
      <c r="ROY26" s="66"/>
      <c r="ROZ26" s="66"/>
      <c r="RPA26" s="66"/>
      <c r="RPB26" s="66"/>
      <c r="RPC26" s="66"/>
      <c r="RPD26" s="66"/>
      <c r="RPE26" s="66"/>
      <c r="RPF26" s="66"/>
      <c r="RPG26" s="66"/>
      <c r="RPH26" s="66"/>
      <c r="RPI26" s="66"/>
      <c r="RPJ26" s="66"/>
      <c r="RPK26" s="66"/>
      <c r="RPL26" s="66"/>
      <c r="RPM26" s="66"/>
      <c r="RPN26" s="66"/>
      <c r="RPO26" s="66"/>
      <c r="RPP26" s="66"/>
      <c r="RPQ26" s="66"/>
      <c r="RPR26" s="66"/>
      <c r="RPS26" s="66"/>
      <c r="RPT26" s="66"/>
      <c r="RPU26" s="66"/>
      <c r="RPV26" s="66"/>
      <c r="RPW26" s="66"/>
      <c r="RPX26" s="66"/>
      <c r="RPY26" s="66"/>
      <c r="RPZ26" s="66"/>
      <c r="RQA26" s="66"/>
      <c r="RQB26" s="66"/>
      <c r="RQC26" s="66"/>
      <c r="RQD26" s="66"/>
      <c r="RQE26" s="66"/>
      <c r="RQF26" s="66"/>
      <c r="RQG26" s="66"/>
      <c r="RQH26" s="66"/>
      <c r="RQI26" s="66"/>
      <c r="RQJ26" s="66"/>
      <c r="RQK26" s="66"/>
      <c r="RQL26" s="66"/>
      <c r="RQM26" s="66"/>
      <c r="RQN26" s="66"/>
      <c r="RQO26" s="66"/>
      <c r="RQP26" s="66"/>
      <c r="RQQ26" s="66"/>
      <c r="RQR26" s="66"/>
      <c r="RQS26" s="66"/>
      <c r="RQT26" s="66"/>
      <c r="RQU26" s="66"/>
      <c r="RQV26" s="66"/>
      <c r="RQW26" s="66"/>
      <c r="RQX26" s="66"/>
      <c r="RQY26" s="66"/>
      <c r="RQZ26" s="66"/>
      <c r="RRA26" s="66"/>
      <c r="RRB26" s="66"/>
      <c r="RRC26" s="66"/>
      <c r="RRD26" s="66"/>
      <c r="RRE26" s="66"/>
      <c r="RRF26" s="66"/>
      <c r="RRG26" s="66"/>
      <c r="RRH26" s="66"/>
      <c r="RRI26" s="66"/>
      <c r="RRJ26" s="66"/>
      <c r="RRK26" s="66"/>
      <c r="RRL26" s="66"/>
      <c r="RRM26" s="66"/>
      <c r="RRN26" s="66"/>
      <c r="RRO26" s="66"/>
      <c r="RRP26" s="66"/>
      <c r="RRQ26" s="66"/>
      <c r="RRR26" s="66"/>
      <c r="RRS26" s="66"/>
      <c r="RRT26" s="66"/>
      <c r="RRU26" s="66"/>
      <c r="RRV26" s="66"/>
      <c r="RRW26" s="66"/>
      <c r="RRX26" s="66"/>
      <c r="RRY26" s="66"/>
      <c r="RRZ26" s="66"/>
      <c r="RSA26" s="66"/>
      <c r="RSB26" s="66"/>
      <c r="RSC26" s="66"/>
      <c r="RSD26" s="66"/>
      <c r="RSE26" s="66"/>
      <c r="RSF26" s="66"/>
      <c r="RSG26" s="66"/>
      <c r="RSH26" s="66"/>
      <c r="RSI26" s="66"/>
      <c r="RSJ26" s="66"/>
      <c r="RSK26" s="66"/>
      <c r="RSL26" s="66"/>
      <c r="RSM26" s="66"/>
      <c r="RSN26" s="66"/>
      <c r="RSO26" s="66"/>
      <c r="RSP26" s="66"/>
      <c r="RSQ26" s="66"/>
      <c r="RSR26" s="66"/>
      <c r="RSS26" s="66"/>
      <c r="RST26" s="66"/>
      <c r="RSU26" s="66"/>
      <c r="RSV26" s="66"/>
      <c r="RSW26" s="66"/>
      <c r="RSX26" s="66"/>
      <c r="RSY26" s="66"/>
      <c r="RSZ26" s="66"/>
      <c r="RTA26" s="66"/>
      <c r="RTB26" s="66"/>
      <c r="RTC26" s="66"/>
      <c r="RTD26" s="66"/>
      <c r="RTE26" s="66"/>
      <c r="RTF26" s="66"/>
      <c r="RTG26" s="66"/>
      <c r="RTH26" s="66"/>
      <c r="RTI26" s="66"/>
      <c r="RTJ26" s="66"/>
      <c r="RTK26" s="66"/>
      <c r="RTL26" s="66"/>
      <c r="RTM26" s="66"/>
      <c r="RTN26" s="66"/>
      <c r="RTO26" s="66"/>
      <c r="RTP26" s="66"/>
      <c r="RTQ26" s="66"/>
      <c r="RTR26" s="66"/>
      <c r="RTS26" s="66"/>
      <c r="RTT26" s="66"/>
      <c r="RTU26" s="66"/>
      <c r="RTV26" s="66"/>
      <c r="RTW26" s="66"/>
      <c r="RTX26" s="66"/>
      <c r="RTY26" s="66"/>
      <c r="RTZ26" s="66"/>
      <c r="RUA26" s="66"/>
      <c r="RUB26" s="66"/>
      <c r="RUC26" s="66"/>
      <c r="RUD26" s="66"/>
      <c r="RUE26" s="66"/>
      <c r="RUF26" s="66"/>
      <c r="RUG26" s="66"/>
      <c r="RUH26" s="66"/>
      <c r="RUI26" s="66"/>
      <c r="RUJ26" s="66"/>
      <c r="RUK26" s="66"/>
      <c r="RUL26" s="66"/>
      <c r="RUM26" s="66"/>
      <c r="RUN26" s="66"/>
      <c r="RUO26" s="66"/>
      <c r="RUP26" s="66"/>
      <c r="RUQ26" s="66"/>
      <c r="RUR26" s="66"/>
      <c r="RUS26" s="66"/>
      <c r="RUT26" s="66"/>
      <c r="RUU26" s="66"/>
      <c r="RUV26" s="66"/>
      <c r="RUW26" s="66"/>
      <c r="RUX26" s="66"/>
      <c r="RUY26" s="66"/>
      <c r="RUZ26" s="66"/>
      <c r="RVA26" s="66"/>
      <c r="RVB26" s="66"/>
      <c r="RVC26" s="66"/>
      <c r="RVD26" s="66"/>
      <c r="RVE26" s="66"/>
      <c r="RVF26" s="66"/>
      <c r="RVG26" s="66"/>
      <c r="RVH26" s="66"/>
      <c r="RVI26" s="66"/>
      <c r="RVJ26" s="66"/>
      <c r="RVK26" s="66"/>
      <c r="RVL26" s="66"/>
      <c r="RVM26" s="66"/>
      <c r="RVN26" s="66"/>
      <c r="RVO26" s="66"/>
      <c r="RVP26" s="66"/>
      <c r="RVQ26" s="66"/>
      <c r="RVR26" s="66"/>
      <c r="RVS26" s="66"/>
      <c r="RVT26" s="66"/>
      <c r="RVU26" s="66"/>
      <c r="RVV26" s="66"/>
      <c r="RVW26" s="66"/>
      <c r="RVX26" s="66"/>
      <c r="RVY26" s="66"/>
      <c r="RVZ26" s="66"/>
      <c r="RWA26" s="66"/>
      <c r="RWB26" s="66"/>
      <c r="RWC26" s="66"/>
      <c r="RWD26" s="66"/>
      <c r="RWE26" s="66"/>
      <c r="RWF26" s="66"/>
      <c r="RWG26" s="66"/>
      <c r="RWH26" s="66"/>
      <c r="RWI26" s="66"/>
      <c r="RWJ26" s="66"/>
      <c r="RWK26" s="66"/>
      <c r="RWL26" s="66"/>
      <c r="RWM26" s="66"/>
      <c r="RWN26" s="66"/>
      <c r="RWO26" s="66"/>
      <c r="RWP26" s="66"/>
      <c r="RWQ26" s="66"/>
      <c r="RWR26" s="66"/>
      <c r="RWS26" s="66"/>
      <c r="RWT26" s="66"/>
      <c r="RWU26" s="66"/>
      <c r="RWV26" s="66"/>
      <c r="RWW26" s="66"/>
      <c r="RWX26" s="66"/>
      <c r="RWY26" s="66"/>
      <c r="RWZ26" s="66"/>
      <c r="RXA26" s="66"/>
      <c r="RXB26" s="66"/>
      <c r="RXC26" s="66"/>
      <c r="RXD26" s="66"/>
      <c r="RXE26" s="66"/>
      <c r="RXF26" s="66"/>
      <c r="RXG26" s="66"/>
      <c r="RXH26" s="66"/>
      <c r="RXI26" s="66"/>
      <c r="RXJ26" s="66"/>
      <c r="RXK26" s="66"/>
      <c r="RXL26" s="66"/>
      <c r="RXM26" s="66"/>
      <c r="RXN26" s="66"/>
      <c r="RXO26" s="66"/>
      <c r="RXP26" s="66"/>
      <c r="RXQ26" s="66"/>
      <c r="RXR26" s="66"/>
      <c r="RXS26" s="66"/>
      <c r="RXT26" s="66"/>
      <c r="RXU26" s="66"/>
      <c r="RXV26" s="66"/>
      <c r="RXW26" s="66"/>
      <c r="RXX26" s="66"/>
      <c r="RXY26" s="66"/>
      <c r="RXZ26" s="66"/>
      <c r="RYA26" s="66"/>
      <c r="RYB26" s="66"/>
      <c r="RYC26" s="66"/>
      <c r="RYD26" s="66"/>
      <c r="RYE26" s="66"/>
      <c r="RYF26" s="66"/>
      <c r="RYG26" s="66"/>
      <c r="RYH26" s="66"/>
      <c r="RYI26" s="66"/>
      <c r="RYJ26" s="66"/>
      <c r="RYK26" s="66"/>
      <c r="RYL26" s="66"/>
      <c r="RYM26" s="66"/>
      <c r="RYN26" s="66"/>
      <c r="RYO26" s="66"/>
      <c r="RYP26" s="66"/>
      <c r="RYQ26" s="66"/>
      <c r="RYR26" s="66"/>
      <c r="RYS26" s="66"/>
      <c r="RYT26" s="66"/>
      <c r="RYU26" s="66"/>
      <c r="RYV26" s="66"/>
      <c r="RYW26" s="66"/>
      <c r="RYX26" s="66"/>
      <c r="RYY26" s="66"/>
      <c r="RYZ26" s="66"/>
      <c r="RZA26" s="66"/>
      <c r="RZB26" s="66"/>
      <c r="RZC26" s="66"/>
      <c r="RZD26" s="66"/>
      <c r="RZE26" s="66"/>
      <c r="RZF26" s="66"/>
      <c r="RZG26" s="66"/>
      <c r="RZH26" s="66"/>
      <c r="RZI26" s="66"/>
      <c r="RZJ26" s="66"/>
      <c r="RZK26" s="66"/>
      <c r="RZL26" s="66"/>
      <c r="RZM26" s="66"/>
      <c r="RZN26" s="66"/>
      <c r="RZO26" s="66"/>
      <c r="RZP26" s="66"/>
      <c r="RZQ26" s="66"/>
      <c r="RZR26" s="66"/>
      <c r="RZS26" s="66"/>
      <c r="RZT26" s="66"/>
      <c r="RZU26" s="66"/>
      <c r="RZV26" s="66"/>
      <c r="RZW26" s="66"/>
      <c r="RZX26" s="66"/>
      <c r="RZY26" s="66"/>
      <c r="RZZ26" s="66"/>
      <c r="SAA26" s="66"/>
      <c r="SAB26" s="66"/>
      <c r="SAC26" s="66"/>
      <c r="SAD26" s="66"/>
      <c r="SAE26" s="66"/>
      <c r="SAF26" s="66"/>
      <c r="SAG26" s="66"/>
      <c r="SAH26" s="66"/>
      <c r="SAI26" s="66"/>
      <c r="SAJ26" s="66"/>
      <c r="SAK26" s="66"/>
      <c r="SAL26" s="66"/>
      <c r="SAM26" s="66"/>
      <c r="SAN26" s="66"/>
      <c r="SAO26" s="66"/>
      <c r="SAP26" s="66"/>
      <c r="SAQ26" s="66"/>
      <c r="SAR26" s="66"/>
      <c r="SAS26" s="66"/>
      <c r="SAT26" s="66"/>
      <c r="SAU26" s="66"/>
      <c r="SAV26" s="66"/>
      <c r="SAW26" s="66"/>
      <c r="SAX26" s="66"/>
      <c r="SAY26" s="66"/>
      <c r="SAZ26" s="66"/>
      <c r="SBA26" s="66"/>
      <c r="SBB26" s="66"/>
      <c r="SBC26" s="66"/>
      <c r="SBD26" s="66"/>
      <c r="SBE26" s="66"/>
      <c r="SBF26" s="66"/>
      <c r="SBG26" s="66"/>
      <c r="SBH26" s="66"/>
      <c r="SBI26" s="66"/>
      <c r="SBJ26" s="66"/>
      <c r="SBK26" s="66"/>
      <c r="SBL26" s="66"/>
      <c r="SBM26" s="66"/>
      <c r="SBN26" s="66"/>
      <c r="SBO26" s="66"/>
      <c r="SBP26" s="66"/>
      <c r="SBQ26" s="66"/>
      <c r="SBR26" s="66"/>
      <c r="SBS26" s="66"/>
      <c r="SBT26" s="66"/>
      <c r="SBU26" s="66"/>
      <c r="SBV26" s="66"/>
      <c r="SBW26" s="66"/>
      <c r="SBX26" s="66"/>
      <c r="SBY26" s="66"/>
      <c r="SBZ26" s="66"/>
      <c r="SCA26" s="66"/>
      <c r="SCB26" s="66"/>
      <c r="SCC26" s="66"/>
      <c r="SCD26" s="66"/>
      <c r="SCE26" s="66"/>
      <c r="SCF26" s="66"/>
      <c r="SCG26" s="66"/>
      <c r="SCH26" s="66"/>
      <c r="SCI26" s="66"/>
      <c r="SCJ26" s="66"/>
      <c r="SCK26" s="66"/>
      <c r="SCL26" s="66"/>
      <c r="SCM26" s="66"/>
      <c r="SCN26" s="66"/>
      <c r="SCO26" s="66"/>
      <c r="SCP26" s="66"/>
      <c r="SCQ26" s="66"/>
      <c r="SCR26" s="66"/>
      <c r="SCS26" s="66"/>
      <c r="SCT26" s="66"/>
      <c r="SCU26" s="66"/>
      <c r="SCV26" s="66"/>
      <c r="SCW26" s="66"/>
      <c r="SCX26" s="66"/>
      <c r="SCY26" s="66"/>
      <c r="SCZ26" s="66"/>
      <c r="SDA26" s="66"/>
      <c r="SDB26" s="66"/>
      <c r="SDC26" s="66"/>
      <c r="SDD26" s="66"/>
      <c r="SDE26" s="66"/>
      <c r="SDF26" s="66"/>
      <c r="SDG26" s="66"/>
      <c r="SDH26" s="66"/>
      <c r="SDI26" s="66"/>
      <c r="SDJ26" s="66"/>
      <c r="SDK26" s="66"/>
      <c r="SDL26" s="66"/>
      <c r="SDM26" s="66"/>
      <c r="SDN26" s="66"/>
      <c r="SDO26" s="66"/>
      <c r="SDP26" s="66"/>
      <c r="SDQ26" s="66"/>
      <c r="SDR26" s="66"/>
      <c r="SDS26" s="66"/>
      <c r="SDT26" s="66"/>
      <c r="SDU26" s="66"/>
      <c r="SDV26" s="66"/>
      <c r="SDW26" s="66"/>
      <c r="SDX26" s="66"/>
      <c r="SDY26" s="66"/>
      <c r="SDZ26" s="66"/>
      <c r="SEA26" s="66"/>
      <c r="SEB26" s="66"/>
      <c r="SEC26" s="66"/>
      <c r="SED26" s="66"/>
      <c r="SEE26" s="66"/>
      <c r="SEF26" s="66"/>
      <c r="SEG26" s="66"/>
      <c r="SEH26" s="66"/>
      <c r="SEI26" s="66"/>
      <c r="SEJ26" s="66"/>
      <c r="SEK26" s="66"/>
      <c r="SEL26" s="66"/>
      <c r="SEM26" s="66"/>
      <c r="SEN26" s="66"/>
      <c r="SEO26" s="66"/>
      <c r="SEP26" s="66"/>
      <c r="SEQ26" s="66"/>
      <c r="SER26" s="66"/>
      <c r="SES26" s="66"/>
      <c r="SET26" s="66"/>
      <c r="SEU26" s="66"/>
      <c r="SEV26" s="66"/>
      <c r="SEW26" s="66"/>
      <c r="SEX26" s="66"/>
      <c r="SEY26" s="66"/>
      <c r="SEZ26" s="66"/>
      <c r="SFA26" s="66"/>
      <c r="SFB26" s="66"/>
      <c r="SFC26" s="66"/>
      <c r="SFD26" s="66"/>
      <c r="SFE26" s="66"/>
      <c r="SFF26" s="66"/>
      <c r="SFG26" s="66"/>
      <c r="SFH26" s="66"/>
      <c r="SFI26" s="66"/>
      <c r="SFJ26" s="66"/>
      <c r="SFK26" s="66"/>
      <c r="SFL26" s="66"/>
      <c r="SFM26" s="66"/>
      <c r="SFN26" s="66"/>
      <c r="SFO26" s="66"/>
      <c r="SFP26" s="66"/>
      <c r="SFQ26" s="66"/>
      <c r="SFR26" s="66"/>
      <c r="SFS26" s="66"/>
      <c r="SFT26" s="66"/>
      <c r="SFU26" s="66"/>
      <c r="SFV26" s="66"/>
      <c r="SFW26" s="66"/>
      <c r="SFX26" s="66"/>
      <c r="SFY26" s="66"/>
      <c r="SFZ26" s="66"/>
      <c r="SGA26" s="66"/>
      <c r="SGB26" s="66"/>
      <c r="SGC26" s="66"/>
      <c r="SGD26" s="66"/>
      <c r="SGE26" s="66"/>
      <c r="SGF26" s="66"/>
      <c r="SGG26" s="66"/>
      <c r="SGH26" s="66"/>
      <c r="SGI26" s="66"/>
      <c r="SGJ26" s="66"/>
      <c r="SGK26" s="66"/>
      <c r="SGL26" s="66"/>
      <c r="SGM26" s="66"/>
      <c r="SGN26" s="66"/>
      <c r="SGO26" s="66"/>
      <c r="SGP26" s="66"/>
      <c r="SGQ26" s="66"/>
      <c r="SGR26" s="66"/>
      <c r="SGS26" s="66"/>
      <c r="SGT26" s="66"/>
      <c r="SGU26" s="66"/>
      <c r="SGV26" s="66"/>
      <c r="SGW26" s="66"/>
      <c r="SGX26" s="66"/>
      <c r="SGY26" s="66"/>
      <c r="SGZ26" s="66"/>
      <c r="SHA26" s="66"/>
      <c r="SHB26" s="66"/>
      <c r="SHC26" s="66"/>
      <c r="SHD26" s="66"/>
      <c r="SHE26" s="66"/>
      <c r="SHF26" s="66"/>
      <c r="SHG26" s="66"/>
      <c r="SHH26" s="66"/>
      <c r="SHI26" s="66"/>
      <c r="SHJ26" s="66"/>
      <c r="SHK26" s="66"/>
      <c r="SHL26" s="66"/>
      <c r="SHM26" s="66"/>
      <c r="SHN26" s="66"/>
      <c r="SHO26" s="66"/>
      <c r="SHP26" s="66"/>
      <c r="SHQ26" s="66"/>
      <c r="SHR26" s="66"/>
      <c r="SHS26" s="66"/>
      <c r="SHT26" s="66"/>
      <c r="SHU26" s="66"/>
      <c r="SHV26" s="66"/>
      <c r="SHW26" s="66"/>
      <c r="SHX26" s="66"/>
      <c r="SHY26" s="66"/>
      <c r="SHZ26" s="66"/>
      <c r="SIA26" s="66"/>
      <c r="SIB26" s="66"/>
      <c r="SIC26" s="66"/>
      <c r="SID26" s="66"/>
      <c r="SIE26" s="66"/>
      <c r="SIF26" s="66"/>
      <c r="SIG26" s="66"/>
      <c r="SIH26" s="66"/>
      <c r="SII26" s="66"/>
      <c r="SIJ26" s="66"/>
      <c r="SIK26" s="66"/>
      <c r="SIL26" s="66"/>
      <c r="SIM26" s="66"/>
      <c r="SIN26" s="66"/>
      <c r="SIO26" s="66"/>
      <c r="SIP26" s="66"/>
      <c r="SIQ26" s="66"/>
      <c r="SIR26" s="66"/>
      <c r="SIS26" s="66"/>
      <c r="SIT26" s="66"/>
      <c r="SIU26" s="66"/>
      <c r="SIV26" s="66"/>
      <c r="SIW26" s="66"/>
      <c r="SIX26" s="66"/>
      <c r="SIY26" s="66"/>
      <c r="SIZ26" s="66"/>
      <c r="SJA26" s="66"/>
      <c r="SJB26" s="66"/>
      <c r="SJC26" s="66"/>
      <c r="SJD26" s="66"/>
      <c r="SJE26" s="66"/>
      <c r="SJF26" s="66"/>
      <c r="SJG26" s="66"/>
      <c r="SJH26" s="66"/>
      <c r="SJI26" s="66"/>
      <c r="SJJ26" s="66"/>
      <c r="SJK26" s="66"/>
      <c r="SJL26" s="66"/>
      <c r="SJM26" s="66"/>
      <c r="SJN26" s="66"/>
      <c r="SJO26" s="66"/>
      <c r="SJP26" s="66"/>
      <c r="SJQ26" s="66"/>
      <c r="SJR26" s="66"/>
      <c r="SJS26" s="66"/>
      <c r="SJT26" s="66"/>
      <c r="SJU26" s="66"/>
      <c r="SJV26" s="66"/>
      <c r="SJW26" s="66"/>
      <c r="SJX26" s="66"/>
      <c r="SJY26" s="66"/>
      <c r="SJZ26" s="66"/>
      <c r="SKA26" s="66"/>
      <c r="SKB26" s="66"/>
      <c r="SKC26" s="66"/>
      <c r="SKD26" s="66"/>
      <c r="SKE26" s="66"/>
      <c r="SKF26" s="66"/>
      <c r="SKG26" s="66"/>
      <c r="SKH26" s="66"/>
      <c r="SKI26" s="66"/>
      <c r="SKJ26" s="66"/>
      <c r="SKK26" s="66"/>
      <c r="SKL26" s="66"/>
      <c r="SKM26" s="66"/>
      <c r="SKN26" s="66"/>
      <c r="SKO26" s="66"/>
      <c r="SKP26" s="66"/>
      <c r="SKQ26" s="66"/>
      <c r="SKR26" s="66"/>
      <c r="SKS26" s="66"/>
      <c r="SKT26" s="66"/>
      <c r="SKU26" s="66"/>
      <c r="SKV26" s="66"/>
      <c r="SKW26" s="66"/>
      <c r="SKX26" s="66"/>
      <c r="SKY26" s="66"/>
      <c r="SKZ26" s="66"/>
      <c r="SLA26" s="66"/>
      <c r="SLB26" s="66"/>
      <c r="SLC26" s="66"/>
      <c r="SLD26" s="66"/>
      <c r="SLE26" s="66"/>
      <c r="SLF26" s="66"/>
      <c r="SLG26" s="66"/>
      <c r="SLH26" s="66"/>
      <c r="SLI26" s="66"/>
      <c r="SLJ26" s="66"/>
      <c r="SLK26" s="66"/>
      <c r="SLL26" s="66"/>
      <c r="SLM26" s="66"/>
      <c r="SLN26" s="66"/>
      <c r="SLO26" s="66"/>
      <c r="SLP26" s="66"/>
      <c r="SLQ26" s="66"/>
      <c r="SLR26" s="66"/>
      <c r="SLS26" s="66"/>
      <c r="SLT26" s="66"/>
      <c r="SLU26" s="66"/>
      <c r="SLV26" s="66"/>
      <c r="SLW26" s="66"/>
      <c r="SLX26" s="66"/>
      <c r="SLY26" s="66"/>
      <c r="SLZ26" s="66"/>
      <c r="SMA26" s="66"/>
      <c r="SMB26" s="66"/>
      <c r="SMC26" s="66"/>
      <c r="SMD26" s="66"/>
      <c r="SME26" s="66"/>
      <c r="SMF26" s="66"/>
      <c r="SMG26" s="66"/>
      <c r="SMH26" s="66"/>
      <c r="SMI26" s="66"/>
      <c r="SMJ26" s="66"/>
      <c r="SMK26" s="66"/>
      <c r="SML26" s="66"/>
      <c r="SMM26" s="66"/>
      <c r="SMN26" s="66"/>
      <c r="SMO26" s="66"/>
      <c r="SMP26" s="66"/>
      <c r="SMQ26" s="66"/>
      <c r="SMR26" s="66"/>
      <c r="SMS26" s="66"/>
      <c r="SMT26" s="66"/>
      <c r="SMU26" s="66"/>
      <c r="SMV26" s="66"/>
      <c r="SMW26" s="66"/>
      <c r="SMX26" s="66"/>
      <c r="SMY26" s="66"/>
      <c r="SMZ26" s="66"/>
      <c r="SNA26" s="66"/>
      <c r="SNB26" s="66"/>
      <c r="SNC26" s="66"/>
      <c r="SND26" s="66"/>
      <c r="SNE26" s="66"/>
      <c r="SNF26" s="66"/>
      <c r="SNG26" s="66"/>
      <c r="SNH26" s="66"/>
      <c r="SNI26" s="66"/>
      <c r="SNJ26" s="66"/>
      <c r="SNK26" s="66"/>
      <c r="SNL26" s="66"/>
      <c r="SNM26" s="66"/>
      <c r="SNN26" s="66"/>
      <c r="SNO26" s="66"/>
      <c r="SNP26" s="66"/>
      <c r="SNQ26" s="66"/>
      <c r="SNR26" s="66"/>
      <c r="SNS26" s="66"/>
      <c r="SNT26" s="66"/>
      <c r="SNU26" s="66"/>
      <c r="SNV26" s="66"/>
      <c r="SNW26" s="66"/>
      <c r="SNX26" s="66"/>
      <c r="SNY26" s="66"/>
      <c r="SNZ26" s="66"/>
      <c r="SOA26" s="66"/>
      <c r="SOB26" s="66"/>
      <c r="SOC26" s="66"/>
      <c r="SOD26" s="66"/>
      <c r="SOE26" s="66"/>
      <c r="SOF26" s="66"/>
      <c r="SOG26" s="66"/>
      <c r="SOH26" s="66"/>
      <c r="SOI26" s="66"/>
      <c r="SOJ26" s="66"/>
      <c r="SOK26" s="66"/>
      <c r="SOL26" s="66"/>
      <c r="SOM26" s="66"/>
      <c r="SON26" s="66"/>
      <c r="SOO26" s="66"/>
      <c r="SOP26" s="66"/>
      <c r="SOQ26" s="66"/>
      <c r="SOR26" s="66"/>
      <c r="SOS26" s="66"/>
      <c r="SOT26" s="66"/>
      <c r="SOU26" s="66"/>
      <c r="SOV26" s="66"/>
      <c r="SOW26" s="66"/>
      <c r="SOX26" s="66"/>
      <c r="SOY26" s="66"/>
      <c r="SOZ26" s="66"/>
      <c r="SPA26" s="66"/>
      <c r="SPB26" s="66"/>
      <c r="SPC26" s="66"/>
      <c r="SPD26" s="66"/>
      <c r="SPE26" s="66"/>
      <c r="SPF26" s="66"/>
      <c r="SPG26" s="66"/>
      <c r="SPH26" s="66"/>
      <c r="SPI26" s="66"/>
      <c r="SPJ26" s="66"/>
      <c r="SPK26" s="66"/>
      <c r="SPL26" s="66"/>
      <c r="SPM26" s="66"/>
      <c r="SPN26" s="66"/>
      <c r="SPO26" s="66"/>
      <c r="SPP26" s="66"/>
      <c r="SPQ26" s="66"/>
      <c r="SPR26" s="66"/>
      <c r="SPS26" s="66"/>
      <c r="SPT26" s="66"/>
      <c r="SPU26" s="66"/>
      <c r="SPV26" s="66"/>
      <c r="SPW26" s="66"/>
      <c r="SPX26" s="66"/>
      <c r="SPY26" s="66"/>
      <c r="SPZ26" s="66"/>
      <c r="SQA26" s="66"/>
      <c r="SQB26" s="66"/>
      <c r="SQC26" s="66"/>
      <c r="SQD26" s="66"/>
      <c r="SQE26" s="66"/>
      <c r="SQF26" s="66"/>
      <c r="SQG26" s="66"/>
      <c r="SQH26" s="66"/>
      <c r="SQI26" s="66"/>
      <c r="SQJ26" s="66"/>
      <c r="SQK26" s="66"/>
      <c r="SQL26" s="66"/>
      <c r="SQM26" s="66"/>
      <c r="SQN26" s="66"/>
      <c r="SQO26" s="66"/>
      <c r="SQP26" s="66"/>
      <c r="SQQ26" s="66"/>
      <c r="SQR26" s="66"/>
      <c r="SQS26" s="66"/>
      <c r="SQT26" s="66"/>
      <c r="SQU26" s="66"/>
      <c r="SQV26" s="66"/>
      <c r="SQW26" s="66"/>
      <c r="SQX26" s="66"/>
      <c r="SQY26" s="66"/>
      <c r="SQZ26" s="66"/>
      <c r="SRA26" s="66"/>
      <c r="SRB26" s="66"/>
      <c r="SRC26" s="66"/>
      <c r="SRD26" s="66"/>
      <c r="SRE26" s="66"/>
      <c r="SRF26" s="66"/>
      <c r="SRG26" s="66"/>
      <c r="SRH26" s="66"/>
      <c r="SRI26" s="66"/>
      <c r="SRJ26" s="66"/>
      <c r="SRK26" s="66"/>
      <c r="SRL26" s="66"/>
      <c r="SRM26" s="66"/>
      <c r="SRN26" s="66"/>
      <c r="SRO26" s="66"/>
      <c r="SRP26" s="66"/>
      <c r="SRQ26" s="66"/>
      <c r="SRR26" s="66"/>
      <c r="SRS26" s="66"/>
      <c r="SRT26" s="66"/>
      <c r="SRU26" s="66"/>
      <c r="SRV26" s="66"/>
      <c r="SRW26" s="66"/>
      <c r="SRX26" s="66"/>
      <c r="SRY26" s="66"/>
      <c r="SRZ26" s="66"/>
      <c r="SSA26" s="66"/>
      <c r="SSB26" s="66"/>
      <c r="SSC26" s="66"/>
      <c r="SSD26" s="66"/>
      <c r="SSE26" s="66"/>
      <c r="SSF26" s="66"/>
      <c r="SSG26" s="66"/>
      <c r="SSH26" s="66"/>
      <c r="SSI26" s="66"/>
      <c r="SSJ26" s="66"/>
      <c r="SSK26" s="66"/>
      <c r="SSL26" s="66"/>
      <c r="SSM26" s="66"/>
      <c r="SSN26" s="66"/>
      <c r="SSO26" s="66"/>
      <c r="SSP26" s="66"/>
      <c r="SSQ26" s="66"/>
      <c r="SSR26" s="66"/>
      <c r="SSS26" s="66"/>
      <c r="SST26" s="66"/>
      <c r="SSU26" s="66"/>
      <c r="SSV26" s="66"/>
      <c r="SSW26" s="66"/>
      <c r="SSX26" s="66"/>
      <c r="SSY26" s="66"/>
      <c r="SSZ26" s="66"/>
      <c r="STA26" s="66"/>
      <c r="STB26" s="66"/>
      <c r="STC26" s="66"/>
      <c r="STD26" s="66"/>
      <c r="STE26" s="66"/>
      <c r="STF26" s="66"/>
      <c r="STG26" s="66"/>
      <c r="STH26" s="66"/>
      <c r="STI26" s="66"/>
      <c r="STJ26" s="66"/>
      <c r="STK26" s="66"/>
      <c r="STL26" s="66"/>
      <c r="STM26" s="66"/>
      <c r="STN26" s="66"/>
      <c r="STO26" s="66"/>
      <c r="STP26" s="66"/>
      <c r="STQ26" s="66"/>
      <c r="STR26" s="66"/>
      <c r="STS26" s="66"/>
      <c r="STT26" s="66"/>
      <c r="STU26" s="66"/>
      <c r="STV26" s="66"/>
      <c r="STW26" s="66"/>
      <c r="STX26" s="66"/>
      <c r="STY26" s="66"/>
      <c r="STZ26" s="66"/>
      <c r="SUA26" s="66"/>
      <c r="SUB26" s="66"/>
      <c r="SUC26" s="66"/>
      <c r="SUD26" s="66"/>
      <c r="SUE26" s="66"/>
      <c r="SUF26" s="66"/>
      <c r="SUG26" s="66"/>
      <c r="SUH26" s="66"/>
      <c r="SUI26" s="66"/>
      <c r="SUJ26" s="66"/>
      <c r="SUK26" s="66"/>
      <c r="SUL26" s="66"/>
      <c r="SUM26" s="66"/>
      <c r="SUN26" s="66"/>
      <c r="SUO26" s="66"/>
      <c r="SUP26" s="66"/>
      <c r="SUQ26" s="66"/>
      <c r="SUR26" s="66"/>
      <c r="SUS26" s="66"/>
      <c r="SUT26" s="66"/>
      <c r="SUU26" s="66"/>
      <c r="SUV26" s="66"/>
      <c r="SUW26" s="66"/>
      <c r="SUX26" s="66"/>
      <c r="SUY26" s="66"/>
      <c r="SUZ26" s="66"/>
      <c r="SVA26" s="66"/>
      <c r="SVB26" s="66"/>
      <c r="SVC26" s="66"/>
      <c r="SVD26" s="66"/>
      <c r="SVE26" s="66"/>
      <c r="SVF26" s="66"/>
      <c r="SVG26" s="66"/>
      <c r="SVH26" s="66"/>
      <c r="SVI26" s="66"/>
      <c r="SVJ26" s="66"/>
      <c r="SVK26" s="66"/>
      <c r="SVL26" s="66"/>
      <c r="SVM26" s="66"/>
      <c r="SVN26" s="66"/>
      <c r="SVO26" s="66"/>
      <c r="SVP26" s="66"/>
      <c r="SVQ26" s="66"/>
      <c r="SVR26" s="66"/>
      <c r="SVS26" s="66"/>
      <c r="SVT26" s="66"/>
      <c r="SVU26" s="66"/>
      <c r="SVV26" s="66"/>
      <c r="SVW26" s="66"/>
      <c r="SVX26" s="66"/>
      <c r="SVY26" s="66"/>
      <c r="SVZ26" s="66"/>
      <c r="SWA26" s="66"/>
      <c r="SWB26" s="66"/>
      <c r="SWC26" s="66"/>
      <c r="SWD26" s="66"/>
      <c r="SWE26" s="66"/>
      <c r="SWF26" s="66"/>
      <c r="SWG26" s="66"/>
      <c r="SWH26" s="66"/>
      <c r="SWI26" s="66"/>
      <c r="SWJ26" s="66"/>
      <c r="SWK26" s="66"/>
      <c r="SWL26" s="66"/>
      <c r="SWM26" s="66"/>
      <c r="SWN26" s="66"/>
      <c r="SWO26" s="66"/>
      <c r="SWP26" s="66"/>
      <c r="SWQ26" s="66"/>
      <c r="SWR26" s="66"/>
      <c r="SWS26" s="66"/>
      <c r="SWT26" s="66"/>
      <c r="SWU26" s="66"/>
      <c r="SWV26" s="66"/>
      <c r="SWW26" s="66"/>
      <c r="SWX26" s="66"/>
      <c r="SWY26" s="66"/>
      <c r="SWZ26" s="66"/>
      <c r="SXA26" s="66"/>
      <c r="SXB26" s="66"/>
      <c r="SXC26" s="66"/>
      <c r="SXD26" s="66"/>
      <c r="SXE26" s="66"/>
      <c r="SXF26" s="66"/>
      <c r="SXG26" s="66"/>
      <c r="SXH26" s="66"/>
      <c r="SXI26" s="66"/>
      <c r="SXJ26" s="66"/>
      <c r="SXK26" s="66"/>
      <c r="SXL26" s="66"/>
      <c r="SXM26" s="66"/>
      <c r="SXN26" s="66"/>
      <c r="SXO26" s="66"/>
      <c r="SXP26" s="66"/>
      <c r="SXQ26" s="66"/>
      <c r="SXR26" s="66"/>
      <c r="SXS26" s="66"/>
      <c r="SXT26" s="66"/>
      <c r="SXU26" s="66"/>
      <c r="SXV26" s="66"/>
      <c r="SXW26" s="66"/>
      <c r="SXX26" s="66"/>
      <c r="SXY26" s="66"/>
      <c r="SXZ26" s="66"/>
      <c r="SYA26" s="66"/>
      <c r="SYB26" s="66"/>
      <c r="SYC26" s="66"/>
      <c r="SYD26" s="66"/>
      <c r="SYE26" s="66"/>
      <c r="SYF26" s="66"/>
      <c r="SYG26" s="66"/>
      <c r="SYH26" s="66"/>
      <c r="SYI26" s="66"/>
      <c r="SYJ26" s="66"/>
      <c r="SYK26" s="66"/>
      <c r="SYL26" s="66"/>
      <c r="SYM26" s="66"/>
      <c r="SYN26" s="66"/>
      <c r="SYO26" s="66"/>
      <c r="SYP26" s="66"/>
      <c r="SYQ26" s="66"/>
      <c r="SYR26" s="66"/>
      <c r="SYS26" s="66"/>
      <c r="SYT26" s="66"/>
      <c r="SYU26" s="66"/>
      <c r="SYV26" s="66"/>
      <c r="SYW26" s="66"/>
      <c r="SYX26" s="66"/>
      <c r="SYY26" s="66"/>
      <c r="SYZ26" s="66"/>
      <c r="SZA26" s="66"/>
      <c r="SZB26" s="66"/>
      <c r="SZC26" s="66"/>
      <c r="SZD26" s="66"/>
      <c r="SZE26" s="66"/>
      <c r="SZF26" s="66"/>
      <c r="SZG26" s="66"/>
      <c r="SZH26" s="66"/>
      <c r="SZI26" s="66"/>
      <c r="SZJ26" s="66"/>
      <c r="SZK26" s="66"/>
      <c r="SZL26" s="66"/>
      <c r="SZM26" s="66"/>
      <c r="SZN26" s="66"/>
      <c r="SZO26" s="66"/>
      <c r="SZP26" s="66"/>
      <c r="SZQ26" s="66"/>
      <c r="SZR26" s="66"/>
      <c r="SZS26" s="66"/>
      <c r="SZT26" s="66"/>
      <c r="SZU26" s="66"/>
      <c r="SZV26" s="66"/>
      <c r="SZW26" s="66"/>
      <c r="SZX26" s="66"/>
      <c r="SZY26" s="66"/>
      <c r="SZZ26" s="66"/>
      <c r="TAA26" s="66"/>
      <c r="TAB26" s="66"/>
      <c r="TAC26" s="66"/>
      <c r="TAD26" s="66"/>
      <c r="TAE26" s="66"/>
      <c r="TAF26" s="66"/>
      <c r="TAG26" s="66"/>
      <c r="TAH26" s="66"/>
      <c r="TAI26" s="66"/>
      <c r="TAJ26" s="66"/>
      <c r="TAK26" s="66"/>
      <c r="TAL26" s="66"/>
      <c r="TAM26" s="66"/>
      <c r="TAN26" s="66"/>
      <c r="TAO26" s="66"/>
      <c r="TAP26" s="66"/>
      <c r="TAQ26" s="66"/>
      <c r="TAR26" s="66"/>
      <c r="TAS26" s="66"/>
      <c r="TAT26" s="66"/>
      <c r="TAU26" s="66"/>
      <c r="TAV26" s="66"/>
      <c r="TAW26" s="66"/>
      <c r="TAX26" s="66"/>
      <c r="TAY26" s="66"/>
      <c r="TAZ26" s="66"/>
      <c r="TBA26" s="66"/>
      <c r="TBB26" s="66"/>
      <c r="TBC26" s="66"/>
      <c r="TBD26" s="66"/>
      <c r="TBE26" s="66"/>
      <c r="TBF26" s="66"/>
      <c r="TBG26" s="66"/>
      <c r="TBH26" s="66"/>
      <c r="TBI26" s="66"/>
      <c r="TBJ26" s="66"/>
      <c r="TBK26" s="66"/>
      <c r="TBL26" s="66"/>
      <c r="TBM26" s="66"/>
      <c r="TBN26" s="66"/>
      <c r="TBO26" s="66"/>
      <c r="TBP26" s="66"/>
      <c r="TBQ26" s="66"/>
      <c r="TBR26" s="66"/>
      <c r="TBS26" s="66"/>
      <c r="TBT26" s="66"/>
      <c r="TBU26" s="66"/>
      <c r="TBV26" s="66"/>
      <c r="TBW26" s="66"/>
      <c r="TBX26" s="66"/>
      <c r="TBY26" s="66"/>
      <c r="TBZ26" s="66"/>
      <c r="TCA26" s="66"/>
      <c r="TCB26" s="66"/>
      <c r="TCC26" s="66"/>
      <c r="TCD26" s="66"/>
      <c r="TCE26" s="66"/>
      <c r="TCF26" s="66"/>
      <c r="TCG26" s="66"/>
      <c r="TCH26" s="66"/>
      <c r="TCI26" s="66"/>
      <c r="TCJ26" s="66"/>
      <c r="TCK26" s="66"/>
      <c r="TCL26" s="66"/>
      <c r="TCM26" s="66"/>
      <c r="TCN26" s="66"/>
      <c r="TCO26" s="66"/>
      <c r="TCP26" s="66"/>
      <c r="TCQ26" s="66"/>
      <c r="TCR26" s="66"/>
      <c r="TCS26" s="66"/>
      <c r="TCT26" s="66"/>
      <c r="TCU26" s="66"/>
      <c r="TCV26" s="66"/>
      <c r="TCW26" s="66"/>
      <c r="TCX26" s="66"/>
      <c r="TCY26" s="66"/>
      <c r="TCZ26" s="66"/>
      <c r="TDA26" s="66"/>
      <c r="TDB26" s="66"/>
      <c r="TDC26" s="66"/>
      <c r="TDD26" s="66"/>
      <c r="TDE26" s="66"/>
      <c r="TDF26" s="66"/>
      <c r="TDG26" s="66"/>
      <c r="TDH26" s="66"/>
      <c r="TDI26" s="66"/>
      <c r="TDJ26" s="66"/>
      <c r="TDK26" s="66"/>
      <c r="TDL26" s="66"/>
      <c r="TDM26" s="66"/>
      <c r="TDN26" s="66"/>
      <c r="TDO26" s="66"/>
      <c r="TDP26" s="66"/>
      <c r="TDQ26" s="66"/>
      <c r="TDR26" s="66"/>
      <c r="TDS26" s="66"/>
      <c r="TDT26" s="66"/>
      <c r="TDU26" s="66"/>
      <c r="TDV26" s="66"/>
      <c r="TDW26" s="66"/>
      <c r="TDX26" s="66"/>
      <c r="TDY26" s="66"/>
      <c r="TDZ26" s="66"/>
      <c r="TEA26" s="66"/>
      <c r="TEB26" s="66"/>
      <c r="TEC26" s="66"/>
      <c r="TED26" s="66"/>
      <c r="TEE26" s="66"/>
      <c r="TEF26" s="66"/>
      <c r="TEG26" s="66"/>
      <c r="TEH26" s="66"/>
      <c r="TEI26" s="66"/>
      <c r="TEJ26" s="66"/>
      <c r="TEK26" s="66"/>
      <c r="TEL26" s="66"/>
      <c r="TEM26" s="66"/>
      <c r="TEN26" s="66"/>
      <c r="TEO26" s="66"/>
      <c r="TEP26" s="66"/>
      <c r="TEQ26" s="66"/>
      <c r="TER26" s="66"/>
      <c r="TES26" s="66"/>
      <c r="TET26" s="66"/>
      <c r="TEU26" s="66"/>
      <c r="TEV26" s="66"/>
      <c r="TEW26" s="66"/>
      <c r="TEX26" s="66"/>
      <c r="TEY26" s="66"/>
      <c r="TEZ26" s="66"/>
      <c r="TFA26" s="66"/>
      <c r="TFB26" s="66"/>
      <c r="TFC26" s="66"/>
      <c r="TFD26" s="66"/>
      <c r="TFE26" s="66"/>
      <c r="TFF26" s="66"/>
      <c r="TFG26" s="66"/>
      <c r="TFH26" s="66"/>
      <c r="TFI26" s="66"/>
      <c r="TFJ26" s="66"/>
      <c r="TFK26" s="66"/>
      <c r="TFL26" s="66"/>
      <c r="TFM26" s="66"/>
      <c r="TFN26" s="66"/>
      <c r="TFO26" s="66"/>
      <c r="TFP26" s="66"/>
      <c r="TFQ26" s="66"/>
      <c r="TFR26" s="66"/>
      <c r="TFS26" s="66"/>
      <c r="TFT26" s="66"/>
      <c r="TFU26" s="66"/>
      <c r="TFV26" s="66"/>
      <c r="TFW26" s="66"/>
      <c r="TFX26" s="66"/>
      <c r="TFY26" s="66"/>
      <c r="TFZ26" s="66"/>
      <c r="TGA26" s="66"/>
      <c r="TGB26" s="66"/>
      <c r="TGC26" s="66"/>
      <c r="TGD26" s="66"/>
      <c r="TGE26" s="66"/>
      <c r="TGF26" s="66"/>
      <c r="TGG26" s="66"/>
      <c r="TGH26" s="66"/>
      <c r="TGI26" s="66"/>
      <c r="TGJ26" s="66"/>
      <c r="TGK26" s="66"/>
      <c r="TGL26" s="66"/>
      <c r="TGM26" s="66"/>
      <c r="TGN26" s="66"/>
      <c r="TGO26" s="66"/>
      <c r="TGP26" s="66"/>
      <c r="TGQ26" s="66"/>
      <c r="TGR26" s="66"/>
      <c r="TGS26" s="66"/>
      <c r="TGT26" s="66"/>
      <c r="TGU26" s="66"/>
      <c r="TGV26" s="66"/>
      <c r="TGW26" s="66"/>
      <c r="TGX26" s="66"/>
      <c r="TGY26" s="66"/>
      <c r="TGZ26" s="66"/>
      <c r="THA26" s="66"/>
      <c r="THB26" s="66"/>
      <c r="THC26" s="66"/>
      <c r="THD26" s="66"/>
      <c r="THE26" s="66"/>
      <c r="THF26" s="66"/>
      <c r="THG26" s="66"/>
      <c r="THH26" s="66"/>
      <c r="THI26" s="66"/>
      <c r="THJ26" s="66"/>
      <c r="THK26" s="66"/>
      <c r="THL26" s="66"/>
      <c r="THM26" s="66"/>
      <c r="THN26" s="66"/>
      <c r="THO26" s="66"/>
      <c r="THP26" s="66"/>
      <c r="THQ26" s="66"/>
      <c r="THR26" s="66"/>
      <c r="THS26" s="66"/>
      <c r="THT26" s="66"/>
      <c r="THU26" s="66"/>
      <c r="THV26" s="66"/>
      <c r="THW26" s="66"/>
      <c r="THX26" s="66"/>
      <c r="THY26" s="66"/>
      <c r="THZ26" s="66"/>
      <c r="TIA26" s="66"/>
      <c r="TIB26" s="66"/>
      <c r="TIC26" s="66"/>
      <c r="TID26" s="66"/>
      <c r="TIE26" s="66"/>
      <c r="TIF26" s="66"/>
      <c r="TIG26" s="66"/>
      <c r="TIH26" s="66"/>
      <c r="TII26" s="66"/>
      <c r="TIJ26" s="66"/>
      <c r="TIK26" s="66"/>
      <c r="TIL26" s="66"/>
      <c r="TIM26" s="66"/>
      <c r="TIN26" s="66"/>
      <c r="TIO26" s="66"/>
      <c r="TIP26" s="66"/>
      <c r="TIQ26" s="66"/>
      <c r="TIR26" s="66"/>
      <c r="TIS26" s="66"/>
      <c r="TIT26" s="66"/>
      <c r="TIU26" s="66"/>
      <c r="TIV26" s="66"/>
      <c r="TIW26" s="66"/>
      <c r="TIX26" s="66"/>
      <c r="TIY26" s="66"/>
      <c r="TIZ26" s="66"/>
      <c r="TJA26" s="66"/>
      <c r="TJB26" s="66"/>
      <c r="TJC26" s="66"/>
      <c r="TJD26" s="66"/>
      <c r="TJE26" s="66"/>
      <c r="TJF26" s="66"/>
      <c r="TJG26" s="66"/>
      <c r="TJH26" s="66"/>
      <c r="TJI26" s="66"/>
      <c r="TJJ26" s="66"/>
      <c r="TJK26" s="66"/>
      <c r="TJL26" s="66"/>
      <c r="TJM26" s="66"/>
      <c r="TJN26" s="66"/>
      <c r="TJO26" s="66"/>
      <c r="TJP26" s="66"/>
      <c r="TJQ26" s="66"/>
      <c r="TJR26" s="66"/>
      <c r="TJS26" s="66"/>
      <c r="TJT26" s="66"/>
      <c r="TJU26" s="66"/>
      <c r="TJV26" s="66"/>
      <c r="TJW26" s="66"/>
      <c r="TJX26" s="66"/>
      <c r="TJY26" s="66"/>
      <c r="TJZ26" s="66"/>
      <c r="TKA26" s="66"/>
      <c r="TKB26" s="66"/>
      <c r="TKC26" s="66"/>
      <c r="TKD26" s="66"/>
      <c r="TKE26" s="66"/>
      <c r="TKF26" s="66"/>
      <c r="TKG26" s="66"/>
      <c r="TKH26" s="66"/>
      <c r="TKI26" s="66"/>
      <c r="TKJ26" s="66"/>
      <c r="TKK26" s="66"/>
      <c r="TKL26" s="66"/>
      <c r="TKM26" s="66"/>
      <c r="TKN26" s="66"/>
      <c r="TKO26" s="66"/>
      <c r="TKP26" s="66"/>
      <c r="TKQ26" s="66"/>
      <c r="TKR26" s="66"/>
      <c r="TKS26" s="66"/>
      <c r="TKT26" s="66"/>
      <c r="TKU26" s="66"/>
      <c r="TKV26" s="66"/>
      <c r="TKW26" s="66"/>
      <c r="TKX26" s="66"/>
      <c r="TKY26" s="66"/>
      <c r="TKZ26" s="66"/>
      <c r="TLA26" s="66"/>
      <c r="TLB26" s="66"/>
      <c r="TLC26" s="66"/>
      <c r="TLD26" s="66"/>
      <c r="TLE26" s="66"/>
      <c r="TLF26" s="66"/>
      <c r="TLG26" s="66"/>
      <c r="TLH26" s="66"/>
      <c r="TLI26" s="66"/>
      <c r="TLJ26" s="66"/>
      <c r="TLK26" s="66"/>
      <c r="TLL26" s="66"/>
      <c r="TLM26" s="66"/>
      <c r="TLN26" s="66"/>
      <c r="TLO26" s="66"/>
      <c r="TLP26" s="66"/>
      <c r="TLQ26" s="66"/>
      <c r="TLR26" s="66"/>
      <c r="TLS26" s="66"/>
      <c r="TLT26" s="66"/>
      <c r="TLU26" s="66"/>
      <c r="TLV26" s="66"/>
      <c r="TLW26" s="66"/>
      <c r="TLX26" s="66"/>
      <c r="TLY26" s="66"/>
      <c r="TLZ26" s="66"/>
      <c r="TMA26" s="66"/>
      <c r="TMB26" s="66"/>
      <c r="TMC26" s="66"/>
      <c r="TMD26" s="66"/>
      <c r="TME26" s="66"/>
      <c r="TMF26" s="66"/>
      <c r="TMG26" s="66"/>
      <c r="TMH26" s="66"/>
      <c r="TMI26" s="66"/>
      <c r="TMJ26" s="66"/>
      <c r="TMK26" s="66"/>
      <c r="TML26" s="66"/>
      <c r="TMM26" s="66"/>
      <c r="TMN26" s="66"/>
      <c r="TMO26" s="66"/>
      <c r="TMP26" s="66"/>
      <c r="TMQ26" s="66"/>
      <c r="TMR26" s="66"/>
      <c r="TMS26" s="66"/>
      <c r="TMT26" s="66"/>
      <c r="TMU26" s="66"/>
      <c r="TMV26" s="66"/>
      <c r="TMW26" s="66"/>
      <c r="TMX26" s="66"/>
      <c r="TMY26" s="66"/>
      <c r="TMZ26" s="66"/>
      <c r="TNA26" s="66"/>
      <c r="TNB26" s="66"/>
      <c r="TNC26" s="66"/>
      <c r="TND26" s="66"/>
      <c r="TNE26" s="66"/>
      <c r="TNF26" s="66"/>
      <c r="TNG26" s="66"/>
      <c r="TNH26" s="66"/>
      <c r="TNI26" s="66"/>
      <c r="TNJ26" s="66"/>
      <c r="TNK26" s="66"/>
      <c r="TNL26" s="66"/>
      <c r="TNM26" s="66"/>
      <c r="TNN26" s="66"/>
      <c r="TNO26" s="66"/>
      <c r="TNP26" s="66"/>
      <c r="TNQ26" s="66"/>
      <c r="TNR26" s="66"/>
      <c r="TNS26" s="66"/>
      <c r="TNT26" s="66"/>
      <c r="TNU26" s="66"/>
      <c r="TNV26" s="66"/>
      <c r="TNW26" s="66"/>
      <c r="TNX26" s="66"/>
      <c r="TNY26" s="66"/>
      <c r="TNZ26" s="66"/>
      <c r="TOA26" s="66"/>
      <c r="TOB26" s="66"/>
      <c r="TOC26" s="66"/>
      <c r="TOD26" s="66"/>
      <c r="TOE26" s="66"/>
      <c r="TOF26" s="66"/>
      <c r="TOG26" s="66"/>
      <c r="TOH26" s="66"/>
      <c r="TOI26" s="66"/>
      <c r="TOJ26" s="66"/>
      <c r="TOK26" s="66"/>
      <c r="TOL26" s="66"/>
      <c r="TOM26" s="66"/>
      <c r="TON26" s="66"/>
      <c r="TOO26" s="66"/>
      <c r="TOP26" s="66"/>
      <c r="TOQ26" s="66"/>
      <c r="TOR26" s="66"/>
      <c r="TOS26" s="66"/>
      <c r="TOT26" s="66"/>
      <c r="TOU26" s="66"/>
      <c r="TOV26" s="66"/>
      <c r="TOW26" s="66"/>
      <c r="TOX26" s="66"/>
      <c r="TOY26" s="66"/>
      <c r="TOZ26" s="66"/>
      <c r="TPA26" s="66"/>
      <c r="TPB26" s="66"/>
      <c r="TPC26" s="66"/>
      <c r="TPD26" s="66"/>
      <c r="TPE26" s="66"/>
      <c r="TPF26" s="66"/>
      <c r="TPG26" s="66"/>
      <c r="TPH26" s="66"/>
      <c r="TPI26" s="66"/>
      <c r="TPJ26" s="66"/>
      <c r="TPK26" s="66"/>
      <c r="TPL26" s="66"/>
      <c r="TPM26" s="66"/>
      <c r="TPN26" s="66"/>
      <c r="TPO26" s="66"/>
      <c r="TPP26" s="66"/>
      <c r="TPQ26" s="66"/>
      <c r="TPR26" s="66"/>
      <c r="TPS26" s="66"/>
      <c r="TPT26" s="66"/>
      <c r="TPU26" s="66"/>
      <c r="TPV26" s="66"/>
      <c r="TPW26" s="66"/>
      <c r="TPX26" s="66"/>
      <c r="TPY26" s="66"/>
      <c r="TPZ26" s="66"/>
      <c r="TQA26" s="66"/>
      <c r="TQB26" s="66"/>
      <c r="TQC26" s="66"/>
      <c r="TQD26" s="66"/>
      <c r="TQE26" s="66"/>
      <c r="TQF26" s="66"/>
      <c r="TQG26" s="66"/>
      <c r="TQH26" s="66"/>
      <c r="TQI26" s="66"/>
      <c r="TQJ26" s="66"/>
      <c r="TQK26" s="66"/>
      <c r="TQL26" s="66"/>
      <c r="TQM26" s="66"/>
      <c r="TQN26" s="66"/>
      <c r="TQO26" s="66"/>
      <c r="TQP26" s="66"/>
      <c r="TQQ26" s="66"/>
      <c r="TQR26" s="66"/>
      <c r="TQS26" s="66"/>
      <c r="TQT26" s="66"/>
      <c r="TQU26" s="66"/>
      <c r="TQV26" s="66"/>
      <c r="TQW26" s="66"/>
      <c r="TQX26" s="66"/>
      <c r="TQY26" s="66"/>
      <c r="TQZ26" s="66"/>
      <c r="TRA26" s="66"/>
      <c r="TRB26" s="66"/>
      <c r="TRC26" s="66"/>
      <c r="TRD26" s="66"/>
      <c r="TRE26" s="66"/>
      <c r="TRF26" s="66"/>
      <c r="TRG26" s="66"/>
      <c r="TRH26" s="66"/>
      <c r="TRI26" s="66"/>
      <c r="TRJ26" s="66"/>
      <c r="TRK26" s="66"/>
      <c r="TRL26" s="66"/>
      <c r="TRM26" s="66"/>
      <c r="TRN26" s="66"/>
      <c r="TRO26" s="66"/>
      <c r="TRP26" s="66"/>
      <c r="TRQ26" s="66"/>
      <c r="TRR26" s="66"/>
      <c r="TRS26" s="66"/>
      <c r="TRT26" s="66"/>
      <c r="TRU26" s="66"/>
      <c r="TRV26" s="66"/>
      <c r="TRW26" s="66"/>
      <c r="TRX26" s="66"/>
      <c r="TRY26" s="66"/>
      <c r="TRZ26" s="66"/>
      <c r="TSA26" s="66"/>
      <c r="TSB26" s="66"/>
      <c r="TSC26" s="66"/>
      <c r="TSD26" s="66"/>
      <c r="TSE26" s="66"/>
      <c r="TSF26" s="66"/>
      <c r="TSG26" s="66"/>
      <c r="TSH26" s="66"/>
      <c r="TSI26" s="66"/>
      <c r="TSJ26" s="66"/>
      <c r="TSK26" s="66"/>
      <c r="TSL26" s="66"/>
      <c r="TSM26" s="66"/>
      <c r="TSN26" s="66"/>
      <c r="TSO26" s="66"/>
      <c r="TSP26" s="66"/>
      <c r="TSQ26" s="66"/>
      <c r="TSR26" s="66"/>
      <c r="TSS26" s="66"/>
      <c r="TST26" s="66"/>
      <c r="TSU26" s="66"/>
      <c r="TSV26" s="66"/>
      <c r="TSW26" s="66"/>
      <c r="TSX26" s="66"/>
      <c r="TSY26" s="66"/>
      <c r="TSZ26" s="66"/>
      <c r="TTA26" s="66"/>
      <c r="TTB26" s="66"/>
      <c r="TTC26" s="66"/>
      <c r="TTD26" s="66"/>
      <c r="TTE26" s="66"/>
      <c r="TTF26" s="66"/>
      <c r="TTG26" s="66"/>
      <c r="TTH26" s="66"/>
      <c r="TTI26" s="66"/>
      <c r="TTJ26" s="66"/>
      <c r="TTK26" s="66"/>
      <c r="TTL26" s="66"/>
      <c r="TTM26" s="66"/>
      <c r="TTN26" s="66"/>
      <c r="TTO26" s="66"/>
      <c r="TTP26" s="66"/>
      <c r="TTQ26" s="66"/>
      <c r="TTR26" s="66"/>
      <c r="TTS26" s="66"/>
      <c r="TTT26" s="66"/>
      <c r="TTU26" s="66"/>
      <c r="TTV26" s="66"/>
      <c r="TTW26" s="66"/>
      <c r="TTX26" s="66"/>
      <c r="TTY26" s="66"/>
      <c r="TTZ26" s="66"/>
      <c r="TUA26" s="66"/>
      <c r="TUB26" s="66"/>
      <c r="TUC26" s="66"/>
      <c r="TUD26" s="66"/>
      <c r="TUE26" s="66"/>
      <c r="TUF26" s="66"/>
      <c r="TUG26" s="66"/>
      <c r="TUH26" s="66"/>
      <c r="TUI26" s="66"/>
      <c r="TUJ26" s="66"/>
      <c r="TUK26" s="66"/>
      <c r="TUL26" s="66"/>
      <c r="TUM26" s="66"/>
      <c r="TUN26" s="66"/>
      <c r="TUO26" s="66"/>
      <c r="TUP26" s="66"/>
      <c r="TUQ26" s="66"/>
      <c r="TUR26" s="66"/>
      <c r="TUS26" s="66"/>
      <c r="TUT26" s="66"/>
      <c r="TUU26" s="66"/>
      <c r="TUV26" s="66"/>
      <c r="TUW26" s="66"/>
      <c r="TUX26" s="66"/>
      <c r="TUY26" s="66"/>
      <c r="TUZ26" s="66"/>
      <c r="TVA26" s="66"/>
      <c r="TVB26" s="66"/>
      <c r="TVC26" s="66"/>
      <c r="TVD26" s="66"/>
      <c r="TVE26" s="66"/>
      <c r="TVF26" s="66"/>
      <c r="TVG26" s="66"/>
      <c r="TVH26" s="66"/>
      <c r="TVI26" s="66"/>
      <c r="TVJ26" s="66"/>
      <c r="TVK26" s="66"/>
      <c r="TVL26" s="66"/>
      <c r="TVM26" s="66"/>
      <c r="TVN26" s="66"/>
      <c r="TVO26" s="66"/>
      <c r="TVP26" s="66"/>
      <c r="TVQ26" s="66"/>
      <c r="TVR26" s="66"/>
      <c r="TVS26" s="66"/>
      <c r="TVT26" s="66"/>
      <c r="TVU26" s="66"/>
      <c r="TVV26" s="66"/>
      <c r="TVW26" s="66"/>
      <c r="TVX26" s="66"/>
      <c r="TVY26" s="66"/>
      <c r="TVZ26" s="66"/>
      <c r="TWA26" s="66"/>
      <c r="TWB26" s="66"/>
      <c r="TWC26" s="66"/>
      <c r="TWD26" s="66"/>
      <c r="TWE26" s="66"/>
      <c r="TWF26" s="66"/>
      <c r="TWG26" s="66"/>
      <c r="TWH26" s="66"/>
      <c r="TWI26" s="66"/>
      <c r="TWJ26" s="66"/>
      <c r="TWK26" s="66"/>
      <c r="TWL26" s="66"/>
      <c r="TWM26" s="66"/>
      <c r="TWN26" s="66"/>
      <c r="TWO26" s="66"/>
      <c r="TWP26" s="66"/>
      <c r="TWQ26" s="66"/>
      <c r="TWR26" s="66"/>
      <c r="TWS26" s="66"/>
      <c r="TWT26" s="66"/>
      <c r="TWU26" s="66"/>
      <c r="TWV26" s="66"/>
      <c r="TWW26" s="66"/>
      <c r="TWX26" s="66"/>
      <c r="TWY26" s="66"/>
      <c r="TWZ26" s="66"/>
      <c r="TXA26" s="66"/>
      <c r="TXB26" s="66"/>
      <c r="TXC26" s="66"/>
      <c r="TXD26" s="66"/>
      <c r="TXE26" s="66"/>
      <c r="TXF26" s="66"/>
      <c r="TXG26" s="66"/>
      <c r="TXH26" s="66"/>
      <c r="TXI26" s="66"/>
      <c r="TXJ26" s="66"/>
      <c r="TXK26" s="66"/>
      <c r="TXL26" s="66"/>
      <c r="TXM26" s="66"/>
      <c r="TXN26" s="66"/>
      <c r="TXO26" s="66"/>
      <c r="TXP26" s="66"/>
      <c r="TXQ26" s="66"/>
      <c r="TXR26" s="66"/>
      <c r="TXS26" s="66"/>
      <c r="TXT26" s="66"/>
      <c r="TXU26" s="66"/>
      <c r="TXV26" s="66"/>
      <c r="TXW26" s="66"/>
      <c r="TXX26" s="66"/>
      <c r="TXY26" s="66"/>
      <c r="TXZ26" s="66"/>
      <c r="TYA26" s="66"/>
      <c r="TYB26" s="66"/>
      <c r="TYC26" s="66"/>
      <c r="TYD26" s="66"/>
      <c r="TYE26" s="66"/>
      <c r="TYF26" s="66"/>
      <c r="TYG26" s="66"/>
      <c r="TYH26" s="66"/>
      <c r="TYI26" s="66"/>
      <c r="TYJ26" s="66"/>
      <c r="TYK26" s="66"/>
      <c r="TYL26" s="66"/>
      <c r="TYM26" s="66"/>
      <c r="TYN26" s="66"/>
      <c r="TYO26" s="66"/>
      <c r="TYP26" s="66"/>
      <c r="TYQ26" s="66"/>
      <c r="TYR26" s="66"/>
      <c r="TYS26" s="66"/>
      <c r="TYT26" s="66"/>
      <c r="TYU26" s="66"/>
      <c r="TYV26" s="66"/>
      <c r="TYW26" s="66"/>
      <c r="TYX26" s="66"/>
      <c r="TYY26" s="66"/>
      <c r="TYZ26" s="66"/>
      <c r="TZA26" s="66"/>
      <c r="TZB26" s="66"/>
      <c r="TZC26" s="66"/>
      <c r="TZD26" s="66"/>
      <c r="TZE26" s="66"/>
      <c r="TZF26" s="66"/>
      <c r="TZG26" s="66"/>
      <c r="TZH26" s="66"/>
      <c r="TZI26" s="66"/>
      <c r="TZJ26" s="66"/>
      <c r="TZK26" s="66"/>
      <c r="TZL26" s="66"/>
      <c r="TZM26" s="66"/>
      <c r="TZN26" s="66"/>
      <c r="TZO26" s="66"/>
      <c r="TZP26" s="66"/>
      <c r="TZQ26" s="66"/>
      <c r="TZR26" s="66"/>
      <c r="TZS26" s="66"/>
      <c r="TZT26" s="66"/>
      <c r="TZU26" s="66"/>
      <c r="TZV26" s="66"/>
      <c r="TZW26" s="66"/>
      <c r="TZX26" s="66"/>
      <c r="TZY26" s="66"/>
      <c r="TZZ26" s="66"/>
      <c r="UAA26" s="66"/>
      <c r="UAB26" s="66"/>
      <c r="UAC26" s="66"/>
      <c r="UAD26" s="66"/>
      <c r="UAE26" s="66"/>
      <c r="UAF26" s="66"/>
      <c r="UAG26" s="66"/>
      <c r="UAH26" s="66"/>
      <c r="UAI26" s="66"/>
      <c r="UAJ26" s="66"/>
      <c r="UAK26" s="66"/>
      <c r="UAL26" s="66"/>
      <c r="UAM26" s="66"/>
      <c r="UAN26" s="66"/>
      <c r="UAO26" s="66"/>
      <c r="UAP26" s="66"/>
      <c r="UAQ26" s="66"/>
      <c r="UAR26" s="66"/>
      <c r="UAS26" s="66"/>
      <c r="UAT26" s="66"/>
      <c r="UAU26" s="66"/>
      <c r="UAV26" s="66"/>
      <c r="UAW26" s="66"/>
      <c r="UAX26" s="66"/>
      <c r="UAY26" s="66"/>
      <c r="UAZ26" s="66"/>
      <c r="UBA26" s="66"/>
      <c r="UBB26" s="66"/>
      <c r="UBC26" s="66"/>
      <c r="UBD26" s="66"/>
      <c r="UBE26" s="66"/>
      <c r="UBF26" s="66"/>
      <c r="UBG26" s="66"/>
      <c r="UBH26" s="66"/>
      <c r="UBI26" s="66"/>
      <c r="UBJ26" s="66"/>
      <c r="UBK26" s="66"/>
      <c r="UBL26" s="66"/>
      <c r="UBM26" s="66"/>
      <c r="UBN26" s="66"/>
      <c r="UBO26" s="66"/>
      <c r="UBP26" s="66"/>
      <c r="UBQ26" s="66"/>
      <c r="UBR26" s="66"/>
      <c r="UBS26" s="66"/>
      <c r="UBT26" s="66"/>
      <c r="UBU26" s="66"/>
      <c r="UBV26" s="66"/>
      <c r="UBW26" s="66"/>
      <c r="UBX26" s="66"/>
      <c r="UBY26" s="66"/>
      <c r="UBZ26" s="66"/>
      <c r="UCA26" s="66"/>
      <c r="UCB26" s="66"/>
      <c r="UCC26" s="66"/>
      <c r="UCD26" s="66"/>
      <c r="UCE26" s="66"/>
      <c r="UCF26" s="66"/>
      <c r="UCG26" s="66"/>
      <c r="UCH26" s="66"/>
      <c r="UCI26" s="66"/>
      <c r="UCJ26" s="66"/>
      <c r="UCK26" s="66"/>
      <c r="UCL26" s="66"/>
      <c r="UCM26" s="66"/>
      <c r="UCN26" s="66"/>
      <c r="UCO26" s="66"/>
      <c r="UCP26" s="66"/>
      <c r="UCQ26" s="66"/>
      <c r="UCR26" s="66"/>
      <c r="UCS26" s="66"/>
      <c r="UCT26" s="66"/>
      <c r="UCU26" s="66"/>
      <c r="UCV26" s="66"/>
      <c r="UCW26" s="66"/>
      <c r="UCX26" s="66"/>
      <c r="UCY26" s="66"/>
      <c r="UCZ26" s="66"/>
      <c r="UDA26" s="66"/>
      <c r="UDB26" s="66"/>
      <c r="UDC26" s="66"/>
      <c r="UDD26" s="66"/>
      <c r="UDE26" s="66"/>
      <c r="UDF26" s="66"/>
      <c r="UDG26" s="66"/>
      <c r="UDH26" s="66"/>
      <c r="UDI26" s="66"/>
      <c r="UDJ26" s="66"/>
      <c r="UDK26" s="66"/>
      <c r="UDL26" s="66"/>
      <c r="UDM26" s="66"/>
      <c r="UDN26" s="66"/>
      <c r="UDO26" s="66"/>
      <c r="UDP26" s="66"/>
      <c r="UDQ26" s="66"/>
      <c r="UDR26" s="66"/>
      <c r="UDS26" s="66"/>
      <c r="UDT26" s="66"/>
      <c r="UDU26" s="66"/>
      <c r="UDV26" s="66"/>
      <c r="UDW26" s="66"/>
      <c r="UDX26" s="66"/>
      <c r="UDY26" s="66"/>
      <c r="UDZ26" s="66"/>
      <c r="UEA26" s="66"/>
      <c r="UEB26" s="66"/>
      <c r="UEC26" s="66"/>
      <c r="UED26" s="66"/>
      <c r="UEE26" s="66"/>
      <c r="UEF26" s="66"/>
      <c r="UEG26" s="66"/>
      <c r="UEH26" s="66"/>
      <c r="UEI26" s="66"/>
      <c r="UEJ26" s="66"/>
      <c r="UEK26" s="66"/>
      <c r="UEL26" s="66"/>
      <c r="UEM26" s="66"/>
      <c r="UEN26" s="66"/>
      <c r="UEO26" s="66"/>
      <c r="UEP26" s="66"/>
      <c r="UEQ26" s="66"/>
      <c r="UER26" s="66"/>
      <c r="UES26" s="66"/>
      <c r="UET26" s="66"/>
      <c r="UEU26" s="66"/>
      <c r="UEV26" s="66"/>
      <c r="UEW26" s="66"/>
      <c r="UEX26" s="66"/>
      <c r="UEY26" s="66"/>
      <c r="UEZ26" s="66"/>
      <c r="UFA26" s="66"/>
      <c r="UFB26" s="66"/>
      <c r="UFC26" s="66"/>
      <c r="UFD26" s="66"/>
      <c r="UFE26" s="66"/>
      <c r="UFF26" s="66"/>
      <c r="UFG26" s="66"/>
      <c r="UFH26" s="66"/>
      <c r="UFI26" s="66"/>
      <c r="UFJ26" s="66"/>
      <c r="UFK26" s="66"/>
      <c r="UFL26" s="66"/>
      <c r="UFM26" s="66"/>
      <c r="UFN26" s="66"/>
      <c r="UFO26" s="66"/>
      <c r="UFP26" s="66"/>
      <c r="UFQ26" s="66"/>
      <c r="UFR26" s="66"/>
      <c r="UFS26" s="66"/>
      <c r="UFT26" s="66"/>
      <c r="UFU26" s="66"/>
      <c r="UFV26" s="66"/>
      <c r="UFW26" s="66"/>
      <c r="UFX26" s="66"/>
      <c r="UFY26" s="66"/>
      <c r="UFZ26" s="66"/>
      <c r="UGA26" s="66"/>
      <c r="UGB26" s="66"/>
      <c r="UGC26" s="66"/>
      <c r="UGD26" s="66"/>
      <c r="UGE26" s="66"/>
      <c r="UGF26" s="66"/>
      <c r="UGG26" s="66"/>
      <c r="UGH26" s="66"/>
      <c r="UGI26" s="66"/>
      <c r="UGJ26" s="66"/>
      <c r="UGK26" s="66"/>
      <c r="UGL26" s="66"/>
      <c r="UGM26" s="66"/>
      <c r="UGN26" s="66"/>
      <c r="UGO26" s="66"/>
      <c r="UGP26" s="66"/>
      <c r="UGQ26" s="66"/>
      <c r="UGR26" s="66"/>
      <c r="UGS26" s="66"/>
      <c r="UGT26" s="66"/>
      <c r="UGU26" s="66"/>
      <c r="UGV26" s="66"/>
      <c r="UGW26" s="66"/>
      <c r="UGX26" s="66"/>
      <c r="UGY26" s="66"/>
      <c r="UGZ26" s="66"/>
      <c r="UHA26" s="66"/>
      <c r="UHB26" s="66"/>
      <c r="UHC26" s="66"/>
      <c r="UHD26" s="66"/>
      <c r="UHE26" s="66"/>
      <c r="UHF26" s="66"/>
      <c r="UHG26" s="66"/>
      <c r="UHH26" s="66"/>
      <c r="UHI26" s="66"/>
      <c r="UHJ26" s="66"/>
      <c r="UHK26" s="66"/>
      <c r="UHL26" s="66"/>
      <c r="UHM26" s="66"/>
      <c r="UHN26" s="66"/>
      <c r="UHO26" s="66"/>
      <c r="UHP26" s="66"/>
      <c r="UHQ26" s="66"/>
      <c r="UHR26" s="66"/>
      <c r="UHS26" s="66"/>
      <c r="UHT26" s="66"/>
      <c r="UHU26" s="66"/>
      <c r="UHV26" s="66"/>
      <c r="UHW26" s="66"/>
      <c r="UHX26" s="66"/>
      <c r="UHY26" s="66"/>
      <c r="UHZ26" s="66"/>
      <c r="UIA26" s="66"/>
      <c r="UIB26" s="66"/>
      <c r="UIC26" s="66"/>
      <c r="UID26" s="66"/>
      <c r="UIE26" s="66"/>
      <c r="UIF26" s="66"/>
      <c r="UIG26" s="66"/>
      <c r="UIH26" s="66"/>
      <c r="UII26" s="66"/>
      <c r="UIJ26" s="66"/>
      <c r="UIK26" s="66"/>
      <c r="UIL26" s="66"/>
      <c r="UIM26" s="66"/>
      <c r="UIN26" s="66"/>
      <c r="UIO26" s="66"/>
      <c r="UIP26" s="66"/>
      <c r="UIQ26" s="66"/>
      <c r="UIR26" s="66"/>
      <c r="UIS26" s="66"/>
      <c r="UIT26" s="66"/>
      <c r="UIU26" s="66"/>
      <c r="UIV26" s="66"/>
      <c r="UIW26" s="66"/>
      <c r="UIX26" s="66"/>
      <c r="UIY26" s="66"/>
      <c r="UIZ26" s="66"/>
      <c r="UJA26" s="66"/>
      <c r="UJB26" s="66"/>
      <c r="UJC26" s="66"/>
      <c r="UJD26" s="66"/>
      <c r="UJE26" s="66"/>
      <c r="UJF26" s="66"/>
      <c r="UJG26" s="66"/>
      <c r="UJH26" s="66"/>
      <c r="UJI26" s="66"/>
      <c r="UJJ26" s="66"/>
      <c r="UJK26" s="66"/>
      <c r="UJL26" s="66"/>
      <c r="UJM26" s="66"/>
      <c r="UJN26" s="66"/>
      <c r="UJO26" s="66"/>
      <c r="UJP26" s="66"/>
      <c r="UJQ26" s="66"/>
      <c r="UJR26" s="66"/>
      <c r="UJS26" s="66"/>
      <c r="UJT26" s="66"/>
      <c r="UJU26" s="66"/>
      <c r="UJV26" s="66"/>
      <c r="UJW26" s="66"/>
      <c r="UJX26" s="66"/>
      <c r="UJY26" s="66"/>
      <c r="UJZ26" s="66"/>
      <c r="UKA26" s="66"/>
      <c r="UKB26" s="66"/>
      <c r="UKC26" s="66"/>
      <c r="UKD26" s="66"/>
      <c r="UKE26" s="66"/>
      <c r="UKF26" s="66"/>
      <c r="UKG26" s="66"/>
      <c r="UKH26" s="66"/>
      <c r="UKI26" s="66"/>
      <c r="UKJ26" s="66"/>
      <c r="UKK26" s="66"/>
      <c r="UKL26" s="66"/>
      <c r="UKM26" s="66"/>
      <c r="UKN26" s="66"/>
      <c r="UKO26" s="66"/>
      <c r="UKP26" s="66"/>
      <c r="UKQ26" s="66"/>
      <c r="UKR26" s="66"/>
      <c r="UKS26" s="66"/>
      <c r="UKT26" s="66"/>
      <c r="UKU26" s="66"/>
      <c r="UKV26" s="66"/>
      <c r="UKW26" s="66"/>
      <c r="UKX26" s="66"/>
      <c r="UKY26" s="66"/>
      <c r="UKZ26" s="66"/>
      <c r="ULA26" s="66"/>
      <c r="ULB26" s="66"/>
      <c r="ULC26" s="66"/>
      <c r="ULD26" s="66"/>
      <c r="ULE26" s="66"/>
      <c r="ULF26" s="66"/>
      <c r="ULG26" s="66"/>
      <c r="ULH26" s="66"/>
      <c r="ULI26" s="66"/>
      <c r="ULJ26" s="66"/>
      <c r="ULK26" s="66"/>
      <c r="ULL26" s="66"/>
      <c r="ULM26" s="66"/>
      <c r="ULN26" s="66"/>
      <c r="ULO26" s="66"/>
      <c r="ULP26" s="66"/>
      <c r="ULQ26" s="66"/>
      <c r="ULR26" s="66"/>
      <c r="ULS26" s="66"/>
      <c r="ULT26" s="66"/>
      <c r="ULU26" s="66"/>
      <c r="ULV26" s="66"/>
      <c r="ULW26" s="66"/>
      <c r="ULX26" s="66"/>
      <c r="ULY26" s="66"/>
      <c r="ULZ26" s="66"/>
      <c r="UMA26" s="66"/>
      <c r="UMB26" s="66"/>
      <c r="UMC26" s="66"/>
      <c r="UMD26" s="66"/>
      <c r="UME26" s="66"/>
      <c r="UMF26" s="66"/>
      <c r="UMG26" s="66"/>
      <c r="UMH26" s="66"/>
      <c r="UMI26" s="66"/>
      <c r="UMJ26" s="66"/>
      <c r="UMK26" s="66"/>
      <c r="UML26" s="66"/>
      <c r="UMM26" s="66"/>
      <c r="UMN26" s="66"/>
      <c r="UMO26" s="66"/>
      <c r="UMP26" s="66"/>
      <c r="UMQ26" s="66"/>
      <c r="UMR26" s="66"/>
      <c r="UMS26" s="66"/>
      <c r="UMT26" s="66"/>
      <c r="UMU26" s="66"/>
      <c r="UMV26" s="66"/>
      <c r="UMW26" s="66"/>
      <c r="UMX26" s="66"/>
      <c r="UMY26" s="66"/>
      <c r="UMZ26" s="66"/>
      <c r="UNA26" s="66"/>
      <c r="UNB26" s="66"/>
      <c r="UNC26" s="66"/>
      <c r="UND26" s="66"/>
      <c r="UNE26" s="66"/>
      <c r="UNF26" s="66"/>
      <c r="UNG26" s="66"/>
      <c r="UNH26" s="66"/>
      <c r="UNI26" s="66"/>
      <c r="UNJ26" s="66"/>
      <c r="UNK26" s="66"/>
      <c r="UNL26" s="66"/>
      <c r="UNM26" s="66"/>
      <c r="UNN26" s="66"/>
      <c r="UNO26" s="66"/>
      <c r="UNP26" s="66"/>
      <c r="UNQ26" s="66"/>
      <c r="UNR26" s="66"/>
      <c r="UNS26" s="66"/>
      <c r="UNT26" s="66"/>
      <c r="UNU26" s="66"/>
      <c r="UNV26" s="66"/>
      <c r="UNW26" s="66"/>
      <c r="UNX26" s="66"/>
      <c r="UNY26" s="66"/>
      <c r="UNZ26" s="66"/>
      <c r="UOA26" s="66"/>
      <c r="UOB26" s="66"/>
      <c r="UOC26" s="66"/>
      <c r="UOD26" s="66"/>
      <c r="UOE26" s="66"/>
      <c r="UOF26" s="66"/>
      <c r="UOG26" s="66"/>
      <c r="UOH26" s="66"/>
      <c r="UOI26" s="66"/>
      <c r="UOJ26" s="66"/>
      <c r="UOK26" s="66"/>
      <c r="UOL26" s="66"/>
      <c r="UOM26" s="66"/>
      <c r="UON26" s="66"/>
      <c r="UOO26" s="66"/>
      <c r="UOP26" s="66"/>
      <c r="UOQ26" s="66"/>
      <c r="UOR26" s="66"/>
      <c r="UOS26" s="66"/>
      <c r="UOT26" s="66"/>
      <c r="UOU26" s="66"/>
      <c r="UOV26" s="66"/>
      <c r="UOW26" s="66"/>
      <c r="UOX26" s="66"/>
      <c r="UOY26" s="66"/>
      <c r="UOZ26" s="66"/>
      <c r="UPA26" s="66"/>
      <c r="UPB26" s="66"/>
      <c r="UPC26" s="66"/>
      <c r="UPD26" s="66"/>
      <c r="UPE26" s="66"/>
      <c r="UPF26" s="66"/>
      <c r="UPG26" s="66"/>
      <c r="UPH26" s="66"/>
      <c r="UPI26" s="66"/>
      <c r="UPJ26" s="66"/>
      <c r="UPK26" s="66"/>
      <c r="UPL26" s="66"/>
      <c r="UPM26" s="66"/>
      <c r="UPN26" s="66"/>
      <c r="UPO26" s="66"/>
      <c r="UPP26" s="66"/>
      <c r="UPQ26" s="66"/>
      <c r="UPR26" s="66"/>
      <c r="UPS26" s="66"/>
      <c r="UPT26" s="66"/>
      <c r="UPU26" s="66"/>
      <c r="UPV26" s="66"/>
      <c r="UPW26" s="66"/>
      <c r="UPX26" s="66"/>
      <c r="UPY26" s="66"/>
      <c r="UPZ26" s="66"/>
      <c r="UQA26" s="66"/>
      <c r="UQB26" s="66"/>
      <c r="UQC26" s="66"/>
      <c r="UQD26" s="66"/>
      <c r="UQE26" s="66"/>
      <c r="UQF26" s="66"/>
      <c r="UQG26" s="66"/>
      <c r="UQH26" s="66"/>
      <c r="UQI26" s="66"/>
      <c r="UQJ26" s="66"/>
      <c r="UQK26" s="66"/>
      <c r="UQL26" s="66"/>
      <c r="UQM26" s="66"/>
      <c r="UQN26" s="66"/>
      <c r="UQO26" s="66"/>
      <c r="UQP26" s="66"/>
      <c r="UQQ26" s="66"/>
      <c r="UQR26" s="66"/>
      <c r="UQS26" s="66"/>
      <c r="UQT26" s="66"/>
      <c r="UQU26" s="66"/>
      <c r="UQV26" s="66"/>
      <c r="UQW26" s="66"/>
      <c r="UQX26" s="66"/>
      <c r="UQY26" s="66"/>
      <c r="UQZ26" s="66"/>
      <c r="URA26" s="66"/>
      <c r="URB26" s="66"/>
      <c r="URC26" s="66"/>
      <c r="URD26" s="66"/>
      <c r="URE26" s="66"/>
      <c r="URF26" s="66"/>
      <c r="URG26" s="66"/>
      <c r="URH26" s="66"/>
      <c r="URI26" s="66"/>
      <c r="URJ26" s="66"/>
      <c r="URK26" s="66"/>
      <c r="URL26" s="66"/>
      <c r="URM26" s="66"/>
      <c r="URN26" s="66"/>
      <c r="URO26" s="66"/>
      <c r="URP26" s="66"/>
      <c r="URQ26" s="66"/>
      <c r="URR26" s="66"/>
      <c r="URS26" s="66"/>
      <c r="URT26" s="66"/>
      <c r="URU26" s="66"/>
      <c r="URV26" s="66"/>
      <c r="URW26" s="66"/>
      <c r="URX26" s="66"/>
      <c r="URY26" s="66"/>
      <c r="URZ26" s="66"/>
      <c r="USA26" s="66"/>
      <c r="USB26" s="66"/>
      <c r="USC26" s="66"/>
      <c r="USD26" s="66"/>
      <c r="USE26" s="66"/>
      <c r="USF26" s="66"/>
      <c r="USG26" s="66"/>
      <c r="USH26" s="66"/>
      <c r="USI26" s="66"/>
      <c r="USJ26" s="66"/>
      <c r="USK26" s="66"/>
      <c r="USL26" s="66"/>
      <c r="USM26" s="66"/>
      <c r="USN26" s="66"/>
      <c r="USO26" s="66"/>
      <c r="USP26" s="66"/>
      <c r="USQ26" s="66"/>
      <c r="USR26" s="66"/>
      <c r="USS26" s="66"/>
      <c r="UST26" s="66"/>
      <c r="USU26" s="66"/>
      <c r="USV26" s="66"/>
      <c r="USW26" s="66"/>
      <c r="USX26" s="66"/>
      <c r="USY26" s="66"/>
      <c r="USZ26" s="66"/>
      <c r="UTA26" s="66"/>
      <c r="UTB26" s="66"/>
      <c r="UTC26" s="66"/>
      <c r="UTD26" s="66"/>
      <c r="UTE26" s="66"/>
      <c r="UTF26" s="66"/>
      <c r="UTG26" s="66"/>
      <c r="UTH26" s="66"/>
      <c r="UTI26" s="66"/>
      <c r="UTJ26" s="66"/>
      <c r="UTK26" s="66"/>
      <c r="UTL26" s="66"/>
      <c r="UTM26" s="66"/>
      <c r="UTN26" s="66"/>
      <c r="UTO26" s="66"/>
      <c r="UTP26" s="66"/>
      <c r="UTQ26" s="66"/>
      <c r="UTR26" s="66"/>
      <c r="UTS26" s="66"/>
      <c r="UTT26" s="66"/>
      <c r="UTU26" s="66"/>
      <c r="UTV26" s="66"/>
      <c r="UTW26" s="66"/>
      <c r="UTX26" s="66"/>
      <c r="UTY26" s="66"/>
      <c r="UTZ26" s="66"/>
      <c r="UUA26" s="66"/>
      <c r="UUB26" s="66"/>
      <c r="UUC26" s="66"/>
      <c r="UUD26" s="66"/>
      <c r="UUE26" s="66"/>
      <c r="UUF26" s="66"/>
      <c r="UUG26" s="66"/>
      <c r="UUH26" s="66"/>
      <c r="UUI26" s="66"/>
      <c r="UUJ26" s="66"/>
      <c r="UUK26" s="66"/>
      <c r="UUL26" s="66"/>
      <c r="UUM26" s="66"/>
      <c r="UUN26" s="66"/>
      <c r="UUO26" s="66"/>
      <c r="UUP26" s="66"/>
      <c r="UUQ26" s="66"/>
      <c r="UUR26" s="66"/>
      <c r="UUS26" s="66"/>
      <c r="UUT26" s="66"/>
      <c r="UUU26" s="66"/>
      <c r="UUV26" s="66"/>
      <c r="UUW26" s="66"/>
      <c r="UUX26" s="66"/>
      <c r="UUY26" s="66"/>
      <c r="UUZ26" s="66"/>
      <c r="UVA26" s="66"/>
      <c r="UVB26" s="66"/>
      <c r="UVC26" s="66"/>
      <c r="UVD26" s="66"/>
      <c r="UVE26" s="66"/>
      <c r="UVF26" s="66"/>
      <c r="UVG26" s="66"/>
      <c r="UVH26" s="66"/>
      <c r="UVI26" s="66"/>
      <c r="UVJ26" s="66"/>
      <c r="UVK26" s="66"/>
      <c r="UVL26" s="66"/>
      <c r="UVM26" s="66"/>
      <c r="UVN26" s="66"/>
      <c r="UVO26" s="66"/>
      <c r="UVP26" s="66"/>
      <c r="UVQ26" s="66"/>
      <c r="UVR26" s="66"/>
      <c r="UVS26" s="66"/>
      <c r="UVT26" s="66"/>
      <c r="UVU26" s="66"/>
      <c r="UVV26" s="66"/>
      <c r="UVW26" s="66"/>
      <c r="UVX26" s="66"/>
      <c r="UVY26" s="66"/>
      <c r="UVZ26" s="66"/>
      <c r="UWA26" s="66"/>
      <c r="UWB26" s="66"/>
      <c r="UWC26" s="66"/>
      <c r="UWD26" s="66"/>
      <c r="UWE26" s="66"/>
      <c r="UWF26" s="66"/>
      <c r="UWG26" s="66"/>
      <c r="UWH26" s="66"/>
      <c r="UWI26" s="66"/>
      <c r="UWJ26" s="66"/>
      <c r="UWK26" s="66"/>
      <c r="UWL26" s="66"/>
      <c r="UWM26" s="66"/>
      <c r="UWN26" s="66"/>
      <c r="UWO26" s="66"/>
      <c r="UWP26" s="66"/>
      <c r="UWQ26" s="66"/>
      <c r="UWR26" s="66"/>
      <c r="UWS26" s="66"/>
      <c r="UWT26" s="66"/>
      <c r="UWU26" s="66"/>
      <c r="UWV26" s="66"/>
      <c r="UWW26" s="66"/>
      <c r="UWX26" s="66"/>
      <c r="UWY26" s="66"/>
      <c r="UWZ26" s="66"/>
      <c r="UXA26" s="66"/>
      <c r="UXB26" s="66"/>
      <c r="UXC26" s="66"/>
      <c r="UXD26" s="66"/>
      <c r="UXE26" s="66"/>
      <c r="UXF26" s="66"/>
      <c r="UXG26" s="66"/>
      <c r="UXH26" s="66"/>
      <c r="UXI26" s="66"/>
      <c r="UXJ26" s="66"/>
      <c r="UXK26" s="66"/>
      <c r="UXL26" s="66"/>
      <c r="UXM26" s="66"/>
      <c r="UXN26" s="66"/>
      <c r="UXO26" s="66"/>
      <c r="UXP26" s="66"/>
      <c r="UXQ26" s="66"/>
      <c r="UXR26" s="66"/>
      <c r="UXS26" s="66"/>
      <c r="UXT26" s="66"/>
      <c r="UXU26" s="66"/>
      <c r="UXV26" s="66"/>
      <c r="UXW26" s="66"/>
      <c r="UXX26" s="66"/>
      <c r="UXY26" s="66"/>
      <c r="UXZ26" s="66"/>
      <c r="UYA26" s="66"/>
      <c r="UYB26" s="66"/>
      <c r="UYC26" s="66"/>
      <c r="UYD26" s="66"/>
      <c r="UYE26" s="66"/>
      <c r="UYF26" s="66"/>
      <c r="UYG26" s="66"/>
      <c r="UYH26" s="66"/>
      <c r="UYI26" s="66"/>
      <c r="UYJ26" s="66"/>
      <c r="UYK26" s="66"/>
      <c r="UYL26" s="66"/>
      <c r="UYM26" s="66"/>
      <c r="UYN26" s="66"/>
      <c r="UYO26" s="66"/>
      <c r="UYP26" s="66"/>
      <c r="UYQ26" s="66"/>
      <c r="UYR26" s="66"/>
      <c r="UYS26" s="66"/>
      <c r="UYT26" s="66"/>
      <c r="UYU26" s="66"/>
      <c r="UYV26" s="66"/>
      <c r="UYW26" s="66"/>
      <c r="UYX26" s="66"/>
      <c r="UYY26" s="66"/>
      <c r="UYZ26" s="66"/>
      <c r="UZA26" s="66"/>
      <c r="UZB26" s="66"/>
      <c r="UZC26" s="66"/>
      <c r="UZD26" s="66"/>
      <c r="UZE26" s="66"/>
      <c r="UZF26" s="66"/>
      <c r="UZG26" s="66"/>
      <c r="UZH26" s="66"/>
      <c r="UZI26" s="66"/>
      <c r="UZJ26" s="66"/>
      <c r="UZK26" s="66"/>
      <c r="UZL26" s="66"/>
      <c r="UZM26" s="66"/>
      <c r="UZN26" s="66"/>
      <c r="UZO26" s="66"/>
      <c r="UZP26" s="66"/>
      <c r="UZQ26" s="66"/>
      <c r="UZR26" s="66"/>
      <c r="UZS26" s="66"/>
      <c r="UZT26" s="66"/>
      <c r="UZU26" s="66"/>
      <c r="UZV26" s="66"/>
      <c r="UZW26" s="66"/>
      <c r="UZX26" s="66"/>
      <c r="UZY26" s="66"/>
      <c r="UZZ26" s="66"/>
      <c r="VAA26" s="66"/>
      <c r="VAB26" s="66"/>
      <c r="VAC26" s="66"/>
      <c r="VAD26" s="66"/>
      <c r="VAE26" s="66"/>
      <c r="VAF26" s="66"/>
      <c r="VAG26" s="66"/>
      <c r="VAH26" s="66"/>
      <c r="VAI26" s="66"/>
      <c r="VAJ26" s="66"/>
      <c r="VAK26" s="66"/>
      <c r="VAL26" s="66"/>
      <c r="VAM26" s="66"/>
      <c r="VAN26" s="66"/>
      <c r="VAO26" s="66"/>
      <c r="VAP26" s="66"/>
      <c r="VAQ26" s="66"/>
      <c r="VAR26" s="66"/>
      <c r="VAS26" s="66"/>
      <c r="VAT26" s="66"/>
      <c r="VAU26" s="66"/>
      <c r="VAV26" s="66"/>
      <c r="VAW26" s="66"/>
      <c r="VAX26" s="66"/>
      <c r="VAY26" s="66"/>
      <c r="VAZ26" s="66"/>
      <c r="VBA26" s="66"/>
      <c r="VBB26" s="66"/>
      <c r="VBC26" s="66"/>
      <c r="VBD26" s="66"/>
      <c r="VBE26" s="66"/>
      <c r="VBF26" s="66"/>
      <c r="VBG26" s="66"/>
      <c r="VBH26" s="66"/>
      <c r="VBI26" s="66"/>
      <c r="VBJ26" s="66"/>
      <c r="VBK26" s="66"/>
      <c r="VBL26" s="66"/>
      <c r="VBM26" s="66"/>
      <c r="VBN26" s="66"/>
      <c r="VBO26" s="66"/>
      <c r="VBP26" s="66"/>
      <c r="VBQ26" s="66"/>
      <c r="VBR26" s="66"/>
      <c r="VBS26" s="66"/>
      <c r="VBT26" s="66"/>
      <c r="VBU26" s="66"/>
      <c r="VBV26" s="66"/>
      <c r="VBW26" s="66"/>
      <c r="VBX26" s="66"/>
      <c r="VBY26" s="66"/>
      <c r="VBZ26" s="66"/>
      <c r="VCA26" s="66"/>
      <c r="VCB26" s="66"/>
      <c r="VCC26" s="66"/>
      <c r="VCD26" s="66"/>
      <c r="VCE26" s="66"/>
      <c r="VCF26" s="66"/>
      <c r="VCG26" s="66"/>
      <c r="VCH26" s="66"/>
      <c r="VCI26" s="66"/>
      <c r="VCJ26" s="66"/>
      <c r="VCK26" s="66"/>
      <c r="VCL26" s="66"/>
      <c r="VCM26" s="66"/>
      <c r="VCN26" s="66"/>
      <c r="VCO26" s="66"/>
      <c r="VCP26" s="66"/>
      <c r="VCQ26" s="66"/>
      <c r="VCR26" s="66"/>
      <c r="VCS26" s="66"/>
      <c r="VCT26" s="66"/>
      <c r="VCU26" s="66"/>
      <c r="VCV26" s="66"/>
      <c r="VCW26" s="66"/>
      <c r="VCX26" s="66"/>
      <c r="VCY26" s="66"/>
      <c r="VCZ26" s="66"/>
      <c r="VDA26" s="66"/>
      <c r="VDB26" s="66"/>
      <c r="VDC26" s="66"/>
      <c r="VDD26" s="66"/>
      <c r="VDE26" s="66"/>
      <c r="VDF26" s="66"/>
      <c r="VDG26" s="66"/>
      <c r="VDH26" s="66"/>
      <c r="VDI26" s="66"/>
      <c r="VDJ26" s="66"/>
      <c r="VDK26" s="66"/>
      <c r="VDL26" s="66"/>
      <c r="VDM26" s="66"/>
      <c r="VDN26" s="66"/>
      <c r="VDO26" s="66"/>
      <c r="VDP26" s="66"/>
      <c r="VDQ26" s="66"/>
      <c r="VDR26" s="66"/>
      <c r="VDS26" s="66"/>
      <c r="VDT26" s="66"/>
      <c r="VDU26" s="66"/>
      <c r="VDV26" s="66"/>
      <c r="VDW26" s="66"/>
      <c r="VDX26" s="66"/>
      <c r="VDY26" s="66"/>
      <c r="VDZ26" s="66"/>
      <c r="VEA26" s="66"/>
      <c r="VEB26" s="66"/>
      <c r="VEC26" s="66"/>
      <c r="VED26" s="66"/>
      <c r="VEE26" s="66"/>
      <c r="VEF26" s="66"/>
      <c r="VEG26" s="66"/>
      <c r="VEH26" s="66"/>
      <c r="VEI26" s="66"/>
      <c r="VEJ26" s="66"/>
      <c r="VEK26" s="66"/>
      <c r="VEL26" s="66"/>
      <c r="VEM26" s="66"/>
      <c r="VEN26" s="66"/>
      <c r="VEO26" s="66"/>
      <c r="VEP26" s="66"/>
      <c r="VEQ26" s="66"/>
      <c r="VER26" s="66"/>
      <c r="VES26" s="66"/>
      <c r="VET26" s="66"/>
      <c r="VEU26" s="66"/>
      <c r="VEV26" s="66"/>
      <c r="VEW26" s="66"/>
      <c r="VEX26" s="66"/>
      <c r="VEY26" s="66"/>
      <c r="VEZ26" s="66"/>
      <c r="VFA26" s="66"/>
      <c r="VFB26" s="66"/>
      <c r="VFC26" s="66"/>
      <c r="VFD26" s="66"/>
      <c r="VFE26" s="66"/>
      <c r="VFF26" s="66"/>
      <c r="VFG26" s="66"/>
      <c r="VFH26" s="66"/>
      <c r="VFI26" s="66"/>
      <c r="VFJ26" s="66"/>
      <c r="VFK26" s="66"/>
      <c r="VFL26" s="66"/>
      <c r="VFM26" s="66"/>
      <c r="VFN26" s="66"/>
      <c r="VFO26" s="66"/>
      <c r="VFP26" s="66"/>
      <c r="VFQ26" s="66"/>
      <c r="VFR26" s="66"/>
      <c r="VFS26" s="66"/>
      <c r="VFT26" s="66"/>
      <c r="VFU26" s="66"/>
      <c r="VFV26" s="66"/>
      <c r="VFW26" s="66"/>
      <c r="VFX26" s="66"/>
      <c r="VFY26" s="66"/>
      <c r="VFZ26" s="66"/>
      <c r="VGA26" s="66"/>
      <c r="VGB26" s="66"/>
      <c r="VGC26" s="66"/>
      <c r="VGD26" s="66"/>
      <c r="VGE26" s="66"/>
      <c r="VGF26" s="66"/>
      <c r="VGG26" s="66"/>
      <c r="VGH26" s="66"/>
      <c r="VGI26" s="66"/>
      <c r="VGJ26" s="66"/>
      <c r="VGK26" s="66"/>
      <c r="VGL26" s="66"/>
      <c r="VGM26" s="66"/>
      <c r="VGN26" s="66"/>
      <c r="VGO26" s="66"/>
      <c r="VGP26" s="66"/>
      <c r="VGQ26" s="66"/>
      <c r="VGR26" s="66"/>
      <c r="VGS26" s="66"/>
      <c r="VGT26" s="66"/>
      <c r="VGU26" s="66"/>
      <c r="VGV26" s="66"/>
      <c r="VGW26" s="66"/>
      <c r="VGX26" s="66"/>
      <c r="VGY26" s="66"/>
      <c r="VGZ26" s="66"/>
      <c r="VHA26" s="66"/>
      <c r="VHB26" s="66"/>
      <c r="VHC26" s="66"/>
      <c r="VHD26" s="66"/>
      <c r="VHE26" s="66"/>
      <c r="VHF26" s="66"/>
      <c r="VHG26" s="66"/>
      <c r="VHH26" s="66"/>
      <c r="VHI26" s="66"/>
      <c r="VHJ26" s="66"/>
      <c r="VHK26" s="66"/>
      <c r="VHL26" s="66"/>
      <c r="VHM26" s="66"/>
      <c r="VHN26" s="66"/>
      <c r="VHO26" s="66"/>
      <c r="VHP26" s="66"/>
      <c r="VHQ26" s="66"/>
      <c r="VHR26" s="66"/>
      <c r="VHS26" s="66"/>
      <c r="VHT26" s="66"/>
      <c r="VHU26" s="66"/>
      <c r="VHV26" s="66"/>
      <c r="VHW26" s="66"/>
      <c r="VHX26" s="66"/>
      <c r="VHY26" s="66"/>
      <c r="VHZ26" s="66"/>
      <c r="VIA26" s="66"/>
      <c r="VIB26" s="66"/>
      <c r="VIC26" s="66"/>
      <c r="VID26" s="66"/>
      <c r="VIE26" s="66"/>
      <c r="VIF26" s="66"/>
      <c r="VIG26" s="66"/>
      <c r="VIH26" s="66"/>
      <c r="VII26" s="66"/>
      <c r="VIJ26" s="66"/>
      <c r="VIK26" s="66"/>
      <c r="VIL26" s="66"/>
      <c r="VIM26" s="66"/>
      <c r="VIN26" s="66"/>
      <c r="VIO26" s="66"/>
      <c r="VIP26" s="66"/>
      <c r="VIQ26" s="66"/>
      <c r="VIR26" s="66"/>
      <c r="VIS26" s="66"/>
      <c r="VIT26" s="66"/>
      <c r="VIU26" s="66"/>
      <c r="VIV26" s="66"/>
      <c r="VIW26" s="66"/>
      <c r="VIX26" s="66"/>
      <c r="VIY26" s="66"/>
      <c r="VIZ26" s="66"/>
      <c r="VJA26" s="66"/>
      <c r="VJB26" s="66"/>
      <c r="VJC26" s="66"/>
      <c r="VJD26" s="66"/>
      <c r="VJE26" s="66"/>
      <c r="VJF26" s="66"/>
      <c r="VJG26" s="66"/>
      <c r="VJH26" s="66"/>
      <c r="VJI26" s="66"/>
      <c r="VJJ26" s="66"/>
      <c r="VJK26" s="66"/>
      <c r="VJL26" s="66"/>
      <c r="VJM26" s="66"/>
      <c r="VJN26" s="66"/>
      <c r="VJO26" s="66"/>
      <c r="VJP26" s="66"/>
      <c r="VJQ26" s="66"/>
      <c r="VJR26" s="66"/>
      <c r="VJS26" s="66"/>
      <c r="VJT26" s="66"/>
      <c r="VJU26" s="66"/>
      <c r="VJV26" s="66"/>
      <c r="VJW26" s="66"/>
      <c r="VJX26" s="66"/>
      <c r="VJY26" s="66"/>
      <c r="VJZ26" s="66"/>
      <c r="VKA26" s="66"/>
      <c r="VKB26" s="66"/>
      <c r="VKC26" s="66"/>
      <c r="VKD26" s="66"/>
      <c r="VKE26" s="66"/>
      <c r="VKF26" s="66"/>
      <c r="VKG26" s="66"/>
      <c r="VKH26" s="66"/>
      <c r="VKI26" s="66"/>
      <c r="VKJ26" s="66"/>
      <c r="VKK26" s="66"/>
      <c r="VKL26" s="66"/>
      <c r="VKM26" s="66"/>
      <c r="VKN26" s="66"/>
      <c r="VKO26" s="66"/>
      <c r="VKP26" s="66"/>
      <c r="VKQ26" s="66"/>
      <c r="VKR26" s="66"/>
      <c r="VKS26" s="66"/>
      <c r="VKT26" s="66"/>
      <c r="VKU26" s="66"/>
      <c r="VKV26" s="66"/>
      <c r="VKW26" s="66"/>
      <c r="VKX26" s="66"/>
      <c r="VKY26" s="66"/>
      <c r="VKZ26" s="66"/>
      <c r="VLA26" s="66"/>
      <c r="VLB26" s="66"/>
      <c r="VLC26" s="66"/>
      <c r="VLD26" s="66"/>
      <c r="VLE26" s="66"/>
      <c r="VLF26" s="66"/>
      <c r="VLG26" s="66"/>
      <c r="VLH26" s="66"/>
      <c r="VLI26" s="66"/>
      <c r="VLJ26" s="66"/>
      <c r="VLK26" s="66"/>
      <c r="VLL26" s="66"/>
      <c r="VLM26" s="66"/>
      <c r="VLN26" s="66"/>
      <c r="VLO26" s="66"/>
      <c r="VLP26" s="66"/>
      <c r="VLQ26" s="66"/>
      <c r="VLR26" s="66"/>
      <c r="VLS26" s="66"/>
      <c r="VLT26" s="66"/>
      <c r="VLU26" s="66"/>
      <c r="VLV26" s="66"/>
      <c r="VLW26" s="66"/>
      <c r="VLX26" s="66"/>
      <c r="VLY26" s="66"/>
      <c r="VLZ26" s="66"/>
      <c r="VMA26" s="66"/>
      <c r="VMB26" s="66"/>
      <c r="VMC26" s="66"/>
      <c r="VMD26" s="66"/>
      <c r="VME26" s="66"/>
      <c r="VMF26" s="66"/>
      <c r="VMG26" s="66"/>
      <c r="VMH26" s="66"/>
      <c r="VMI26" s="66"/>
      <c r="VMJ26" s="66"/>
      <c r="VMK26" s="66"/>
      <c r="VML26" s="66"/>
      <c r="VMM26" s="66"/>
      <c r="VMN26" s="66"/>
      <c r="VMO26" s="66"/>
      <c r="VMP26" s="66"/>
      <c r="VMQ26" s="66"/>
      <c r="VMR26" s="66"/>
      <c r="VMS26" s="66"/>
      <c r="VMT26" s="66"/>
      <c r="VMU26" s="66"/>
      <c r="VMV26" s="66"/>
      <c r="VMW26" s="66"/>
      <c r="VMX26" s="66"/>
      <c r="VMY26" s="66"/>
      <c r="VMZ26" s="66"/>
      <c r="VNA26" s="66"/>
      <c r="VNB26" s="66"/>
      <c r="VNC26" s="66"/>
      <c r="VND26" s="66"/>
      <c r="VNE26" s="66"/>
      <c r="VNF26" s="66"/>
      <c r="VNG26" s="66"/>
      <c r="VNH26" s="66"/>
      <c r="VNI26" s="66"/>
      <c r="VNJ26" s="66"/>
      <c r="VNK26" s="66"/>
      <c r="VNL26" s="66"/>
      <c r="VNM26" s="66"/>
      <c r="VNN26" s="66"/>
      <c r="VNO26" s="66"/>
      <c r="VNP26" s="66"/>
      <c r="VNQ26" s="66"/>
      <c r="VNR26" s="66"/>
      <c r="VNS26" s="66"/>
      <c r="VNT26" s="66"/>
      <c r="VNU26" s="66"/>
      <c r="VNV26" s="66"/>
      <c r="VNW26" s="66"/>
      <c r="VNX26" s="66"/>
      <c r="VNY26" s="66"/>
      <c r="VNZ26" s="66"/>
      <c r="VOA26" s="66"/>
      <c r="VOB26" s="66"/>
      <c r="VOC26" s="66"/>
      <c r="VOD26" s="66"/>
      <c r="VOE26" s="66"/>
      <c r="VOF26" s="66"/>
      <c r="VOG26" s="66"/>
      <c r="VOH26" s="66"/>
      <c r="VOI26" s="66"/>
      <c r="VOJ26" s="66"/>
      <c r="VOK26" s="66"/>
      <c r="VOL26" s="66"/>
      <c r="VOM26" s="66"/>
      <c r="VON26" s="66"/>
      <c r="VOO26" s="66"/>
      <c r="VOP26" s="66"/>
      <c r="VOQ26" s="66"/>
      <c r="VOR26" s="66"/>
      <c r="VOS26" s="66"/>
      <c r="VOT26" s="66"/>
      <c r="VOU26" s="66"/>
      <c r="VOV26" s="66"/>
      <c r="VOW26" s="66"/>
      <c r="VOX26" s="66"/>
      <c r="VOY26" s="66"/>
      <c r="VOZ26" s="66"/>
      <c r="VPA26" s="66"/>
      <c r="VPB26" s="66"/>
      <c r="VPC26" s="66"/>
      <c r="VPD26" s="66"/>
      <c r="VPE26" s="66"/>
      <c r="VPF26" s="66"/>
      <c r="VPG26" s="66"/>
      <c r="VPH26" s="66"/>
      <c r="VPI26" s="66"/>
      <c r="VPJ26" s="66"/>
      <c r="VPK26" s="66"/>
      <c r="VPL26" s="66"/>
      <c r="VPM26" s="66"/>
      <c r="VPN26" s="66"/>
      <c r="VPO26" s="66"/>
      <c r="VPP26" s="66"/>
      <c r="VPQ26" s="66"/>
      <c r="VPR26" s="66"/>
      <c r="VPS26" s="66"/>
      <c r="VPT26" s="66"/>
      <c r="VPU26" s="66"/>
      <c r="VPV26" s="66"/>
      <c r="VPW26" s="66"/>
      <c r="VPX26" s="66"/>
      <c r="VPY26" s="66"/>
      <c r="VPZ26" s="66"/>
      <c r="VQA26" s="66"/>
      <c r="VQB26" s="66"/>
      <c r="VQC26" s="66"/>
      <c r="VQD26" s="66"/>
      <c r="VQE26" s="66"/>
      <c r="VQF26" s="66"/>
      <c r="VQG26" s="66"/>
      <c r="VQH26" s="66"/>
      <c r="VQI26" s="66"/>
      <c r="VQJ26" s="66"/>
      <c r="VQK26" s="66"/>
      <c r="VQL26" s="66"/>
      <c r="VQM26" s="66"/>
      <c r="VQN26" s="66"/>
      <c r="VQO26" s="66"/>
      <c r="VQP26" s="66"/>
      <c r="VQQ26" s="66"/>
      <c r="VQR26" s="66"/>
      <c r="VQS26" s="66"/>
      <c r="VQT26" s="66"/>
      <c r="VQU26" s="66"/>
      <c r="VQV26" s="66"/>
      <c r="VQW26" s="66"/>
      <c r="VQX26" s="66"/>
      <c r="VQY26" s="66"/>
      <c r="VQZ26" s="66"/>
      <c r="VRA26" s="66"/>
      <c r="VRB26" s="66"/>
      <c r="VRC26" s="66"/>
      <c r="VRD26" s="66"/>
      <c r="VRE26" s="66"/>
      <c r="VRF26" s="66"/>
      <c r="VRG26" s="66"/>
      <c r="VRH26" s="66"/>
      <c r="VRI26" s="66"/>
      <c r="VRJ26" s="66"/>
      <c r="VRK26" s="66"/>
      <c r="VRL26" s="66"/>
      <c r="VRM26" s="66"/>
      <c r="VRN26" s="66"/>
      <c r="VRO26" s="66"/>
      <c r="VRP26" s="66"/>
      <c r="VRQ26" s="66"/>
      <c r="VRR26" s="66"/>
      <c r="VRS26" s="66"/>
      <c r="VRT26" s="66"/>
      <c r="VRU26" s="66"/>
      <c r="VRV26" s="66"/>
      <c r="VRW26" s="66"/>
      <c r="VRX26" s="66"/>
      <c r="VRY26" s="66"/>
      <c r="VRZ26" s="66"/>
      <c r="VSA26" s="66"/>
      <c r="VSB26" s="66"/>
      <c r="VSC26" s="66"/>
      <c r="VSD26" s="66"/>
      <c r="VSE26" s="66"/>
      <c r="VSF26" s="66"/>
      <c r="VSG26" s="66"/>
      <c r="VSH26" s="66"/>
      <c r="VSI26" s="66"/>
      <c r="VSJ26" s="66"/>
      <c r="VSK26" s="66"/>
      <c r="VSL26" s="66"/>
      <c r="VSM26" s="66"/>
      <c r="VSN26" s="66"/>
      <c r="VSO26" s="66"/>
      <c r="VSP26" s="66"/>
      <c r="VSQ26" s="66"/>
      <c r="VSR26" s="66"/>
      <c r="VSS26" s="66"/>
      <c r="VST26" s="66"/>
      <c r="VSU26" s="66"/>
      <c r="VSV26" s="66"/>
      <c r="VSW26" s="66"/>
      <c r="VSX26" s="66"/>
      <c r="VSY26" s="66"/>
      <c r="VSZ26" s="66"/>
      <c r="VTA26" s="66"/>
      <c r="VTB26" s="66"/>
      <c r="VTC26" s="66"/>
      <c r="VTD26" s="66"/>
      <c r="VTE26" s="66"/>
      <c r="VTF26" s="66"/>
      <c r="VTG26" s="66"/>
      <c r="VTH26" s="66"/>
      <c r="VTI26" s="66"/>
      <c r="VTJ26" s="66"/>
      <c r="VTK26" s="66"/>
      <c r="VTL26" s="66"/>
      <c r="VTM26" s="66"/>
      <c r="VTN26" s="66"/>
      <c r="VTO26" s="66"/>
      <c r="VTP26" s="66"/>
      <c r="VTQ26" s="66"/>
      <c r="VTR26" s="66"/>
      <c r="VTS26" s="66"/>
      <c r="VTT26" s="66"/>
      <c r="VTU26" s="66"/>
      <c r="VTV26" s="66"/>
      <c r="VTW26" s="66"/>
      <c r="VTX26" s="66"/>
      <c r="VTY26" s="66"/>
      <c r="VTZ26" s="66"/>
      <c r="VUA26" s="66"/>
      <c r="VUB26" s="66"/>
      <c r="VUC26" s="66"/>
      <c r="VUD26" s="66"/>
      <c r="VUE26" s="66"/>
      <c r="VUF26" s="66"/>
      <c r="VUG26" s="66"/>
      <c r="VUH26" s="66"/>
      <c r="VUI26" s="66"/>
      <c r="VUJ26" s="66"/>
      <c r="VUK26" s="66"/>
      <c r="VUL26" s="66"/>
      <c r="VUM26" s="66"/>
      <c r="VUN26" s="66"/>
      <c r="VUO26" s="66"/>
      <c r="VUP26" s="66"/>
      <c r="VUQ26" s="66"/>
      <c r="VUR26" s="66"/>
      <c r="VUS26" s="66"/>
      <c r="VUT26" s="66"/>
      <c r="VUU26" s="66"/>
      <c r="VUV26" s="66"/>
      <c r="VUW26" s="66"/>
      <c r="VUX26" s="66"/>
      <c r="VUY26" s="66"/>
      <c r="VUZ26" s="66"/>
      <c r="VVA26" s="66"/>
      <c r="VVB26" s="66"/>
      <c r="VVC26" s="66"/>
      <c r="VVD26" s="66"/>
      <c r="VVE26" s="66"/>
      <c r="VVF26" s="66"/>
      <c r="VVG26" s="66"/>
      <c r="VVH26" s="66"/>
      <c r="VVI26" s="66"/>
      <c r="VVJ26" s="66"/>
      <c r="VVK26" s="66"/>
      <c r="VVL26" s="66"/>
      <c r="VVM26" s="66"/>
      <c r="VVN26" s="66"/>
      <c r="VVO26" s="66"/>
      <c r="VVP26" s="66"/>
      <c r="VVQ26" s="66"/>
      <c r="VVR26" s="66"/>
      <c r="VVS26" s="66"/>
      <c r="VVT26" s="66"/>
      <c r="VVU26" s="66"/>
      <c r="VVV26" s="66"/>
      <c r="VVW26" s="66"/>
      <c r="VVX26" s="66"/>
      <c r="VVY26" s="66"/>
      <c r="VVZ26" s="66"/>
      <c r="VWA26" s="66"/>
      <c r="VWB26" s="66"/>
      <c r="VWC26" s="66"/>
      <c r="VWD26" s="66"/>
      <c r="VWE26" s="66"/>
      <c r="VWF26" s="66"/>
      <c r="VWG26" s="66"/>
      <c r="VWH26" s="66"/>
      <c r="VWI26" s="66"/>
      <c r="VWJ26" s="66"/>
      <c r="VWK26" s="66"/>
      <c r="VWL26" s="66"/>
      <c r="VWM26" s="66"/>
      <c r="VWN26" s="66"/>
      <c r="VWO26" s="66"/>
      <c r="VWP26" s="66"/>
      <c r="VWQ26" s="66"/>
      <c r="VWR26" s="66"/>
      <c r="VWS26" s="66"/>
      <c r="VWT26" s="66"/>
      <c r="VWU26" s="66"/>
      <c r="VWV26" s="66"/>
      <c r="VWW26" s="66"/>
      <c r="VWX26" s="66"/>
      <c r="VWY26" s="66"/>
      <c r="VWZ26" s="66"/>
      <c r="VXA26" s="66"/>
      <c r="VXB26" s="66"/>
      <c r="VXC26" s="66"/>
      <c r="VXD26" s="66"/>
      <c r="VXE26" s="66"/>
      <c r="VXF26" s="66"/>
      <c r="VXG26" s="66"/>
      <c r="VXH26" s="66"/>
      <c r="VXI26" s="66"/>
      <c r="VXJ26" s="66"/>
      <c r="VXK26" s="66"/>
      <c r="VXL26" s="66"/>
      <c r="VXM26" s="66"/>
      <c r="VXN26" s="66"/>
      <c r="VXO26" s="66"/>
      <c r="VXP26" s="66"/>
      <c r="VXQ26" s="66"/>
      <c r="VXR26" s="66"/>
      <c r="VXS26" s="66"/>
      <c r="VXT26" s="66"/>
      <c r="VXU26" s="66"/>
      <c r="VXV26" s="66"/>
      <c r="VXW26" s="66"/>
      <c r="VXX26" s="66"/>
      <c r="VXY26" s="66"/>
      <c r="VXZ26" s="66"/>
      <c r="VYA26" s="66"/>
      <c r="VYB26" s="66"/>
      <c r="VYC26" s="66"/>
      <c r="VYD26" s="66"/>
      <c r="VYE26" s="66"/>
      <c r="VYF26" s="66"/>
      <c r="VYG26" s="66"/>
      <c r="VYH26" s="66"/>
      <c r="VYI26" s="66"/>
      <c r="VYJ26" s="66"/>
      <c r="VYK26" s="66"/>
      <c r="VYL26" s="66"/>
      <c r="VYM26" s="66"/>
      <c r="VYN26" s="66"/>
      <c r="VYO26" s="66"/>
      <c r="VYP26" s="66"/>
      <c r="VYQ26" s="66"/>
      <c r="VYR26" s="66"/>
      <c r="VYS26" s="66"/>
      <c r="VYT26" s="66"/>
      <c r="VYU26" s="66"/>
      <c r="VYV26" s="66"/>
      <c r="VYW26" s="66"/>
      <c r="VYX26" s="66"/>
      <c r="VYY26" s="66"/>
      <c r="VYZ26" s="66"/>
      <c r="VZA26" s="66"/>
      <c r="VZB26" s="66"/>
      <c r="VZC26" s="66"/>
      <c r="VZD26" s="66"/>
      <c r="VZE26" s="66"/>
      <c r="VZF26" s="66"/>
      <c r="VZG26" s="66"/>
      <c r="VZH26" s="66"/>
      <c r="VZI26" s="66"/>
      <c r="VZJ26" s="66"/>
      <c r="VZK26" s="66"/>
      <c r="VZL26" s="66"/>
      <c r="VZM26" s="66"/>
      <c r="VZN26" s="66"/>
      <c r="VZO26" s="66"/>
      <c r="VZP26" s="66"/>
      <c r="VZQ26" s="66"/>
      <c r="VZR26" s="66"/>
      <c r="VZS26" s="66"/>
      <c r="VZT26" s="66"/>
      <c r="VZU26" s="66"/>
      <c r="VZV26" s="66"/>
      <c r="VZW26" s="66"/>
      <c r="VZX26" s="66"/>
      <c r="VZY26" s="66"/>
      <c r="VZZ26" s="66"/>
      <c r="WAA26" s="66"/>
      <c r="WAB26" s="66"/>
      <c r="WAC26" s="66"/>
      <c r="WAD26" s="66"/>
      <c r="WAE26" s="66"/>
      <c r="WAF26" s="66"/>
      <c r="WAG26" s="66"/>
      <c r="WAH26" s="66"/>
      <c r="WAI26" s="66"/>
      <c r="WAJ26" s="66"/>
      <c r="WAK26" s="66"/>
      <c r="WAL26" s="66"/>
      <c r="WAM26" s="66"/>
      <c r="WAN26" s="66"/>
      <c r="WAO26" s="66"/>
      <c r="WAP26" s="66"/>
      <c r="WAQ26" s="66"/>
      <c r="WAR26" s="66"/>
      <c r="WAS26" s="66"/>
      <c r="WAT26" s="66"/>
      <c r="WAU26" s="66"/>
      <c r="WAV26" s="66"/>
      <c r="WAW26" s="66"/>
      <c r="WAX26" s="66"/>
      <c r="WAY26" s="66"/>
      <c r="WAZ26" s="66"/>
      <c r="WBA26" s="66"/>
      <c r="WBB26" s="66"/>
      <c r="WBC26" s="66"/>
      <c r="WBD26" s="66"/>
      <c r="WBE26" s="66"/>
      <c r="WBF26" s="66"/>
      <c r="WBG26" s="66"/>
      <c r="WBH26" s="66"/>
      <c r="WBI26" s="66"/>
      <c r="WBJ26" s="66"/>
      <c r="WBK26" s="66"/>
      <c r="WBL26" s="66"/>
      <c r="WBM26" s="66"/>
      <c r="WBN26" s="66"/>
      <c r="WBO26" s="66"/>
      <c r="WBP26" s="66"/>
      <c r="WBQ26" s="66"/>
      <c r="WBR26" s="66"/>
      <c r="WBS26" s="66"/>
      <c r="WBT26" s="66"/>
      <c r="WBU26" s="66"/>
      <c r="WBV26" s="66"/>
      <c r="WBW26" s="66"/>
      <c r="WBX26" s="66"/>
      <c r="WBY26" s="66"/>
      <c r="WBZ26" s="66"/>
      <c r="WCA26" s="66"/>
      <c r="WCB26" s="66"/>
      <c r="WCC26" s="66"/>
      <c r="WCD26" s="66"/>
      <c r="WCE26" s="66"/>
      <c r="WCF26" s="66"/>
      <c r="WCG26" s="66"/>
      <c r="WCH26" s="66"/>
      <c r="WCI26" s="66"/>
      <c r="WCJ26" s="66"/>
      <c r="WCK26" s="66"/>
      <c r="WCL26" s="66"/>
      <c r="WCM26" s="66"/>
      <c r="WCN26" s="66"/>
      <c r="WCO26" s="66"/>
      <c r="WCP26" s="66"/>
      <c r="WCQ26" s="66"/>
      <c r="WCR26" s="66"/>
      <c r="WCS26" s="66"/>
      <c r="WCT26" s="66"/>
      <c r="WCU26" s="66"/>
      <c r="WCV26" s="66"/>
      <c r="WCW26" s="66"/>
      <c r="WCX26" s="66"/>
      <c r="WCY26" s="66"/>
      <c r="WCZ26" s="66"/>
      <c r="WDA26" s="66"/>
      <c r="WDB26" s="66"/>
      <c r="WDC26" s="66"/>
      <c r="WDD26" s="66"/>
      <c r="WDE26" s="66"/>
      <c r="WDF26" s="66"/>
      <c r="WDG26" s="66"/>
      <c r="WDH26" s="66"/>
      <c r="WDI26" s="66"/>
      <c r="WDJ26" s="66"/>
      <c r="WDK26" s="66"/>
      <c r="WDL26" s="66"/>
      <c r="WDM26" s="66"/>
      <c r="WDN26" s="66"/>
      <c r="WDO26" s="66"/>
      <c r="WDP26" s="66"/>
      <c r="WDQ26" s="66"/>
      <c r="WDR26" s="66"/>
      <c r="WDS26" s="66"/>
      <c r="WDT26" s="66"/>
      <c r="WDU26" s="66"/>
      <c r="WDV26" s="66"/>
      <c r="WDW26" s="66"/>
      <c r="WDX26" s="66"/>
      <c r="WDY26" s="66"/>
      <c r="WDZ26" s="66"/>
      <c r="WEA26" s="66"/>
      <c r="WEB26" s="66"/>
      <c r="WEC26" s="66"/>
      <c r="WED26" s="66"/>
      <c r="WEE26" s="66"/>
      <c r="WEF26" s="66"/>
      <c r="WEG26" s="66"/>
      <c r="WEH26" s="66"/>
      <c r="WEI26" s="66"/>
      <c r="WEJ26" s="66"/>
      <c r="WEK26" s="66"/>
      <c r="WEL26" s="66"/>
      <c r="WEM26" s="66"/>
      <c r="WEN26" s="66"/>
      <c r="WEO26" s="66"/>
      <c r="WEP26" s="66"/>
      <c r="WEQ26" s="66"/>
      <c r="WER26" s="66"/>
      <c r="WES26" s="66"/>
      <c r="WET26" s="66"/>
      <c r="WEU26" s="66"/>
      <c r="WEV26" s="66"/>
      <c r="WEW26" s="66"/>
      <c r="WEX26" s="66"/>
      <c r="WEY26" s="66"/>
      <c r="WEZ26" s="66"/>
      <c r="WFA26" s="66"/>
      <c r="WFB26" s="66"/>
      <c r="WFC26" s="66"/>
      <c r="WFD26" s="66"/>
      <c r="WFE26" s="66"/>
      <c r="WFF26" s="66"/>
      <c r="WFG26" s="66"/>
      <c r="WFH26" s="66"/>
      <c r="WFI26" s="66"/>
      <c r="WFJ26" s="66"/>
      <c r="WFK26" s="66"/>
      <c r="WFL26" s="66"/>
      <c r="WFM26" s="66"/>
      <c r="WFN26" s="66"/>
      <c r="WFO26" s="66"/>
      <c r="WFP26" s="66"/>
      <c r="WFQ26" s="66"/>
      <c r="WFR26" s="66"/>
      <c r="WFS26" s="66"/>
      <c r="WFT26" s="66"/>
      <c r="WFU26" s="66"/>
      <c r="WFV26" s="66"/>
      <c r="WFW26" s="66"/>
      <c r="WFX26" s="66"/>
      <c r="WFY26" s="66"/>
      <c r="WFZ26" s="66"/>
      <c r="WGA26" s="66"/>
      <c r="WGB26" s="66"/>
      <c r="WGC26" s="66"/>
      <c r="WGD26" s="66"/>
      <c r="WGE26" s="66"/>
      <c r="WGF26" s="66"/>
      <c r="WGG26" s="66"/>
      <c r="WGH26" s="66"/>
      <c r="WGI26" s="66"/>
      <c r="WGJ26" s="66"/>
      <c r="WGK26" s="66"/>
      <c r="WGL26" s="66"/>
      <c r="WGM26" s="66"/>
      <c r="WGN26" s="66"/>
      <c r="WGO26" s="66"/>
      <c r="WGP26" s="66"/>
      <c r="WGQ26" s="66"/>
      <c r="WGR26" s="66"/>
      <c r="WGS26" s="66"/>
      <c r="WGT26" s="66"/>
      <c r="WGU26" s="66"/>
      <c r="WGV26" s="66"/>
      <c r="WGW26" s="66"/>
      <c r="WGX26" s="66"/>
      <c r="WGY26" s="66"/>
      <c r="WGZ26" s="66"/>
      <c r="WHA26" s="66"/>
      <c r="WHB26" s="66"/>
      <c r="WHC26" s="66"/>
      <c r="WHD26" s="66"/>
      <c r="WHE26" s="66"/>
      <c r="WHF26" s="66"/>
      <c r="WHG26" s="66"/>
      <c r="WHH26" s="66"/>
      <c r="WHI26" s="66"/>
      <c r="WHJ26" s="66"/>
      <c r="WHK26" s="66"/>
      <c r="WHL26" s="66"/>
      <c r="WHM26" s="66"/>
      <c r="WHN26" s="66"/>
      <c r="WHO26" s="66"/>
      <c r="WHP26" s="66"/>
      <c r="WHQ26" s="66"/>
      <c r="WHR26" s="66"/>
      <c r="WHS26" s="66"/>
      <c r="WHT26" s="66"/>
      <c r="WHU26" s="66"/>
      <c r="WHV26" s="66"/>
      <c r="WHW26" s="66"/>
      <c r="WHX26" s="66"/>
      <c r="WHY26" s="66"/>
      <c r="WHZ26" s="66"/>
      <c r="WIA26" s="66"/>
      <c r="WIB26" s="66"/>
      <c r="WIC26" s="66"/>
      <c r="WID26" s="66"/>
      <c r="WIE26" s="66"/>
      <c r="WIF26" s="66"/>
      <c r="WIG26" s="66"/>
      <c r="WIH26" s="66"/>
      <c r="WII26" s="66"/>
      <c r="WIJ26" s="66"/>
      <c r="WIK26" s="66"/>
      <c r="WIL26" s="66"/>
      <c r="WIM26" s="66"/>
      <c r="WIN26" s="66"/>
      <c r="WIO26" s="66"/>
      <c r="WIP26" s="66"/>
      <c r="WIQ26" s="66"/>
      <c r="WIR26" s="66"/>
      <c r="WIS26" s="66"/>
      <c r="WIT26" s="66"/>
      <c r="WIU26" s="66"/>
      <c r="WIV26" s="66"/>
      <c r="WIW26" s="66"/>
      <c r="WIX26" s="66"/>
      <c r="WIY26" s="66"/>
      <c r="WIZ26" s="66"/>
      <c r="WJA26" s="66"/>
      <c r="WJB26" s="66"/>
      <c r="WJC26" s="66"/>
      <c r="WJD26" s="66"/>
      <c r="WJE26" s="66"/>
      <c r="WJF26" s="66"/>
      <c r="WJG26" s="66"/>
      <c r="WJH26" s="66"/>
      <c r="WJI26" s="66"/>
      <c r="WJJ26" s="66"/>
      <c r="WJK26" s="66"/>
      <c r="WJL26" s="66"/>
      <c r="WJM26" s="66"/>
      <c r="WJN26" s="66"/>
      <c r="WJO26" s="66"/>
      <c r="WJP26" s="66"/>
      <c r="WJQ26" s="66"/>
      <c r="WJR26" s="66"/>
      <c r="WJS26" s="66"/>
      <c r="WJT26" s="66"/>
      <c r="WJU26" s="66"/>
      <c r="WJV26" s="66"/>
      <c r="WJW26" s="66"/>
      <c r="WJX26" s="66"/>
      <c r="WJY26" s="66"/>
      <c r="WJZ26" s="66"/>
      <c r="WKA26" s="66"/>
      <c r="WKB26" s="66"/>
      <c r="WKC26" s="66"/>
      <c r="WKD26" s="66"/>
      <c r="WKE26" s="66"/>
      <c r="WKF26" s="66"/>
      <c r="WKG26" s="66"/>
      <c r="WKH26" s="66"/>
      <c r="WKI26" s="66"/>
      <c r="WKJ26" s="66"/>
      <c r="WKK26" s="66"/>
      <c r="WKL26" s="66"/>
      <c r="WKM26" s="66"/>
      <c r="WKN26" s="66"/>
      <c r="WKO26" s="66"/>
      <c r="WKP26" s="66"/>
      <c r="WKQ26" s="66"/>
      <c r="WKR26" s="66"/>
      <c r="WKS26" s="66"/>
      <c r="WKT26" s="66"/>
      <c r="WKU26" s="66"/>
      <c r="WKV26" s="66"/>
      <c r="WKW26" s="66"/>
      <c r="WKX26" s="66"/>
      <c r="WKY26" s="66"/>
      <c r="WKZ26" s="66"/>
      <c r="WLA26" s="66"/>
      <c r="WLB26" s="66"/>
      <c r="WLC26" s="66"/>
      <c r="WLD26" s="66"/>
      <c r="WLE26" s="66"/>
      <c r="WLF26" s="66"/>
      <c r="WLG26" s="66"/>
      <c r="WLH26" s="66"/>
      <c r="WLI26" s="66"/>
      <c r="WLJ26" s="66"/>
      <c r="WLK26" s="66"/>
      <c r="WLL26" s="66"/>
      <c r="WLM26" s="66"/>
      <c r="WLN26" s="66"/>
      <c r="WLO26" s="66"/>
      <c r="WLP26" s="66"/>
      <c r="WLQ26" s="66"/>
      <c r="WLR26" s="66"/>
      <c r="WLS26" s="66"/>
      <c r="WLT26" s="66"/>
      <c r="WLU26" s="66"/>
      <c r="WLV26" s="66"/>
      <c r="WLW26" s="66"/>
      <c r="WLX26" s="66"/>
      <c r="WLY26" s="66"/>
      <c r="WLZ26" s="66"/>
      <c r="WMA26" s="66"/>
      <c r="WMB26" s="66"/>
      <c r="WMC26" s="66"/>
      <c r="WMD26" s="66"/>
      <c r="WME26" s="66"/>
      <c r="WMF26" s="66"/>
      <c r="WMG26" s="66"/>
      <c r="WMH26" s="66"/>
      <c r="WMI26" s="66"/>
      <c r="WMJ26" s="66"/>
      <c r="WMK26" s="66"/>
      <c r="WML26" s="66"/>
      <c r="WMM26" s="66"/>
      <c r="WMN26" s="66"/>
      <c r="WMO26" s="66"/>
      <c r="WMP26" s="66"/>
      <c r="WMQ26" s="66"/>
      <c r="WMR26" s="66"/>
      <c r="WMS26" s="66"/>
      <c r="WMT26" s="66"/>
      <c r="WMU26" s="66"/>
      <c r="WMV26" s="66"/>
      <c r="WMW26" s="66"/>
      <c r="WMX26" s="66"/>
      <c r="WMY26" s="66"/>
      <c r="WMZ26" s="66"/>
      <c r="WNA26" s="66"/>
      <c r="WNB26" s="66"/>
      <c r="WNC26" s="66"/>
      <c r="WND26" s="66"/>
      <c r="WNE26" s="66"/>
      <c r="WNF26" s="66"/>
      <c r="WNG26" s="66"/>
      <c r="WNH26" s="66"/>
      <c r="WNI26" s="66"/>
      <c r="WNJ26" s="66"/>
      <c r="WNK26" s="66"/>
      <c r="WNL26" s="66"/>
      <c r="WNM26" s="66"/>
      <c r="WNN26" s="66"/>
      <c r="WNO26" s="66"/>
      <c r="WNP26" s="66"/>
      <c r="WNQ26" s="66"/>
      <c r="WNR26" s="66"/>
      <c r="WNS26" s="66"/>
      <c r="WNT26" s="66"/>
      <c r="WNU26" s="66"/>
      <c r="WNV26" s="66"/>
      <c r="WNW26" s="66"/>
      <c r="WNX26" s="66"/>
      <c r="WNY26" s="66"/>
      <c r="WNZ26" s="66"/>
      <c r="WOA26" s="66"/>
      <c r="WOB26" s="66"/>
      <c r="WOC26" s="66"/>
      <c r="WOD26" s="66"/>
      <c r="WOE26" s="66"/>
      <c r="WOF26" s="66"/>
      <c r="WOG26" s="66"/>
      <c r="WOH26" s="66"/>
      <c r="WOI26" s="66"/>
      <c r="WOJ26" s="66"/>
      <c r="WOK26" s="66"/>
      <c r="WOL26" s="66"/>
      <c r="WOM26" s="66"/>
      <c r="WON26" s="66"/>
      <c r="WOO26" s="66"/>
      <c r="WOP26" s="66"/>
      <c r="WOQ26" s="66"/>
      <c r="WOR26" s="66"/>
      <c r="WOS26" s="66"/>
      <c r="WOT26" s="66"/>
      <c r="WOU26" s="66"/>
      <c r="WOV26" s="66"/>
      <c r="WOW26" s="66"/>
      <c r="WOX26" s="66"/>
      <c r="WOY26" s="66"/>
      <c r="WOZ26" s="66"/>
      <c r="WPA26" s="66"/>
      <c r="WPB26" s="66"/>
      <c r="WPC26" s="66"/>
      <c r="WPD26" s="66"/>
      <c r="WPE26" s="66"/>
      <c r="WPF26" s="66"/>
      <c r="WPG26" s="66"/>
      <c r="WPH26" s="66"/>
      <c r="WPI26" s="66"/>
      <c r="WPJ26" s="66"/>
      <c r="WPK26" s="66"/>
      <c r="WPL26" s="66"/>
      <c r="WPM26" s="66"/>
      <c r="WPN26" s="66"/>
      <c r="WPO26" s="66"/>
      <c r="WPP26" s="66"/>
      <c r="WPQ26" s="66"/>
      <c r="WPR26" s="66"/>
      <c r="WPS26" s="66"/>
      <c r="WPT26" s="66"/>
      <c r="WPU26" s="66"/>
      <c r="WPV26" s="66"/>
      <c r="WPW26" s="66"/>
      <c r="WPX26" s="66"/>
      <c r="WPY26" s="66"/>
      <c r="WPZ26" s="66"/>
      <c r="WQA26" s="66"/>
      <c r="WQB26" s="66"/>
      <c r="WQC26" s="66"/>
      <c r="WQD26" s="66"/>
      <c r="WQE26" s="66"/>
      <c r="WQF26" s="66"/>
      <c r="WQG26" s="66"/>
      <c r="WQH26" s="66"/>
      <c r="WQI26" s="66"/>
      <c r="WQJ26" s="66"/>
      <c r="WQK26" s="66"/>
      <c r="WQL26" s="66"/>
      <c r="WQM26" s="66"/>
      <c r="WQN26" s="66"/>
      <c r="WQO26" s="66"/>
      <c r="WQP26" s="66"/>
      <c r="WQQ26" s="66"/>
      <c r="WQR26" s="66"/>
      <c r="WQS26" s="66"/>
      <c r="WQT26" s="66"/>
      <c r="WQU26" s="66"/>
      <c r="WQV26" s="66"/>
      <c r="WQW26" s="66"/>
      <c r="WQX26" s="66"/>
      <c r="WQY26" s="66"/>
      <c r="WQZ26" s="66"/>
      <c r="WRA26" s="66"/>
      <c r="WRB26" s="66"/>
      <c r="WRC26" s="66"/>
      <c r="WRD26" s="66"/>
      <c r="WRE26" s="66"/>
      <c r="WRF26" s="66"/>
      <c r="WRG26" s="66"/>
      <c r="WRH26" s="66"/>
      <c r="WRI26" s="66"/>
      <c r="WRJ26" s="66"/>
      <c r="WRK26" s="66"/>
      <c r="WRL26" s="66"/>
      <c r="WRM26" s="66"/>
      <c r="WRN26" s="66"/>
      <c r="WRO26" s="66"/>
      <c r="WRP26" s="66"/>
      <c r="WRQ26" s="66"/>
      <c r="WRR26" s="66"/>
      <c r="WRS26" s="66"/>
      <c r="WRT26" s="66"/>
      <c r="WRU26" s="66"/>
      <c r="WRV26" s="66"/>
      <c r="WRW26" s="66"/>
      <c r="WRX26" s="66"/>
      <c r="WRY26" s="66"/>
      <c r="WRZ26" s="66"/>
      <c r="WSA26" s="66"/>
      <c r="WSB26" s="66"/>
      <c r="WSC26" s="66"/>
      <c r="WSD26" s="66"/>
      <c r="WSE26" s="66"/>
      <c r="WSF26" s="66"/>
      <c r="WSG26" s="66"/>
      <c r="WSH26" s="66"/>
      <c r="WSI26" s="66"/>
      <c r="WSJ26" s="66"/>
      <c r="WSK26" s="66"/>
      <c r="WSL26" s="66"/>
      <c r="WSM26" s="66"/>
      <c r="WSN26" s="66"/>
      <c r="WSO26" s="66"/>
      <c r="WSP26" s="66"/>
      <c r="WSQ26" s="66"/>
      <c r="WSR26" s="66"/>
      <c r="WSS26" s="66"/>
      <c r="WST26" s="66"/>
      <c r="WSU26" s="66"/>
      <c r="WSV26" s="66"/>
      <c r="WSW26" s="66"/>
      <c r="WSX26" s="66"/>
      <c r="WSY26" s="66"/>
      <c r="WSZ26" s="66"/>
      <c r="WTA26" s="66"/>
      <c r="WTB26" s="66"/>
      <c r="WTC26" s="66"/>
      <c r="WTD26" s="66"/>
      <c r="WTE26" s="66"/>
      <c r="WTF26" s="66"/>
      <c r="WTG26" s="66"/>
      <c r="WTH26" s="66"/>
      <c r="WTI26" s="66"/>
      <c r="WTJ26" s="66"/>
      <c r="WTK26" s="66"/>
      <c r="WTL26" s="66"/>
      <c r="WTM26" s="66"/>
      <c r="WTN26" s="66"/>
      <c r="WTO26" s="66"/>
      <c r="WTP26" s="66"/>
      <c r="WTQ26" s="66"/>
      <c r="WTR26" s="66"/>
      <c r="WTS26" s="66"/>
      <c r="WTT26" s="66"/>
      <c r="WTU26" s="66"/>
      <c r="WTV26" s="66"/>
      <c r="WTW26" s="66"/>
      <c r="WTX26" s="66"/>
      <c r="WTY26" s="66"/>
      <c r="WTZ26" s="66"/>
      <c r="WUA26" s="66"/>
      <c r="WUB26" s="66"/>
      <c r="WUC26" s="66"/>
      <c r="WUD26" s="66"/>
      <c r="WUE26" s="66"/>
      <c r="WUF26" s="66"/>
      <c r="WUG26" s="66"/>
      <c r="WUH26" s="66"/>
      <c r="WUI26" s="66"/>
      <c r="WUJ26" s="66"/>
      <c r="WUK26" s="66"/>
      <c r="WUL26" s="66"/>
      <c r="WUM26" s="66"/>
      <c r="WUN26" s="66"/>
      <c r="WUO26" s="66"/>
      <c r="WUP26" s="66"/>
      <c r="WUQ26" s="66"/>
      <c r="WUR26" s="66"/>
      <c r="WUS26" s="66"/>
      <c r="WUT26" s="66"/>
      <c r="WUU26" s="66"/>
      <c r="WUV26" s="66"/>
      <c r="WUW26" s="66"/>
      <c r="WUX26" s="66"/>
      <c r="WUY26" s="66"/>
      <c r="WUZ26" s="66"/>
      <c r="WVA26" s="66"/>
      <c r="WVB26" s="66"/>
      <c r="WVC26" s="66"/>
      <c r="WVD26" s="66"/>
      <c r="WVE26" s="66"/>
      <c r="WVF26" s="66"/>
      <c r="WVG26" s="66"/>
      <c r="WVH26" s="66"/>
      <c r="WVI26" s="66"/>
      <c r="WVJ26" s="66"/>
      <c r="WVK26" s="66"/>
      <c r="WVL26" s="66"/>
      <c r="WVM26" s="66"/>
      <c r="WVN26" s="66"/>
      <c r="WVO26" s="66"/>
      <c r="WVP26" s="66"/>
      <c r="WVQ26" s="66"/>
      <c r="WVR26" s="66"/>
      <c r="WVS26" s="66"/>
      <c r="WVT26" s="66"/>
      <c r="WVU26" s="66"/>
      <c r="WVV26" s="66"/>
      <c r="WVW26" s="66"/>
      <c r="WVX26" s="66"/>
      <c r="WVY26" s="66"/>
      <c r="WVZ26" s="66"/>
      <c r="WWA26" s="66"/>
      <c r="WWB26" s="66"/>
      <c r="WWC26" s="66"/>
      <c r="WWD26" s="66"/>
      <c r="WWE26" s="66"/>
      <c r="WWF26" s="66"/>
      <c r="WWG26" s="66"/>
      <c r="WWH26" s="66"/>
      <c r="WWI26" s="66"/>
      <c r="WWJ26" s="66"/>
      <c r="WWK26" s="66"/>
      <c r="WWL26" s="66"/>
      <c r="WWM26" s="66"/>
      <c r="WWN26" s="66"/>
      <c r="WWO26" s="66"/>
      <c r="WWP26" s="66"/>
      <c r="WWQ26" s="66"/>
      <c r="WWR26" s="66"/>
      <c r="WWS26" s="66"/>
      <c r="WWT26" s="66"/>
      <c r="WWU26" s="66"/>
      <c r="WWV26" s="66"/>
      <c r="WWW26" s="66"/>
      <c r="WWX26" s="66"/>
      <c r="WWY26" s="66"/>
      <c r="WWZ26" s="66"/>
      <c r="WXA26" s="66"/>
      <c r="WXB26" s="66"/>
      <c r="WXC26" s="66"/>
      <c r="WXD26" s="66"/>
      <c r="WXE26" s="66"/>
      <c r="WXF26" s="66"/>
      <c r="WXG26" s="66"/>
      <c r="WXH26" s="66"/>
      <c r="WXI26" s="66"/>
      <c r="WXJ26" s="66"/>
      <c r="WXK26" s="66"/>
      <c r="WXL26" s="66"/>
      <c r="WXM26" s="66"/>
      <c r="WXN26" s="66"/>
      <c r="WXO26" s="66"/>
      <c r="WXP26" s="66"/>
      <c r="WXQ26" s="66"/>
      <c r="WXR26" s="66"/>
      <c r="WXS26" s="66"/>
      <c r="WXT26" s="66"/>
      <c r="WXU26" s="66"/>
      <c r="WXV26" s="66"/>
      <c r="WXW26" s="66"/>
      <c r="WXX26" s="66"/>
      <c r="WXY26" s="66"/>
      <c r="WXZ26" s="66"/>
      <c r="WYA26" s="66"/>
      <c r="WYB26" s="66"/>
      <c r="WYC26" s="66"/>
      <c r="WYD26" s="66"/>
      <c r="WYE26" s="66"/>
      <c r="WYF26" s="66"/>
      <c r="WYG26" s="66"/>
      <c r="WYH26" s="66"/>
      <c r="WYI26" s="66"/>
      <c r="WYJ26" s="66"/>
      <c r="WYK26" s="66"/>
      <c r="WYL26" s="66"/>
      <c r="WYM26" s="66"/>
      <c r="WYN26" s="66"/>
      <c r="WYO26" s="66"/>
      <c r="WYP26" s="66"/>
      <c r="WYQ26" s="66"/>
      <c r="WYR26" s="66"/>
      <c r="WYS26" s="66"/>
      <c r="WYT26" s="66"/>
      <c r="WYU26" s="66"/>
      <c r="WYV26" s="66"/>
      <c r="WYW26" s="66"/>
      <c r="WYX26" s="66"/>
      <c r="WYY26" s="66"/>
      <c r="WYZ26" s="66"/>
      <c r="WZA26" s="66"/>
      <c r="WZB26" s="66"/>
      <c r="WZC26" s="66"/>
      <c r="WZD26" s="66"/>
      <c r="WZE26" s="66"/>
      <c r="WZF26" s="66"/>
      <c r="WZG26" s="66"/>
      <c r="WZH26" s="66"/>
      <c r="WZI26" s="66"/>
      <c r="WZJ26" s="66"/>
      <c r="WZK26" s="66"/>
      <c r="WZL26" s="66"/>
      <c r="WZM26" s="66"/>
      <c r="WZN26" s="66"/>
      <c r="WZO26" s="66"/>
      <c r="WZP26" s="66"/>
      <c r="WZQ26" s="66"/>
      <c r="WZR26" s="66"/>
      <c r="WZS26" s="66"/>
      <c r="WZT26" s="66"/>
      <c r="WZU26" s="66"/>
      <c r="WZV26" s="66"/>
      <c r="WZW26" s="66"/>
      <c r="WZX26" s="66"/>
      <c r="WZY26" s="66"/>
      <c r="WZZ26" s="66"/>
      <c r="XAA26" s="66"/>
      <c r="XAB26" s="66"/>
      <c r="XAC26" s="66"/>
      <c r="XAD26" s="66"/>
      <c r="XAE26" s="66"/>
      <c r="XAF26" s="66"/>
      <c r="XAG26" s="66"/>
      <c r="XAH26" s="66"/>
      <c r="XAI26" s="66"/>
      <c r="XAJ26" s="66"/>
      <c r="XAK26" s="66"/>
      <c r="XAL26" s="66"/>
      <c r="XAM26" s="66"/>
      <c r="XAN26" s="66"/>
      <c r="XAO26" s="66"/>
      <c r="XAP26" s="66"/>
      <c r="XAQ26" s="66"/>
      <c r="XAR26" s="66"/>
      <c r="XAS26" s="66"/>
      <c r="XAT26" s="66"/>
      <c r="XAU26" s="66"/>
      <c r="XAV26" s="66"/>
      <c r="XAW26" s="66"/>
      <c r="XAX26" s="66"/>
      <c r="XAY26" s="66"/>
      <c r="XAZ26" s="66"/>
      <c r="XBA26" s="66"/>
      <c r="XBB26" s="66"/>
      <c r="XBC26" s="66"/>
      <c r="XBD26" s="66"/>
      <c r="XBE26" s="66"/>
      <c r="XBF26" s="66"/>
      <c r="XBG26" s="66"/>
      <c r="XBH26" s="66"/>
      <c r="XBI26" s="66"/>
      <c r="XBJ26" s="66"/>
      <c r="XBK26" s="66"/>
      <c r="XBL26" s="66"/>
      <c r="XBM26" s="66"/>
      <c r="XBN26" s="66"/>
      <c r="XBO26" s="66"/>
      <c r="XBP26" s="66"/>
      <c r="XBQ26" s="66"/>
      <c r="XBR26" s="66"/>
      <c r="XBS26" s="66"/>
      <c r="XBT26" s="66"/>
      <c r="XBU26" s="66"/>
      <c r="XBV26" s="66"/>
      <c r="XBW26" s="66"/>
      <c r="XBX26" s="66"/>
      <c r="XBY26" s="66"/>
      <c r="XBZ26" s="66"/>
      <c r="XCA26" s="66"/>
      <c r="XCB26" s="66"/>
      <c r="XCC26" s="66"/>
      <c r="XCD26" s="66"/>
      <c r="XCE26" s="66"/>
      <c r="XCF26" s="66"/>
      <c r="XCG26" s="66"/>
      <c r="XCH26" s="66"/>
      <c r="XCI26" s="66"/>
      <c r="XCJ26" s="66"/>
      <c r="XCK26" s="66"/>
      <c r="XCL26" s="66"/>
      <c r="XCM26" s="66"/>
      <c r="XCN26" s="66"/>
      <c r="XCO26" s="66"/>
      <c r="XCP26" s="66"/>
      <c r="XCQ26" s="66"/>
      <c r="XCR26" s="66"/>
      <c r="XCS26" s="66"/>
      <c r="XCT26" s="66"/>
      <c r="XCU26" s="66"/>
      <c r="XCV26" s="66"/>
      <c r="XCW26" s="66"/>
      <c r="XCX26" s="66"/>
      <c r="XCY26" s="66"/>
      <c r="XCZ26" s="66"/>
      <c r="XDA26" s="66"/>
      <c r="XDB26" s="66"/>
      <c r="XDC26" s="66"/>
      <c r="XDD26" s="66"/>
      <c r="XDE26" s="66"/>
      <c r="XDF26" s="66"/>
      <c r="XDG26" s="66"/>
      <c r="XDH26" s="66"/>
      <c r="XDI26" s="66"/>
      <c r="XDJ26" s="66"/>
      <c r="XDK26" s="66"/>
      <c r="XDL26" s="66"/>
      <c r="XDM26" s="66"/>
      <c r="XDN26" s="66"/>
      <c r="XDO26" s="66"/>
      <c r="XDP26" s="66"/>
      <c r="XDQ26" s="66"/>
      <c r="XDR26" s="66"/>
      <c r="XDS26" s="66"/>
      <c r="XDT26" s="66"/>
      <c r="XDU26" s="66"/>
      <c r="XDV26" s="66"/>
      <c r="XDW26" s="66"/>
      <c r="XDX26" s="66"/>
      <c r="XDY26" s="66"/>
      <c r="XDZ26" s="66"/>
      <c r="XEA26" s="66"/>
      <c r="XEB26" s="66"/>
      <c r="XEC26" s="66"/>
      <c r="XED26" s="66"/>
      <c r="XEE26" s="66"/>
      <c r="XEF26" s="66"/>
      <c r="XEG26" s="66"/>
    </row>
    <row r="27" spans="1:16361" ht="15" customHeight="1" x14ac:dyDescent="0.45">
      <c r="A27" s="332" t="s">
        <v>69</v>
      </c>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row>
    <row r="28" spans="1:16361" ht="15" customHeight="1" x14ac:dyDescent="0.45">
      <c r="A28" s="449" t="s">
        <v>182</v>
      </c>
      <c r="B28" s="489"/>
      <c r="C28" s="489"/>
      <c r="D28" s="489"/>
      <c r="E28" s="489"/>
      <c r="F28" s="489"/>
      <c r="G28" s="489"/>
      <c r="H28" s="489"/>
      <c r="I28" s="489"/>
      <c r="J28" s="489"/>
      <c r="K28" s="489"/>
      <c r="L28" s="490"/>
      <c r="M28" s="489"/>
      <c r="N28" s="489"/>
      <c r="O28" s="489"/>
      <c r="P28" s="489"/>
      <c r="Q28" s="489"/>
      <c r="R28" s="489"/>
      <c r="S28" s="489"/>
      <c r="T28" s="489"/>
      <c r="U28" s="489"/>
      <c r="V28" s="489"/>
      <c r="W28" s="489"/>
      <c r="X28" s="489"/>
      <c r="Y28" s="489"/>
    </row>
    <row r="29" spans="1:16361" ht="15" customHeight="1" x14ac:dyDescent="0.45">
      <c r="A29" s="449" t="s">
        <v>132</v>
      </c>
      <c r="B29" s="449"/>
      <c r="C29" s="449"/>
      <c r="D29" s="449"/>
      <c r="E29" s="449"/>
      <c r="F29" s="449"/>
      <c r="G29" s="449"/>
      <c r="H29" s="449"/>
      <c r="I29" s="449"/>
      <c r="J29" s="449"/>
      <c r="K29" s="449"/>
      <c r="L29" s="449"/>
      <c r="M29" s="449"/>
      <c r="N29" s="449"/>
      <c r="O29" s="449"/>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c r="IR29" s="449"/>
      <c r="IS29" s="449"/>
      <c r="IT29" s="449"/>
      <c r="IU29" s="449"/>
      <c r="IV29" s="449"/>
      <c r="IW29" s="449"/>
      <c r="IX29" s="449"/>
      <c r="IY29" s="449"/>
      <c r="IZ29" s="449"/>
      <c r="JA29" s="449"/>
      <c r="JB29" s="449"/>
      <c r="JC29" s="449"/>
      <c r="JD29" s="449"/>
      <c r="JE29" s="449"/>
      <c r="JF29" s="449"/>
      <c r="JG29" s="449"/>
      <c r="JH29" s="449"/>
      <c r="JI29" s="449"/>
      <c r="JJ29" s="449"/>
      <c r="JK29" s="449"/>
      <c r="JL29" s="449"/>
      <c r="JM29" s="449"/>
      <c r="JN29" s="449"/>
      <c r="JO29" s="449"/>
      <c r="JP29" s="449"/>
      <c r="JQ29" s="449"/>
      <c r="JR29" s="449"/>
      <c r="JS29" s="449"/>
      <c r="JT29" s="449"/>
      <c r="JU29" s="449"/>
      <c r="JV29" s="449"/>
      <c r="JW29" s="449"/>
      <c r="JX29" s="449"/>
      <c r="JY29" s="449"/>
      <c r="JZ29" s="449"/>
      <c r="KA29" s="449"/>
      <c r="KB29" s="449"/>
      <c r="KC29" s="449"/>
      <c r="KD29" s="449"/>
      <c r="KE29" s="449"/>
      <c r="KF29" s="449"/>
      <c r="KG29" s="449"/>
      <c r="KH29" s="449"/>
      <c r="KI29" s="449"/>
      <c r="KJ29" s="449"/>
      <c r="KK29" s="449"/>
      <c r="KL29" s="449"/>
      <c r="KM29" s="449"/>
      <c r="KN29" s="449"/>
      <c r="KO29" s="449"/>
      <c r="KP29" s="449"/>
      <c r="KQ29" s="449"/>
      <c r="KR29" s="449"/>
      <c r="KS29" s="449"/>
      <c r="KT29" s="449"/>
      <c r="KU29" s="449"/>
      <c r="KV29" s="449"/>
      <c r="KW29" s="449"/>
      <c r="KX29" s="449"/>
      <c r="KY29" s="449"/>
      <c r="KZ29" s="449"/>
      <c r="LA29" s="449"/>
      <c r="LB29" s="449"/>
      <c r="LC29" s="449"/>
      <c r="LD29" s="449"/>
      <c r="LE29" s="449"/>
      <c r="LF29" s="449"/>
      <c r="LG29" s="449"/>
      <c r="LH29" s="449"/>
      <c r="LI29" s="449"/>
      <c r="LJ29" s="449"/>
      <c r="LK29" s="449"/>
      <c r="LL29" s="449"/>
      <c r="LM29" s="449"/>
      <c r="LN29" s="449"/>
      <c r="LO29" s="449"/>
      <c r="LP29" s="449"/>
      <c r="LQ29" s="449"/>
      <c r="LR29" s="449"/>
      <c r="LS29" s="449"/>
      <c r="LT29" s="449"/>
      <c r="LU29" s="449"/>
      <c r="LV29" s="449"/>
      <c r="LW29" s="449"/>
      <c r="LX29" s="449"/>
      <c r="LY29" s="449"/>
      <c r="LZ29" s="449"/>
      <c r="MA29" s="449"/>
      <c r="MB29" s="449"/>
      <c r="MC29" s="449"/>
      <c r="MD29" s="449"/>
      <c r="ME29" s="449"/>
      <c r="MF29" s="449"/>
      <c r="MG29" s="449"/>
      <c r="MH29" s="449"/>
      <c r="MI29" s="449"/>
      <c r="MJ29" s="449"/>
      <c r="MK29" s="449"/>
      <c r="ML29" s="449"/>
      <c r="MM29" s="449"/>
      <c r="MN29" s="449"/>
      <c r="MO29" s="449"/>
      <c r="MP29" s="449"/>
      <c r="MQ29" s="449"/>
      <c r="MR29" s="449"/>
      <c r="MS29" s="449"/>
      <c r="MT29" s="449"/>
      <c r="MU29" s="449"/>
      <c r="MV29" s="449"/>
      <c r="MW29" s="449"/>
      <c r="MX29" s="449"/>
      <c r="MY29" s="449"/>
      <c r="MZ29" s="449"/>
      <c r="NA29" s="449"/>
      <c r="NB29" s="449"/>
      <c r="NC29" s="449"/>
      <c r="ND29" s="449"/>
      <c r="NE29" s="449"/>
      <c r="NF29" s="449"/>
      <c r="NG29" s="449"/>
      <c r="NH29" s="449"/>
      <c r="NI29" s="449"/>
      <c r="NJ29" s="449"/>
      <c r="NK29" s="449"/>
      <c r="NL29" s="449"/>
      <c r="NM29" s="449"/>
      <c r="NN29" s="449"/>
      <c r="NO29" s="449"/>
      <c r="NP29" s="449"/>
      <c r="NQ29" s="449"/>
      <c r="NR29" s="449"/>
      <c r="NS29" s="449"/>
      <c r="NT29" s="449"/>
      <c r="NU29" s="449"/>
      <c r="NV29" s="449"/>
      <c r="NW29" s="449"/>
      <c r="NX29" s="449"/>
      <c r="NY29" s="449"/>
      <c r="NZ29" s="449"/>
      <c r="OA29" s="449"/>
      <c r="OB29" s="449"/>
      <c r="OC29" s="449"/>
      <c r="OD29" s="449"/>
      <c r="OE29" s="449"/>
      <c r="OF29" s="449"/>
      <c r="OG29" s="449"/>
      <c r="OH29" s="449"/>
      <c r="OI29" s="449"/>
      <c r="OJ29" s="449"/>
      <c r="OK29" s="449"/>
      <c r="OL29" s="449"/>
      <c r="OM29" s="449"/>
      <c r="ON29" s="449"/>
      <c r="OO29" s="449"/>
      <c r="OP29" s="449"/>
      <c r="OQ29" s="449"/>
      <c r="OR29" s="449"/>
      <c r="OS29" s="449"/>
      <c r="OT29" s="449"/>
      <c r="OU29" s="449"/>
      <c r="OV29" s="449"/>
      <c r="OW29" s="449"/>
      <c r="OX29" s="449"/>
      <c r="OY29" s="449"/>
      <c r="OZ29" s="449"/>
      <c r="PA29" s="449"/>
      <c r="PB29" s="449"/>
      <c r="PC29" s="449"/>
      <c r="PD29" s="449"/>
      <c r="PE29" s="449"/>
      <c r="PF29" s="449"/>
      <c r="PG29" s="449"/>
      <c r="PH29" s="449"/>
      <c r="PI29" s="449"/>
      <c r="PJ29" s="449"/>
      <c r="PK29" s="449"/>
      <c r="PL29" s="449"/>
      <c r="PM29" s="449"/>
      <c r="PN29" s="449"/>
      <c r="PO29" s="449"/>
      <c r="PP29" s="449"/>
      <c r="PQ29" s="449"/>
      <c r="PR29" s="449"/>
      <c r="PS29" s="449"/>
      <c r="PT29" s="449"/>
      <c r="PU29" s="449"/>
      <c r="PV29" s="449"/>
      <c r="PW29" s="449"/>
      <c r="PX29" s="449"/>
      <c r="PY29" s="449"/>
      <c r="PZ29" s="449"/>
      <c r="QA29" s="449"/>
      <c r="QB29" s="449"/>
      <c r="QC29" s="449"/>
      <c r="QD29" s="449"/>
      <c r="QE29" s="449"/>
      <c r="QF29" s="449"/>
      <c r="QG29" s="449"/>
      <c r="QH29" s="449"/>
      <c r="QI29" s="449"/>
      <c r="QJ29" s="449"/>
      <c r="QK29" s="449"/>
      <c r="QL29" s="449"/>
      <c r="QM29" s="449"/>
      <c r="QN29" s="449"/>
      <c r="QO29" s="449"/>
      <c r="QP29" s="449"/>
      <c r="QQ29" s="449"/>
      <c r="QR29" s="449"/>
      <c r="QS29" s="449"/>
      <c r="QT29" s="449"/>
      <c r="QU29" s="449"/>
      <c r="QV29" s="449"/>
      <c r="QW29" s="449"/>
      <c r="QX29" s="449"/>
      <c r="QY29" s="449"/>
      <c r="QZ29" s="449"/>
      <c r="RA29" s="449"/>
      <c r="RB29" s="449"/>
      <c r="RC29" s="449"/>
      <c r="RD29" s="449"/>
      <c r="RE29" s="449"/>
      <c r="RF29" s="449"/>
      <c r="RG29" s="449"/>
      <c r="RH29" s="449"/>
      <c r="RI29" s="449"/>
      <c r="RJ29" s="449"/>
      <c r="RK29" s="449"/>
      <c r="RL29" s="449"/>
      <c r="RM29" s="449"/>
      <c r="RN29" s="449"/>
      <c r="RO29" s="449"/>
      <c r="RP29" s="449"/>
      <c r="RQ29" s="449"/>
      <c r="RR29" s="449"/>
      <c r="RS29" s="449"/>
      <c r="RT29" s="449"/>
      <c r="RU29" s="449"/>
      <c r="RV29" s="449"/>
      <c r="RW29" s="449"/>
      <c r="RX29" s="449"/>
      <c r="RY29" s="449"/>
      <c r="RZ29" s="449"/>
      <c r="SA29" s="449"/>
      <c r="SB29" s="449"/>
      <c r="SC29" s="449"/>
      <c r="SD29" s="449"/>
      <c r="SE29" s="449"/>
      <c r="SF29" s="449"/>
      <c r="SG29" s="449"/>
      <c r="SH29" s="449"/>
      <c r="SI29" s="449"/>
      <c r="SJ29" s="449"/>
      <c r="SK29" s="449"/>
      <c r="SL29" s="449"/>
      <c r="SM29" s="449"/>
      <c r="SN29" s="449"/>
      <c r="SO29" s="449"/>
      <c r="SP29" s="449"/>
      <c r="SQ29" s="449"/>
      <c r="SR29" s="449"/>
      <c r="SS29" s="449"/>
      <c r="ST29" s="449"/>
      <c r="SU29" s="449"/>
      <c r="SV29" s="449"/>
      <c r="SW29" s="449"/>
      <c r="SX29" s="449"/>
      <c r="SY29" s="449"/>
      <c r="SZ29" s="449"/>
      <c r="TA29" s="449"/>
      <c r="TB29" s="449"/>
      <c r="TC29" s="449"/>
      <c r="TD29" s="449"/>
      <c r="TE29" s="449"/>
      <c r="TF29" s="449"/>
      <c r="TG29" s="449"/>
      <c r="TH29" s="449"/>
      <c r="TI29" s="449"/>
      <c r="TJ29" s="449"/>
      <c r="TK29" s="449"/>
      <c r="TL29" s="449"/>
      <c r="TM29" s="449"/>
      <c r="TN29" s="449"/>
      <c r="TO29" s="449"/>
      <c r="TP29" s="449"/>
      <c r="TQ29" s="449"/>
      <c r="TR29" s="449"/>
      <c r="TS29" s="449"/>
      <c r="TT29" s="449"/>
      <c r="TU29" s="449"/>
      <c r="TV29" s="449"/>
      <c r="TW29" s="449"/>
      <c r="TX29" s="449"/>
      <c r="TY29" s="449"/>
      <c r="TZ29" s="449"/>
      <c r="UA29" s="449"/>
      <c r="UB29" s="449"/>
      <c r="UC29" s="449"/>
      <c r="UD29" s="449"/>
      <c r="UE29" s="449"/>
      <c r="UF29" s="449"/>
      <c r="UG29" s="449"/>
      <c r="UH29" s="449"/>
      <c r="UI29" s="449"/>
      <c r="UJ29" s="449"/>
      <c r="UK29" s="449"/>
      <c r="UL29" s="449"/>
      <c r="UM29" s="449"/>
      <c r="UN29" s="449"/>
      <c r="UO29" s="449"/>
      <c r="UP29" s="449"/>
      <c r="UQ29" s="449"/>
      <c r="UR29" s="449"/>
      <c r="US29" s="449"/>
      <c r="UT29" s="449"/>
      <c r="UU29" s="449"/>
      <c r="UV29" s="449"/>
      <c r="UW29" s="449"/>
      <c r="UX29" s="449"/>
      <c r="UY29" s="449"/>
      <c r="UZ29" s="449"/>
      <c r="VA29" s="449"/>
      <c r="VB29" s="449"/>
      <c r="VC29" s="449"/>
      <c r="VD29" s="449"/>
      <c r="VE29" s="449"/>
      <c r="VF29" s="449"/>
      <c r="VG29" s="449"/>
      <c r="VH29" s="449"/>
      <c r="VI29" s="449"/>
      <c r="VJ29" s="449"/>
      <c r="VK29" s="449"/>
      <c r="VL29" s="449"/>
      <c r="VM29" s="449"/>
      <c r="VN29" s="449"/>
      <c r="VO29" s="449"/>
      <c r="VP29" s="449"/>
      <c r="VQ29" s="449"/>
      <c r="VR29" s="449"/>
      <c r="VS29" s="449"/>
      <c r="VT29" s="449"/>
      <c r="VU29" s="449"/>
      <c r="VV29" s="449"/>
      <c r="VW29" s="449"/>
      <c r="VX29" s="449"/>
      <c r="VY29" s="449"/>
      <c r="VZ29" s="449"/>
      <c r="WA29" s="449"/>
      <c r="WB29" s="449"/>
      <c r="WC29" s="449"/>
      <c r="WD29" s="449"/>
      <c r="WE29" s="449"/>
      <c r="WF29" s="449"/>
      <c r="WG29" s="449"/>
      <c r="WH29" s="449"/>
      <c r="WI29" s="449"/>
      <c r="WJ29" s="449"/>
      <c r="WK29" s="449"/>
      <c r="WL29" s="449"/>
      <c r="WM29" s="449"/>
      <c r="WN29" s="449"/>
      <c r="WO29" s="449"/>
      <c r="WP29" s="449"/>
      <c r="WQ29" s="449"/>
      <c r="WR29" s="449"/>
      <c r="WS29" s="449"/>
      <c r="WT29" s="449"/>
      <c r="WU29" s="449"/>
      <c r="WV29" s="449"/>
      <c r="WW29" s="449"/>
      <c r="WX29" s="449"/>
      <c r="WY29" s="449"/>
      <c r="WZ29" s="449"/>
      <c r="XA29" s="449"/>
      <c r="XB29" s="449"/>
      <c r="XC29" s="449"/>
      <c r="XD29" s="449"/>
      <c r="XE29" s="449"/>
      <c r="XF29" s="449"/>
      <c r="XG29" s="449"/>
      <c r="XH29" s="449"/>
      <c r="XI29" s="449"/>
      <c r="XJ29" s="449"/>
      <c r="XK29" s="449"/>
      <c r="XL29" s="449"/>
      <c r="XM29" s="449"/>
      <c r="XN29" s="449"/>
      <c r="XO29" s="449"/>
      <c r="XP29" s="449"/>
      <c r="XQ29" s="449"/>
      <c r="XR29" s="449"/>
      <c r="XS29" s="449"/>
      <c r="XT29" s="449"/>
      <c r="XU29" s="449"/>
      <c r="XV29" s="449"/>
      <c r="XW29" s="449"/>
      <c r="XX29" s="449"/>
      <c r="XY29" s="449"/>
      <c r="XZ29" s="449"/>
      <c r="YA29" s="449"/>
      <c r="YB29" s="449"/>
      <c r="YC29" s="449"/>
      <c r="YD29" s="449"/>
      <c r="YE29" s="449"/>
      <c r="YF29" s="449"/>
      <c r="YG29" s="449"/>
      <c r="YH29" s="449"/>
      <c r="YI29" s="449"/>
      <c r="YJ29" s="449"/>
      <c r="YK29" s="449"/>
      <c r="YL29" s="449"/>
      <c r="YM29" s="449"/>
      <c r="YN29" s="449"/>
      <c r="YO29" s="449"/>
      <c r="YP29" s="449"/>
      <c r="YQ29" s="449"/>
      <c r="YR29" s="449"/>
      <c r="YS29" s="449"/>
      <c r="YT29" s="449"/>
      <c r="YU29" s="449"/>
      <c r="YV29" s="449"/>
      <c r="YW29" s="449"/>
      <c r="YX29" s="449"/>
      <c r="YY29" s="449"/>
      <c r="YZ29" s="449"/>
      <c r="ZA29" s="449"/>
      <c r="ZB29" s="449"/>
      <c r="ZC29" s="449"/>
      <c r="ZD29" s="449"/>
      <c r="ZE29" s="449"/>
      <c r="ZF29" s="449"/>
      <c r="ZG29" s="449"/>
      <c r="ZH29" s="449"/>
      <c r="ZI29" s="449"/>
      <c r="ZJ29" s="449"/>
      <c r="ZK29" s="449"/>
      <c r="ZL29" s="449"/>
      <c r="ZM29" s="449"/>
      <c r="ZN29" s="449"/>
      <c r="ZO29" s="449"/>
      <c r="ZP29" s="449"/>
      <c r="ZQ29" s="449"/>
      <c r="ZR29" s="449"/>
      <c r="ZS29" s="449"/>
      <c r="ZT29" s="449"/>
      <c r="ZU29" s="449"/>
      <c r="ZV29" s="449"/>
      <c r="ZW29" s="449"/>
      <c r="ZX29" s="449"/>
      <c r="ZY29" s="449"/>
      <c r="ZZ29" s="449"/>
      <c r="AAA29" s="449"/>
      <c r="AAB29" s="449"/>
      <c r="AAC29" s="449"/>
      <c r="AAD29" s="449"/>
      <c r="AAE29" s="449"/>
      <c r="AAF29" s="449"/>
      <c r="AAG29" s="449"/>
      <c r="AAH29" s="449"/>
      <c r="AAI29" s="449"/>
      <c r="AAJ29" s="449"/>
      <c r="AAK29" s="449"/>
      <c r="AAL29" s="449"/>
      <c r="AAM29" s="449"/>
      <c r="AAN29" s="449"/>
      <c r="AAO29" s="449"/>
      <c r="AAP29" s="449"/>
      <c r="AAQ29" s="449"/>
      <c r="AAR29" s="449"/>
      <c r="AAS29" s="449"/>
      <c r="AAT29" s="449"/>
      <c r="AAU29" s="449"/>
      <c r="AAV29" s="449"/>
      <c r="AAW29" s="449"/>
      <c r="AAX29" s="449"/>
      <c r="AAY29" s="449"/>
      <c r="AAZ29" s="449"/>
      <c r="ABA29" s="449"/>
      <c r="ABB29" s="449"/>
      <c r="ABC29" s="449"/>
      <c r="ABD29" s="449"/>
      <c r="ABE29" s="449"/>
      <c r="ABF29" s="449"/>
      <c r="ABG29" s="449"/>
      <c r="ABH29" s="449"/>
      <c r="ABI29" s="449"/>
      <c r="ABJ29" s="449"/>
      <c r="ABK29" s="449"/>
      <c r="ABL29" s="449"/>
      <c r="ABM29" s="449"/>
      <c r="ABN29" s="449"/>
      <c r="ABO29" s="449"/>
      <c r="ABP29" s="449"/>
      <c r="ABQ29" s="449"/>
      <c r="ABR29" s="449"/>
      <c r="ABS29" s="449"/>
      <c r="ABT29" s="449"/>
      <c r="ABU29" s="449"/>
      <c r="ABV29" s="449"/>
      <c r="ABW29" s="449"/>
      <c r="ABX29" s="449"/>
      <c r="ABY29" s="449"/>
      <c r="ABZ29" s="449"/>
      <c r="ACA29" s="449"/>
      <c r="ACB29" s="449"/>
      <c r="ACC29" s="449"/>
      <c r="ACD29" s="449"/>
      <c r="ACE29" s="449"/>
      <c r="ACF29" s="449"/>
      <c r="ACG29" s="449"/>
      <c r="ACH29" s="449"/>
      <c r="ACI29" s="449"/>
      <c r="ACJ29" s="449"/>
      <c r="ACK29" s="449"/>
      <c r="ACL29" s="449"/>
      <c r="ACM29" s="449"/>
      <c r="ACN29" s="449"/>
      <c r="ACO29" s="449"/>
      <c r="ACP29" s="449"/>
      <c r="ACQ29" s="449"/>
      <c r="ACR29" s="449"/>
      <c r="ACS29" s="449"/>
      <c r="ACT29" s="449"/>
      <c r="ACU29" s="449"/>
      <c r="ACV29" s="449"/>
      <c r="ACW29" s="449"/>
      <c r="ACX29" s="449"/>
      <c r="ACY29" s="449"/>
      <c r="ACZ29" s="449"/>
      <c r="ADA29" s="449"/>
      <c r="ADB29" s="449"/>
      <c r="ADC29" s="449"/>
      <c r="ADD29" s="449"/>
      <c r="ADE29" s="449"/>
      <c r="ADF29" s="449"/>
      <c r="ADG29" s="449"/>
      <c r="ADH29" s="449"/>
      <c r="ADI29" s="449"/>
      <c r="ADJ29" s="449"/>
      <c r="ADK29" s="449"/>
      <c r="ADL29" s="449"/>
      <c r="ADM29" s="449"/>
      <c r="ADN29" s="449"/>
      <c r="ADO29" s="449"/>
      <c r="ADP29" s="449"/>
      <c r="ADQ29" s="449"/>
      <c r="ADR29" s="449"/>
      <c r="ADS29" s="449"/>
      <c r="ADT29" s="449"/>
      <c r="ADU29" s="449"/>
      <c r="ADV29" s="449"/>
      <c r="ADW29" s="449"/>
      <c r="ADX29" s="449"/>
      <c r="ADY29" s="449"/>
      <c r="ADZ29" s="449"/>
      <c r="AEA29" s="449"/>
      <c r="AEB29" s="449"/>
      <c r="AEC29" s="449"/>
      <c r="AED29" s="449"/>
      <c r="AEE29" s="449"/>
      <c r="AEF29" s="449"/>
      <c r="AEG29" s="449"/>
      <c r="AEH29" s="449"/>
      <c r="AEI29" s="449"/>
      <c r="AEJ29" s="449"/>
      <c r="AEK29" s="449"/>
      <c r="AEL29" s="449"/>
      <c r="AEM29" s="449"/>
      <c r="AEN29" s="449"/>
      <c r="AEO29" s="449"/>
      <c r="AEP29" s="449"/>
      <c r="AEQ29" s="449"/>
      <c r="AER29" s="449"/>
      <c r="AES29" s="449"/>
      <c r="AET29" s="449"/>
      <c r="AEU29" s="449"/>
      <c r="AEV29" s="449"/>
      <c r="AEW29" s="449"/>
      <c r="AEX29" s="449"/>
      <c r="AEY29" s="449"/>
      <c r="AEZ29" s="449"/>
      <c r="AFA29" s="449"/>
      <c r="AFB29" s="449"/>
      <c r="AFC29" s="449"/>
      <c r="AFD29" s="449"/>
      <c r="AFE29" s="449"/>
      <c r="AFF29" s="449"/>
      <c r="AFG29" s="449"/>
      <c r="AFH29" s="449"/>
      <c r="AFI29" s="449"/>
      <c r="AFJ29" s="449"/>
      <c r="AFK29" s="449"/>
      <c r="AFL29" s="449"/>
      <c r="AFM29" s="449"/>
      <c r="AFN29" s="449"/>
      <c r="AFO29" s="449"/>
      <c r="AFP29" s="449"/>
      <c r="AFQ29" s="449"/>
      <c r="AFR29" s="449"/>
      <c r="AFS29" s="449"/>
      <c r="AFT29" s="449"/>
      <c r="AFU29" s="449"/>
      <c r="AFV29" s="449"/>
      <c r="AFW29" s="449"/>
      <c r="AFX29" s="449"/>
      <c r="AFY29" s="449"/>
      <c r="AFZ29" s="449"/>
      <c r="AGA29" s="449"/>
      <c r="AGB29" s="449"/>
      <c r="AGC29" s="449"/>
      <c r="AGD29" s="449"/>
      <c r="AGE29" s="449"/>
      <c r="AGF29" s="449"/>
      <c r="AGG29" s="449"/>
      <c r="AGH29" s="449"/>
      <c r="AGI29" s="449"/>
      <c r="AGJ29" s="449"/>
      <c r="AGK29" s="449"/>
      <c r="AGL29" s="449"/>
      <c r="AGM29" s="449"/>
      <c r="AGN29" s="449"/>
      <c r="AGO29" s="449"/>
      <c r="AGP29" s="449"/>
      <c r="AGQ29" s="449"/>
      <c r="AGR29" s="449"/>
      <c r="AGS29" s="449"/>
      <c r="AGT29" s="449"/>
      <c r="AGU29" s="449"/>
      <c r="AGV29" s="449"/>
      <c r="AGW29" s="449"/>
      <c r="AGX29" s="449"/>
      <c r="AGY29" s="449"/>
      <c r="AGZ29" s="449"/>
      <c r="AHA29" s="449"/>
      <c r="AHB29" s="449"/>
      <c r="AHC29" s="449"/>
      <c r="AHD29" s="449"/>
      <c r="AHE29" s="449"/>
      <c r="AHF29" s="449"/>
      <c r="AHG29" s="449"/>
      <c r="AHH29" s="449"/>
      <c r="AHI29" s="449"/>
      <c r="AHJ29" s="449"/>
      <c r="AHK29" s="449"/>
      <c r="AHL29" s="449"/>
      <c r="AHM29" s="449"/>
      <c r="AHN29" s="449"/>
      <c r="AHO29" s="449"/>
      <c r="AHP29" s="449"/>
      <c r="AHQ29" s="449"/>
      <c r="AHR29" s="449"/>
      <c r="AHS29" s="449"/>
      <c r="AHT29" s="449"/>
      <c r="AHU29" s="449"/>
      <c r="AHV29" s="449"/>
      <c r="AHW29" s="449"/>
      <c r="AHX29" s="449"/>
      <c r="AHY29" s="449"/>
      <c r="AHZ29" s="449"/>
      <c r="AIA29" s="449"/>
      <c r="AIB29" s="449"/>
      <c r="AIC29" s="449"/>
      <c r="AID29" s="449"/>
      <c r="AIE29" s="449"/>
      <c r="AIF29" s="449"/>
      <c r="AIG29" s="449"/>
      <c r="AIH29" s="449"/>
      <c r="AII29" s="449"/>
      <c r="AIJ29" s="449"/>
      <c r="AIK29" s="449"/>
      <c r="AIL29" s="449"/>
      <c r="AIM29" s="449"/>
      <c r="AIN29" s="449"/>
      <c r="AIO29" s="449"/>
      <c r="AIP29" s="449"/>
      <c r="AIQ29" s="449"/>
      <c r="AIR29" s="449"/>
      <c r="AIS29" s="449"/>
      <c r="AIT29" s="449"/>
      <c r="AIU29" s="449"/>
      <c r="AIV29" s="449"/>
      <c r="AIW29" s="449"/>
      <c r="AIX29" s="449"/>
      <c r="AIY29" s="449"/>
      <c r="AIZ29" s="449"/>
      <c r="AJA29" s="449"/>
      <c r="AJB29" s="449"/>
      <c r="AJC29" s="449"/>
      <c r="AJD29" s="449"/>
      <c r="AJE29" s="449"/>
      <c r="AJF29" s="449"/>
      <c r="AJG29" s="449"/>
      <c r="AJH29" s="449"/>
      <c r="AJI29" s="449"/>
      <c r="AJJ29" s="449"/>
      <c r="AJK29" s="449"/>
      <c r="AJL29" s="449"/>
      <c r="AJM29" s="449"/>
      <c r="AJN29" s="449"/>
      <c r="AJO29" s="449"/>
      <c r="AJP29" s="449"/>
      <c r="AJQ29" s="449"/>
      <c r="AJR29" s="449"/>
      <c r="AJS29" s="449"/>
      <c r="AJT29" s="449"/>
      <c r="AJU29" s="449"/>
      <c r="AJV29" s="449"/>
      <c r="AJW29" s="449"/>
      <c r="AJX29" s="449"/>
      <c r="AJY29" s="449"/>
      <c r="AJZ29" s="449"/>
      <c r="AKA29" s="449"/>
      <c r="AKB29" s="449"/>
      <c r="AKC29" s="449"/>
      <c r="AKD29" s="449"/>
      <c r="AKE29" s="449"/>
      <c r="AKF29" s="449"/>
      <c r="AKG29" s="449"/>
      <c r="AKH29" s="449"/>
      <c r="AKI29" s="449"/>
      <c r="AKJ29" s="449"/>
      <c r="AKK29" s="449"/>
      <c r="AKL29" s="449"/>
      <c r="AKM29" s="449"/>
      <c r="AKN29" s="449"/>
      <c r="AKO29" s="449"/>
      <c r="AKP29" s="449"/>
      <c r="AKQ29" s="449"/>
      <c r="AKR29" s="449"/>
      <c r="AKS29" s="449"/>
      <c r="AKT29" s="449"/>
      <c r="AKU29" s="449"/>
      <c r="AKV29" s="449"/>
      <c r="AKW29" s="449"/>
      <c r="AKX29" s="449"/>
      <c r="AKY29" s="449"/>
      <c r="AKZ29" s="449"/>
      <c r="ALA29" s="449"/>
      <c r="ALB29" s="449"/>
      <c r="ALC29" s="449"/>
      <c r="ALD29" s="449"/>
      <c r="ALE29" s="449"/>
      <c r="ALF29" s="449"/>
      <c r="ALG29" s="449"/>
      <c r="ALH29" s="449"/>
      <c r="ALI29" s="449"/>
      <c r="ALJ29" s="449"/>
      <c r="ALK29" s="449"/>
      <c r="ALL29" s="449"/>
      <c r="ALM29" s="449"/>
      <c r="ALN29" s="449"/>
      <c r="ALO29" s="449"/>
      <c r="ALP29" s="449"/>
      <c r="ALQ29" s="449"/>
      <c r="ALR29" s="449"/>
      <c r="ALS29" s="449"/>
      <c r="ALT29" s="449"/>
      <c r="ALU29" s="449"/>
      <c r="ALV29" s="449"/>
      <c r="ALW29" s="449"/>
      <c r="ALX29" s="449"/>
      <c r="ALY29" s="449"/>
      <c r="ALZ29" s="449"/>
      <c r="AMA29" s="449"/>
      <c r="AMB29" s="449"/>
      <c r="AMC29" s="449"/>
      <c r="AMD29" s="449"/>
      <c r="AME29" s="449"/>
      <c r="AMF29" s="449"/>
      <c r="AMG29" s="449"/>
      <c r="AMH29" s="449"/>
      <c r="AMI29" s="449"/>
      <c r="AMJ29" s="449"/>
      <c r="AMK29" s="449"/>
      <c r="AML29" s="449"/>
      <c r="AMM29" s="449"/>
      <c r="AMN29" s="449"/>
      <c r="AMO29" s="449"/>
      <c r="AMP29" s="449"/>
      <c r="AMQ29" s="449"/>
      <c r="AMR29" s="449"/>
      <c r="AMS29" s="449"/>
      <c r="AMT29" s="449"/>
      <c r="AMU29" s="449"/>
      <c r="AMV29" s="449"/>
      <c r="AMW29" s="449"/>
      <c r="AMX29" s="449"/>
      <c r="AMY29" s="449"/>
      <c r="AMZ29" s="449"/>
      <c r="ANA29" s="449"/>
      <c r="ANB29" s="449"/>
      <c r="ANC29" s="449"/>
      <c r="AND29" s="449"/>
      <c r="ANE29" s="449"/>
      <c r="ANF29" s="449"/>
      <c r="ANG29" s="449"/>
      <c r="ANH29" s="449"/>
      <c r="ANI29" s="449"/>
      <c r="ANJ29" s="449"/>
      <c r="ANK29" s="449"/>
      <c r="ANL29" s="449"/>
      <c r="ANM29" s="449"/>
      <c r="ANN29" s="449"/>
      <c r="ANO29" s="449"/>
      <c r="ANP29" s="449"/>
      <c r="ANQ29" s="449"/>
      <c r="ANR29" s="449"/>
      <c r="ANS29" s="449"/>
      <c r="ANT29" s="449"/>
      <c r="ANU29" s="449"/>
      <c r="ANV29" s="449"/>
      <c r="ANW29" s="449"/>
      <c r="ANX29" s="449"/>
      <c r="ANY29" s="449"/>
      <c r="ANZ29" s="449"/>
      <c r="AOA29" s="449"/>
      <c r="AOB29" s="449"/>
      <c r="AOC29" s="449"/>
      <c r="AOD29" s="449"/>
      <c r="AOE29" s="449"/>
      <c r="AOF29" s="449"/>
      <c r="AOG29" s="449"/>
      <c r="AOH29" s="449"/>
      <c r="AOI29" s="449"/>
      <c r="AOJ29" s="449"/>
      <c r="AOK29" s="449"/>
      <c r="AOL29" s="449"/>
      <c r="AOM29" s="449"/>
      <c r="AON29" s="449"/>
      <c r="AOO29" s="449"/>
      <c r="AOP29" s="449"/>
      <c r="AOQ29" s="449"/>
      <c r="AOR29" s="449"/>
      <c r="AOS29" s="449"/>
      <c r="AOT29" s="449"/>
      <c r="AOU29" s="449"/>
      <c r="AOV29" s="449"/>
      <c r="AOW29" s="449"/>
      <c r="AOX29" s="449"/>
      <c r="AOY29" s="449"/>
      <c r="AOZ29" s="449"/>
      <c r="APA29" s="449"/>
      <c r="APB29" s="449"/>
      <c r="APC29" s="449"/>
      <c r="APD29" s="449"/>
      <c r="APE29" s="449"/>
      <c r="APF29" s="449"/>
      <c r="APG29" s="449"/>
      <c r="APH29" s="449"/>
      <c r="API29" s="449"/>
      <c r="APJ29" s="449"/>
      <c r="APK29" s="449"/>
      <c r="APL29" s="449"/>
      <c r="APM29" s="449"/>
      <c r="APN29" s="449"/>
      <c r="APO29" s="449"/>
      <c r="APP29" s="449"/>
      <c r="APQ29" s="449"/>
      <c r="APR29" s="449"/>
      <c r="APS29" s="449"/>
      <c r="APT29" s="449"/>
      <c r="APU29" s="449"/>
      <c r="APV29" s="449"/>
      <c r="APW29" s="449"/>
      <c r="APX29" s="449"/>
      <c r="APY29" s="449"/>
      <c r="APZ29" s="449"/>
      <c r="AQA29" s="449"/>
      <c r="AQB29" s="449"/>
      <c r="AQC29" s="449"/>
      <c r="AQD29" s="449"/>
      <c r="AQE29" s="449"/>
      <c r="AQF29" s="449"/>
      <c r="AQG29" s="449"/>
      <c r="AQH29" s="449"/>
      <c r="AQI29" s="449"/>
      <c r="AQJ29" s="449"/>
      <c r="AQK29" s="449"/>
      <c r="AQL29" s="449"/>
      <c r="AQM29" s="449"/>
      <c r="AQN29" s="449"/>
      <c r="AQO29" s="449"/>
      <c r="AQP29" s="449"/>
      <c r="AQQ29" s="449"/>
      <c r="AQR29" s="449"/>
      <c r="AQS29" s="449"/>
      <c r="AQT29" s="449"/>
      <c r="AQU29" s="449"/>
      <c r="AQV29" s="449"/>
      <c r="AQW29" s="449"/>
      <c r="AQX29" s="449"/>
      <c r="AQY29" s="449"/>
      <c r="AQZ29" s="449"/>
      <c r="ARA29" s="449"/>
      <c r="ARB29" s="449"/>
      <c r="ARC29" s="449"/>
      <c r="ARD29" s="449"/>
      <c r="ARE29" s="449"/>
      <c r="ARF29" s="449"/>
      <c r="ARG29" s="449"/>
      <c r="ARH29" s="449"/>
      <c r="ARI29" s="449"/>
      <c r="ARJ29" s="449"/>
      <c r="ARK29" s="449"/>
      <c r="ARL29" s="449"/>
      <c r="ARM29" s="449"/>
      <c r="ARN29" s="449"/>
      <c r="ARO29" s="449"/>
      <c r="ARP29" s="449"/>
      <c r="ARQ29" s="449"/>
      <c r="ARR29" s="449"/>
      <c r="ARS29" s="449"/>
      <c r="ART29" s="449"/>
      <c r="ARU29" s="449"/>
      <c r="ARV29" s="449"/>
      <c r="ARW29" s="449"/>
      <c r="ARX29" s="449"/>
      <c r="ARY29" s="449"/>
      <c r="ARZ29" s="449"/>
      <c r="ASA29" s="449"/>
      <c r="ASB29" s="449"/>
      <c r="ASC29" s="449"/>
      <c r="ASD29" s="449"/>
      <c r="ASE29" s="449"/>
      <c r="ASF29" s="449"/>
      <c r="ASG29" s="449"/>
      <c r="ASH29" s="449"/>
      <c r="ASI29" s="449"/>
      <c r="ASJ29" s="449"/>
      <c r="ASK29" s="449"/>
      <c r="ASL29" s="449"/>
      <c r="ASM29" s="449"/>
      <c r="ASN29" s="449"/>
      <c r="ASO29" s="449"/>
      <c r="ASP29" s="449"/>
      <c r="ASQ29" s="449"/>
      <c r="ASR29" s="449"/>
      <c r="ASS29" s="449"/>
      <c r="AST29" s="449"/>
      <c r="ASU29" s="449"/>
      <c r="ASV29" s="449"/>
      <c r="ASW29" s="449"/>
      <c r="ASX29" s="449"/>
      <c r="ASY29" s="449"/>
      <c r="ASZ29" s="449"/>
      <c r="ATA29" s="449"/>
      <c r="ATB29" s="449"/>
      <c r="ATC29" s="449"/>
      <c r="ATD29" s="449"/>
      <c r="ATE29" s="449"/>
      <c r="ATF29" s="449"/>
      <c r="ATG29" s="449"/>
      <c r="ATH29" s="449"/>
      <c r="ATI29" s="449"/>
      <c r="ATJ29" s="449"/>
      <c r="ATK29" s="449"/>
      <c r="ATL29" s="449"/>
      <c r="ATM29" s="449"/>
      <c r="ATN29" s="449"/>
      <c r="ATO29" s="449"/>
      <c r="ATP29" s="449"/>
      <c r="ATQ29" s="449"/>
      <c r="ATR29" s="449"/>
      <c r="ATS29" s="449"/>
      <c r="ATT29" s="449"/>
      <c r="ATU29" s="449"/>
      <c r="ATV29" s="449"/>
      <c r="ATW29" s="449"/>
      <c r="ATX29" s="449"/>
      <c r="ATY29" s="449"/>
      <c r="ATZ29" s="449"/>
      <c r="AUA29" s="449"/>
      <c r="AUB29" s="449"/>
      <c r="AUC29" s="449"/>
      <c r="AUD29" s="449"/>
      <c r="AUE29" s="449"/>
      <c r="AUF29" s="449"/>
      <c r="AUG29" s="449"/>
      <c r="AUH29" s="449"/>
      <c r="AUI29" s="449"/>
      <c r="AUJ29" s="449"/>
      <c r="AUK29" s="449"/>
      <c r="AUL29" s="449"/>
      <c r="AUM29" s="449"/>
      <c r="AUN29" s="449"/>
      <c r="AUO29" s="449"/>
      <c r="AUP29" s="449"/>
      <c r="AUQ29" s="449"/>
      <c r="AUR29" s="449"/>
      <c r="AUS29" s="449"/>
      <c r="AUT29" s="449"/>
      <c r="AUU29" s="449"/>
      <c r="AUV29" s="449"/>
      <c r="AUW29" s="449"/>
      <c r="AUX29" s="449"/>
      <c r="AUY29" s="449"/>
      <c r="AUZ29" s="449"/>
      <c r="AVA29" s="449"/>
      <c r="AVB29" s="449"/>
      <c r="AVC29" s="449"/>
      <c r="AVD29" s="449"/>
      <c r="AVE29" s="449"/>
      <c r="AVF29" s="449"/>
      <c r="AVG29" s="449"/>
      <c r="AVH29" s="449"/>
      <c r="AVI29" s="449"/>
      <c r="AVJ29" s="449"/>
      <c r="AVK29" s="449"/>
      <c r="AVL29" s="449"/>
      <c r="AVM29" s="449"/>
      <c r="AVN29" s="449"/>
      <c r="AVO29" s="449"/>
      <c r="AVP29" s="449"/>
      <c r="AVQ29" s="449"/>
      <c r="AVR29" s="449"/>
      <c r="AVS29" s="449"/>
      <c r="AVT29" s="449"/>
      <c r="AVU29" s="449"/>
      <c r="AVV29" s="449"/>
      <c r="AVW29" s="449"/>
      <c r="AVX29" s="449"/>
      <c r="AVY29" s="449"/>
      <c r="AVZ29" s="449"/>
      <c r="AWA29" s="449"/>
      <c r="AWB29" s="449"/>
      <c r="AWC29" s="449"/>
      <c r="AWD29" s="449"/>
      <c r="AWE29" s="449"/>
      <c r="AWF29" s="449"/>
      <c r="AWG29" s="449"/>
      <c r="AWH29" s="449"/>
      <c r="AWI29" s="449"/>
      <c r="AWJ29" s="449"/>
      <c r="AWK29" s="449"/>
      <c r="AWL29" s="449"/>
      <c r="AWM29" s="449"/>
      <c r="AWN29" s="449"/>
      <c r="AWO29" s="449"/>
      <c r="AWP29" s="449"/>
      <c r="AWQ29" s="449"/>
      <c r="AWR29" s="449"/>
      <c r="AWS29" s="449"/>
      <c r="AWT29" s="449"/>
      <c r="AWU29" s="449"/>
      <c r="AWV29" s="449"/>
      <c r="AWW29" s="449"/>
      <c r="AWX29" s="449"/>
      <c r="AWY29" s="449"/>
      <c r="AWZ29" s="449"/>
      <c r="AXA29" s="449"/>
      <c r="AXB29" s="449"/>
      <c r="AXC29" s="449"/>
      <c r="AXD29" s="449"/>
      <c r="AXE29" s="449"/>
      <c r="AXF29" s="449"/>
      <c r="AXG29" s="449"/>
      <c r="AXH29" s="449"/>
      <c r="AXI29" s="449"/>
      <c r="AXJ29" s="449"/>
      <c r="AXK29" s="449"/>
      <c r="AXL29" s="449"/>
      <c r="AXM29" s="449"/>
      <c r="AXN29" s="449"/>
      <c r="AXO29" s="449"/>
      <c r="AXP29" s="449"/>
      <c r="AXQ29" s="449"/>
      <c r="AXR29" s="449"/>
      <c r="AXS29" s="449"/>
      <c r="AXT29" s="449"/>
      <c r="AXU29" s="449"/>
      <c r="AXV29" s="449"/>
      <c r="AXW29" s="449"/>
      <c r="AXX29" s="449"/>
      <c r="AXY29" s="449"/>
      <c r="AXZ29" s="449"/>
      <c r="AYA29" s="449"/>
      <c r="AYB29" s="449"/>
      <c r="AYC29" s="449"/>
      <c r="AYD29" s="449"/>
      <c r="AYE29" s="449"/>
      <c r="AYF29" s="449"/>
      <c r="AYG29" s="449"/>
      <c r="AYH29" s="449"/>
      <c r="AYI29" s="449"/>
      <c r="AYJ29" s="449"/>
      <c r="AYK29" s="449"/>
      <c r="AYL29" s="449"/>
      <c r="AYM29" s="449"/>
      <c r="AYN29" s="449"/>
      <c r="AYO29" s="449"/>
      <c r="AYP29" s="449"/>
      <c r="AYQ29" s="449"/>
      <c r="AYR29" s="449"/>
      <c r="AYS29" s="449"/>
      <c r="AYT29" s="449"/>
      <c r="AYU29" s="449"/>
      <c r="AYV29" s="449"/>
      <c r="AYW29" s="449"/>
      <c r="AYX29" s="449"/>
      <c r="AYY29" s="449"/>
      <c r="AYZ29" s="449"/>
      <c r="AZA29" s="449"/>
      <c r="AZB29" s="449"/>
      <c r="AZC29" s="449"/>
      <c r="AZD29" s="449"/>
      <c r="AZE29" s="449"/>
      <c r="AZF29" s="449"/>
      <c r="AZG29" s="449"/>
      <c r="AZH29" s="449"/>
      <c r="AZI29" s="449"/>
      <c r="AZJ29" s="449"/>
      <c r="AZK29" s="449"/>
      <c r="AZL29" s="449"/>
      <c r="AZM29" s="449"/>
      <c r="AZN29" s="449"/>
      <c r="AZO29" s="449"/>
      <c r="AZP29" s="449"/>
      <c r="AZQ29" s="449"/>
      <c r="AZR29" s="449"/>
      <c r="AZS29" s="449"/>
      <c r="AZT29" s="449"/>
      <c r="AZU29" s="449"/>
      <c r="AZV29" s="449"/>
      <c r="AZW29" s="449"/>
      <c r="AZX29" s="449"/>
      <c r="AZY29" s="449"/>
      <c r="AZZ29" s="449"/>
      <c r="BAA29" s="449"/>
      <c r="BAB29" s="449"/>
      <c r="BAC29" s="449"/>
      <c r="BAD29" s="449"/>
      <c r="BAE29" s="449"/>
      <c r="BAF29" s="449"/>
      <c r="BAG29" s="449"/>
      <c r="BAH29" s="449"/>
      <c r="BAI29" s="449"/>
      <c r="BAJ29" s="449"/>
      <c r="BAK29" s="449"/>
      <c r="BAL29" s="449"/>
      <c r="BAM29" s="449"/>
      <c r="BAN29" s="449"/>
      <c r="BAO29" s="449"/>
      <c r="BAP29" s="449"/>
      <c r="BAQ29" s="449"/>
      <c r="BAR29" s="449"/>
      <c r="BAS29" s="449"/>
      <c r="BAT29" s="449"/>
      <c r="BAU29" s="449"/>
      <c r="BAV29" s="449"/>
      <c r="BAW29" s="449"/>
      <c r="BAX29" s="449"/>
      <c r="BAY29" s="449"/>
      <c r="BAZ29" s="449"/>
      <c r="BBA29" s="449"/>
      <c r="BBB29" s="449"/>
      <c r="BBC29" s="449"/>
      <c r="BBD29" s="449"/>
      <c r="BBE29" s="449"/>
      <c r="BBF29" s="449"/>
      <c r="BBG29" s="449"/>
      <c r="BBH29" s="449"/>
      <c r="BBI29" s="449"/>
      <c r="BBJ29" s="449"/>
      <c r="BBK29" s="449"/>
      <c r="BBL29" s="449"/>
      <c r="BBM29" s="449"/>
      <c r="BBN29" s="449"/>
      <c r="BBO29" s="449"/>
      <c r="BBP29" s="449"/>
      <c r="BBQ29" s="449"/>
      <c r="BBR29" s="449"/>
      <c r="BBS29" s="449"/>
      <c r="BBT29" s="449"/>
      <c r="BBU29" s="449"/>
      <c r="BBV29" s="449"/>
      <c r="BBW29" s="449"/>
      <c r="BBX29" s="449"/>
      <c r="BBY29" s="449"/>
      <c r="BBZ29" s="449"/>
      <c r="BCA29" s="449"/>
      <c r="BCB29" s="449"/>
      <c r="BCC29" s="449"/>
      <c r="BCD29" s="449"/>
      <c r="BCE29" s="449"/>
      <c r="BCF29" s="449"/>
      <c r="BCG29" s="449"/>
      <c r="BCH29" s="449"/>
      <c r="BCI29" s="449"/>
      <c r="BCJ29" s="449"/>
      <c r="BCK29" s="449"/>
      <c r="BCL29" s="449"/>
      <c r="BCM29" s="449"/>
      <c r="BCN29" s="449"/>
      <c r="BCO29" s="449"/>
      <c r="BCP29" s="449"/>
      <c r="BCQ29" s="449"/>
      <c r="BCR29" s="449"/>
      <c r="BCS29" s="449"/>
      <c r="BCT29" s="449"/>
      <c r="BCU29" s="449"/>
      <c r="BCV29" s="449"/>
      <c r="BCW29" s="449"/>
      <c r="BCX29" s="449"/>
      <c r="BCY29" s="449"/>
      <c r="BCZ29" s="449"/>
      <c r="BDA29" s="449"/>
      <c r="BDB29" s="449"/>
      <c r="BDC29" s="449"/>
      <c r="BDD29" s="449"/>
      <c r="BDE29" s="449"/>
      <c r="BDF29" s="449"/>
      <c r="BDG29" s="449"/>
      <c r="BDH29" s="449"/>
      <c r="BDI29" s="449"/>
      <c r="BDJ29" s="449"/>
      <c r="BDK29" s="449"/>
      <c r="BDL29" s="449"/>
      <c r="BDM29" s="449"/>
      <c r="BDN29" s="449"/>
      <c r="BDO29" s="449"/>
      <c r="BDP29" s="449"/>
      <c r="BDQ29" s="449"/>
      <c r="BDR29" s="449"/>
      <c r="BDS29" s="449"/>
      <c r="BDT29" s="449"/>
      <c r="BDU29" s="449"/>
      <c r="BDV29" s="449"/>
      <c r="BDW29" s="449"/>
      <c r="BDX29" s="449"/>
      <c r="BDY29" s="449"/>
      <c r="BDZ29" s="449"/>
      <c r="BEA29" s="449"/>
      <c r="BEB29" s="449"/>
      <c r="BEC29" s="449"/>
      <c r="BED29" s="449"/>
      <c r="BEE29" s="449"/>
      <c r="BEF29" s="449"/>
      <c r="BEG29" s="449"/>
      <c r="BEH29" s="449"/>
      <c r="BEI29" s="449"/>
      <c r="BEJ29" s="449"/>
      <c r="BEK29" s="449"/>
      <c r="BEL29" s="449"/>
      <c r="BEM29" s="449"/>
      <c r="BEN29" s="449"/>
      <c r="BEO29" s="449"/>
      <c r="BEP29" s="449"/>
      <c r="BEQ29" s="449"/>
      <c r="BER29" s="449"/>
      <c r="BES29" s="449"/>
      <c r="BET29" s="449"/>
      <c r="BEU29" s="449"/>
      <c r="BEV29" s="449"/>
      <c r="BEW29" s="449"/>
      <c r="BEX29" s="449"/>
      <c r="BEY29" s="449"/>
      <c r="BEZ29" s="449"/>
      <c r="BFA29" s="449"/>
      <c r="BFB29" s="449"/>
      <c r="BFC29" s="449"/>
      <c r="BFD29" s="449"/>
      <c r="BFE29" s="449"/>
      <c r="BFF29" s="449"/>
      <c r="BFG29" s="449"/>
      <c r="BFH29" s="449"/>
      <c r="BFI29" s="449"/>
      <c r="BFJ29" s="449"/>
      <c r="BFK29" s="449"/>
      <c r="BFL29" s="449"/>
      <c r="BFM29" s="449"/>
      <c r="BFN29" s="449"/>
      <c r="BFO29" s="449"/>
      <c r="BFP29" s="449"/>
      <c r="BFQ29" s="449"/>
      <c r="BFR29" s="449"/>
      <c r="BFS29" s="449"/>
      <c r="BFT29" s="449"/>
      <c r="BFU29" s="449"/>
      <c r="BFV29" s="449"/>
      <c r="BFW29" s="449"/>
      <c r="BFX29" s="449"/>
      <c r="BFY29" s="449"/>
      <c r="BFZ29" s="449"/>
      <c r="BGA29" s="449"/>
      <c r="BGB29" s="449"/>
      <c r="BGC29" s="449"/>
      <c r="BGD29" s="449"/>
      <c r="BGE29" s="449"/>
      <c r="BGF29" s="449"/>
      <c r="BGG29" s="449"/>
      <c r="BGH29" s="449"/>
      <c r="BGI29" s="449"/>
      <c r="BGJ29" s="449"/>
      <c r="BGK29" s="449"/>
      <c r="BGL29" s="449"/>
      <c r="BGM29" s="449"/>
      <c r="BGN29" s="449"/>
      <c r="BGO29" s="449"/>
      <c r="BGP29" s="449"/>
      <c r="BGQ29" s="449"/>
      <c r="BGR29" s="449"/>
      <c r="BGS29" s="449"/>
      <c r="BGT29" s="449"/>
      <c r="BGU29" s="449"/>
      <c r="BGV29" s="449"/>
      <c r="BGW29" s="449"/>
      <c r="BGX29" s="449"/>
      <c r="BGY29" s="449"/>
      <c r="BGZ29" s="449"/>
      <c r="BHA29" s="449"/>
      <c r="BHB29" s="449"/>
      <c r="BHC29" s="449"/>
      <c r="BHD29" s="449"/>
      <c r="BHE29" s="449"/>
      <c r="BHF29" s="449"/>
      <c r="BHG29" s="449"/>
      <c r="BHH29" s="449"/>
      <c r="BHI29" s="449"/>
      <c r="BHJ29" s="449"/>
      <c r="BHK29" s="449"/>
      <c r="BHL29" s="449"/>
      <c r="BHM29" s="449"/>
      <c r="BHN29" s="449"/>
      <c r="BHO29" s="449"/>
      <c r="BHP29" s="449"/>
      <c r="BHQ29" s="449"/>
      <c r="BHR29" s="449"/>
      <c r="BHS29" s="449"/>
      <c r="BHT29" s="449"/>
      <c r="BHU29" s="449"/>
      <c r="BHV29" s="449"/>
      <c r="BHW29" s="449"/>
      <c r="BHX29" s="449"/>
      <c r="BHY29" s="449"/>
      <c r="BHZ29" s="449"/>
      <c r="BIA29" s="449"/>
      <c r="BIB29" s="449"/>
      <c r="BIC29" s="449"/>
      <c r="BID29" s="449"/>
      <c r="BIE29" s="449"/>
      <c r="BIF29" s="449"/>
      <c r="BIG29" s="449"/>
      <c r="BIH29" s="449"/>
      <c r="BII29" s="449"/>
      <c r="BIJ29" s="449"/>
      <c r="BIK29" s="449"/>
      <c r="BIL29" s="449"/>
      <c r="BIM29" s="449"/>
      <c r="BIN29" s="449"/>
      <c r="BIO29" s="449"/>
      <c r="BIP29" s="449"/>
      <c r="BIQ29" s="449"/>
      <c r="BIR29" s="449"/>
      <c r="BIS29" s="449"/>
      <c r="BIT29" s="449"/>
      <c r="BIU29" s="449"/>
      <c r="BIV29" s="449"/>
      <c r="BIW29" s="449"/>
      <c r="BIX29" s="449"/>
      <c r="BIY29" s="449"/>
      <c r="BIZ29" s="449"/>
      <c r="BJA29" s="449"/>
      <c r="BJB29" s="449"/>
      <c r="BJC29" s="449"/>
      <c r="BJD29" s="449"/>
      <c r="BJE29" s="449"/>
      <c r="BJF29" s="449"/>
      <c r="BJG29" s="449"/>
      <c r="BJH29" s="449"/>
      <c r="BJI29" s="449"/>
      <c r="BJJ29" s="449"/>
      <c r="BJK29" s="449"/>
      <c r="BJL29" s="449"/>
      <c r="BJM29" s="449"/>
      <c r="BJN29" s="449"/>
      <c r="BJO29" s="449"/>
      <c r="BJP29" s="449"/>
      <c r="BJQ29" s="449"/>
      <c r="BJR29" s="449"/>
      <c r="BJS29" s="449"/>
      <c r="BJT29" s="449"/>
      <c r="BJU29" s="449"/>
      <c r="BJV29" s="449"/>
      <c r="BJW29" s="449"/>
      <c r="BJX29" s="449"/>
      <c r="BJY29" s="449"/>
      <c r="BJZ29" s="449"/>
      <c r="BKA29" s="449"/>
      <c r="BKB29" s="449"/>
      <c r="BKC29" s="449"/>
      <c r="BKD29" s="449"/>
      <c r="BKE29" s="449"/>
      <c r="BKF29" s="449"/>
      <c r="BKG29" s="449"/>
      <c r="BKH29" s="449"/>
      <c r="BKI29" s="449"/>
      <c r="BKJ29" s="449"/>
      <c r="BKK29" s="449"/>
      <c r="BKL29" s="449"/>
      <c r="BKM29" s="449"/>
      <c r="BKN29" s="449"/>
      <c r="BKO29" s="449"/>
      <c r="BKP29" s="449"/>
      <c r="BKQ29" s="449"/>
      <c r="BKR29" s="449"/>
      <c r="BKS29" s="449"/>
      <c r="BKT29" s="449"/>
      <c r="BKU29" s="449"/>
      <c r="BKV29" s="449"/>
      <c r="BKW29" s="449"/>
      <c r="BKX29" s="449"/>
      <c r="BKY29" s="449"/>
      <c r="BKZ29" s="449"/>
      <c r="BLA29" s="449"/>
      <c r="BLB29" s="449"/>
      <c r="BLC29" s="449"/>
      <c r="BLD29" s="449"/>
      <c r="BLE29" s="449"/>
      <c r="BLF29" s="449"/>
      <c r="BLG29" s="449"/>
      <c r="BLH29" s="449"/>
      <c r="BLI29" s="449"/>
      <c r="BLJ29" s="449"/>
      <c r="BLK29" s="449"/>
      <c r="BLL29" s="449"/>
      <c r="BLM29" s="449"/>
      <c r="BLN29" s="449"/>
      <c r="BLO29" s="449"/>
      <c r="BLP29" s="449"/>
      <c r="BLQ29" s="449"/>
      <c r="BLR29" s="449"/>
      <c r="BLS29" s="449"/>
      <c r="BLT29" s="449"/>
      <c r="BLU29" s="449"/>
      <c r="BLV29" s="449"/>
      <c r="BLW29" s="449"/>
      <c r="BLX29" s="449"/>
      <c r="BLY29" s="449"/>
      <c r="BLZ29" s="449"/>
      <c r="BMA29" s="449"/>
      <c r="BMB29" s="449"/>
      <c r="BMC29" s="449"/>
      <c r="BMD29" s="449"/>
      <c r="BME29" s="449"/>
      <c r="BMF29" s="449"/>
      <c r="BMG29" s="449"/>
      <c r="BMH29" s="449"/>
      <c r="BMI29" s="449"/>
      <c r="BMJ29" s="449"/>
      <c r="BMK29" s="449"/>
      <c r="BML29" s="449"/>
      <c r="BMM29" s="449"/>
      <c r="BMN29" s="449"/>
      <c r="BMO29" s="449"/>
      <c r="BMP29" s="449"/>
      <c r="BMQ29" s="449"/>
      <c r="BMR29" s="449"/>
      <c r="BMS29" s="449"/>
      <c r="BMT29" s="449"/>
      <c r="BMU29" s="449"/>
      <c r="BMV29" s="449"/>
      <c r="BMW29" s="449"/>
      <c r="BMX29" s="449"/>
      <c r="BMY29" s="449"/>
      <c r="BMZ29" s="449"/>
      <c r="BNA29" s="449"/>
      <c r="BNB29" s="449"/>
      <c r="BNC29" s="449"/>
      <c r="BND29" s="449"/>
      <c r="BNE29" s="449"/>
      <c r="BNF29" s="449"/>
      <c r="BNG29" s="449"/>
      <c r="BNH29" s="449"/>
      <c r="BNI29" s="449"/>
      <c r="BNJ29" s="449"/>
      <c r="BNK29" s="449"/>
      <c r="BNL29" s="449"/>
      <c r="BNM29" s="449"/>
      <c r="BNN29" s="449"/>
      <c r="BNO29" s="449"/>
      <c r="BNP29" s="449"/>
      <c r="BNQ29" s="449"/>
      <c r="BNR29" s="449"/>
      <c r="BNS29" s="449"/>
      <c r="BNT29" s="449"/>
      <c r="BNU29" s="449"/>
      <c r="BNV29" s="449"/>
      <c r="BNW29" s="449"/>
      <c r="BNX29" s="449"/>
      <c r="BNY29" s="449"/>
      <c r="BNZ29" s="449"/>
      <c r="BOA29" s="449"/>
      <c r="BOB29" s="449"/>
      <c r="BOC29" s="449"/>
      <c r="BOD29" s="449"/>
      <c r="BOE29" s="449"/>
      <c r="BOF29" s="449"/>
      <c r="BOG29" s="449"/>
      <c r="BOH29" s="449"/>
      <c r="BOI29" s="449"/>
      <c r="BOJ29" s="449"/>
      <c r="BOK29" s="449"/>
      <c r="BOL29" s="449"/>
      <c r="BOM29" s="449"/>
      <c r="BON29" s="449"/>
      <c r="BOO29" s="449"/>
      <c r="BOP29" s="449"/>
      <c r="BOQ29" s="449"/>
      <c r="BOR29" s="449"/>
      <c r="BOS29" s="449"/>
      <c r="BOT29" s="449"/>
      <c r="BOU29" s="449"/>
      <c r="BOV29" s="449"/>
      <c r="BOW29" s="449"/>
      <c r="BOX29" s="449"/>
      <c r="BOY29" s="449"/>
      <c r="BOZ29" s="449"/>
      <c r="BPA29" s="449"/>
      <c r="BPB29" s="449"/>
      <c r="BPC29" s="449"/>
      <c r="BPD29" s="449"/>
      <c r="BPE29" s="449"/>
      <c r="BPF29" s="449"/>
      <c r="BPG29" s="449"/>
      <c r="BPH29" s="449"/>
      <c r="BPI29" s="449"/>
      <c r="BPJ29" s="449"/>
      <c r="BPK29" s="449"/>
      <c r="BPL29" s="449"/>
      <c r="BPM29" s="449"/>
      <c r="BPN29" s="449"/>
      <c r="BPO29" s="449"/>
      <c r="BPP29" s="449"/>
      <c r="BPQ29" s="449"/>
      <c r="BPR29" s="449"/>
      <c r="BPS29" s="449"/>
      <c r="BPT29" s="449"/>
      <c r="BPU29" s="449"/>
      <c r="BPV29" s="449"/>
      <c r="BPW29" s="449"/>
      <c r="BPX29" s="449"/>
      <c r="BPY29" s="449"/>
      <c r="BPZ29" s="449"/>
      <c r="BQA29" s="449"/>
      <c r="BQB29" s="449"/>
      <c r="BQC29" s="449"/>
      <c r="BQD29" s="449"/>
      <c r="BQE29" s="449"/>
      <c r="BQF29" s="449"/>
      <c r="BQG29" s="449"/>
      <c r="BQH29" s="449"/>
      <c r="BQI29" s="449"/>
      <c r="BQJ29" s="449"/>
      <c r="BQK29" s="449"/>
      <c r="BQL29" s="449"/>
      <c r="BQM29" s="449"/>
      <c r="BQN29" s="449"/>
      <c r="BQO29" s="449"/>
      <c r="BQP29" s="449"/>
      <c r="BQQ29" s="449"/>
      <c r="BQR29" s="449"/>
      <c r="BQS29" s="449"/>
      <c r="BQT29" s="449"/>
      <c r="BQU29" s="449"/>
      <c r="BQV29" s="449"/>
      <c r="BQW29" s="449"/>
      <c r="BQX29" s="449"/>
      <c r="BQY29" s="449"/>
      <c r="BQZ29" s="449"/>
      <c r="BRA29" s="449"/>
      <c r="BRB29" s="449"/>
      <c r="BRC29" s="449"/>
      <c r="BRD29" s="449"/>
      <c r="BRE29" s="449"/>
      <c r="BRF29" s="449"/>
      <c r="BRG29" s="449"/>
      <c r="BRH29" s="449"/>
      <c r="BRI29" s="449"/>
      <c r="BRJ29" s="449"/>
      <c r="BRK29" s="449"/>
      <c r="BRL29" s="449"/>
      <c r="BRM29" s="449"/>
      <c r="BRN29" s="449"/>
      <c r="BRO29" s="449"/>
      <c r="BRP29" s="449"/>
      <c r="BRQ29" s="449"/>
      <c r="BRR29" s="449"/>
      <c r="BRS29" s="449"/>
      <c r="BRT29" s="449"/>
      <c r="BRU29" s="449"/>
      <c r="BRV29" s="449"/>
      <c r="BRW29" s="449"/>
      <c r="BRX29" s="449"/>
      <c r="BRY29" s="449"/>
      <c r="BRZ29" s="449"/>
      <c r="BSA29" s="449"/>
      <c r="BSB29" s="449"/>
      <c r="BSC29" s="449"/>
      <c r="BSD29" s="449"/>
      <c r="BSE29" s="449"/>
      <c r="BSF29" s="449"/>
      <c r="BSG29" s="449"/>
      <c r="BSH29" s="449"/>
      <c r="BSI29" s="449"/>
      <c r="BSJ29" s="449"/>
      <c r="BSK29" s="449"/>
      <c r="BSL29" s="449"/>
      <c r="BSM29" s="449"/>
      <c r="BSN29" s="449"/>
      <c r="BSO29" s="449"/>
      <c r="BSP29" s="449"/>
      <c r="BSQ29" s="449"/>
      <c r="BSR29" s="449"/>
      <c r="BSS29" s="449"/>
      <c r="BST29" s="449"/>
      <c r="BSU29" s="449"/>
      <c r="BSV29" s="449"/>
      <c r="BSW29" s="449"/>
      <c r="BSX29" s="449"/>
      <c r="BSY29" s="449"/>
      <c r="BSZ29" s="449"/>
      <c r="BTA29" s="449"/>
      <c r="BTB29" s="449"/>
      <c r="BTC29" s="449"/>
      <c r="BTD29" s="449"/>
      <c r="BTE29" s="449"/>
      <c r="BTF29" s="449"/>
      <c r="BTG29" s="449"/>
      <c r="BTH29" s="449"/>
      <c r="BTI29" s="449"/>
      <c r="BTJ29" s="449"/>
      <c r="BTK29" s="449"/>
      <c r="BTL29" s="449"/>
      <c r="BTM29" s="449"/>
      <c r="BTN29" s="449"/>
      <c r="BTO29" s="449"/>
      <c r="BTP29" s="449"/>
      <c r="BTQ29" s="449"/>
      <c r="BTR29" s="449"/>
      <c r="BTS29" s="449"/>
      <c r="BTT29" s="449"/>
      <c r="BTU29" s="449"/>
      <c r="BTV29" s="449"/>
      <c r="BTW29" s="449"/>
      <c r="BTX29" s="449"/>
      <c r="BTY29" s="449"/>
      <c r="BTZ29" s="449"/>
      <c r="BUA29" s="449"/>
      <c r="BUB29" s="449"/>
      <c r="BUC29" s="449"/>
      <c r="BUD29" s="449"/>
      <c r="BUE29" s="449"/>
      <c r="BUF29" s="449"/>
      <c r="BUG29" s="449"/>
      <c r="BUH29" s="449"/>
      <c r="BUI29" s="449"/>
      <c r="BUJ29" s="449"/>
      <c r="BUK29" s="449"/>
      <c r="BUL29" s="449"/>
      <c r="BUM29" s="449"/>
      <c r="BUN29" s="449"/>
      <c r="BUO29" s="449"/>
      <c r="BUP29" s="449"/>
      <c r="BUQ29" s="449"/>
      <c r="BUR29" s="449"/>
      <c r="BUS29" s="449"/>
      <c r="BUT29" s="449"/>
      <c r="BUU29" s="449"/>
      <c r="BUV29" s="449"/>
      <c r="BUW29" s="449"/>
      <c r="BUX29" s="449"/>
      <c r="BUY29" s="449"/>
      <c r="BUZ29" s="449"/>
      <c r="BVA29" s="449"/>
      <c r="BVB29" s="449"/>
      <c r="BVC29" s="449"/>
      <c r="BVD29" s="449"/>
      <c r="BVE29" s="449"/>
      <c r="BVF29" s="449"/>
      <c r="BVG29" s="449"/>
      <c r="BVH29" s="449"/>
      <c r="BVI29" s="449"/>
      <c r="BVJ29" s="449"/>
      <c r="BVK29" s="449"/>
      <c r="BVL29" s="449"/>
      <c r="BVM29" s="449"/>
      <c r="BVN29" s="449"/>
      <c r="BVO29" s="449"/>
      <c r="BVP29" s="449"/>
      <c r="BVQ29" s="449"/>
      <c r="BVR29" s="449"/>
      <c r="BVS29" s="449"/>
      <c r="BVT29" s="449"/>
      <c r="BVU29" s="449"/>
      <c r="BVV29" s="449"/>
      <c r="BVW29" s="449"/>
      <c r="BVX29" s="449"/>
      <c r="BVY29" s="449"/>
      <c r="BVZ29" s="449"/>
      <c r="BWA29" s="449"/>
      <c r="BWB29" s="449"/>
      <c r="BWC29" s="449"/>
      <c r="BWD29" s="449"/>
      <c r="BWE29" s="449"/>
      <c r="BWF29" s="449"/>
      <c r="BWG29" s="449"/>
      <c r="BWH29" s="449"/>
      <c r="BWI29" s="449"/>
      <c r="BWJ29" s="449"/>
      <c r="BWK29" s="449"/>
      <c r="BWL29" s="449"/>
      <c r="BWM29" s="449"/>
      <c r="BWN29" s="449"/>
      <c r="BWO29" s="449"/>
      <c r="BWP29" s="449"/>
      <c r="BWQ29" s="449"/>
      <c r="BWR29" s="449"/>
      <c r="BWS29" s="449"/>
      <c r="BWT29" s="449"/>
      <c r="BWU29" s="449"/>
      <c r="BWV29" s="449"/>
      <c r="BWW29" s="449"/>
      <c r="BWX29" s="449"/>
      <c r="BWY29" s="449"/>
      <c r="BWZ29" s="449"/>
      <c r="BXA29" s="449"/>
      <c r="BXB29" s="449"/>
      <c r="BXC29" s="449"/>
      <c r="BXD29" s="449"/>
      <c r="BXE29" s="449"/>
      <c r="BXF29" s="449"/>
      <c r="BXG29" s="449"/>
      <c r="BXH29" s="449"/>
      <c r="BXI29" s="449"/>
      <c r="BXJ29" s="449"/>
      <c r="BXK29" s="449"/>
      <c r="BXL29" s="449"/>
      <c r="BXM29" s="449"/>
      <c r="BXN29" s="449"/>
      <c r="BXO29" s="449"/>
      <c r="BXP29" s="449"/>
      <c r="BXQ29" s="449"/>
      <c r="BXR29" s="449"/>
      <c r="BXS29" s="449"/>
      <c r="BXT29" s="449"/>
      <c r="BXU29" s="449"/>
      <c r="BXV29" s="449"/>
      <c r="BXW29" s="449"/>
      <c r="BXX29" s="449"/>
      <c r="BXY29" s="449"/>
      <c r="BXZ29" s="449"/>
      <c r="BYA29" s="449"/>
      <c r="BYB29" s="449"/>
      <c r="BYC29" s="449"/>
      <c r="BYD29" s="449"/>
      <c r="BYE29" s="449"/>
      <c r="BYF29" s="449"/>
      <c r="BYG29" s="449"/>
      <c r="BYH29" s="449"/>
      <c r="BYI29" s="449"/>
      <c r="BYJ29" s="449"/>
      <c r="BYK29" s="449"/>
      <c r="BYL29" s="449"/>
      <c r="BYM29" s="449"/>
      <c r="BYN29" s="449"/>
      <c r="BYO29" s="449"/>
      <c r="BYP29" s="449"/>
      <c r="BYQ29" s="449"/>
      <c r="BYR29" s="449"/>
      <c r="BYS29" s="449"/>
      <c r="BYT29" s="449"/>
      <c r="BYU29" s="449"/>
      <c r="BYV29" s="449"/>
      <c r="BYW29" s="449"/>
      <c r="BYX29" s="449"/>
      <c r="BYY29" s="449"/>
      <c r="BYZ29" s="449"/>
      <c r="BZA29" s="449"/>
      <c r="BZB29" s="449"/>
      <c r="BZC29" s="449"/>
      <c r="BZD29" s="449"/>
      <c r="BZE29" s="449"/>
      <c r="BZF29" s="449"/>
      <c r="BZG29" s="449"/>
      <c r="BZH29" s="449"/>
      <c r="BZI29" s="449"/>
      <c r="BZJ29" s="449"/>
      <c r="BZK29" s="449"/>
      <c r="BZL29" s="449"/>
      <c r="BZM29" s="449"/>
      <c r="BZN29" s="449"/>
      <c r="BZO29" s="449"/>
      <c r="BZP29" s="449"/>
      <c r="BZQ29" s="449"/>
      <c r="BZR29" s="449"/>
      <c r="BZS29" s="449"/>
      <c r="BZT29" s="449"/>
      <c r="BZU29" s="449"/>
      <c r="BZV29" s="449"/>
      <c r="BZW29" s="449"/>
      <c r="BZX29" s="449"/>
      <c r="BZY29" s="449"/>
      <c r="BZZ29" s="449"/>
      <c r="CAA29" s="449"/>
      <c r="CAB29" s="449"/>
      <c r="CAC29" s="449"/>
      <c r="CAD29" s="449"/>
      <c r="CAE29" s="449"/>
      <c r="CAF29" s="449"/>
      <c r="CAG29" s="449"/>
      <c r="CAH29" s="449"/>
      <c r="CAI29" s="449"/>
      <c r="CAJ29" s="449"/>
      <c r="CAK29" s="449"/>
      <c r="CAL29" s="449"/>
      <c r="CAM29" s="449"/>
      <c r="CAN29" s="449"/>
      <c r="CAO29" s="449"/>
      <c r="CAP29" s="449"/>
      <c r="CAQ29" s="449"/>
      <c r="CAR29" s="449"/>
      <c r="CAS29" s="449"/>
      <c r="CAT29" s="449"/>
      <c r="CAU29" s="449"/>
      <c r="CAV29" s="449"/>
      <c r="CAW29" s="449"/>
      <c r="CAX29" s="449"/>
      <c r="CAY29" s="449"/>
      <c r="CAZ29" s="449"/>
      <c r="CBA29" s="449"/>
      <c r="CBB29" s="449"/>
      <c r="CBC29" s="449"/>
      <c r="CBD29" s="449"/>
      <c r="CBE29" s="449"/>
      <c r="CBF29" s="449"/>
      <c r="CBG29" s="449"/>
      <c r="CBH29" s="449"/>
      <c r="CBI29" s="449"/>
      <c r="CBJ29" s="449"/>
      <c r="CBK29" s="449"/>
      <c r="CBL29" s="449"/>
      <c r="CBM29" s="449"/>
      <c r="CBN29" s="449"/>
      <c r="CBO29" s="449"/>
      <c r="CBP29" s="449"/>
      <c r="CBQ29" s="449"/>
      <c r="CBR29" s="449"/>
      <c r="CBS29" s="449"/>
      <c r="CBT29" s="449"/>
      <c r="CBU29" s="449"/>
      <c r="CBV29" s="449"/>
      <c r="CBW29" s="449"/>
      <c r="CBX29" s="449"/>
      <c r="CBY29" s="449"/>
      <c r="CBZ29" s="449"/>
      <c r="CCA29" s="449"/>
      <c r="CCB29" s="449"/>
      <c r="CCC29" s="449"/>
      <c r="CCD29" s="449"/>
      <c r="CCE29" s="449"/>
      <c r="CCF29" s="449"/>
      <c r="CCG29" s="449"/>
      <c r="CCH29" s="449"/>
      <c r="CCI29" s="449"/>
      <c r="CCJ29" s="449"/>
      <c r="CCK29" s="449"/>
      <c r="CCL29" s="449"/>
      <c r="CCM29" s="449"/>
      <c r="CCN29" s="449"/>
      <c r="CCO29" s="449"/>
      <c r="CCP29" s="449"/>
      <c r="CCQ29" s="449"/>
      <c r="CCR29" s="449"/>
      <c r="CCS29" s="449"/>
      <c r="CCT29" s="449"/>
      <c r="CCU29" s="449"/>
      <c r="CCV29" s="449"/>
      <c r="CCW29" s="449"/>
      <c r="CCX29" s="449"/>
      <c r="CCY29" s="449"/>
      <c r="CCZ29" s="449"/>
      <c r="CDA29" s="449"/>
      <c r="CDB29" s="449"/>
      <c r="CDC29" s="449"/>
      <c r="CDD29" s="449"/>
      <c r="CDE29" s="449"/>
      <c r="CDF29" s="449"/>
      <c r="CDG29" s="449"/>
      <c r="CDH29" s="449"/>
      <c r="CDI29" s="449"/>
      <c r="CDJ29" s="449"/>
      <c r="CDK29" s="449"/>
      <c r="CDL29" s="449"/>
      <c r="CDM29" s="449"/>
      <c r="CDN29" s="449"/>
      <c r="CDO29" s="449"/>
      <c r="CDP29" s="449"/>
      <c r="CDQ29" s="449"/>
      <c r="CDR29" s="449"/>
      <c r="CDS29" s="449"/>
      <c r="CDT29" s="449"/>
      <c r="CDU29" s="449"/>
      <c r="CDV29" s="449"/>
      <c r="CDW29" s="449"/>
      <c r="CDX29" s="449"/>
      <c r="CDY29" s="449"/>
      <c r="CDZ29" s="449"/>
      <c r="CEA29" s="449"/>
      <c r="CEB29" s="449"/>
      <c r="CEC29" s="449"/>
      <c r="CED29" s="449"/>
      <c r="CEE29" s="449"/>
      <c r="CEF29" s="449"/>
      <c r="CEG29" s="449"/>
      <c r="CEH29" s="449"/>
      <c r="CEI29" s="449"/>
      <c r="CEJ29" s="449"/>
      <c r="CEK29" s="449"/>
      <c r="CEL29" s="449"/>
      <c r="CEM29" s="449"/>
      <c r="CEN29" s="449"/>
      <c r="CEO29" s="449"/>
      <c r="CEP29" s="449"/>
      <c r="CEQ29" s="449"/>
      <c r="CER29" s="449"/>
      <c r="CES29" s="449"/>
      <c r="CET29" s="449"/>
      <c r="CEU29" s="449"/>
      <c r="CEV29" s="449"/>
      <c r="CEW29" s="449"/>
      <c r="CEX29" s="449"/>
      <c r="CEY29" s="449"/>
      <c r="CEZ29" s="449"/>
      <c r="CFA29" s="449"/>
      <c r="CFB29" s="449"/>
      <c r="CFC29" s="449"/>
      <c r="CFD29" s="449"/>
      <c r="CFE29" s="449"/>
      <c r="CFF29" s="449"/>
      <c r="CFG29" s="449"/>
      <c r="CFH29" s="449"/>
      <c r="CFI29" s="449"/>
      <c r="CFJ29" s="449"/>
      <c r="CFK29" s="449"/>
      <c r="CFL29" s="449"/>
      <c r="CFM29" s="449"/>
      <c r="CFN29" s="449"/>
      <c r="CFO29" s="449"/>
      <c r="CFP29" s="449"/>
      <c r="CFQ29" s="449"/>
      <c r="CFR29" s="449"/>
      <c r="CFS29" s="449"/>
      <c r="CFT29" s="449"/>
      <c r="CFU29" s="449"/>
      <c r="CFV29" s="449"/>
      <c r="CFW29" s="449"/>
      <c r="CFX29" s="449"/>
      <c r="CFY29" s="449"/>
      <c r="CFZ29" s="449"/>
      <c r="CGA29" s="449"/>
      <c r="CGB29" s="449"/>
      <c r="CGC29" s="449"/>
      <c r="CGD29" s="449"/>
      <c r="CGE29" s="449"/>
      <c r="CGF29" s="449"/>
      <c r="CGG29" s="449"/>
      <c r="CGH29" s="449"/>
      <c r="CGI29" s="449"/>
      <c r="CGJ29" s="449"/>
      <c r="CGK29" s="449"/>
      <c r="CGL29" s="449"/>
      <c r="CGM29" s="449"/>
      <c r="CGN29" s="449"/>
      <c r="CGO29" s="449"/>
      <c r="CGP29" s="449"/>
      <c r="CGQ29" s="449"/>
      <c r="CGR29" s="449"/>
      <c r="CGS29" s="449"/>
      <c r="CGT29" s="449"/>
      <c r="CGU29" s="449"/>
      <c r="CGV29" s="449"/>
      <c r="CGW29" s="449"/>
      <c r="CGX29" s="449"/>
      <c r="CGY29" s="449"/>
      <c r="CGZ29" s="449"/>
      <c r="CHA29" s="449"/>
      <c r="CHB29" s="449"/>
      <c r="CHC29" s="449"/>
      <c r="CHD29" s="449"/>
      <c r="CHE29" s="449"/>
      <c r="CHF29" s="449"/>
      <c r="CHG29" s="449"/>
      <c r="CHH29" s="449"/>
      <c r="CHI29" s="449"/>
      <c r="CHJ29" s="449"/>
      <c r="CHK29" s="449"/>
      <c r="CHL29" s="449"/>
      <c r="CHM29" s="449"/>
      <c r="CHN29" s="449"/>
      <c r="CHO29" s="449"/>
      <c r="CHP29" s="449"/>
      <c r="CHQ29" s="449"/>
      <c r="CHR29" s="449"/>
      <c r="CHS29" s="449"/>
      <c r="CHT29" s="449"/>
      <c r="CHU29" s="449"/>
      <c r="CHV29" s="449"/>
      <c r="CHW29" s="449"/>
      <c r="CHX29" s="449"/>
      <c r="CHY29" s="449"/>
      <c r="CHZ29" s="449"/>
      <c r="CIA29" s="449"/>
      <c r="CIB29" s="449"/>
      <c r="CIC29" s="449"/>
      <c r="CID29" s="449"/>
      <c r="CIE29" s="449"/>
      <c r="CIF29" s="449"/>
      <c r="CIG29" s="449"/>
      <c r="CIH29" s="449"/>
      <c r="CII29" s="449"/>
      <c r="CIJ29" s="449"/>
      <c r="CIK29" s="449"/>
      <c r="CIL29" s="449"/>
      <c r="CIM29" s="449"/>
      <c r="CIN29" s="449"/>
      <c r="CIO29" s="449"/>
      <c r="CIP29" s="449"/>
      <c r="CIQ29" s="449"/>
      <c r="CIR29" s="449"/>
      <c r="CIS29" s="449"/>
      <c r="CIT29" s="449"/>
      <c r="CIU29" s="449"/>
      <c r="CIV29" s="449"/>
      <c r="CIW29" s="449"/>
      <c r="CIX29" s="449"/>
      <c r="CIY29" s="449"/>
      <c r="CIZ29" s="449"/>
      <c r="CJA29" s="449"/>
      <c r="CJB29" s="449"/>
      <c r="CJC29" s="449"/>
      <c r="CJD29" s="449"/>
      <c r="CJE29" s="449"/>
      <c r="CJF29" s="449"/>
      <c r="CJG29" s="449"/>
      <c r="CJH29" s="449"/>
      <c r="CJI29" s="449"/>
      <c r="CJJ29" s="449"/>
      <c r="CJK29" s="449"/>
      <c r="CJL29" s="449"/>
      <c r="CJM29" s="449"/>
      <c r="CJN29" s="449"/>
      <c r="CJO29" s="449"/>
      <c r="CJP29" s="449"/>
      <c r="CJQ29" s="449"/>
      <c r="CJR29" s="449"/>
      <c r="CJS29" s="449"/>
      <c r="CJT29" s="449"/>
      <c r="CJU29" s="449"/>
      <c r="CJV29" s="449"/>
      <c r="CJW29" s="449"/>
      <c r="CJX29" s="449"/>
      <c r="CJY29" s="449"/>
      <c r="CJZ29" s="449"/>
      <c r="CKA29" s="449"/>
      <c r="CKB29" s="449"/>
      <c r="CKC29" s="449"/>
      <c r="CKD29" s="449"/>
      <c r="CKE29" s="449"/>
      <c r="CKF29" s="449"/>
      <c r="CKG29" s="449"/>
      <c r="CKH29" s="449"/>
      <c r="CKI29" s="449"/>
      <c r="CKJ29" s="449"/>
      <c r="CKK29" s="449"/>
      <c r="CKL29" s="449"/>
      <c r="CKM29" s="449"/>
      <c r="CKN29" s="449"/>
      <c r="CKO29" s="449"/>
      <c r="CKP29" s="449"/>
      <c r="CKQ29" s="449"/>
      <c r="CKR29" s="449"/>
      <c r="CKS29" s="449"/>
      <c r="CKT29" s="449"/>
      <c r="CKU29" s="449"/>
      <c r="CKV29" s="449"/>
      <c r="CKW29" s="449"/>
      <c r="CKX29" s="449"/>
      <c r="CKY29" s="449"/>
      <c r="CKZ29" s="449"/>
      <c r="CLA29" s="449"/>
      <c r="CLB29" s="449"/>
      <c r="CLC29" s="449"/>
      <c r="CLD29" s="449"/>
      <c r="CLE29" s="449"/>
      <c r="CLF29" s="449"/>
      <c r="CLG29" s="449"/>
      <c r="CLH29" s="449"/>
      <c r="CLI29" s="449"/>
      <c r="CLJ29" s="449"/>
      <c r="CLK29" s="449"/>
      <c r="CLL29" s="449"/>
      <c r="CLM29" s="449"/>
      <c r="CLN29" s="449"/>
      <c r="CLO29" s="449"/>
      <c r="CLP29" s="449"/>
      <c r="CLQ29" s="449"/>
      <c r="CLR29" s="449"/>
      <c r="CLS29" s="449"/>
      <c r="CLT29" s="449"/>
      <c r="CLU29" s="449"/>
      <c r="CLV29" s="449"/>
      <c r="CLW29" s="449"/>
      <c r="CLX29" s="449"/>
      <c r="CLY29" s="449"/>
      <c r="CLZ29" s="449"/>
      <c r="CMA29" s="449"/>
      <c r="CMB29" s="449"/>
      <c r="CMC29" s="449"/>
      <c r="CMD29" s="449"/>
      <c r="CME29" s="449"/>
      <c r="CMF29" s="449"/>
      <c r="CMG29" s="449"/>
      <c r="CMH29" s="449"/>
      <c r="CMI29" s="449"/>
      <c r="CMJ29" s="449"/>
      <c r="CMK29" s="449"/>
      <c r="CML29" s="449"/>
      <c r="CMM29" s="449"/>
      <c r="CMN29" s="449"/>
      <c r="CMO29" s="449"/>
      <c r="CMP29" s="449"/>
      <c r="CMQ29" s="449"/>
      <c r="CMR29" s="449"/>
      <c r="CMS29" s="449"/>
      <c r="CMT29" s="449"/>
      <c r="CMU29" s="449"/>
      <c r="CMV29" s="449"/>
      <c r="CMW29" s="449"/>
      <c r="CMX29" s="449"/>
      <c r="CMY29" s="449"/>
      <c r="CMZ29" s="449"/>
      <c r="CNA29" s="449"/>
      <c r="CNB29" s="449"/>
      <c r="CNC29" s="449"/>
      <c r="CND29" s="449"/>
      <c r="CNE29" s="449"/>
      <c r="CNF29" s="449"/>
      <c r="CNG29" s="449"/>
      <c r="CNH29" s="449"/>
      <c r="CNI29" s="449"/>
      <c r="CNJ29" s="449"/>
      <c r="CNK29" s="449"/>
      <c r="CNL29" s="449"/>
      <c r="CNM29" s="449"/>
      <c r="CNN29" s="449"/>
      <c r="CNO29" s="449"/>
      <c r="CNP29" s="449"/>
      <c r="CNQ29" s="449"/>
      <c r="CNR29" s="449"/>
      <c r="CNS29" s="449"/>
      <c r="CNT29" s="449"/>
      <c r="CNU29" s="449"/>
      <c r="CNV29" s="449"/>
      <c r="CNW29" s="449"/>
      <c r="CNX29" s="449"/>
      <c r="CNY29" s="449"/>
      <c r="CNZ29" s="449"/>
      <c r="COA29" s="449"/>
      <c r="COB29" s="449"/>
      <c r="COC29" s="449"/>
      <c r="COD29" s="449"/>
      <c r="COE29" s="449"/>
      <c r="COF29" s="449"/>
      <c r="COG29" s="449"/>
      <c r="COH29" s="449"/>
      <c r="COI29" s="449"/>
      <c r="COJ29" s="449"/>
      <c r="COK29" s="449"/>
      <c r="COL29" s="449"/>
      <c r="COM29" s="449"/>
      <c r="CON29" s="449"/>
      <c r="COO29" s="449"/>
      <c r="COP29" s="449"/>
      <c r="COQ29" s="449"/>
      <c r="COR29" s="449"/>
      <c r="COS29" s="449"/>
      <c r="COT29" s="449"/>
      <c r="COU29" s="449"/>
      <c r="COV29" s="449"/>
      <c r="COW29" s="449"/>
      <c r="COX29" s="449"/>
      <c r="COY29" s="449"/>
      <c r="COZ29" s="449"/>
      <c r="CPA29" s="449"/>
      <c r="CPB29" s="449"/>
      <c r="CPC29" s="449"/>
      <c r="CPD29" s="449"/>
      <c r="CPE29" s="449"/>
      <c r="CPF29" s="449"/>
      <c r="CPG29" s="449"/>
      <c r="CPH29" s="449"/>
      <c r="CPI29" s="449"/>
      <c r="CPJ29" s="449"/>
      <c r="CPK29" s="449"/>
      <c r="CPL29" s="449"/>
      <c r="CPM29" s="449"/>
      <c r="CPN29" s="449"/>
      <c r="CPO29" s="449"/>
      <c r="CPP29" s="449"/>
      <c r="CPQ29" s="449"/>
      <c r="CPR29" s="449"/>
      <c r="CPS29" s="449"/>
      <c r="CPT29" s="449"/>
      <c r="CPU29" s="449"/>
      <c r="CPV29" s="449"/>
      <c r="CPW29" s="449"/>
      <c r="CPX29" s="449"/>
      <c r="CPY29" s="449"/>
      <c r="CPZ29" s="449"/>
      <c r="CQA29" s="449"/>
      <c r="CQB29" s="449"/>
      <c r="CQC29" s="449"/>
      <c r="CQD29" s="449"/>
      <c r="CQE29" s="449"/>
      <c r="CQF29" s="449"/>
      <c r="CQG29" s="449"/>
      <c r="CQH29" s="449"/>
      <c r="CQI29" s="449"/>
      <c r="CQJ29" s="449"/>
      <c r="CQK29" s="449"/>
      <c r="CQL29" s="449"/>
      <c r="CQM29" s="449"/>
      <c r="CQN29" s="449"/>
      <c r="CQO29" s="449"/>
      <c r="CQP29" s="449"/>
      <c r="CQQ29" s="449"/>
      <c r="CQR29" s="449"/>
      <c r="CQS29" s="449"/>
      <c r="CQT29" s="449"/>
      <c r="CQU29" s="449"/>
      <c r="CQV29" s="449"/>
      <c r="CQW29" s="449"/>
      <c r="CQX29" s="449"/>
      <c r="CQY29" s="449"/>
      <c r="CQZ29" s="449"/>
      <c r="CRA29" s="449"/>
      <c r="CRB29" s="449"/>
      <c r="CRC29" s="449"/>
      <c r="CRD29" s="449"/>
      <c r="CRE29" s="449"/>
      <c r="CRF29" s="449"/>
      <c r="CRG29" s="449"/>
      <c r="CRH29" s="449"/>
      <c r="CRI29" s="449"/>
      <c r="CRJ29" s="449"/>
      <c r="CRK29" s="449"/>
      <c r="CRL29" s="449"/>
      <c r="CRM29" s="449"/>
      <c r="CRN29" s="449"/>
      <c r="CRO29" s="449"/>
      <c r="CRP29" s="449"/>
      <c r="CRQ29" s="449"/>
      <c r="CRR29" s="449"/>
      <c r="CRS29" s="449"/>
      <c r="CRT29" s="449"/>
      <c r="CRU29" s="449"/>
      <c r="CRV29" s="449"/>
      <c r="CRW29" s="449"/>
      <c r="CRX29" s="449"/>
      <c r="CRY29" s="449"/>
      <c r="CRZ29" s="449"/>
      <c r="CSA29" s="449"/>
      <c r="CSB29" s="449"/>
      <c r="CSC29" s="449"/>
      <c r="CSD29" s="449"/>
      <c r="CSE29" s="449"/>
      <c r="CSF29" s="449"/>
      <c r="CSG29" s="449"/>
      <c r="CSH29" s="449"/>
      <c r="CSI29" s="449"/>
      <c r="CSJ29" s="449"/>
      <c r="CSK29" s="449"/>
      <c r="CSL29" s="449"/>
      <c r="CSM29" s="449"/>
      <c r="CSN29" s="449"/>
      <c r="CSO29" s="449"/>
      <c r="CSP29" s="449"/>
      <c r="CSQ29" s="449"/>
      <c r="CSR29" s="449"/>
      <c r="CSS29" s="449"/>
      <c r="CST29" s="449"/>
      <c r="CSU29" s="449"/>
      <c r="CSV29" s="449"/>
      <c r="CSW29" s="449"/>
      <c r="CSX29" s="449"/>
      <c r="CSY29" s="449"/>
      <c r="CSZ29" s="449"/>
      <c r="CTA29" s="449"/>
      <c r="CTB29" s="449"/>
      <c r="CTC29" s="449"/>
      <c r="CTD29" s="449"/>
      <c r="CTE29" s="449"/>
      <c r="CTF29" s="449"/>
      <c r="CTG29" s="449"/>
      <c r="CTH29" s="449"/>
      <c r="CTI29" s="449"/>
      <c r="CTJ29" s="449"/>
      <c r="CTK29" s="449"/>
      <c r="CTL29" s="449"/>
      <c r="CTM29" s="449"/>
      <c r="CTN29" s="449"/>
      <c r="CTO29" s="449"/>
      <c r="CTP29" s="449"/>
      <c r="CTQ29" s="449"/>
      <c r="CTR29" s="449"/>
      <c r="CTS29" s="449"/>
      <c r="CTT29" s="449"/>
      <c r="CTU29" s="449"/>
      <c r="CTV29" s="449"/>
      <c r="CTW29" s="449"/>
      <c r="CTX29" s="449"/>
      <c r="CTY29" s="449"/>
      <c r="CTZ29" s="449"/>
      <c r="CUA29" s="449"/>
      <c r="CUB29" s="449"/>
      <c r="CUC29" s="449"/>
      <c r="CUD29" s="449"/>
      <c r="CUE29" s="449"/>
      <c r="CUF29" s="449"/>
      <c r="CUG29" s="449"/>
      <c r="CUH29" s="449"/>
      <c r="CUI29" s="449"/>
      <c r="CUJ29" s="449"/>
      <c r="CUK29" s="449"/>
      <c r="CUL29" s="449"/>
      <c r="CUM29" s="449"/>
      <c r="CUN29" s="449"/>
      <c r="CUO29" s="449"/>
      <c r="CUP29" s="449"/>
      <c r="CUQ29" s="449"/>
      <c r="CUR29" s="449"/>
      <c r="CUS29" s="449"/>
      <c r="CUT29" s="449"/>
      <c r="CUU29" s="449"/>
      <c r="CUV29" s="449"/>
      <c r="CUW29" s="449"/>
      <c r="CUX29" s="449"/>
      <c r="CUY29" s="449"/>
      <c r="CUZ29" s="449"/>
      <c r="CVA29" s="449"/>
      <c r="CVB29" s="449"/>
      <c r="CVC29" s="449"/>
      <c r="CVD29" s="449"/>
      <c r="CVE29" s="449"/>
      <c r="CVF29" s="449"/>
      <c r="CVG29" s="449"/>
      <c r="CVH29" s="449"/>
      <c r="CVI29" s="449"/>
      <c r="CVJ29" s="449"/>
      <c r="CVK29" s="449"/>
      <c r="CVL29" s="449"/>
      <c r="CVM29" s="449"/>
      <c r="CVN29" s="449"/>
      <c r="CVO29" s="449"/>
      <c r="CVP29" s="449"/>
      <c r="CVQ29" s="449"/>
      <c r="CVR29" s="449"/>
      <c r="CVS29" s="449"/>
      <c r="CVT29" s="449"/>
      <c r="CVU29" s="449"/>
      <c r="CVV29" s="449"/>
      <c r="CVW29" s="449"/>
      <c r="CVX29" s="449"/>
      <c r="CVY29" s="449"/>
      <c r="CVZ29" s="449"/>
      <c r="CWA29" s="449"/>
      <c r="CWB29" s="449"/>
      <c r="CWC29" s="449"/>
      <c r="CWD29" s="449"/>
      <c r="CWE29" s="449"/>
      <c r="CWF29" s="449"/>
      <c r="CWG29" s="449"/>
      <c r="CWH29" s="449"/>
      <c r="CWI29" s="449"/>
      <c r="CWJ29" s="449"/>
      <c r="CWK29" s="449"/>
      <c r="CWL29" s="449"/>
      <c r="CWM29" s="449"/>
      <c r="CWN29" s="449"/>
      <c r="CWO29" s="449"/>
      <c r="CWP29" s="449"/>
      <c r="CWQ29" s="449"/>
      <c r="CWR29" s="449"/>
      <c r="CWS29" s="449"/>
      <c r="CWT29" s="449"/>
      <c r="CWU29" s="449"/>
      <c r="CWV29" s="449"/>
      <c r="CWW29" s="449"/>
      <c r="CWX29" s="449"/>
      <c r="CWY29" s="449"/>
      <c r="CWZ29" s="449"/>
      <c r="CXA29" s="449"/>
      <c r="CXB29" s="449"/>
      <c r="CXC29" s="449"/>
      <c r="CXD29" s="449"/>
      <c r="CXE29" s="449"/>
      <c r="CXF29" s="449"/>
      <c r="CXG29" s="449"/>
      <c r="CXH29" s="449"/>
      <c r="CXI29" s="449"/>
      <c r="CXJ29" s="449"/>
      <c r="CXK29" s="449"/>
      <c r="CXL29" s="449"/>
      <c r="CXM29" s="449"/>
      <c r="CXN29" s="449"/>
      <c r="CXO29" s="449"/>
      <c r="CXP29" s="449"/>
      <c r="CXQ29" s="449"/>
      <c r="CXR29" s="449"/>
      <c r="CXS29" s="449"/>
      <c r="CXT29" s="449"/>
      <c r="CXU29" s="449"/>
      <c r="CXV29" s="449"/>
      <c r="CXW29" s="449"/>
      <c r="CXX29" s="449"/>
      <c r="CXY29" s="449"/>
      <c r="CXZ29" s="449"/>
      <c r="CYA29" s="449"/>
      <c r="CYB29" s="449"/>
      <c r="CYC29" s="449"/>
      <c r="CYD29" s="449"/>
      <c r="CYE29" s="449"/>
      <c r="CYF29" s="449"/>
      <c r="CYG29" s="449"/>
      <c r="CYH29" s="449"/>
      <c r="CYI29" s="449"/>
      <c r="CYJ29" s="449"/>
      <c r="CYK29" s="449"/>
      <c r="CYL29" s="449"/>
      <c r="CYM29" s="449"/>
      <c r="CYN29" s="449"/>
      <c r="CYO29" s="449"/>
      <c r="CYP29" s="449"/>
      <c r="CYQ29" s="449"/>
      <c r="CYR29" s="449"/>
      <c r="CYS29" s="449"/>
      <c r="CYT29" s="449"/>
      <c r="CYU29" s="449"/>
      <c r="CYV29" s="449"/>
      <c r="CYW29" s="449"/>
      <c r="CYX29" s="449"/>
      <c r="CYY29" s="449"/>
      <c r="CYZ29" s="449"/>
      <c r="CZA29" s="449"/>
      <c r="CZB29" s="449"/>
      <c r="CZC29" s="449"/>
      <c r="CZD29" s="449"/>
      <c r="CZE29" s="449"/>
      <c r="CZF29" s="449"/>
      <c r="CZG29" s="449"/>
      <c r="CZH29" s="449"/>
      <c r="CZI29" s="449"/>
      <c r="CZJ29" s="449"/>
      <c r="CZK29" s="449"/>
      <c r="CZL29" s="449"/>
      <c r="CZM29" s="449"/>
      <c r="CZN29" s="449"/>
      <c r="CZO29" s="449"/>
      <c r="CZP29" s="449"/>
      <c r="CZQ29" s="449"/>
      <c r="CZR29" s="449"/>
      <c r="CZS29" s="449"/>
      <c r="CZT29" s="449"/>
      <c r="CZU29" s="449"/>
      <c r="CZV29" s="449"/>
      <c r="CZW29" s="449"/>
      <c r="CZX29" s="449"/>
      <c r="CZY29" s="449"/>
      <c r="CZZ29" s="449"/>
      <c r="DAA29" s="449"/>
      <c r="DAB29" s="449"/>
      <c r="DAC29" s="449"/>
      <c r="DAD29" s="449"/>
      <c r="DAE29" s="449"/>
      <c r="DAF29" s="449"/>
      <c r="DAG29" s="449"/>
      <c r="DAH29" s="449"/>
      <c r="DAI29" s="449"/>
      <c r="DAJ29" s="449"/>
      <c r="DAK29" s="449"/>
      <c r="DAL29" s="449"/>
      <c r="DAM29" s="449"/>
      <c r="DAN29" s="449"/>
      <c r="DAO29" s="449"/>
      <c r="DAP29" s="449"/>
      <c r="DAQ29" s="449"/>
      <c r="DAR29" s="449"/>
      <c r="DAS29" s="449"/>
      <c r="DAT29" s="449"/>
      <c r="DAU29" s="449"/>
      <c r="DAV29" s="449"/>
      <c r="DAW29" s="449"/>
      <c r="DAX29" s="449"/>
      <c r="DAY29" s="449"/>
      <c r="DAZ29" s="449"/>
      <c r="DBA29" s="449"/>
      <c r="DBB29" s="449"/>
      <c r="DBC29" s="449"/>
      <c r="DBD29" s="449"/>
      <c r="DBE29" s="449"/>
      <c r="DBF29" s="449"/>
      <c r="DBG29" s="449"/>
      <c r="DBH29" s="449"/>
      <c r="DBI29" s="449"/>
      <c r="DBJ29" s="449"/>
      <c r="DBK29" s="449"/>
      <c r="DBL29" s="449"/>
      <c r="DBM29" s="449"/>
      <c r="DBN29" s="449"/>
      <c r="DBO29" s="449"/>
      <c r="DBP29" s="449"/>
      <c r="DBQ29" s="449"/>
      <c r="DBR29" s="449"/>
      <c r="DBS29" s="449"/>
      <c r="DBT29" s="449"/>
      <c r="DBU29" s="449"/>
      <c r="DBV29" s="449"/>
      <c r="DBW29" s="449"/>
      <c r="DBX29" s="449"/>
      <c r="DBY29" s="449"/>
      <c r="DBZ29" s="449"/>
      <c r="DCA29" s="449"/>
      <c r="DCB29" s="449"/>
      <c r="DCC29" s="449"/>
      <c r="DCD29" s="449"/>
      <c r="DCE29" s="449"/>
      <c r="DCF29" s="449"/>
      <c r="DCG29" s="449"/>
      <c r="DCH29" s="449"/>
      <c r="DCI29" s="449"/>
      <c r="DCJ29" s="449"/>
      <c r="DCK29" s="449"/>
      <c r="DCL29" s="449"/>
      <c r="DCM29" s="449"/>
      <c r="DCN29" s="449"/>
      <c r="DCO29" s="449"/>
      <c r="DCP29" s="449"/>
      <c r="DCQ29" s="449"/>
      <c r="DCR29" s="449"/>
      <c r="DCS29" s="449"/>
      <c r="DCT29" s="449"/>
      <c r="DCU29" s="449"/>
      <c r="DCV29" s="449"/>
      <c r="DCW29" s="449"/>
      <c r="DCX29" s="449"/>
      <c r="DCY29" s="449"/>
      <c r="DCZ29" s="449"/>
      <c r="DDA29" s="449"/>
      <c r="DDB29" s="449"/>
      <c r="DDC29" s="449"/>
      <c r="DDD29" s="449"/>
      <c r="DDE29" s="449"/>
      <c r="DDF29" s="449"/>
      <c r="DDG29" s="449"/>
      <c r="DDH29" s="449"/>
      <c r="DDI29" s="449"/>
      <c r="DDJ29" s="449"/>
      <c r="DDK29" s="449"/>
      <c r="DDL29" s="449"/>
      <c r="DDM29" s="449"/>
      <c r="DDN29" s="449"/>
      <c r="DDO29" s="449"/>
      <c r="DDP29" s="449"/>
      <c r="DDQ29" s="449"/>
      <c r="DDR29" s="449"/>
      <c r="DDS29" s="449"/>
      <c r="DDT29" s="449"/>
      <c r="DDU29" s="449"/>
      <c r="DDV29" s="449"/>
      <c r="DDW29" s="449"/>
      <c r="DDX29" s="449"/>
      <c r="DDY29" s="449"/>
      <c r="DDZ29" s="449"/>
      <c r="DEA29" s="449"/>
      <c r="DEB29" s="449"/>
      <c r="DEC29" s="449"/>
      <c r="DED29" s="449"/>
      <c r="DEE29" s="449"/>
      <c r="DEF29" s="449"/>
      <c r="DEG29" s="449"/>
      <c r="DEH29" s="449"/>
      <c r="DEI29" s="449"/>
      <c r="DEJ29" s="449"/>
      <c r="DEK29" s="449"/>
      <c r="DEL29" s="449"/>
      <c r="DEM29" s="449"/>
      <c r="DEN29" s="449"/>
      <c r="DEO29" s="449"/>
      <c r="DEP29" s="449"/>
      <c r="DEQ29" s="449"/>
      <c r="DER29" s="449"/>
      <c r="DES29" s="449"/>
      <c r="DET29" s="449"/>
      <c r="DEU29" s="449"/>
      <c r="DEV29" s="449"/>
      <c r="DEW29" s="449"/>
      <c r="DEX29" s="449"/>
      <c r="DEY29" s="449"/>
      <c r="DEZ29" s="449"/>
      <c r="DFA29" s="449"/>
      <c r="DFB29" s="449"/>
      <c r="DFC29" s="449"/>
      <c r="DFD29" s="449"/>
      <c r="DFE29" s="449"/>
      <c r="DFF29" s="449"/>
      <c r="DFG29" s="449"/>
      <c r="DFH29" s="449"/>
      <c r="DFI29" s="449"/>
      <c r="DFJ29" s="449"/>
      <c r="DFK29" s="449"/>
      <c r="DFL29" s="449"/>
      <c r="DFM29" s="449"/>
      <c r="DFN29" s="449"/>
      <c r="DFO29" s="449"/>
      <c r="DFP29" s="449"/>
      <c r="DFQ29" s="449"/>
      <c r="DFR29" s="449"/>
      <c r="DFS29" s="449"/>
      <c r="DFT29" s="449"/>
      <c r="DFU29" s="449"/>
      <c r="DFV29" s="449"/>
      <c r="DFW29" s="449"/>
      <c r="DFX29" s="449"/>
      <c r="DFY29" s="449"/>
      <c r="DFZ29" s="449"/>
      <c r="DGA29" s="449"/>
      <c r="DGB29" s="449"/>
      <c r="DGC29" s="449"/>
      <c r="DGD29" s="449"/>
      <c r="DGE29" s="449"/>
      <c r="DGF29" s="449"/>
      <c r="DGG29" s="449"/>
      <c r="DGH29" s="449"/>
      <c r="DGI29" s="449"/>
      <c r="DGJ29" s="449"/>
      <c r="DGK29" s="449"/>
      <c r="DGL29" s="449"/>
      <c r="DGM29" s="449"/>
      <c r="DGN29" s="449"/>
      <c r="DGO29" s="449"/>
      <c r="DGP29" s="449"/>
      <c r="DGQ29" s="449"/>
      <c r="DGR29" s="449"/>
      <c r="DGS29" s="449"/>
      <c r="DGT29" s="449"/>
      <c r="DGU29" s="449"/>
      <c r="DGV29" s="449"/>
      <c r="DGW29" s="449"/>
      <c r="DGX29" s="449"/>
      <c r="DGY29" s="449"/>
      <c r="DGZ29" s="449"/>
      <c r="DHA29" s="449"/>
      <c r="DHB29" s="449"/>
      <c r="DHC29" s="449"/>
      <c r="DHD29" s="449"/>
      <c r="DHE29" s="449"/>
      <c r="DHF29" s="449"/>
      <c r="DHG29" s="449"/>
      <c r="DHH29" s="449"/>
      <c r="DHI29" s="449"/>
      <c r="DHJ29" s="449"/>
      <c r="DHK29" s="449"/>
      <c r="DHL29" s="449"/>
      <c r="DHM29" s="449"/>
      <c r="DHN29" s="449"/>
      <c r="DHO29" s="449"/>
      <c r="DHP29" s="449"/>
      <c r="DHQ29" s="449"/>
      <c r="DHR29" s="449"/>
      <c r="DHS29" s="449"/>
      <c r="DHT29" s="449"/>
      <c r="DHU29" s="449"/>
      <c r="DHV29" s="449"/>
      <c r="DHW29" s="449"/>
      <c r="DHX29" s="449"/>
      <c r="DHY29" s="449"/>
      <c r="DHZ29" s="449"/>
      <c r="DIA29" s="449"/>
      <c r="DIB29" s="449"/>
      <c r="DIC29" s="449"/>
      <c r="DID29" s="449"/>
      <c r="DIE29" s="449"/>
      <c r="DIF29" s="449"/>
      <c r="DIG29" s="449"/>
      <c r="DIH29" s="449"/>
      <c r="DII29" s="449"/>
      <c r="DIJ29" s="449"/>
      <c r="DIK29" s="449"/>
      <c r="DIL29" s="449"/>
      <c r="DIM29" s="449"/>
      <c r="DIN29" s="449"/>
      <c r="DIO29" s="449"/>
      <c r="DIP29" s="449"/>
      <c r="DIQ29" s="449"/>
      <c r="DIR29" s="449"/>
      <c r="DIS29" s="449"/>
      <c r="DIT29" s="449"/>
      <c r="DIU29" s="449"/>
      <c r="DIV29" s="449"/>
      <c r="DIW29" s="449"/>
      <c r="DIX29" s="449"/>
      <c r="DIY29" s="449"/>
      <c r="DIZ29" s="449"/>
      <c r="DJA29" s="449"/>
      <c r="DJB29" s="449"/>
      <c r="DJC29" s="449"/>
      <c r="DJD29" s="449"/>
      <c r="DJE29" s="449"/>
      <c r="DJF29" s="449"/>
      <c r="DJG29" s="449"/>
      <c r="DJH29" s="449"/>
      <c r="DJI29" s="449"/>
      <c r="DJJ29" s="449"/>
      <c r="DJK29" s="449"/>
      <c r="DJL29" s="449"/>
      <c r="DJM29" s="449"/>
      <c r="DJN29" s="449"/>
      <c r="DJO29" s="449"/>
      <c r="DJP29" s="449"/>
      <c r="DJQ29" s="449"/>
      <c r="DJR29" s="449"/>
      <c r="DJS29" s="449"/>
      <c r="DJT29" s="449"/>
      <c r="DJU29" s="449"/>
      <c r="DJV29" s="449"/>
      <c r="DJW29" s="449"/>
      <c r="DJX29" s="449"/>
      <c r="DJY29" s="449"/>
      <c r="DJZ29" s="449"/>
      <c r="DKA29" s="449"/>
      <c r="DKB29" s="449"/>
      <c r="DKC29" s="449"/>
      <c r="DKD29" s="449"/>
      <c r="DKE29" s="449"/>
      <c r="DKF29" s="449"/>
      <c r="DKG29" s="449"/>
      <c r="DKH29" s="449"/>
      <c r="DKI29" s="449"/>
      <c r="DKJ29" s="449"/>
      <c r="DKK29" s="449"/>
      <c r="DKL29" s="449"/>
      <c r="DKM29" s="449"/>
      <c r="DKN29" s="449"/>
      <c r="DKO29" s="449"/>
      <c r="DKP29" s="449"/>
      <c r="DKQ29" s="449"/>
      <c r="DKR29" s="449"/>
      <c r="DKS29" s="449"/>
      <c r="DKT29" s="449"/>
      <c r="DKU29" s="449"/>
      <c r="DKV29" s="449"/>
      <c r="DKW29" s="449"/>
      <c r="DKX29" s="449"/>
      <c r="DKY29" s="449"/>
      <c r="DKZ29" s="449"/>
      <c r="DLA29" s="449"/>
      <c r="DLB29" s="449"/>
      <c r="DLC29" s="449"/>
      <c r="DLD29" s="449"/>
      <c r="DLE29" s="449"/>
      <c r="DLF29" s="449"/>
      <c r="DLG29" s="449"/>
      <c r="DLH29" s="449"/>
      <c r="DLI29" s="449"/>
      <c r="DLJ29" s="449"/>
      <c r="DLK29" s="449"/>
      <c r="DLL29" s="449"/>
      <c r="DLM29" s="449"/>
      <c r="DLN29" s="449"/>
      <c r="DLO29" s="449"/>
      <c r="DLP29" s="449"/>
      <c r="DLQ29" s="449"/>
      <c r="DLR29" s="449"/>
      <c r="DLS29" s="449"/>
      <c r="DLT29" s="449"/>
      <c r="DLU29" s="449"/>
      <c r="DLV29" s="449"/>
      <c r="DLW29" s="449"/>
      <c r="DLX29" s="449"/>
      <c r="DLY29" s="449"/>
      <c r="DLZ29" s="449"/>
      <c r="DMA29" s="449"/>
      <c r="DMB29" s="449"/>
      <c r="DMC29" s="449"/>
      <c r="DMD29" s="449"/>
      <c r="DME29" s="449"/>
      <c r="DMF29" s="449"/>
      <c r="DMG29" s="449"/>
      <c r="DMH29" s="449"/>
      <c r="DMI29" s="449"/>
      <c r="DMJ29" s="449"/>
      <c r="DMK29" s="449"/>
      <c r="DML29" s="449"/>
      <c r="DMM29" s="449"/>
      <c r="DMN29" s="449"/>
      <c r="DMO29" s="449"/>
      <c r="DMP29" s="449"/>
      <c r="DMQ29" s="449"/>
      <c r="DMR29" s="449"/>
      <c r="DMS29" s="449"/>
      <c r="DMT29" s="449"/>
      <c r="DMU29" s="449"/>
      <c r="DMV29" s="449"/>
      <c r="DMW29" s="449"/>
      <c r="DMX29" s="449"/>
      <c r="DMY29" s="449"/>
      <c r="DMZ29" s="449"/>
      <c r="DNA29" s="449"/>
      <c r="DNB29" s="449"/>
      <c r="DNC29" s="449"/>
      <c r="DND29" s="449"/>
      <c r="DNE29" s="449"/>
      <c r="DNF29" s="449"/>
      <c r="DNG29" s="449"/>
      <c r="DNH29" s="449"/>
      <c r="DNI29" s="449"/>
      <c r="DNJ29" s="449"/>
      <c r="DNK29" s="449"/>
      <c r="DNL29" s="449"/>
      <c r="DNM29" s="449"/>
      <c r="DNN29" s="449"/>
      <c r="DNO29" s="449"/>
      <c r="DNP29" s="449"/>
      <c r="DNQ29" s="449"/>
      <c r="DNR29" s="449"/>
      <c r="DNS29" s="449"/>
      <c r="DNT29" s="449"/>
      <c r="DNU29" s="449"/>
      <c r="DNV29" s="449"/>
      <c r="DNW29" s="449"/>
      <c r="DNX29" s="449"/>
      <c r="DNY29" s="449"/>
      <c r="DNZ29" s="449"/>
      <c r="DOA29" s="449"/>
      <c r="DOB29" s="449"/>
      <c r="DOC29" s="449"/>
      <c r="DOD29" s="449"/>
      <c r="DOE29" s="449"/>
      <c r="DOF29" s="449"/>
      <c r="DOG29" s="449"/>
      <c r="DOH29" s="449"/>
      <c r="DOI29" s="449"/>
      <c r="DOJ29" s="449"/>
      <c r="DOK29" s="449"/>
      <c r="DOL29" s="449"/>
      <c r="DOM29" s="449"/>
      <c r="DON29" s="449"/>
      <c r="DOO29" s="449"/>
      <c r="DOP29" s="449"/>
      <c r="DOQ29" s="449"/>
      <c r="DOR29" s="449"/>
      <c r="DOS29" s="449"/>
      <c r="DOT29" s="449"/>
      <c r="DOU29" s="449"/>
      <c r="DOV29" s="449"/>
      <c r="DOW29" s="449"/>
      <c r="DOX29" s="449"/>
      <c r="DOY29" s="449"/>
      <c r="DOZ29" s="449"/>
      <c r="DPA29" s="449"/>
      <c r="DPB29" s="449"/>
      <c r="DPC29" s="449"/>
      <c r="DPD29" s="449"/>
      <c r="DPE29" s="449"/>
      <c r="DPF29" s="449"/>
      <c r="DPG29" s="449"/>
      <c r="DPH29" s="449"/>
      <c r="DPI29" s="449"/>
      <c r="DPJ29" s="449"/>
      <c r="DPK29" s="449"/>
      <c r="DPL29" s="449"/>
      <c r="DPM29" s="449"/>
      <c r="DPN29" s="449"/>
      <c r="DPO29" s="449"/>
      <c r="DPP29" s="449"/>
      <c r="DPQ29" s="449"/>
      <c r="DPR29" s="449"/>
      <c r="DPS29" s="449"/>
      <c r="DPT29" s="449"/>
      <c r="DPU29" s="449"/>
      <c r="DPV29" s="449"/>
      <c r="DPW29" s="449"/>
      <c r="DPX29" s="449"/>
      <c r="DPY29" s="449"/>
      <c r="DPZ29" s="449"/>
      <c r="DQA29" s="449"/>
      <c r="DQB29" s="449"/>
      <c r="DQC29" s="449"/>
      <c r="DQD29" s="449"/>
      <c r="DQE29" s="449"/>
      <c r="DQF29" s="449"/>
      <c r="DQG29" s="449"/>
      <c r="DQH29" s="449"/>
      <c r="DQI29" s="449"/>
      <c r="DQJ29" s="449"/>
      <c r="DQK29" s="449"/>
      <c r="DQL29" s="449"/>
      <c r="DQM29" s="449"/>
      <c r="DQN29" s="449"/>
      <c r="DQO29" s="449"/>
      <c r="DQP29" s="449"/>
      <c r="DQQ29" s="449"/>
      <c r="DQR29" s="449"/>
      <c r="DQS29" s="449"/>
      <c r="DQT29" s="449"/>
      <c r="DQU29" s="449"/>
      <c r="DQV29" s="449"/>
      <c r="DQW29" s="449"/>
      <c r="DQX29" s="449"/>
      <c r="DQY29" s="449"/>
      <c r="DQZ29" s="449"/>
      <c r="DRA29" s="449"/>
      <c r="DRB29" s="449"/>
      <c r="DRC29" s="449"/>
      <c r="DRD29" s="449"/>
      <c r="DRE29" s="449"/>
      <c r="DRF29" s="449"/>
      <c r="DRG29" s="449"/>
      <c r="DRH29" s="449"/>
      <c r="DRI29" s="449"/>
      <c r="DRJ29" s="449"/>
      <c r="DRK29" s="449"/>
      <c r="DRL29" s="449"/>
      <c r="DRM29" s="449"/>
      <c r="DRN29" s="449"/>
      <c r="DRO29" s="449"/>
      <c r="DRP29" s="449"/>
      <c r="DRQ29" s="449"/>
      <c r="DRR29" s="449"/>
      <c r="DRS29" s="449"/>
      <c r="DRT29" s="449"/>
      <c r="DRU29" s="449"/>
      <c r="DRV29" s="449"/>
      <c r="DRW29" s="449"/>
      <c r="DRX29" s="449"/>
      <c r="DRY29" s="449"/>
      <c r="DRZ29" s="449"/>
      <c r="DSA29" s="449"/>
      <c r="DSB29" s="449"/>
      <c r="DSC29" s="449"/>
      <c r="DSD29" s="449"/>
      <c r="DSE29" s="449"/>
      <c r="DSF29" s="449"/>
      <c r="DSG29" s="449"/>
      <c r="DSH29" s="449"/>
      <c r="DSI29" s="449"/>
      <c r="DSJ29" s="449"/>
      <c r="DSK29" s="449"/>
      <c r="DSL29" s="449"/>
      <c r="DSM29" s="449"/>
      <c r="DSN29" s="449"/>
      <c r="DSO29" s="449"/>
      <c r="DSP29" s="449"/>
      <c r="DSQ29" s="449"/>
      <c r="DSR29" s="449"/>
      <c r="DSS29" s="449"/>
      <c r="DST29" s="449"/>
      <c r="DSU29" s="449"/>
      <c r="DSV29" s="449"/>
      <c r="DSW29" s="449"/>
      <c r="DSX29" s="449"/>
      <c r="DSY29" s="449"/>
      <c r="DSZ29" s="449"/>
      <c r="DTA29" s="449"/>
      <c r="DTB29" s="449"/>
      <c r="DTC29" s="449"/>
      <c r="DTD29" s="449"/>
      <c r="DTE29" s="449"/>
      <c r="DTF29" s="449"/>
      <c r="DTG29" s="449"/>
      <c r="DTH29" s="449"/>
      <c r="DTI29" s="449"/>
      <c r="DTJ29" s="449"/>
      <c r="DTK29" s="449"/>
      <c r="DTL29" s="449"/>
      <c r="DTM29" s="449"/>
      <c r="DTN29" s="449"/>
      <c r="DTO29" s="449"/>
      <c r="DTP29" s="449"/>
      <c r="DTQ29" s="449"/>
      <c r="DTR29" s="449"/>
      <c r="DTS29" s="449"/>
      <c r="DTT29" s="449"/>
      <c r="DTU29" s="449"/>
      <c r="DTV29" s="449"/>
      <c r="DTW29" s="449"/>
      <c r="DTX29" s="449"/>
      <c r="DTY29" s="449"/>
      <c r="DTZ29" s="449"/>
      <c r="DUA29" s="449"/>
      <c r="DUB29" s="449"/>
      <c r="DUC29" s="449"/>
      <c r="DUD29" s="449"/>
      <c r="DUE29" s="449"/>
      <c r="DUF29" s="449"/>
      <c r="DUG29" s="449"/>
      <c r="DUH29" s="449"/>
      <c r="DUI29" s="449"/>
      <c r="DUJ29" s="449"/>
      <c r="DUK29" s="449"/>
      <c r="DUL29" s="449"/>
      <c r="DUM29" s="449"/>
      <c r="DUN29" s="449"/>
      <c r="DUO29" s="449"/>
      <c r="DUP29" s="449"/>
      <c r="DUQ29" s="449"/>
      <c r="DUR29" s="449"/>
      <c r="DUS29" s="449"/>
      <c r="DUT29" s="449"/>
      <c r="DUU29" s="449"/>
      <c r="DUV29" s="449"/>
      <c r="DUW29" s="449"/>
      <c r="DUX29" s="449"/>
      <c r="DUY29" s="449"/>
      <c r="DUZ29" s="449"/>
      <c r="DVA29" s="449"/>
      <c r="DVB29" s="449"/>
      <c r="DVC29" s="449"/>
      <c r="DVD29" s="449"/>
      <c r="DVE29" s="449"/>
      <c r="DVF29" s="449"/>
      <c r="DVG29" s="449"/>
      <c r="DVH29" s="449"/>
      <c r="DVI29" s="449"/>
      <c r="DVJ29" s="449"/>
      <c r="DVK29" s="449"/>
      <c r="DVL29" s="449"/>
      <c r="DVM29" s="449"/>
      <c r="DVN29" s="449"/>
      <c r="DVO29" s="449"/>
      <c r="DVP29" s="449"/>
      <c r="DVQ29" s="449"/>
      <c r="DVR29" s="449"/>
      <c r="DVS29" s="449"/>
      <c r="DVT29" s="449"/>
      <c r="DVU29" s="449"/>
      <c r="DVV29" s="449"/>
      <c r="DVW29" s="449"/>
      <c r="DVX29" s="449"/>
      <c r="DVY29" s="449"/>
      <c r="DVZ29" s="449"/>
      <c r="DWA29" s="449"/>
      <c r="DWB29" s="449"/>
      <c r="DWC29" s="449"/>
      <c r="DWD29" s="449"/>
      <c r="DWE29" s="449"/>
      <c r="DWF29" s="449"/>
      <c r="DWG29" s="449"/>
      <c r="DWH29" s="449"/>
      <c r="DWI29" s="449"/>
      <c r="DWJ29" s="449"/>
      <c r="DWK29" s="449"/>
      <c r="DWL29" s="449"/>
      <c r="DWM29" s="449"/>
      <c r="DWN29" s="449"/>
      <c r="DWO29" s="449"/>
      <c r="DWP29" s="449"/>
      <c r="DWQ29" s="449"/>
      <c r="DWR29" s="449"/>
      <c r="DWS29" s="449"/>
      <c r="DWT29" s="449"/>
      <c r="DWU29" s="449"/>
      <c r="DWV29" s="449"/>
      <c r="DWW29" s="449"/>
      <c r="DWX29" s="449"/>
      <c r="DWY29" s="449"/>
      <c r="DWZ29" s="449"/>
      <c r="DXA29" s="449"/>
      <c r="DXB29" s="449"/>
      <c r="DXC29" s="449"/>
      <c r="DXD29" s="449"/>
      <c r="DXE29" s="449"/>
      <c r="DXF29" s="449"/>
      <c r="DXG29" s="449"/>
      <c r="DXH29" s="449"/>
      <c r="DXI29" s="449"/>
      <c r="DXJ29" s="449"/>
      <c r="DXK29" s="449"/>
      <c r="DXL29" s="449"/>
      <c r="DXM29" s="449"/>
      <c r="DXN29" s="449"/>
      <c r="DXO29" s="449"/>
      <c r="DXP29" s="449"/>
      <c r="DXQ29" s="449"/>
      <c r="DXR29" s="449"/>
      <c r="DXS29" s="449"/>
      <c r="DXT29" s="449"/>
      <c r="DXU29" s="449"/>
      <c r="DXV29" s="449"/>
      <c r="DXW29" s="449"/>
      <c r="DXX29" s="449"/>
      <c r="DXY29" s="449"/>
      <c r="DXZ29" s="449"/>
      <c r="DYA29" s="449"/>
      <c r="DYB29" s="449"/>
      <c r="DYC29" s="449"/>
      <c r="DYD29" s="449"/>
      <c r="DYE29" s="449"/>
      <c r="DYF29" s="449"/>
      <c r="DYG29" s="449"/>
      <c r="DYH29" s="449"/>
      <c r="DYI29" s="449"/>
      <c r="DYJ29" s="449"/>
      <c r="DYK29" s="449"/>
      <c r="DYL29" s="449"/>
      <c r="DYM29" s="449"/>
      <c r="DYN29" s="449"/>
      <c r="DYO29" s="449"/>
      <c r="DYP29" s="449"/>
      <c r="DYQ29" s="449"/>
      <c r="DYR29" s="449"/>
      <c r="DYS29" s="449"/>
      <c r="DYT29" s="449"/>
      <c r="DYU29" s="449"/>
      <c r="DYV29" s="449"/>
      <c r="DYW29" s="449"/>
      <c r="DYX29" s="449"/>
      <c r="DYY29" s="449"/>
      <c r="DYZ29" s="449"/>
      <c r="DZA29" s="449"/>
      <c r="DZB29" s="449"/>
      <c r="DZC29" s="449"/>
      <c r="DZD29" s="449"/>
      <c r="DZE29" s="449"/>
      <c r="DZF29" s="449"/>
      <c r="DZG29" s="449"/>
      <c r="DZH29" s="449"/>
      <c r="DZI29" s="449"/>
      <c r="DZJ29" s="449"/>
      <c r="DZK29" s="449"/>
      <c r="DZL29" s="449"/>
      <c r="DZM29" s="449"/>
      <c r="DZN29" s="449"/>
      <c r="DZO29" s="449"/>
      <c r="DZP29" s="449"/>
      <c r="DZQ29" s="449"/>
      <c r="DZR29" s="449"/>
      <c r="DZS29" s="449"/>
      <c r="DZT29" s="449"/>
      <c r="DZU29" s="449"/>
      <c r="DZV29" s="449"/>
      <c r="DZW29" s="449"/>
      <c r="DZX29" s="449"/>
      <c r="DZY29" s="449"/>
      <c r="DZZ29" s="449"/>
      <c r="EAA29" s="449"/>
      <c r="EAB29" s="449"/>
      <c r="EAC29" s="449"/>
      <c r="EAD29" s="449"/>
      <c r="EAE29" s="449"/>
      <c r="EAF29" s="449"/>
      <c r="EAG29" s="449"/>
      <c r="EAH29" s="449"/>
      <c r="EAI29" s="449"/>
      <c r="EAJ29" s="449"/>
      <c r="EAK29" s="449"/>
      <c r="EAL29" s="449"/>
      <c r="EAM29" s="449"/>
      <c r="EAN29" s="449"/>
      <c r="EAO29" s="449"/>
      <c r="EAP29" s="449"/>
      <c r="EAQ29" s="449"/>
      <c r="EAR29" s="449"/>
      <c r="EAS29" s="449"/>
      <c r="EAT29" s="449"/>
      <c r="EAU29" s="449"/>
      <c r="EAV29" s="449"/>
      <c r="EAW29" s="449"/>
      <c r="EAX29" s="449"/>
      <c r="EAY29" s="449"/>
      <c r="EAZ29" s="449"/>
      <c r="EBA29" s="449"/>
      <c r="EBB29" s="449"/>
      <c r="EBC29" s="449"/>
      <c r="EBD29" s="449"/>
      <c r="EBE29" s="449"/>
      <c r="EBF29" s="449"/>
      <c r="EBG29" s="449"/>
      <c r="EBH29" s="449"/>
      <c r="EBI29" s="449"/>
      <c r="EBJ29" s="449"/>
      <c r="EBK29" s="449"/>
      <c r="EBL29" s="449"/>
      <c r="EBM29" s="449"/>
      <c r="EBN29" s="449"/>
      <c r="EBO29" s="449"/>
      <c r="EBP29" s="449"/>
      <c r="EBQ29" s="449"/>
      <c r="EBR29" s="449"/>
      <c r="EBS29" s="449"/>
      <c r="EBT29" s="449"/>
      <c r="EBU29" s="449"/>
      <c r="EBV29" s="449"/>
      <c r="EBW29" s="449"/>
      <c r="EBX29" s="449"/>
      <c r="EBY29" s="449"/>
      <c r="EBZ29" s="449"/>
      <c r="ECA29" s="449"/>
      <c r="ECB29" s="449"/>
      <c r="ECC29" s="449"/>
      <c r="ECD29" s="449"/>
      <c r="ECE29" s="449"/>
      <c r="ECF29" s="449"/>
      <c r="ECG29" s="449"/>
      <c r="ECH29" s="449"/>
      <c r="ECI29" s="449"/>
      <c r="ECJ29" s="449"/>
      <c r="ECK29" s="449"/>
      <c r="ECL29" s="449"/>
      <c r="ECM29" s="449"/>
      <c r="ECN29" s="449"/>
      <c r="ECO29" s="449"/>
      <c r="ECP29" s="449"/>
      <c r="ECQ29" s="449"/>
      <c r="ECR29" s="449"/>
      <c r="ECS29" s="449"/>
      <c r="ECT29" s="449"/>
      <c r="ECU29" s="449"/>
      <c r="ECV29" s="449"/>
      <c r="ECW29" s="449"/>
      <c r="ECX29" s="449"/>
      <c r="ECY29" s="449"/>
      <c r="ECZ29" s="449"/>
      <c r="EDA29" s="449"/>
      <c r="EDB29" s="449"/>
      <c r="EDC29" s="449"/>
      <c r="EDD29" s="449"/>
      <c r="EDE29" s="449"/>
      <c r="EDF29" s="449"/>
      <c r="EDG29" s="449"/>
      <c r="EDH29" s="449"/>
      <c r="EDI29" s="449"/>
      <c r="EDJ29" s="449"/>
      <c r="EDK29" s="449"/>
      <c r="EDL29" s="449"/>
      <c r="EDM29" s="449"/>
      <c r="EDN29" s="449"/>
      <c r="EDO29" s="449"/>
      <c r="EDP29" s="449"/>
      <c r="EDQ29" s="449"/>
      <c r="EDR29" s="449"/>
      <c r="EDS29" s="449"/>
      <c r="EDT29" s="449"/>
      <c r="EDU29" s="449"/>
      <c r="EDV29" s="449"/>
      <c r="EDW29" s="449"/>
      <c r="EDX29" s="449"/>
      <c r="EDY29" s="449"/>
      <c r="EDZ29" s="449"/>
      <c r="EEA29" s="449"/>
      <c r="EEB29" s="449"/>
      <c r="EEC29" s="449"/>
      <c r="EED29" s="449"/>
      <c r="EEE29" s="449"/>
      <c r="EEF29" s="449"/>
      <c r="EEG29" s="449"/>
      <c r="EEH29" s="449"/>
      <c r="EEI29" s="449"/>
      <c r="EEJ29" s="449"/>
      <c r="EEK29" s="449"/>
      <c r="EEL29" s="449"/>
      <c r="EEM29" s="449"/>
      <c r="EEN29" s="449"/>
      <c r="EEO29" s="449"/>
      <c r="EEP29" s="449"/>
      <c r="EEQ29" s="449"/>
      <c r="EER29" s="449"/>
      <c r="EES29" s="449"/>
      <c r="EET29" s="449"/>
      <c r="EEU29" s="449"/>
      <c r="EEV29" s="449"/>
      <c r="EEW29" s="449"/>
      <c r="EEX29" s="449"/>
      <c r="EEY29" s="449"/>
      <c r="EEZ29" s="449"/>
      <c r="EFA29" s="449"/>
      <c r="EFB29" s="449"/>
      <c r="EFC29" s="449"/>
      <c r="EFD29" s="449"/>
      <c r="EFE29" s="449"/>
      <c r="EFF29" s="449"/>
      <c r="EFG29" s="449"/>
      <c r="EFH29" s="449"/>
      <c r="EFI29" s="449"/>
      <c r="EFJ29" s="449"/>
      <c r="EFK29" s="449"/>
      <c r="EFL29" s="449"/>
      <c r="EFM29" s="449"/>
      <c r="EFN29" s="449"/>
      <c r="EFO29" s="449"/>
      <c r="EFP29" s="449"/>
      <c r="EFQ29" s="449"/>
      <c r="EFR29" s="449"/>
      <c r="EFS29" s="449"/>
      <c r="EFT29" s="449"/>
      <c r="EFU29" s="449"/>
      <c r="EFV29" s="449"/>
      <c r="EFW29" s="449"/>
      <c r="EFX29" s="449"/>
      <c r="EFY29" s="449"/>
      <c r="EFZ29" s="449"/>
      <c r="EGA29" s="449"/>
      <c r="EGB29" s="449"/>
      <c r="EGC29" s="449"/>
      <c r="EGD29" s="449"/>
      <c r="EGE29" s="449"/>
      <c r="EGF29" s="449"/>
      <c r="EGG29" s="449"/>
      <c r="EGH29" s="449"/>
      <c r="EGI29" s="449"/>
      <c r="EGJ29" s="449"/>
      <c r="EGK29" s="449"/>
      <c r="EGL29" s="449"/>
      <c r="EGM29" s="449"/>
      <c r="EGN29" s="449"/>
      <c r="EGO29" s="449"/>
      <c r="EGP29" s="449"/>
      <c r="EGQ29" s="449"/>
      <c r="EGR29" s="449"/>
      <c r="EGS29" s="449"/>
      <c r="EGT29" s="449"/>
      <c r="EGU29" s="449"/>
      <c r="EGV29" s="449"/>
      <c r="EGW29" s="449"/>
      <c r="EGX29" s="449"/>
      <c r="EGY29" s="449"/>
      <c r="EGZ29" s="449"/>
      <c r="EHA29" s="449"/>
      <c r="EHB29" s="449"/>
      <c r="EHC29" s="449"/>
      <c r="EHD29" s="449"/>
      <c r="EHE29" s="449"/>
      <c r="EHF29" s="449"/>
      <c r="EHG29" s="449"/>
      <c r="EHH29" s="449"/>
      <c r="EHI29" s="449"/>
      <c r="EHJ29" s="449"/>
      <c r="EHK29" s="449"/>
      <c r="EHL29" s="449"/>
      <c r="EHM29" s="449"/>
      <c r="EHN29" s="449"/>
      <c r="EHO29" s="449"/>
      <c r="EHP29" s="449"/>
      <c r="EHQ29" s="449"/>
      <c r="EHR29" s="449"/>
      <c r="EHS29" s="449"/>
      <c r="EHT29" s="449"/>
      <c r="EHU29" s="449"/>
      <c r="EHV29" s="449"/>
      <c r="EHW29" s="449"/>
      <c r="EHX29" s="449"/>
      <c r="EHY29" s="449"/>
      <c r="EHZ29" s="449"/>
      <c r="EIA29" s="449"/>
      <c r="EIB29" s="449"/>
      <c r="EIC29" s="449"/>
      <c r="EID29" s="449"/>
      <c r="EIE29" s="449"/>
      <c r="EIF29" s="449"/>
      <c r="EIG29" s="449"/>
      <c r="EIH29" s="449"/>
      <c r="EII29" s="449"/>
      <c r="EIJ29" s="449"/>
      <c r="EIK29" s="449"/>
      <c r="EIL29" s="449"/>
      <c r="EIM29" s="449"/>
      <c r="EIN29" s="449"/>
      <c r="EIO29" s="449"/>
      <c r="EIP29" s="449"/>
      <c r="EIQ29" s="449"/>
      <c r="EIR29" s="449"/>
      <c r="EIS29" s="449"/>
      <c r="EIT29" s="449"/>
      <c r="EIU29" s="449"/>
      <c r="EIV29" s="449"/>
      <c r="EIW29" s="449"/>
      <c r="EIX29" s="449"/>
      <c r="EIY29" s="449"/>
      <c r="EIZ29" s="449"/>
      <c r="EJA29" s="449"/>
      <c r="EJB29" s="449"/>
      <c r="EJC29" s="449"/>
      <c r="EJD29" s="449"/>
      <c r="EJE29" s="449"/>
      <c r="EJF29" s="449"/>
      <c r="EJG29" s="449"/>
      <c r="EJH29" s="449"/>
      <c r="EJI29" s="449"/>
      <c r="EJJ29" s="449"/>
      <c r="EJK29" s="449"/>
      <c r="EJL29" s="449"/>
      <c r="EJM29" s="449"/>
      <c r="EJN29" s="449"/>
      <c r="EJO29" s="449"/>
      <c r="EJP29" s="449"/>
      <c r="EJQ29" s="449"/>
      <c r="EJR29" s="449"/>
      <c r="EJS29" s="449"/>
      <c r="EJT29" s="449"/>
      <c r="EJU29" s="449"/>
      <c r="EJV29" s="449"/>
      <c r="EJW29" s="449"/>
      <c r="EJX29" s="449"/>
      <c r="EJY29" s="449"/>
      <c r="EJZ29" s="449"/>
      <c r="EKA29" s="449"/>
      <c r="EKB29" s="449"/>
      <c r="EKC29" s="449"/>
      <c r="EKD29" s="449"/>
      <c r="EKE29" s="449"/>
      <c r="EKF29" s="449"/>
      <c r="EKG29" s="449"/>
      <c r="EKH29" s="449"/>
      <c r="EKI29" s="449"/>
      <c r="EKJ29" s="449"/>
      <c r="EKK29" s="449"/>
      <c r="EKL29" s="449"/>
      <c r="EKM29" s="449"/>
      <c r="EKN29" s="449"/>
      <c r="EKO29" s="449"/>
      <c r="EKP29" s="449"/>
      <c r="EKQ29" s="449"/>
      <c r="EKR29" s="449"/>
      <c r="EKS29" s="449"/>
      <c r="EKT29" s="449"/>
      <c r="EKU29" s="449"/>
      <c r="EKV29" s="449"/>
      <c r="EKW29" s="449"/>
      <c r="EKX29" s="449"/>
      <c r="EKY29" s="449"/>
      <c r="EKZ29" s="449"/>
      <c r="ELA29" s="449"/>
      <c r="ELB29" s="449"/>
      <c r="ELC29" s="449"/>
      <c r="ELD29" s="449"/>
      <c r="ELE29" s="449"/>
      <c r="ELF29" s="449"/>
      <c r="ELG29" s="449"/>
      <c r="ELH29" s="449"/>
      <c r="ELI29" s="449"/>
      <c r="ELJ29" s="449"/>
      <c r="ELK29" s="449"/>
      <c r="ELL29" s="449"/>
      <c r="ELM29" s="449"/>
      <c r="ELN29" s="449"/>
      <c r="ELO29" s="449"/>
      <c r="ELP29" s="449"/>
      <c r="ELQ29" s="449"/>
      <c r="ELR29" s="449"/>
      <c r="ELS29" s="449"/>
      <c r="ELT29" s="449"/>
      <c r="ELU29" s="449"/>
      <c r="ELV29" s="449"/>
      <c r="ELW29" s="449"/>
      <c r="ELX29" s="449"/>
      <c r="ELY29" s="449"/>
      <c r="ELZ29" s="449"/>
      <c r="EMA29" s="449"/>
      <c r="EMB29" s="449"/>
      <c r="EMC29" s="449"/>
      <c r="EMD29" s="449"/>
      <c r="EME29" s="449"/>
      <c r="EMF29" s="449"/>
      <c r="EMG29" s="449"/>
      <c r="EMH29" s="449"/>
      <c r="EMI29" s="449"/>
      <c r="EMJ29" s="449"/>
      <c r="EMK29" s="449"/>
      <c r="EML29" s="449"/>
      <c r="EMM29" s="449"/>
      <c r="EMN29" s="449"/>
      <c r="EMO29" s="449"/>
      <c r="EMP29" s="449"/>
      <c r="EMQ29" s="449"/>
      <c r="EMR29" s="449"/>
      <c r="EMS29" s="449"/>
      <c r="EMT29" s="449"/>
      <c r="EMU29" s="449"/>
      <c r="EMV29" s="449"/>
      <c r="EMW29" s="449"/>
      <c r="EMX29" s="449"/>
      <c r="EMY29" s="449"/>
      <c r="EMZ29" s="449"/>
      <c r="ENA29" s="449"/>
      <c r="ENB29" s="449"/>
      <c r="ENC29" s="449"/>
      <c r="END29" s="449"/>
      <c r="ENE29" s="449"/>
      <c r="ENF29" s="449"/>
      <c r="ENG29" s="449"/>
      <c r="ENH29" s="449"/>
      <c r="ENI29" s="449"/>
      <c r="ENJ29" s="449"/>
      <c r="ENK29" s="449"/>
      <c r="ENL29" s="449"/>
      <c r="ENM29" s="449"/>
      <c r="ENN29" s="449"/>
      <c r="ENO29" s="449"/>
      <c r="ENP29" s="449"/>
      <c r="ENQ29" s="449"/>
      <c r="ENR29" s="449"/>
      <c r="ENS29" s="449"/>
      <c r="ENT29" s="449"/>
      <c r="ENU29" s="449"/>
      <c r="ENV29" s="449"/>
      <c r="ENW29" s="449"/>
      <c r="ENX29" s="449"/>
      <c r="ENY29" s="449"/>
      <c r="ENZ29" s="449"/>
      <c r="EOA29" s="449"/>
      <c r="EOB29" s="449"/>
      <c r="EOC29" s="449"/>
      <c r="EOD29" s="449"/>
      <c r="EOE29" s="449"/>
      <c r="EOF29" s="449"/>
      <c r="EOG29" s="449"/>
      <c r="EOH29" s="449"/>
      <c r="EOI29" s="449"/>
      <c r="EOJ29" s="449"/>
      <c r="EOK29" s="449"/>
      <c r="EOL29" s="449"/>
      <c r="EOM29" s="449"/>
      <c r="EON29" s="449"/>
      <c r="EOO29" s="449"/>
      <c r="EOP29" s="449"/>
      <c r="EOQ29" s="449"/>
      <c r="EOR29" s="449"/>
      <c r="EOS29" s="449"/>
      <c r="EOT29" s="449"/>
      <c r="EOU29" s="449"/>
      <c r="EOV29" s="449"/>
      <c r="EOW29" s="449"/>
      <c r="EOX29" s="449"/>
      <c r="EOY29" s="449"/>
      <c r="EOZ29" s="449"/>
      <c r="EPA29" s="449"/>
      <c r="EPB29" s="449"/>
      <c r="EPC29" s="449"/>
      <c r="EPD29" s="449"/>
      <c r="EPE29" s="449"/>
      <c r="EPF29" s="449"/>
      <c r="EPG29" s="449"/>
      <c r="EPH29" s="449"/>
      <c r="EPI29" s="449"/>
      <c r="EPJ29" s="449"/>
      <c r="EPK29" s="449"/>
      <c r="EPL29" s="449"/>
      <c r="EPM29" s="449"/>
      <c r="EPN29" s="449"/>
      <c r="EPO29" s="449"/>
      <c r="EPP29" s="449"/>
      <c r="EPQ29" s="449"/>
      <c r="EPR29" s="449"/>
      <c r="EPS29" s="449"/>
      <c r="EPT29" s="449"/>
      <c r="EPU29" s="449"/>
      <c r="EPV29" s="449"/>
      <c r="EPW29" s="449"/>
      <c r="EPX29" s="449"/>
      <c r="EPY29" s="449"/>
      <c r="EPZ29" s="449"/>
      <c r="EQA29" s="449"/>
      <c r="EQB29" s="449"/>
      <c r="EQC29" s="449"/>
      <c r="EQD29" s="449"/>
      <c r="EQE29" s="449"/>
      <c r="EQF29" s="449"/>
      <c r="EQG29" s="449"/>
      <c r="EQH29" s="449"/>
      <c r="EQI29" s="449"/>
      <c r="EQJ29" s="449"/>
      <c r="EQK29" s="449"/>
      <c r="EQL29" s="449"/>
      <c r="EQM29" s="449"/>
      <c r="EQN29" s="449"/>
      <c r="EQO29" s="449"/>
      <c r="EQP29" s="449"/>
      <c r="EQQ29" s="449"/>
      <c r="EQR29" s="449"/>
      <c r="EQS29" s="449"/>
      <c r="EQT29" s="449"/>
      <c r="EQU29" s="449"/>
      <c r="EQV29" s="449"/>
      <c r="EQW29" s="449"/>
      <c r="EQX29" s="449"/>
      <c r="EQY29" s="449"/>
      <c r="EQZ29" s="449"/>
      <c r="ERA29" s="449"/>
      <c r="ERB29" s="449"/>
      <c r="ERC29" s="449"/>
      <c r="ERD29" s="449"/>
      <c r="ERE29" s="449"/>
      <c r="ERF29" s="449"/>
      <c r="ERG29" s="449"/>
      <c r="ERH29" s="449"/>
      <c r="ERI29" s="449"/>
      <c r="ERJ29" s="449"/>
      <c r="ERK29" s="449"/>
      <c r="ERL29" s="449"/>
      <c r="ERM29" s="449"/>
      <c r="ERN29" s="449"/>
      <c r="ERO29" s="449"/>
      <c r="ERP29" s="449"/>
      <c r="ERQ29" s="449"/>
      <c r="ERR29" s="449"/>
      <c r="ERS29" s="449"/>
      <c r="ERT29" s="449"/>
      <c r="ERU29" s="449"/>
      <c r="ERV29" s="449"/>
      <c r="ERW29" s="449"/>
      <c r="ERX29" s="449"/>
      <c r="ERY29" s="449"/>
      <c r="ERZ29" s="449"/>
      <c r="ESA29" s="449"/>
      <c r="ESB29" s="449"/>
      <c r="ESC29" s="449"/>
      <c r="ESD29" s="449"/>
      <c r="ESE29" s="449"/>
      <c r="ESF29" s="449"/>
      <c r="ESG29" s="449"/>
      <c r="ESH29" s="449"/>
      <c r="ESI29" s="449"/>
      <c r="ESJ29" s="449"/>
      <c r="ESK29" s="449"/>
      <c r="ESL29" s="449"/>
      <c r="ESM29" s="449"/>
      <c r="ESN29" s="449"/>
      <c r="ESO29" s="449"/>
      <c r="ESP29" s="449"/>
      <c r="ESQ29" s="449"/>
      <c r="ESR29" s="449"/>
      <c r="ESS29" s="449"/>
      <c r="EST29" s="449"/>
      <c r="ESU29" s="449"/>
      <c r="ESV29" s="449"/>
      <c r="ESW29" s="449"/>
      <c r="ESX29" s="449"/>
      <c r="ESY29" s="449"/>
      <c r="ESZ29" s="449"/>
      <c r="ETA29" s="449"/>
      <c r="ETB29" s="449"/>
      <c r="ETC29" s="449"/>
      <c r="ETD29" s="449"/>
      <c r="ETE29" s="449"/>
      <c r="ETF29" s="449"/>
      <c r="ETG29" s="449"/>
      <c r="ETH29" s="449"/>
      <c r="ETI29" s="449"/>
      <c r="ETJ29" s="449"/>
      <c r="ETK29" s="449"/>
      <c r="ETL29" s="449"/>
      <c r="ETM29" s="449"/>
      <c r="ETN29" s="449"/>
      <c r="ETO29" s="449"/>
      <c r="ETP29" s="449"/>
      <c r="ETQ29" s="449"/>
      <c r="ETR29" s="449"/>
      <c r="ETS29" s="449"/>
      <c r="ETT29" s="449"/>
      <c r="ETU29" s="449"/>
      <c r="ETV29" s="449"/>
      <c r="ETW29" s="449"/>
      <c r="ETX29" s="449"/>
      <c r="ETY29" s="449"/>
      <c r="ETZ29" s="449"/>
      <c r="EUA29" s="449"/>
      <c r="EUB29" s="449"/>
      <c r="EUC29" s="449"/>
      <c r="EUD29" s="449"/>
      <c r="EUE29" s="449"/>
      <c r="EUF29" s="449"/>
      <c r="EUG29" s="449"/>
      <c r="EUH29" s="449"/>
      <c r="EUI29" s="449"/>
      <c r="EUJ29" s="449"/>
      <c r="EUK29" s="449"/>
      <c r="EUL29" s="449"/>
      <c r="EUM29" s="449"/>
      <c r="EUN29" s="449"/>
      <c r="EUO29" s="449"/>
      <c r="EUP29" s="449"/>
      <c r="EUQ29" s="449"/>
      <c r="EUR29" s="449"/>
      <c r="EUS29" s="449"/>
      <c r="EUT29" s="449"/>
      <c r="EUU29" s="449"/>
      <c r="EUV29" s="449"/>
      <c r="EUW29" s="449"/>
      <c r="EUX29" s="449"/>
      <c r="EUY29" s="449"/>
      <c r="EUZ29" s="449"/>
      <c r="EVA29" s="449"/>
      <c r="EVB29" s="449"/>
      <c r="EVC29" s="449"/>
      <c r="EVD29" s="449"/>
      <c r="EVE29" s="449"/>
      <c r="EVF29" s="449"/>
      <c r="EVG29" s="449"/>
      <c r="EVH29" s="449"/>
      <c r="EVI29" s="449"/>
      <c r="EVJ29" s="449"/>
      <c r="EVK29" s="449"/>
      <c r="EVL29" s="449"/>
      <c r="EVM29" s="449"/>
      <c r="EVN29" s="449"/>
      <c r="EVO29" s="449"/>
      <c r="EVP29" s="449"/>
      <c r="EVQ29" s="449"/>
      <c r="EVR29" s="449"/>
      <c r="EVS29" s="449"/>
      <c r="EVT29" s="449"/>
      <c r="EVU29" s="449"/>
      <c r="EVV29" s="449"/>
      <c r="EVW29" s="449"/>
      <c r="EVX29" s="449"/>
      <c r="EVY29" s="449"/>
      <c r="EVZ29" s="449"/>
      <c r="EWA29" s="449"/>
      <c r="EWB29" s="449"/>
      <c r="EWC29" s="449"/>
      <c r="EWD29" s="449"/>
      <c r="EWE29" s="449"/>
      <c r="EWF29" s="449"/>
      <c r="EWG29" s="449"/>
      <c r="EWH29" s="449"/>
      <c r="EWI29" s="449"/>
      <c r="EWJ29" s="449"/>
      <c r="EWK29" s="449"/>
      <c r="EWL29" s="449"/>
      <c r="EWM29" s="449"/>
      <c r="EWN29" s="449"/>
      <c r="EWO29" s="449"/>
      <c r="EWP29" s="449"/>
      <c r="EWQ29" s="449"/>
      <c r="EWR29" s="449"/>
      <c r="EWS29" s="449"/>
      <c r="EWT29" s="449"/>
      <c r="EWU29" s="449"/>
      <c r="EWV29" s="449"/>
      <c r="EWW29" s="449"/>
      <c r="EWX29" s="449"/>
      <c r="EWY29" s="449"/>
      <c r="EWZ29" s="449"/>
      <c r="EXA29" s="449"/>
      <c r="EXB29" s="449"/>
      <c r="EXC29" s="449"/>
      <c r="EXD29" s="449"/>
      <c r="EXE29" s="449"/>
      <c r="EXF29" s="449"/>
      <c r="EXG29" s="449"/>
      <c r="EXH29" s="449"/>
      <c r="EXI29" s="449"/>
      <c r="EXJ29" s="449"/>
      <c r="EXK29" s="449"/>
      <c r="EXL29" s="449"/>
      <c r="EXM29" s="449"/>
      <c r="EXN29" s="449"/>
      <c r="EXO29" s="449"/>
      <c r="EXP29" s="449"/>
      <c r="EXQ29" s="449"/>
      <c r="EXR29" s="449"/>
      <c r="EXS29" s="449"/>
      <c r="EXT29" s="449"/>
      <c r="EXU29" s="449"/>
      <c r="EXV29" s="449"/>
      <c r="EXW29" s="449"/>
      <c r="EXX29" s="449"/>
      <c r="EXY29" s="449"/>
      <c r="EXZ29" s="449"/>
      <c r="EYA29" s="449"/>
      <c r="EYB29" s="449"/>
      <c r="EYC29" s="449"/>
      <c r="EYD29" s="449"/>
      <c r="EYE29" s="449"/>
      <c r="EYF29" s="449"/>
      <c r="EYG29" s="449"/>
      <c r="EYH29" s="449"/>
      <c r="EYI29" s="449"/>
      <c r="EYJ29" s="449"/>
      <c r="EYK29" s="449"/>
      <c r="EYL29" s="449"/>
      <c r="EYM29" s="449"/>
      <c r="EYN29" s="449"/>
      <c r="EYO29" s="449"/>
      <c r="EYP29" s="449"/>
      <c r="EYQ29" s="449"/>
      <c r="EYR29" s="449"/>
      <c r="EYS29" s="449"/>
      <c r="EYT29" s="449"/>
      <c r="EYU29" s="449"/>
      <c r="EYV29" s="449"/>
      <c r="EYW29" s="449"/>
      <c r="EYX29" s="449"/>
      <c r="EYY29" s="449"/>
      <c r="EYZ29" s="449"/>
      <c r="EZA29" s="449"/>
      <c r="EZB29" s="449"/>
      <c r="EZC29" s="449"/>
      <c r="EZD29" s="449"/>
      <c r="EZE29" s="449"/>
      <c r="EZF29" s="449"/>
      <c r="EZG29" s="449"/>
      <c r="EZH29" s="449"/>
      <c r="EZI29" s="449"/>
      <c r="EZJ29" s="449"/>
      <c r="EZK29" s="449"/>
      <c r="EZL29" s="449"/>
      <c r="EZM29" s="449"/>
      <c r="EZN29" s="449"/>
      <c r="EZO29" s="449"/>
      <c r="EZP29" s="449"/>
      <c r="EZQ29" s="449"/>
      <c r="EZR29" s="449"/>
      <c r="EZS29" s="449"/>
      <c r="EZT29" s="449"/>
      <c r="EZU29" s="449"/>
      <c r="EZV29" s="449"/>
      <c r="EZW29" s="449"/>
      <c r="EZX29" s="449"/>
      <c r="EZY29" s="449"/>
      <c r="EZZ29" s="449"/>
      <c r="FAA29" s="449"/>
      <c r="FAB29" s="449"/>
      <c r="FAC29" s="449"/>
      <c r="FAD29" s="449"/>
      <c r="FAE29" s="449"/>
      <c r="FAF29" s="449"/>
      <c r="FAG29" s="449"/>
      <c r="FAH29" s="449"/>
      <c r="FAI29" s="449"/>
      <c r="FAJ29" s="449"/>
      <c r="FAK29" s="449"/>
      <c r="FAL29" s="449"/>
      <c r="FAM29" s="449"/>
      <c r="FAN29" s="449"/>
      <c r="FAO29" s="449"/>
      <c r="FAP29" s="449"/>
      <c r="FAQ29" s="449"/>
      <c r="FAR29" s="449"/>
      <c r="FAS29" s="449"/>
      <c r="FAT29" s="449"/>
      <c r="FAU29" s="449"/>
      <c r="FAV29" s="449"/>
      <c r="FAW29" s="449"/>
      <c r="FAX29" s="449"/>
      <c r="FAY29" s="449"/>
      <c r="FAZ29" s="449"/>
      <c r="FBA29" s="449"/>
      <c r="FBB29" s="449"/>
      <c r="FBC29" s="449"/>
      <c r="FBD29" s="449"/>
      <c r="FBE29" s="449"/>
      <c r="FBF29" s="449"/>
      <c r="FBG29" s="449"/>
      <c r="FBH29" s="449"/>
      <c r="FBI29" s="449"/>
      <c r="FBJ29" s="449"/>
      <c r="FBK29" s="449"/>
      <c r="FBL29" s="449"/>
      <c r="FBM29" s="449"/>
      <c r="FBN29" s="449"/>
      <c r="FBO29" s="449"/>
      <c r="FBP29" s="449"/>
      <c r="FBQ29" s="449"/>
      <c r="FBR29" s="449"/>
      <c r="FBS29" s="449"/>
      <c r="FBT29" s="449"/>
      <c r="FBU29" s="449"/>
      <c r="FBV29" s="449"/>
      <c r="FBW29" s="449"/>
      <c r="FBX29" s="449"/>
      <c r="FBY29" s="449"/>
      <c r="FBZ29" s="449"/>
      <c r="FCA29" s="449"/>
      <c r="FCB29" s="449"/>
      <c r="FCC29" s="449"/>
      <c r="FCD29" s="449"/>
      <c r="FCE29" s="449"/>
      <c r="FCF29" s="449"/>
      <c r="FCG29" s="449"/>
      <c r="FCH29" s="449"/>
      <c r="FCI29" s="449"/>
      <c r="FCJ29" s="449"/>
      <c r="FCK29" s="449"/>
      <c r="FCL29" s="449"/>
      <c r="FCM29" s="449"/>
      <c r="FCN29" s="449"/>
      <c r="FCO29" s="449"/>
      <c r="FCP29" s="449"/>
      <c r="FCQ29" s="449"/>
      <c r="FCR29" s="449"/>
      <c r="FCS29" s="449"/>
      <c r="FCT29" s="449"/>
      <c r="FCU29" s="449"/>
      <c r="FCV29" s="449"/>
      <c r="FCW29" s="449"/>
      <c r="FCX29" s="449"/>
      <c r="FCY29" s="449"/>
      <c r="FCZ29" s="449"/>
      <c r="FDA29" s="449"/>
      <c r="FDB29" s="449"/>
      <c r="FDC29" s="449"/>
      <c r="FDD29" s="449"/>
      <c r="FDE29" s="449"/>
      <c r="FDF29" s="449"/>
      <c r="FDG29" s="449"/>
      <c r="FDH29" s="449"/>
      <c r="FDI29" s="449"/>
      <c r="FDJ29" s="449"/>
      <c r="FDK29" s="449"/>
      <c r="FDL29" s="449"/>
      <c r="FDM29" s="449"/>
      <c r="FDN29" s="449"/>
      <c r="FDO29" s="449"/>
      <c r="FDP29" s="449"/>
      <c r="FDQ29" s="449"/>
      <c r="FDR29" s="449"/>
      <c r="FDS29" s="449"/>
      <c r="FDT29" s="449"/>
      <c r="FDU29" s="449"/>
      <c r="FDV29" s="449"/>
      <c r="FDW29" s="449"/>
      <c r="FDX29" s="449"/>
      <c r="FDY29" s="449"/>
      <c r="FDZ29" s="449"/>
      <c r="FEA29" s="449"/>
      <c r="FEB29" s="449"/>
      <c r="FEC29" s="449"/>
      <c r="FED29" s="449"/>
      <c r="FEE29" s="449"/>
      <c r="FEF29" s="449"/>
      <c r="FEG29" s="449"/>
      <c r="FEH29" s="449"/>
      <c r="FEI29" s="449"/>
      <c r="FEJ29" s="449"/>
      <c r="FEK29" s="449"/>
      <c r="FEL29" s="449"/>
      <c r="FEM29" s="449"/>
      <c r="FEN29" s="449"/>
      <c r="FEO29" s="449"/>
      <c r="FEP29" s="449"/>
      <c r="FEQ29" s="449"/>
      <c r="FER29" s="449"/>
      <c r="FES29" s="449"/>
      <c r="FET29" s="449"/>
      <c r="FEU29" s="449"/>
      <c r="FEV29" s="449"/>
      <c r="FEW29" s="449"/>
      <c r="FEX29" s="449"/>
      <c r="FEY29" s="449"/>
      <c r="FEZ29" s="449"/>
      <c r="FFA29" s="449"/>
      <c r="FFB29" s="449"/>
      <c r="FFC29" s="449"/>
      <c r="FFD29" s="449"/>
      <c r="FFE29" s="449"/>
      <c r="FFF29" s="449"/>
      <c r="FFG29" s="449"/>
      <c r="FFH29" s="449"/>
      <c r="FFI29" s="449"/>
      <c r="FFJ29" s="449"/>
      <c r="FFK29" s="449"/>
      <c r="FFL29" s="449"/>
      <c r="FFM29" s="449"/>
      <c r="FFN29" s="449"/>
      <c r="FFO29" s="449"/>
      <c r="FFP29" s="449"/>
      <c r="FFQ29" s="449"/>
      <c r="FFR29" s="449"/>
      <c r="FFS29" s="449"/>
      <c r="FFT29" s="449"/>
      <c r="FFU29" s="449"/>
      <c r="FFV29" s="449"/>
      <c r="FFW29" s="449"/>
      <c r="FFX29" s="449"/>
      <c r="FFY29" s="449"/>
      <c r="FFZ29" s="449"/>
      <c r="FGA29" s="449"/>
      <c r="FGB29" s="449"/>
      <c r="FGC29" s="449"/>
      <c r="FGD29" s="449"/>
      <c r="FGE29" s="449"/>
      <c r="FGF29" s="449"/>
      <c r="FGG29" s="449"/>
      <c r="FGH29" s="449"/>
      <c r="FGI29" s="449"/>
      <c r="FGJ29" s="449"/>
      <c r="FGK29" s="449"/>
      <c r="FGL29" s="449"/>
      <c r="FGM29" s="449"/>
      <c r="FGN29" s="449"/>
      <c r="FGO29" s="449"/>
      <c r="FGP29" s="449"/>
      <c r="FGQ29" s="449"/>
      <c r="FGR29" s="449"/>
      <c r="FGS29" s="449"/>
      <c r="FGT29" s="449"/>
      <c r="FGU29" s="449"/>
      <c r="FGV29" s="449"/>
      <c r="FGW29" s="449"/>
      <c r="FGX29" s="449"/>
      <c r="FGY29" s="449"/>
      <c r="FGZ29" s="449"/>
      <c r="FHA29" s="449"/>
      <c r="FHB29" s="449"/>
      <c r="FHC29" s="449"/>
      <c r="FHD29" s="449"/>
      <c r="FHE29" s="449"/>
      <c r="FHF29" s="449"/>
      <c r="FHG29" s="449"/>
      <c r="FHH29" s="449"/>
      <c r="FHI29" s="449"/>
      <c r="FHJ29" s="449"/>
      <c r="FHK29" s="449"/>
      <c r="FHL29" s="449"/>
      <c r="FHM29" s="449"/>
      <c r="FHN29" s="449"/>
      <c r="FHO29" s="449"/>
      <c r="FHP29" s="449"/>
      <c r="FHQ29" s="449"/>
      <c r="FHR29" s="449"/>
      <c r="FHS29" s="449"/>
      <c r="FHT29" s="449"/>
      <c r="FHU29" s="449"/>
      <c r="FHV29" s="449"/>
      <c r="FHW29" s="449"/>
      <c r="FHX29" s="449"/>
      <c r="FHY29" s="449"/>
      <c r="FHZ29" s="449"/>
      <c r="FIA29" s="449"/>
      <c r="FIB29" s="449"/>
      <c r="FIC29" s="449"/>
      <c r="FID29" s="449"/>
      <c r="FIE29" s="449"/>
      <c r="FIF29" s="449"/>
      <c r="FIG29" s="449"/>
      <c r="FIH29" s="449"/>
      <c r="FII29" s="449"/>
      <c r="FIJ29" s="449"/>
      <c r="FIK29" s="449"/>
      <c r="FIL29" s="449"/>
      <c r="FIM29" s="449"/>
      <c r="FIN29" s="449"/>
      <c r="FIO29" s="449"/>
      <c r="FIP29" s="449"/>
      <c r="FIQ29" s="449"/>
      <c r="FIR29" s="449"/>
      <c r="FIS29" s="449"/>
      <c r="FIT29" s="449"/>
      <c r="FIU29" s="449"/>
      <c r="FIV29" s="449"/>
      <c r="FIW29" s="449"/>
      <c r="FIX29" s="449"/>
      <c r="FIY29" s="449"/>
      <c r="FIZ29" s="449"/>
      <c r="FJA29" s="449"/>
      <c r="FJB29" s="449"/>
      <c r="FJC29" s="449"/>
      <c r="FJD29" s="449"/>
      <c r="FJE29" s="449"/>
      <c r="FJF29" s="449"/>
      <c r="FJG29" s="449"/>
      <c r="FJH29" s="449"/>
      <c r="FJI29" s="449"/>
      <c r="FJJ29" s="449"/>
      <c r="FJK29" s="449"/>
      <c r="FJL29" s="449"/>
      <c r="FJM29" s="449"/>
      <c r="FJN29" s="449"/>
      <c r="FJO29" s="449"/>
      <c r="FJP29" s="449"/>
      <c r="FJQ29" s="449"/>
      <c r="FJR29" s="449"/>
      <c r="FJS29" s="449"/>
      <c r="FJT29" s="449"/>
      <c r="FJU29" s="449"/>
      <c r="FJV29" s="449"/>
      <c r="FJW29" s="449"/>
      <c r="FJX29" s="449"/>
      <c r="FJY29" s="449"/>
      <c r="FJZ29" s="449"/>
      <c r="FKA29" s="449"/>
      <c r="FKB29" s="449"/>
      <c r="FKC29" s="449"/>
      <c r="FKD29" s="449"/>
      <c r="FKE29" s="449"/>
      <c r="FKF29" s="449"/>
      <c r="FKG29" s="449"/>
      <c r="FKH29" s="449"/>
      <c r="FKI29" s="449"/>
      <c r="FKJ29" s="449"/>
      <c r="FKK29" s="449"/>
      <c r="FKL29" s="449"/>
      <c r="FKM29" s="449"/>
      <c r="FKN29" s="449"/>
      <c r="FKO29" s="449"/>
      <c r="FKP29" s="449"/>
      <c r="FKQ29" s="449"/>
      <c r="FKR29" s="449"/>
      <c r="FKS29" s="449"/>
      <c r="FKT29" s="449"/>
      <c r="FKU29" s="449"/>
      <c r="FKV29" s="449"/>
      <c r="FKW29" s="449"/>
      <c r="FKX29" s="449"/>
      <c r="FKY29" s="449"/>
      <c r="FKZ29" s="449"/>
      <c r="FLA29" s="449"/>
      <c r="FLB29" s="449"/>
      <c r="FLC29" s="449"/>
      <c r="FLD29" s="449"/>
      <c r="FLE29" s="449"/>
      <c r="FLF29" s="449"/>
      <c r="FLG29" s="449"/>
      <c r="FLH29" s="449"/>
      <c r="FLI29" s="449"/>
      <c r="FLJ29" s="449"/>
      <c r="FLK29" s="449"/>
      <c r="FLL29" s="449"/>
      <c r="FLM29" s="449"/>
      <c r="FLN29" s="449"/>
      <c r="FLO29" s="449"/>
      <c r="FLP29" s="449"/>
      <c r="FLQ29" s="449"/>
      <c r="FLR29" s="449"/>
      <c r="FLS29" s="449"/>
      <c r="FLT29" s="449"/>
      <c r="FLU29" s="449"/>
      <c r="FLV29" s="449"/>
      <c r="FLW29" s="449"/>
      <c r="FLX29" s="449"/>
      <c r="FLY29" s="449"/>
      <c r="FLZ29" s="449"/>
      <c r="FMA29" s="449"/>
      <c r="FMB29" s="449"/>
      <c r="FMC29" s="449"/>
      <c r="FMD29" s="449"/>
      <c r="FME29" s="449"/>
      <c r="FMF29" s="449"/>
      <c r="FMG29" s="449"/>
      <c r="FMH29" s="449"/>
      <c r="FMI29" s="449"/>
      <c r="FMJ29" s="449"/>
      <c r="FMK29" s="449"/>
      <c r="FML29" s="449"/>
      <c r="FMM29" s="449"/>
      <c r="FMN29" s="449"/>
      <c r="FMO29" s="449"/>
      <c r="FMP29" s="449"/>
      <c r="FMQ29" s="449"/>
      <c r="FMR29" s="449"/>
      <c r="FMS29" s="449"/>
      <c r="FMT29" s="449"/>
      <c r="FMU29" s="449"/>
      <c r="FMV29" s="449"/>
      <c r="FMW29" s="449"/>
      <c r="FMX29" s="449"/>
      <c r="FMY29" s="449"/>
      <c r="FMZ29" s="449"/>
      <c r="FNA29" s="449"/>
      <c r="FNB29" s="449"/>
      <c r="FNC29" s="449"/>
      <c r="FND29" s="449"/>
      <c r="FNE29" s="449"/>
      <c r="FNF29" s="449"/>
      <c r="FNG29" s="449"/>
      <c r="FNH29" s="449"/>
      <c r="FNI29" s="449"/>
      <c r="FNJ29" s="449"/>
      <c r="FNK29" s="449"/>
      <c r="FNL29" s="449"/>
      <c r="FNM29" s="449"/>
      <c r="FNN29" s="449"/>
      <c r="FNO29" s="449"/>
      <c r="FNP29" s="449"/>
      <c r="FNQ29" s="449"/>
      <c r="FNR29" s="449"/>
      <c r="FNS29" s="449"/>
      <c r="FNT29" s="449"/>
      <c r="FNU29" s="449"/>
      <c r="FNV29" s="449"/>
      <c r="FNW29" s="449"/>
      <c r="FNX29" s="449"/>
      <c r="FNY29" s="449"/>
      <c r="FNZ29" s="449"/>
      <c r="FOA29" s="449"/>
      <c r="FOB29" s="449"/>
      <c r="FOC29" s="449"/>
      <c r="FOD29" s="449"/>
      <c r="FOE29" s="449"/>
      <c r="FOF29" s="449"/>
      <c r="FOG29" s="449"/>
      <c r="FOH29" s="449"/>
      <c r="FOI29" s="449"/>
      <c r="FOJ29" s="449"/>
      <c r="FOK29" s="449"/>
      <c r="FOL29" s="449"/>
      <c r="FOM29" s="449"/>
      <c r="FON29" s="449"/>
      <c r="FOO29" s="449"/>
      <c r="FOP29" s="449"/>
      <c r="FOQ29" s="449"/>
      <c r="FOR29" s="449"/>
      <c r="FOS29" s="449"/>
      <c r="FOT29" s="449"/>
      <c r="FOU29" s="449"/>
      <c r="FOV29" s="449"/>
      <c r="FOW29" s="449"/>
      <c r="FOX29" s="449"/>
      <c r="FOY29" s="449"/>
      <c r="FOZ29" s="449"/>
      <c r="FPA29" s="449"/>
      <c r="FPB29" s="449"/>
      <c r="FPC29" s="449"/>
      <c r="FPD29" s="449"/>
      <c r="FPE29" s="449"/>
      <c r="FPF29" s="449"/>
      <c r="FPG29" s="449"/>
      <c r="FPH29" s="449"/>
      <c r="FPI29" s="449"/>
      <c r="FPJ29" s="449"/>
      <c r="FPK29" s="449"/>
      <c r="FPL29" s="449"/>
      <c r="FPM29" s="449"/>
      <c r="FPN29" s="449"/>
      <c r="FPO29" s="449"/>
      <c r="FPP29" s="449"/>
      <c r="FPQ29" s="449"/>
      <c r="FPR29" s="449"/>
      <c r="FPS29" s="449"/>
      <c r="FPT29" s="449"/>
      <c r="FPU29" s="449"/>
      <c r="FPV29" s="449"/>
      <c r="FPW29" s="449"/>
      <c r="FPX29" s="449"/>
      <c r="FPY29" s="449"/>
      <c r="FPZ29" s="449"/>
      <c r="FQA29" s="449"/>
      <c r="FQB29" s="449"/>
      <c r="FQC29" s="449"/>
      <c r="FQD29" s="449"/>
      <c r="FQE29" s="449"/>
      <c r="FQF29" s="449"/>
      <c r="FQG29" s="449"/>
      <c r="FQH29" s="449"/>
      <c r="FQI29" s="449"/>
      <c r="FQJ29" s="449"/>
      <c r="FQK29" s="449"/>
      <c r="FQL29" s="449"/>
      <c r="FQM29" s="449"/>
      <c r="FQN29" s="449"/>
      <c r="FQO29" s="449"/>
      <c r="FQP29" s="449"/>
      <c r="FQQ29" s="449"/>
      <c r="FQR29" s="449"/>
      <c r="FQS29" s="449"/>
      <c r="FQT29" s="449"/>
      <c r="FQU29" s="449"/>
      <c r="FQV29" s="449"/>
      <c r="FQW29" s="449"/>
      <c r="FQX29" s="449"/>
      <c r="FQY29" s="449"/>
      <c r="FQZ29" s="449"/>
      <c r="FRA29" s="449"/>
      <c r="FRB29" s="449"/>
      <c r="FRC29" s="449"/>
      <c r="FRD29" s="449"/>
      <c r="FRE29" s="449"/>
      <c r="FRF29" s="449"/>
      <c r="FRG29" s="449"/>
      <c r="FRH29" s="449"/>
      <c r="FRI29" s="449"/>
      <c r="FRJ29" s="449"/>
      <c r="FRK29" s="449"/>
      <c r="FRL29" s="449"/>
      <c r="FRM29" s="449"/>
      <c r="FRN29" s="449"/>
      <c r="FRO29" s="449"/>
      <c r="FRP29" s="449"/>
      <c r="FRQ29" s="449"/>
      <c r="FRR29" s="449"/>
      <c r="FRS29" s="449"/>
      <c r="FRT29" s="449"/>
      <c r="FRU29" s="449"/>
      <c r="FRV29" s="449"/>
      <c r="FRW29" s="449"/>
      <c r="FRX29" s="449"/>
      <c r="FRY29" s="449"/>
      <c r="FRZ29" s="449"/>
      <c r="FSA29" s="449"/>
      <c r="FSB29" s="449"/>
      <c r="FSC29" s="449"/>
      <c r="FSD29" s="449"/>
      <c r="FSE29" s="449"/>
      <c r="FSF29" s="449"/>
      <c r="FSG29" s="449"/>
      <c r="FSH29" s="449"/>
      <c r="FSI29" s="449"/>
      <c r="FSJ29" s="449"/>
      <c r="FSK29" s="449"/>
      <c r="FSL29" s="449"/>
      <c r="FSM29" s="449"/>
      <c r="FSN29" s="449"/>
      <c r="FSO29" s="449"/>
      <c r="FSP29" s="449"/>
      <c r="FSQ29" s="449"/>
      <c r="FSR29" s="449"/>
      <c r="FSS29" s="449"/>
      <c r="FST29" s="449"/>
      <c r="FSU29" s="449"/>
      <c r="FSV29" s="449"/>
      <c r="FSW29" s="449"/>
      <c r="FSX29" s="449"/>
      <c r="FSY29" s="449"/>
      <c r="FSZ29" s="449"/>
      <c r="FTA29" s="449"/>
      <c r="FTB29" s="449"/>
      <c r="FTC29" s="449"/>
      <c r="FTD29" s="449"/>
      <c r="FTE29" s="449"/>
      <c r="FTF29" s="449"/>
      <c r="FTG29" s="449"/>
      <c r="FTH29" s="449"/>
      <c r="FTI29" s="449"/>
      <c r="FTJ29" s="449"/>
      <c r="FTK29" s="449"/>
      <c r="FTL29" s="449"/>
      <c r="FTM29" s="449"/>
      <c r="FTN29" s="449"/>
      <c r="FTO29" s="449"/>
      <c r="FTP29" s="449"/>
      <c r="FTQ29" s="449"/>
      <c r="FTR29" s="449"/>
      <c r="FTS29" s="449"/>
      <c r="FTT29" s="449"/>
      <c r="FTU29" s="449"/>
      <c r="FTV29" s="449"/>
      <c r="FTW29" s="449"/>
      <c r="FTX29" s="449"/>
      <c r="FTY29" s="449"/>
      <c r="FTZ29" s="449"/>
      <c r="FUA29" s="449"/>
      <c r="FUB29" s="449"/>
      <c r="FUC29" s="449"/>
      <c r="FUD29" s="449"/>
      <c r="FUE29" s="449"/>
      <c r="FUF29" s="449"/>
      <c r="FUG29" s="449"/>
      <c r="FUH29" s="449"/>
      <c r="FUI29" s="449"/>
      <c r="FUJ29" s="449"/>
      <c r="FUK29" s="449"/>
      <c r="FUL29" s="449"/>
      <c r="FUM29" s="449"/>
      <c r="FUN29" s="449"/>
      <c r="FUO29" s="449"/>
      <c r="FUP29" s="449"/>
      <c r="FUQ29" s="449"/>
      <c r="FUR29" s="449"/>
      <c r="FUS29" s="449"/>
      <c r="FUT29" s="449"/>
      <c r="FUU29" s="449"/>
      <c r="FUV29" s="449"/>
      <c r="FUW29" s="449"/>
      <c r="FUX29" s="449"/>
      <c r="FUY29" s="449"/>
      <c r="FUZ29" s="449"/>
      <c r="FVA29" s="449"/>
      <c r="FVB29" s="449"/>
      <c r="FVC29" s="449"/>
      <c r="FVD29" s="449"/>
      <c r="FVE29" s="449"/>
      <c r="FVF29" s="449"/>
      <c r="FVG29" s="449"/>
      <c r="FVH29" s="449"/>
      <c r="FVI29" s="449"/>
      <c r="FVJ29" s="449"/>
      <c r="FVK29" s="449"/>
      <c r="FVL29" s="449"/>
      <c r="FVM29" s="449"/>
      <c r="FVN29" s="449"/>
      <c r="FVO29" s="449"/>
      <c r="FVP29" s="449"/>
      <c r="FVQ29" s="449"/>
      <c r="FVR29" s="449"/>
      <c r="FVS29" s="449"/>
      <c r="FVT29" s="449"/>
      <c r="FVU29" s="449"/>
      <c r="FVV29" s="449"/>
      <c r="FVW29" s="449"/>
      <c r="FVX29" s="449"/>
      <c r="FVY29" s="449"/>
      <c r="FVZ29" s="449"/>
      <c r="FWA29" s="449"/>
      <c r="FWB29" s="449"/>
      <c r="FWC29" s="449"/>
      <c r="FWD29" s="449"/>
      <c r="FWE29" s="449"/>
      <c r="FWF29" s="449"/>
      <c r="FWG29" s="449"/>
      <c r="FWH29" s="449"/>
      <c r="FWI29" s="449"/>
      <c r="FWJ29" s="449"/>
      <c r="FWK29" s="449"/>
      <c r="FWL29" s="449"/>
      <c r="FWM29" s="449"/>
      <c r="FWN29" s="449"/>
      <c r="FWO29" s="449"/>
      <c r="FWP29" s="449"/>
      <c r="FWQ29" s="449"/>
      <c r="FWR29" s="449"/>
      <c r="FWS29" s="449"/>
      <c r="FWT29" s="449"/>
      <c r="FWU29" s="449"/>
      <c r="FWV29" s="449"/>
      <c r="FWW29" s="449"/>
      <c r="FWX29" s="449"/>
      <c r="FWY29" s="449"/>
      <c r="FWZ29" s="449"/>
      <c r="FXA29" s="449"/>
      <c r="FXB29" s="449"/>
      <c r="FXC29" s="449"/>
      <c r="FXD29" s="449"/>
      <c r="FXE29" s="449"/>
      <c r="FXF29" s="449"/>
      <c r="FXG29" s="449"/>
      <c r="FXH29" s="449"/>
      <c r="FXI29" s="449"/>
      <c r="FXJ29" s="449"/>
      <c r="FXK29" s="449"/>
      <c r="FXL29" s="449"/>
      <c r="FXM29" s="449"/>
      <c r="FXN29" s="449"/>
      <c r="FXO29" s="449"/>
      <c r="FXP29" s="449"/>
      <c r="FXQ29" s="449"/>
      <c r="FXR29" s="449"/>
      <c r="FXS29" s="449"/>
      <c r="FXT29" s="449"/>
      <c r="FXU29" s="449"/>
      <c r="FXV29" s="449"/>
      <c r="FXW29" s="449"/>
      <c r="FXX29" s="449"/>
      <c r="FXY29" s="449"/>
      <c r="FXZ29" s="449"/>
      <c r="FYA29" s="449"/>
      <c r="FYB29" s="449"/>
      <c r="FYC29" s="449"/>
      <c r="FYD29" s="449"/>
      <c r="FYE29" s="449"/>
      <c r="FYF29" s="449"/>
      <c r="FYG29" s="449"/>
      <c r="FYH29" s="449"/>
      <c r="FYI29" s="449"/>
      <c r="FYJ29" s="449"/>
      <c r="FYK29" s="449"/>
      <c r="FYL29" s="449"/>
      <c r="FYM29" s="449"/>
      <c r="FYN29" s="449"/>
      <c r="FYO29" s="449"/>
      <c r="FYP29" s="449"/>
      <c r="FYQ29" s="449"/>
      <c r="FYR29" s="449"/>
      <c r="FYS29" s="449"/>
      <c r="FYT29" s="449"/>
      <c r="FYU29" s="449"/>
      <c r="FYV29" s="449"/>
      <c r="FYW29" s="449"/>
      <c r="FYX29" s="449"/>
      <c r="FYY29" s="449"/>
      <c r="FYZ29" s="449"/>
      <c r="FZA29" s="449"/>
      <c r="FZB29" s="449"/>
      <c r="FZC29" s="449"/>
      <c r="FZD29" s="449"/>
      <c r="FZE29" s="449"/>
      <c r="FZF29" s="449"/>
      <c r="FZG29" s="449"/>
      <c r="FZH29" s="449"/>
      <c r="FZI29" s="449"/>
      <c r="FZJ29" s="449"/>
      <c r="FZK29" s="449"/>
      <c r="FZL29" s="449"/>
      <c r="FZM29" s="449"/>
      <c r="FZN29" s="449"/>
      <c r="FZO29" s="449"/>
      <c r="FZP29" s="449"/>
      <c r="FZQ29" s="449"/>
      <c r="FZR29" s="449"/>
      <c r="FZS29" s="449"/>
      <c r="FZT29" s="449"/>
      <c r="FZU29" s="449"/>
      <c r="FZV29" s="449"/>
      <c r="FZW29" s="449"/>
      <c r="FZX29" s="449"/>
      <c r="FZY29" s="449"/>
      <c r="FZZ29" s="449"/>
      <c r="GAA29" s="449"/>
      <c r="GAB29" s="449"/>
      <c r="GAC29" s="449"/>
      <c r="GAD29" s="449"/>
      <c r="GAE29" s="449"/>
      <c r="GAF29" s="449"/>
      <c r="GAG29" s="449"/>
      <c r="GAH29" s="449"/>
      <c r="GAI29" s="449"/>
      <c r="GAJ29" s="449"/>
      <c r="GAK29" s="449"/>
      <c r="GAL29" s="449"/>
      <c r="GAM29" s="449"/>
      <c r="GAN29" s="449"/>
      <c r="GAO29" s="449"/>
      <c r="GAP29" s="449"/>
      <c r="GAQ29" s="449"/>
      <c r="GAR29" s="449"/>
      <c r="GAS29" s="449"/>
      <c r="GAT29" s="449"/>
      <c r="GAU29" s="449"/>
      <c r="GAV29" s="449"/>
      <c r="GAW29" s="449"/>
      <c r="GAX29" s="449"/>
      <c r="GAY29" s="449"/>
      <c r="GAZ29" s="449"/>
      <c r="GBA29" s="449"/>
      <c r="GBB29" s="449"/>
      <c r="GBC29" s="449"/>
      <c r="GBD29" s="449"/>
      <c r="GBE29" s="449"/>
      <c r="GBF29" s="449"/>
      <c r="GBG29" s="449"/>
      <c r="GBH29" s="449"/>
      <c r="GBI29" s="449"/>
      <c r="GBJ29" s="449"/>
      <c r="GBK29" s="449"/>
      <c r="GBL29" s="449"/>
      <c r="GBM29" s="449"/>
      <c r="GBN29" s="449"/>
      <c r="GBO29" s="449"/>
      <c r="GBP29" s="449"/>
      <c r="GBQ29" s="449"/>
      <c r="GBR29" s="449"/>
      <c r="GBS29" s="449"/>
      <c r="GBT29" s="449"/>
      <c r="GBU29" s="449"/>
      <c r="GBV29" s="449"/>
      <c r="GBW29" s="449"/>
      <c r="GBX29" s="449"/>
      <c r="GBY29" s="449"/>
      <c r="GBZ29" s="449"/>
      <c r="GCA29" s="449"/>
      <c r="GCB29" s="449"/>
      <c r="GCC29" s="449"/>
      <c r="GCD29" s="449"/>
      <c r="GCE29" s="449"/>
      <c r="GCF29" s="449"/>
      <c r="GCG29" s="449"/>
      <c r="GCH29" s="449"/>
      <c r="GCI29" s="449"/>
      <c r="GCJ29" s="449"/>
      <c r="GCK29" s="449"/>
      <c r="GCL29" s="449"/>
      <c r="GCM29" s="449"/>
      <c r="GCN29" s="449"/>
      <c r="GCO29" s="449"/>
      <c r="GCP29" s="449"/>
      <c r="GCQ29" s="449"/>
      <c r="GCR29" s="449"/>
      <c r="GCS29" s="449"/>
      <c r="GCT29" s="449"/>
      <c r="GCU29" s="449"/>
      <c r="GCV29" s="449"/>
      <c r="GCW29" s="449"/>
      <c r="GCX29" s="449"/>
      <c r="GCY29" s="449"/>
      <c r="GCZ29" s="449"/>
      <c r="GDA29" s="449"/>
      <c r="GDB29" s="449"/>
      <c r="GDC29" s="449"/>
      <c r="GDD29" s="449"/>
      <c r="GDE29" s="449"/>
      <c r="GDF29" s="449"/>
      <c r="GDG29" s="449"/>
      <c r="GDH29" s="449"/>
      <c r="GDI29" s="449"/>
      <c r="GDJ29" s="449"/>
      <c r="GDK29" s="449"/>
      <c r="GDL29" s="449"/>
      <c r="GDM29" s="449"/>
      <c r="GDN29" s="449"/>
      <c r="GDO29" s="449"/>
      <c r="GDP29" s="449"/>
      <c r="GDQ29" s="449"/>
      <c r="GDR29" s="449"/>
      <c r="GDS29" s="449"/>
      <c r="GDT29" s="449"/>
      <c r="GDU29" s="449"/>
      <c r="GDV29" s="449"/>
      <c r="GDW29" s="449"/>
      <c r="GDX29" s="449"/>
      <c r="GDY29" s="449"/>
      <c r="GDZ29" s="449"/>
      <c r="GEA29" s="449"/>
      <c r="GEB29" s="449"/>
      <c r="GEC29" s="449"/>
      <c r="GED29" s="449"/>
      <c r="GEE29" s="449"/>
      <c r="GEF29" s="449"/>
      <c r="GEG29" s="449"/>
      <c r="GEH29" s="449"/>
      <c r="GEI29" s="449"/>
      <c r="GEJ29" s="449"/>
      <c r="GEK29" s="449"/>
      <c r="GEL29" s="449"/>
      <c r="GEM29" s="449"/>
      <c r="GEN29" s="449"/>
      <c r="GEO29" s="449"/>
      <c r="GEP29" s="449"/>
      <c r="GEQ29" s="449"/>
      <c r="GER29" s="449"/>
      <c r="GES29" s="449"/>
      <c r="GET29" s="449"/>
      <c r="GEU29" s="449"/>
      <c r="GEV29" s="449"/>
      <c r="GEW29" s="449"/>
      <c r="GEX29" s="449"/>
      <c r="GEY29" s="449"/>
      <c r="GEZ29" s="449"/>
      <c r="GFA29" s="449"/>
      <c r="GFB29" s="449"/>
      <c r="GFC29" s="449"/>
      <c r="GFD29" s="449"/>
      <c r="GFE29" s="449"/>
      <c r="GFF29" s="449"/>
      <c r="GFG29" s="449"/>
      <c r="GFH29" s="449"/>
      <c r="GFI29" s="449"/>
      <c r="GFJ29" s="449"/>
      <c r="GFK29" s="449"/>
      <c r="GFL29" s="449"/>
      <c r="GFM29" s="449"/>
      <c r="GFN29" s="449"/>
      <c r="GFO29" s="449"/>
      <c r="GFP29" s="449"/>
      <c r="GFQ29" s="449"/>
      <c r="GFR29" s="449"/>
      <c r="GFS29" s="449"/>
      <c r="GFT29" s="449"/>
      <c r="GFU29" s="449"/>
      <c r="GFV29" s="449"/>
      <c r="GFW29" s="449"/>
      <c r="GFX29" s="449"/>
      <c r="GFY29" s="449"/>
      <c r="GFZ29" s="449"/>
      <c r="GGA29" s="449"/>
      <c r="GGB29" s="449"/>
      <c r="GGC29" s="449"/>
      <c r="GGD29" s="449"/>
      <c r="GGE29" s="449"/>
      <c r="GGF29" s="449"/>
      <c r="GGG29" s="449"/>
      <c r="GGH29" s="449"/>
      <c r="GGI29" s="449"/>
      <c r="GGJ29" s="449"/>
      <c r="GGK29" s="449"/>
      <c r="GGL29" s="449"/>
      <c r="GGM29" s="449"/>
      <c r="GGN29" s="449"/>
      <c r="GGO29" s="449"/>
      <c r="GGP29" s="449"/>
      <c r="GGQ29" s="449"/>
      <c r="GGR29" s="449"/>
      <c r="GGS29" s="449"/>
      <c r="GGT29" s="449"/>
      <c r="GGU29" s="449"/>
      <c r="GGV29" s="449"/>
      <c r="GGW29" s="449"/>
      <c r="GGX29" s="449"/>
      <c r="GGY29" s="449"/>
      <c r="GGZ29" s="449"/>
      <c r="GHA29" s="449"/>
      <c r="GHB29" s="449"/>
      <c r="GHC29" s="449"/>
      <c r="GHD29" s="449"/>
      <c r="GHE29" s="449"/>
      <c r="GHF29" s="449"/>
      <c r="GHG29" s="449"/>
      <c r="GHH29" s="449"/>
      <c r="GHI29" s="449"/>
      <c r="GHJ29" s="449"/>
      <c r="GHK29" s="449"/>
      <c r="GHL29" s="449"/>
      <c r="GHM29" s="449"/>
      <c r="GHN29" s="449"/>
      <c r="GHO29" s="449"/>
      <c r="GHP29" s="449"/>
      <c r="GHQ29" s="449"/>
      <c r="GHR29" s="449"/>
      <c r="GHS29" s="449"/>
      <c r="GHT29" s="449"/>
      <c r="GHU29" s="449"/>
      <c r="GHV29" s="449"/>
      <c r="GHW29" s="449"/>
      <c r="GHX29" s="449"/>
      <c r="GHY29" s="449"/>
      <c r="GHZ29" s="449"/>
      <c r="GIA29" s="449"/>
      <c r="GIB29" s="449"/>
      <c r="GIC29" s="449"/>
      <c r="GID29" s="449"/>
      <c r="GIE29" s="449"/>
      <c r="GIF29" s="449"/>
      <c r="GIG29" s="449"/>
      <c r="GIH29" s="449"/>
      <c r="GII29" s="449"/>
      <c r="GIJ29" s="449"/>
      <c r="GIK29" s="449"/>
      <c r="GIL29" s="449"/>
      <c r="GIM29" s="449"/>
      <c r="GIN29" s="449"/>
      <c r="GIO29" s="449"/>
      <c r="GIP29" s="449"/>
      <c r="GIQ29" s="449"/>
      <c r="GIR29" s="449"/>
      <c r="GIS29" s="449"/>
      <c r="GIT29" s="449"/>
      <c r="GIU29" s="449"/>
      <c r="GIV29" s="449"/>
      <c r="GIW29" s="449"/>
      <c r="GIX29" s="449"/>
      <c r="GIY29" s="449"/>
      <c r="GIZ29" s="449"/>
      <c r="GJA29" s="449"/>
      <c r="GJB29" s="449"/>
      <c r="GJC29" s="449"/>
      <c r="GJD29" s="449"/>
      <c r="GJE29" s="449"/>
      <c r="GJF29" s="449"/>
      <c r="GJG29" s="449"/>
      <c r="GJH29" s="449"/>
      <c r="GJI29" s="449"/>
      <c r="GJJ29" s="449"/>
      <c r="GJK29" s="449"/>
      <c r="GJL29" s="449"/>
      <c r="GJM29" s="449"/>
      <c r="GJN29" s="449"/>
      <c r="GJO29" s="449"/>
      <c r="GJP29" s="449"/>
      <c r="GJQ29" s="449"/>
      <c r="GJR29" s="449"/>
      <c r="GJS29" s="449"/>
      <c r="GJT29" s="449"/>
      <c r="GJU29" s="449"/>
      <c r="GJV29" s="449"/>
      <c r="GJW29" s="449"/>
      <c r="GJX29" s="449"/>
      <c r="GJY29" s="449"/>
      <c r="GJZ29" s="449"/>
      <c r="GKA29" s="449"/>
      <c r="GKB29" s="449"/>
      <c r="GKC29" s="449"/>
      <c r="GKD29" s="449"/>
      <c r="GKE29" s="449"/>
      <c r="GKF29" s="449"/>
      <c r="GKG29" s="449"/>
      <c r="GKH29" s="449"/>
      <c r="GKI29" s="449"/>
      <c r="GKJ29" s="449"/>
      <c r="GKK29" s="449"/>
      <c r="GKL29" s="449"/>
      <c r="GKM29" s="449"/>
      <c r="GKN29" s="449"/>
      <c r="GKO29" s="449"/>
      <c r="GKP29" s="449"/>
      <c r="GKQ29" s="449"/>
      <c r="GKR29" s="449"/>
      <c r="GKS29" s="449"/>
      <c r="GKT29" s="449"/>
      <c r="GKU29" s="449"/>
      <c r="GKV29" s="449"/>
      <c r="GKW29" s="449"/>
      <c r="GKX29" s="449"/>
      <c r="GKY29" s="449"/>
      <c r="GKZ29" s="449"/>
      <c r="GLA29" s="449"/>
      <c r="GLB29" s="449"/>
      <c r="GLC29" s="449"/>
      <c r="GLD29" s="449"/>
      <c r="GLE29" s="449"/>
      <c r="GLF29" s="449"/>
      <c r="GLG29" s="449"/>
      <c r="GLH29" s="449"/>
      <c r="GLI29" s="449"/>
      <c r="GLJ29" s="449"/>
      <c r="GLK29" s="449"/>
      <c r="GLL29" s="449"/>
      <c r="GLM29" s="449"/>
      <c r="GLN29" s="449"/>
      <c r="GLO29" s="449"/>
      <c r="GLP29" s="449"/>
      <c r="GLQ29" s="449"/>
      <c r="GLR29" s="449"/>
      <c r="GLS29" s="449"/>
      <c r="GLT29" s="449"/>
      <c r="GLU29" s="449"/>
      <c r="GLV29" s="449"/>
      <c r="GLW29" s="449"/>
      <c r="GLX29" s="449"/>
      <c r="GLY29" s="449"/>
      <c r="GLZ29" s="449"/>
      <c r="GMA29" s="449"/>
      <c r="GMB29" s="449"/>
      <c r="GMC29" s="449"/>
      <c r="GMD29" s="449"/>
      <c r="GME29" s="449"/>
      <c r="GMF29" s="449"/>
      <c r="GMG29" s="449"/>
      <c r="GMH29" s="449"/>
      <c r="GMI29" s="449"/>
      <c r="GMJ29" s="449"/>
      <c r="GMK29" s="449"/>
      <c r="GML29" s="449"/>
      <c r="GMM29" s="449"/>
      <c r="GMN29" s="449"/>
      <c r="GMO29" s="449"/>
      <c r="GMP29" s="449"/>
      <c r="GMQ29" s="449"/>
      <c r="GMR29" s="449"/>
      <c r="GMS29" s="449"/>
      <c r="GMT29" s="449"/>
      <c r="GMU29" s="449"/>
      <c r="GMV29" s="449"/>
      <c r="GMW29" s="449"/>
      <c r="GMX29" s="449"/>
      <c r="GMY29" s="449"/>
      <c r="GMZ29" s="449"/>
      <c r="GNA29" s="449"/>
      <c r="GNB29" s="449"/>
      <c r="GNC29" s="449"/>
      <c r="GND29" s="449"/>
      <c r="GNE29" s="449"/>
      <c r="GNF29" s="449"/>
      <c r="GNG29" s="449"/>
      <c r="GNH29" s="449"/>
      <c r="GNI29" s="449"/>
      <c r="GNJ29" s="449"/>
      <c r="GNK29" s="449"/>
      <c r="GNL29" s="449"/>
      <c r="GNM29" s="449"/>
      <c r="GNN29" s="449"/>
      <c r="GNO29" s="449"/>
      <c r="GNP29" s="449"/>
      <c r="GNQ29" s="449"/>
      <c r="GNR29" s="449"/>
      <c r="GNS29" s="449"/>
      <c r="GNT29" s="449"/>
      <c r="GNU29" s="449"/>
      <c r="GNV29" s="449"/>
      <c r="GNW29" s="449"/>
      <c r="GNX29" s="449"/>
      <c r="GNY29" s="449"/>
      <c r="GNZ29" s="449"/>
      <c r="GOA29" s="449"/>
      <c r="GOB29" s="449"/>
      <c r="GOC29" s="449"/>
      <c r="GOD29" s="449"/>
      <c r="GOE29" s="449"/>
      <c r="GOF29" s="449"/>
      <c r="GOG29" s="449"/>
      <c r="GOH29" s="449"/>
      <c r="GOI29" s="449"/>
      <c r="GOJ29" s="449"/>
      <c r="GOK29" s="449"/>
      <c r="GOL29" s="449"/>
      <c r="GOM29" s="449"/>
      <c r="GON29" s="449"/>
      <c r="GOO29" s="449"/>
      <c r="GOP29" s="449"/>
      <c r="GOQ29" s="449"/>
      <c r="GOR29" s="449"/>
      <c r="GOS29" s="449"/>
      <c r="GOT29" s="449"/>
      <c r="GOU29" s="449"/>
      <c r="GOV29" s="449"/>
      <c r="GOW29" s="449"/>
      <c r="GOX29" s="449"/>
      <c r="GOY29" s="449"/>
      <c r="GOZ29" s="449"/>
      <c r="GPA29" s="449"/>
      <c r="GPB29" s="449"/>
      <c r="GPC29" s="449"/>
      <c r="GPD29" s="449"/>
      <c r="GPE29" s="449"/>
      <c r="GPF29" s="449"/>
      <c r="GPG29" s="449"/>
      <c r="GPH29" s="449"/>
      <c r="GPI29" s="449"/>
      <c r="GPJ29" s="449"/>
      <c r="GPK29" s="449"/>
      <c r="GPL29" s="449"/>
      <c r="GPM29" s="449"/>
      <c r="GPN29" s="449"/>
      <c r="GPO29" s="449"/>
      <c r="GPP29" s="449"/>
      <c r="GPQ29" s="449"/>
      <c r="GPR29" s="449"/>
      <c r="GPS29" s="449"/>
      <c r="GPT29" s="449"/>
      <c r="GPU29" s="449"/>
      <c r="GPV29" s="449"/>
      <c r="GPW29" s="449"/>
      <c r="GPX29" s="449"/>
      <c r="GPY29" s="449"/>
      <c r="GPZ29" s="449"/>
      <c r="GQA29" s="449"/>
      <c r="GQB29" s="449"/>
      <c r="GQC29" s="449"/>
      <c r="GQD29" s="449"/>
      <c r="GQE29" s="449"/>
      <c r="GQF29" s="449"/>
      <c r="GQG29" s="449"/>
      <c r="GQH29" s="449"/>
      <c r="GQI29" s="449"/>
      <c r="GQJ29" s="449"/>
      <c r="GQK29" s="449"/>
      <c r="GQL29" s="449"/>
      <c r="GQM29" s="449"/>
      <c r="GQN29" s="449"/>
      <c r="GQO29" s="449"/>
      <c r="GQP29" s="449"/>
      <c r="GQQ29" s="449"/>
      <c r="GQR29" s="449"/>
      <c r="GQS29" s="449"/>
      <c r="GQT29" s="449"/>
      <c r="GQU29" s="449"/>
      <c r="GQV29" s="449"/>
      <c r="GQW29" s="449"/>
      <c r="GQX29" s="449"/>
      <c r="GQY29" s="449"/>
      <c r="GQZ29" s="449"/>
      <c r="GRA29" s="449"/>
      <c r="GRB29" s="449"/>
      <c r="GRC29" s="449"/>
      <c r="GRD29" s="449"/>
      <c r="GRE29" s="449"/>
      <c r="GRF29" s="449"/>
      <c r="GRG29" s="449"/>
      <c r="GRH29" s="449"/>
      <c r="GRI29" s="449"/>
      <c r="GRJ29" s="449"/>
      <c r="GRK29" s="449"/>
      <c r="GRL29" s="449"/>
      <c r="GRM29" s="449"/>
      <c r="GRN29" s="449"/>
      <c r="GRO29" s="449"/>
      <c r="GRP29" s="449"/>
      <c r="GRQ29" s="449"/>
      <c r="GRR29" s="449"/>
      <c r="GRS29" s="449"/>
      <c r="GRT29" s="449"/>
      <c r="GRU29" s="449"/>
      <c r="GRV29" s="449"/>
      <c r="GRW29" s="449"/>
      <c r="GRX29" s="449"/>
      <c r="GRY29" s="449"/>
      <c r="GRZ29" s="449"/>
      <c r="GSA29" s="449"/>
      <c r="GSB29" s="449"/>
      <c r="GSC29" s="449"/>
      <c r="GSD29" s="449"/>
      <c r="GSE29" s="449"/>
      <c r="GSF29" s="449"/>
      <c r="GSG29" s="449"/>
      <c r="GSH29" s="449"/>
      <c r="GSI29" s="449"/>
      <c r="GSJ29" s="449"/>
      <c r="GSK29" s="449"/>
      <c r="GSL29" s="449"/>
      <c r="GSM29" s="449"/>
      <c r="GSN29" s="449"/>
      <c r="GSO29" s="449"/>
      <c r="GSP29" s="449"/>
      <c r="GSQ29" s="449"/>
      <c r="GSR29" s="449"/>
      <c r="GSS29" s="449"/>
      <c r="GST29" s="449"/>
      <c r="GSU29" s="449"/>
      <c r="GSV29" s="449"/>
      <c r="GSW29" s="449"/>
      <c r="GSX29" s="449"/>
      <c r="GSY29" s="449"/>
      <c r="GSZ29" s="449"/>
      <c r="GTA29" s="449"/>
      <c r="GTB29" s="449"/>
      <c r="GTC29" s="449"/>
      <c r="GTD29" s="449"/>
      <c r="GTE29" s="449"/>
      <c r="GTF29" s="449"/>
      <c r="GTG29" s="449"/>
      <c r="GTH29" s="449"/>
      <c r="GTI29" s="449"/>
      <c r="GTJ29" s="449"/>
      <c r="GTK29" s="449"/>
      <c r="GTL29" s="449"/>
      <c r="GTM29" s="449"/>
      <c r="GTN29" s="449"/>
      <c r="GTO29" s="449"/>
      <c r="GTP29" s="449"/>
      <c r="GTQ29" s="449"/>
      <c r="GTR29" s="449"/>
      <c r="GTS29" s="449"/>
      <c r="GTT29" s="449"/>
      <c r="GTU29" s="449"/>
      <c r="GTV29" s="449"/>
      <c r="GTW29" s="449"/>
      <c r="GTX29" s="449"/>
      <c r="GTY29" s="449"/>
      <c r="GTZ29" s="449"/>
      <c r="GUA29" s="449"/>
      <c r="GUB29" s="449"/>
      <c r="GUC29" s="449"/>
      <c r="GUD29" s="449"/>
      <c r="GUE29" s="449"/>
      <c r="GUF29" s="449"/>
      <c r="GUG29" s="449"/>
      <c r="GUH29" s="449"/>
      <c r="GUI29" s="449"/>
      <c r="GUJ29" s="449"/>
      <c r="GUK29" s="449"/>
      <c r="GUL29" s="449"/>
      <c r="GUM29" s="449"/>
      <c r="GUN29" s="449"/>
      <c r="GUO29" s="449"/>
      <c r="GUP29" s="449"/>
      <c r="GUQ29" s="449"/>
      <c r="GUR29" s="449"/>
      <c r="GUS29" s="449"/>
      <c r="GUT29" s="449"/>
      <c r="GUU29" s="449"/>
      <c r="GUV29" s="449"/>
      <c r="GUW29" s="449"/>
      <c r="GUX29" s="449"/>
      <c r="GUY29" s="449"/>
      <c r="GUZ29" s="449"/>
      <c r="GVA29" s="449"/>
      <c r="GVB29" s="449"/>
      <c r="GVC29" s="449"/>
      <c r="GVD29" s="449"/>
      <c r="GVE29" s="449"/>
      <c r="GVF29" s="449"/>
      <c r="GVG29" s="449"/>
      <c r="GVH29" s="449"/>
      <c r="GVI29" s="449"/>
      <c r="GVJ29" s="449"/>
      <c r="GVK29" s="449"/>
      <c r="GVL29" s="449"/>
      <c r="GVM29" s="449"/>
      <c r="GVN29" s="449"/>
      <c r="GVO29" s="449"/>
      <c r="GVP29" s="449"/>
      <c r="GVQ29" s="449"/>
      <c r="GVR29" s="449"/>
      <c r="GVS29" s="449"/>
      <c r="GVT29" s="449"/>
      <c r="GVU29" s="449"/>
      <c r="GVV29" s="449"/>
      <c r="GVW29" s="449"/>
      <c r="GVX29" s="449"/>
      <c r="GVY29" s="449"/>
      <c r="GVZ29" s="449"/>
      <c r="GWA29" s="449"/>
      <c r="GWB29" s="449"/>
      <c r="GWC29" s="449"/>
      <c r="GWD29" s="449"/>
      <c r="GWE29" s="449"/>
      <c r="GWF29" s="449"/>
      <c r="GWG29" s="449"/>
      <c r="GWH29" s="449"/>
      <c r="GWI29" s="449"/>
      <c r="GWJ29" s="449"/>
      <c r="GWK29" s="449"/>
      <c r="GWL29" s="449"/>
      <c r="GWM29" s="449"/>
      <c r="GWN29" s="449"/>
      <c r="GWO29" s="449"/>
      <c r="GWP29" s="449"/>
      <c r="GWQ29" s="449"/>
      <c r="GWR29" s="449"/>
      <c r="GWS29" s="449"/>
      <c r="GWT29" s="449"/>
      <c r="GWU29" s="449"/>
      <c r="GWV29" s="449"/>
      <c r="GWW29" s="449"/>
      <c r="GWX29" s="449"/>
      <c r="GWY29" s="449"/>
      <c r="GWZ29" s="449"/>
      <c r="GXA29" s="449"/>
      <c r="GXB29" s="449"/>
      <c r="GXC29" s="449"/>
      <c r="GXD29" s="449"/>
      <c r="GXE29" s="449"/>
      <c r="GXF29" s="449"/>
      <c r="GXG29" s="449"/>
      <c r="GXH29" s="449"/>
      <c r="GXI29" s="449"/>
      <c r="GXJ29" s="449"/>
      <c r="GXK29" s="449"/>
      <c r="GXL29" s="449"/>
      <c r="GXM29" s="449"/>
      <c r="GXN29" s="449"/>
      <c r="GXO29" s="449"/>
      <c r="GXP29" s="449"/>
      <c r="GXQ29" s="449"/>
      <c r="GXR29" s="449"/>
      <c r="GXS29" s="449"/>
      <c r="GXT29" s="449"/>
      <c r="GXU29" s="449"/>
      <c r="GXV29" s="449"/>
      <c r="GXW29" s="449"/>
      <c r="GXX29" s="449"/>
      <c r="GXY29" s="449"/>
      <c r="GXZ29" s="449"/>
      <c r="GYA29" s="449"/>
      <c r="GYB29" s="449"/>
      <c r="GYC29" s="449"/>
      <c r="GYD29" s="449"/>
      <c r="GYE29" s="449"/>
      <c r="GYF29" s="449"/>
      <c r="GYG29" s="449"/>
      <c r="GYH29" s="449"/>
      <c r="GYI29" s="449"/>
      <c r="GYJ29" s="449"/>
      <c r="GYK29" s="449"/>
      <c r="GYL29" s="449"/>
      <c r="GYM29" s="449"/>
      <c r="GYN29" s="449"/>
      <c r="GYO29" s="449"/>
      <c r="GYP29" s="449"/>
      <c r="GYQ29" s="449"/>
      <c r="GYR29" s="449"/>
      <c r="GYS29" s="449"/>
      <c r="GYT29" s="449"/>
      <c r="GYU29" s="449"/>
      <c r="GYV29" s="449"/>
      <c r="GYW29" s="449"/>
      <c r="GYX29" s="449"/>
      <c r="GYY29" s="449"/>
      <c r="GYZ29" s="449"/>
      <c r="GZA29" s="449"/>
      <c r="GZB29" s="449"/>
      <c r="GZC29" s="449"/>
      <c r="GZD29" s="449"/>
      <c r="GZE29" s="449"/>
      <c r="GZF29" s="449"/>
      <c r="GZG29" s="449"/>
      <c r="GZH29" s="449"/>
      <c r="GZI29" s="449"/>
      <c r="GZJ29" s="449"/>
      <c r="GZK29" s="449"/>
      <c r="GZL29" s="449"/>
      <c r="GZM29" s="449"/>
      <c r="GZN29" s="449"/>
      <c r="GZO29" s="449"/>
      <c r="GZP29" s="449"/>
      <c r="GZQ29" s="449"/>
      <c r="GZR29" s="449"/>
      <c r="GZS29" s="449"/>
      <c r="GZT29" s="449"/>
      <c r="GZU29" s="449"/>
      <c r="GZV29" s="449"/>
      <c r="GZW29" s="449"/>
      <c r="GZX29" s="449"/>
      <c r="GZY29" s="449"/>
      <c r="GZZ29" s="449"/>
      <c r="HAA29" s="449"/>
      <c r="HAB29" s="449"/>
      <c r="HAC29" s="449"/>
      <c r="HAD29" s="449"/>
      <c r="HAE29" s="449"/>
      <c r="HAF29" s="449"/>
      <c r="HAG29" s="449"/>
      <c r="HAH29" s="449"/>
      <c r="HAI29" s="449"/>
      <c r="HAJ29" s="449"/>
      <c r="HAK29" s="449"/>
      <c r="HAL29" s="449"/>
      <c r="HAM29" s="449"/>
      <c r="HAN29" s="449"/>
      <c r="HAO29" s="449"/>
      <c r="HAP29" s="449"/>
      <c r="HAQ29" s="449"/>
      <c r="HAR29" s="449"/>
      <c r="HAS29" s="449"/>
      <c r="HAT29" s="449"/>
      <c r="HAU29" s="449"/>
      <c r="HAV29" s="449"/>
      <c r="HAW29" s="449"/>
      <c r="HAX29" s="449"/>
      <c r="HAY29" s="449"/>
      <c r="HAZ29" s="449"/>
      <c r="HBA29" s="449"/>
      <c r="HBB29" s="449"/>
      <c r="HBC29" s="449"/>
      <c r="HBD29" s="449"/>
      <c r="HBE29" s="449"/>
      <c r="HBF29" s="449"/>
      <c r="HBG29" s="449"/>
      <c r="HBH29" s="449"/>
      <c r="HBI29" s="449"/>
      <c r="HBJ29" s="449"/>
      <c r="HBK29" s="449"/>
      <c r="HBL29" s="449"/>
      <c r="HBM29" s="449"/>
      <c r="HBN29" s="449"/>
      <c r="HBO29" s="449"/>
      <c r="HBP29" s="449"/>
      <c r="HBQ29" s="449"/>
      <c r="HBR29" s="449"/>
      <c r="HBS29" s="449"/>
      <c r="HBT29" s="449"/>
      <c r="HBU29" s="449"/>
      <c r="HBV29" s="449"/>
      <c r="HBW29" s="449"/>
      <c r="HBX29" s="449"/>
      <c r="HBY29" s="449"/>
      <c r="HBZ29" s="449"/>
      <c r="HCA29" s="449"/>
      <c r="HCB29" s="449"/>
      <c r="HCC29" s="449"/>
      <c r="HCD29" s="449"/>
      <c r="HCE29" s="449"/>
      <c r="HCF29" s="449"/>
      <c r="HCG29" s="449"/>
      <c r="HCH29" s="449"/>
      <c r="HCI29" s="449"/>
      <c r="HCJ29" s="449"/>
      <c r="HCK29" s="449"/>
      <c r="HCL29" s="449"/>
      <c r="HCM29" s="449"/>
      <c r="HCN29" s="449"/>
      <c r="HCO29" s="449"/>
      <c r="HCP29" s="449"/>
      <c r="HCQ29" s="449"/>
      <c r="HCR29" s="449"/>
      <c r="HCS29" s="449"/>
      <c r="HCT29" s="449"/>
      <c r="HCU29" s="449"/>
      <c r="HCV29" s="449"/>
      <c r="HCW29" s="449"/>
      <c r="HCX29" s="449"/>
      <c r="HCY29" s="449"/>
      <c r="HCZ29" s="449"/>
      <c r="HDA29" s="449"/>
      <c r="HDB29" s="449"/>
      <c r="HDC29" s="449"/>
      <c r="HDD29" s="449"/>
      <c r="HDE29" s="449"/>
      <c r="HDF29" s="449"/>
      <c r="HDG29" s="449"/>
      <c r="HDH29" s="449"/>
      <c r="HDI29" s="449"/>
      <c r="HDJ29" s="449"/>
      <c r="HDK29" s="449"/>
      <c r="HDL29" s="449"/>
      <c r="HDM29" s="449"/>
      <c r="HDN29" s="449"/>
      <c r="HDO29" s="449"/>
      <c r="HDP29" s="449"/>
      <c r="HDQ29" s="449"/>
      <c r="HDR29" s="449"/>
      <c r="HDS29" s="449"/>
      <c r="HDT29" s="449"/>
      <c r="HDU29" s="449"/>
      <c r="HDV29" s="449"/>
      <c r="HDW29" s="449"/>
      <c r="HDX29" s="449"/>
      <c r="HDY29" s="449"/>
      <c r="HDZ29" s="449"/>
      <c r="HEA29" s="449"/>
      <c r="HEB29" s="449"/>
      <c r="HEC29" s="449"/>
      <c r="HED29" s="449"/>
      <c r="HEE29" s="449"/>
      <c r="HEF29" s="449"/>
      <c r="HEG29" s="449"/>
      <c r="HEH29" s="449"/>
      <c r="HEI29" s="449"/>
      <c r="HEJ29" s="449"/>
      <c r="HEK29" s="449"/>
      <c r="HEL29" s="449"/>
      <c r="HEM29" s="449"/>
      <c r="HEN29" s="449"/>
      <c r="HEO29" s="449"/>
      <c r="HEP29" s="449"/>
      <c r="HEQ29" s="449"/>
      <c r="HER29" s="449"/>
      <c r="HES29" s="449"/>
      <c r="HET29" s="449"/>
      <c r="HEU29" s="449"/>
      <c r="HEV29" s="449"/>
      <c r="HEW29" s="449"/>
      <c r="HEX29" s="449"/>
      <c r="HEY29" s="449"/>
      <c r="HEZ29" s="449"/>
      <c r="HFA29" s="449"/>
      <c r="HFB29" s="449"/>
      <c r="HFC29" s="449"/>
      <c r="HFD29" s="449"/>
      <c r="HFE29" s="449"/>
      <c r="HFF29" s="449"/>
      <c r="HFG29" s="449"/>
      <c r="HFH29" s="449"/>
      <c r="HFI29" s="449"/>
      <c r="HFJ29" s="449"/>
      <c r="HFK29" s="449"/>
      <c r="HFL29" s="449"/>
      <c r="HFM29" s="449"/>
      <c r="HFN29" s="449"/>
      <c r="HFO29" s="449"/>
      <c r="HFP29" s="449"/>
      <c r="HFQ29" s="449"/>
      <c r="HFR29" s="449"/>
      <c r="HFS29" s="449"/>
      <c r="HFT29" s="449"/>
      <c r="HFU29" s="449"/>
      <c r="HFV29" s="449"/>
      <c r="HFW29" s="449"/>
      <c r="HFX29" s="449"/>
      <c r="HFY29" s="449"/>
      <c r="HFZ29" s="449"/>
      <c r="HGA29" s="449"/>
      <c r="HGB29" s="449"/>
      <c r="HGC29" s="449"/>
      <c r="HGD29" s="449"/>
      <c r="HGE29" s="449"/>
      <c r="HGF29" s="449"/>
      <c r="HGG29" s="449"/>
      <c r="HGH29" s="449"/>
      <c r="HGI29" s="449"/>
      <c r="HGJ29" s="449"/>
      <c r="HGK29" s="449"/>
      <c r="HGL29" s="449"/>
      <c r="HGM29" s="449"/>
      <c r="HGN29" s="449"/>
      <c r="HGO29" s="449"/>
      <c r="HGP29" s="449"/>
      <c r="HGQ29" s="449"/>
      <c r="HGR29" s="449"/>
      <c r="HGS29" s="449"/>
      <c r="HGT29" s="449"/>
      <c r="HGU29" s="449"/>
      <c r="HGV29" s="449"/>
      <c r="HGW29" s="449"/>
      <c r="HGX29" s="449"/>
      <c r="HGY29" s="449"/>
      <c r="HGZ29" s="449"/>
      <c r="HHA29" s="449"/>
      <c r="HHB29" s="449"/>
      <c r="HHC29" s="449"/>
      <c r="HHD29" s="449"/>
      <c r="HHE29" s="449"/>
      <c r="HHF29" s="449"/>
      <c r="HHG29" s="449"/>
      <c r="HHH29" s="449"/>
      <c r="HHI29" s="449"/>
      <c r="HHJ29" s="449"/>
      <c r="HHK29" s="449"/>
      <c r="HHL29" s="449"/>
      <c r="HHM29" s="449"/>
      <c r="HHN29" s="449"/>
      <c r="HHO29" s="449"/>
      <c r="HHP29" s="449"/>
      <c r="HHQ29" s="449"/>
      <c r="HHR29" s="449"/>
      <c r="HHS29" s="449"/>
      <c r="HHT29" s="449"/>
      <c r="HHU29" s="449"/>
      <c r="HHV29" s="449"/>
      <c r="HHW29" s="449"/>
      <c r="HHX29" s="449"/>
      <c r="HHY29" s="449"/>
      <c r="HHZ29" s="449"/>
      <c r="HIA29" s="449"/>
      <c r="HIB29" s="449"/>
      <c r="HIC29" s="449"/>
      <c r="HID29" s="449"/>
      <c r="HIE29" s="449"/>
      <c r="HIF29" s="449"/>
      <c r="HIG29" s="449"/>
      <c r="HIH29" s="449"/>
      <c r="HII29" s="449"/>
      <c r="HIJ29" s="449"/>
      <c r="HIK29" s="449"/>
      <c r="HIL29" s="449"/>
      <c r="HIM29" s="449"/>
      <c r="HIN29" s="449"/>
      <c r="HIO29" s="449"/>
      <c r="HIP29" s="449"/>
      <c r="HIQ29" s="449"/>
      <c r="HIR29" s="449"/>
      <c r="HIS29" s="449"/>
      <c r="HIT29" s="449"/>
      <c r="HIU29" s="449"/>
      <c r="HIV29" s="449"/>
      <c r="HIW29" s="449"/>
      <c r="HIX29" s="449"/>
      <c r="HIY29" s="449"/>
      <c r="HIZ29" s="449"/>
      <c r="HJA29" s="449"/>
      <c r="HJB29" s="449"/>
      <c r="HJC29" s="449"/>
      <c r="HJD29" s="449"/>
      <c r="HJE29" s="449"/>
      <c r="HJF29" s="449"/>
      <c r="HJG29" s="449"/>
      <c r="HJH29" s="449"/>
      <c r="HJI29" s="449"/>
      <c r="HJJ29" s="449"/>
      <c r="HJK29" s="449"/>
      <c r="HJL29" s="449"/>
      <c r="HJM29" s="449"/>
      <c r="HJN29" s="449"/>
      <c r="HJO29" s="449"/>
      <c r="HJP29" s="449"/>
      <c r="HJQ29" s="449"/>
      <c r="HJR29" s="449"/>
      <c r="HJS29" s="449"/>
      <c r="HJT29" s="449"/>
      <c r="HJU29" s="449"/>
      <c r="HJV29" s="449"/>
      <c r="HJW29" s="449"/>
      <c r="HJX29" s="449"/>
      <c r="HJY29" s="449"/>
      <c r="HJZ29" s="449"/>
      <c r="HKA29" s="449"/>
      <c r="HKB29" s="449"/>
      <c r="HKC29" s="449"/>
      <c r="HKD29" s="449"/>
      <c r="HKE29" s="449"/>
      <c r="HKF29" s="449"/>
      <c r="HKG29" s="449"/>
      <c r="HKH29" s="449"/>
      <c r="HKI29" s="449"/>
      <c r="HKJ29" s="449"/>
      <c r="HKK29" s="449"/>
      <c r="HKL29" s="449"/>
      <c r="HKM29" s="449"/>
      <c r="HKN29" s="449"/>
      <c r="HKO29" s="449"/>
      <c r="HKP29" s="449"/>
      <c r="HKQ29" s="449"/>
      <c r="HKR29" s="449"/>
      <c r="HKS29" s="449"/>
      <c r="HKT29" s="449"/>
      <c r="HKU29" s="449"/>
      <c r="HKV29" s="449"/>
      <c r="HKW29" s="449"/>
      <c r="HKX29" s="449"/>
      <c r="HKY29" s="449"/>
      <c r="HKZ29" s="449"/>
      <c r="HLA29" s="449"/>
      <c r="HLB29" s="449"/>
      <c r="HLC29" s="449"/>
      <c r="HLD29" s="449"/>
      <c r="HLE29" s="449"/>
      <c r="HLF29" s="449"/>
      <c r="HLG29" s="449"/>
      <c r="HLH29" s="449"/>
      <c r="HLI29" s="449"/>
      <c r="HLJ29" s="449"/>
      <c r="HLK29" s="449"/>
      <c r="HLL29" s="449"/>
      <c r="HLM29" s="449"/>
      <c r="HLN29" s="449"/>
      <c r="HLO29" s="449"/>
      <c r="HLP29" s="449"/>
      <c r="HLQ29" s="449"/>
      <c r="HLR29" s="449"/>
      <c r="HLS29" s="449"/>
      <c r="HLT29" s="449"/>
      <c r="HLU29" s="449"/>
      <c r="HLV29" s="449"/>
      <c r="HLW29" s="449"/>
      <c r="HLX29" s="449"/>
      <c r="HLY29" s="449"/>
      <c r="HLZ29" s="449"/>
      <c r="HMA29" s="449"/>
      <c r="HMB29" s="449"/>
      <c r="HMC29" s="449"/>
      <c r="HMD29" s="449"/>
      <c r="HME29" s="449"/>
      <c r="HMF29" s="449"/>
      <c r="HMG29" s="449"/>
      <c r="HMH29" s="449"/>
      <c r="HMI29" s="449"/>
      <c r="HMJ29" s="449"/>
      <c r="HMK29" s="449"/>
      <c r="HML29" s="449"/>
      <c r="HMM29" s="449"/>
      <c r="HMN29" s="449"/>
      <c r="HMO29" s="449"/>
      <c r="HMP29" s="449"/>
      <c r="HMQ29" s="449"/>
      <c r="HMR29" s="449"/>
      <c r="HMS29" s="449"/>
      <c r="HMT29" s="449"/>
      <c r="HMU29" s="449"/>
      <c r="HMV29" s="449"/>
      <c r="HMW29" s="449"/>
      <c r="HMX29" s="449"/>
      <c r="HMY29" s="449"/>
      <c r="HMZ29" s="449"/>
      <c r="HNA29" s="449"/>
      <c r="HNB29" s="449"/>
      <c r="HNC29" s="449"/>
      <c r="HND29" s="449"/>
      <c r="HNE29" s="449"/>
      <c r="HNF29" s="449"/>
      <c r="HNG29" s="449"/>
      <c r="HNH29" s="449"/>
      <c r="HNI29" s="449"/>
      <c r="HNJ29" s="449"/>
      <c r="HNK29" s="449"/>
      <c r="HNL29" s="449"/>
      <c r="HNM29" s="449"/>
      <c r="HNN29" s="449"/>
      <c r="HNO29" s="449"/>
      <c r="HNP29" s="449"/>
      <c r="HNQ29" s="449"/>
      <c r="HNR29" s="449"/>
      <c r="HNS29" s="449"/>
      <c r="HNT29" s="449"/>
      <c r="HNU29" s="449"/>
      <c r="HNV29" s="449"/>
      <c r="HNW29" s="449"/>
      <c r="HNX29" s="449"/>
      <c r="HNY29" s="449"/>
      <c r="HNZ29" s="449"/>
      <c r="HOA29" s="449"/>
      <c r="HOB29" s="449"/>
      <c r="HOC29" s="449"/>
      <c r="HOD29" s="449"/>
      <c r="HOE29" s="449"/>
      <c r="HOF29" s="449"/>
      <c r="HOG29" s="449"/>
      <c r="HOH29" s="449"/>
      <c r="HOI29" s="449"/>
      <c r="HOJ29" s="449"/>
      <c r="HOK29" s="449"/>
      <c r="HOL29" s="449"/>
      <c r="HOM29" s="449"/>
      <c r="HON29" s="449"/>
      <c r="HOO29" s="449"/>
      <c r="HOP29" s="449"/>
      <c r="HOQ29" s="449"/>
      <c r="HOR29" s="449"/>
      <c r="HOS29" s="449"/>
      <c r="HOT29" s="449"/>
      <c r="HOU29" s="449"/>
      <c r="HOV29" s="449"/>
      <c r="HOW29" s="449"/>
      <c r="HOX29" s="449"/>
      <c r="HOY29" s="449"/>
      <c r="HOZ29" s="449"/>
      <c r="HPA29" s="449"/>
      <c r="HPB29" s="449"/>
      <c r="HPC29" s="449"/>
      <c r="HPD29" s="449"/>
      <c r="HPE29" s="449"/>
      <c r="HPF29" s="449"/>
      <c r="HPG29" s="449"/>
      <c r="HPH29" s="449"/>
      <c r="HPI29" s="449"/>
      <c r="HPJ29" s="449"/>
      <c r="HPK29" s="449"/>
      <c r="HPL29" s="449"/>
      <c r="HPM29" s="449"/>
      <c r="HPN29" s="449"/>
      <c r="HPO29" s="449"/>
      <c r="HPP29" s="449"/>
      <c r="HPQ29" s="449"/>
      <c r="HPR29" s="449"/>
      <c r="HPS29" s="449"/>
      <c r="HPT29" s="449"/>
      <c r="HPU29" s="449"/>
      <c r="HPV29" s="449"/>
      <c r="HPW29" s="449"/>
      <c r="HPX29" s="449"/>
      <c r="HPY29" s="449"/>
      <c r="HPZ29" s="449"/>
      <c r="HQA29" s="449"/>
      <c r="HQB29" s="449"/>
      <c r="HQC29" s="449"/>
      <c r="HQD29" s="449"/>
      <c r="HQE29" s="449"/>
      <c r="HQF29" s="449"/>
      <c r="HQG29" s="449"/>
      <c r="HQH29" s="449"/>
      <c r="HQI29" s="449"/>
      <c r="HQJ29" s="449"/>
      <c r="HQK29" s="449"/>
      <c r="HQL29" s="449"/>
      <c r="HQM29" s="449"/>
      <c r="HQN29" s="449"/>
      <c r="HQO29" s="449"/>
      <c r="HQP29" s="449"/>
      <c r="HQQ29" s="449"/>
      <c r="HQR29" s="449"/>
      <c r="HQS29" s="449"/>
      <c r="HQT29" s="449"/>
      <c r="HQU29" s="449"/>
      <c r="HQV29" s="449"/>
      <c r="HQW29" s="449"/>
      <c r="HQX29" s="449"/>
      <c r="HQY29" s="449"/>
      <c r="HQZ29" s="449"/>
      <c r="HRA29" s="449"/>
      <c r="HRB29" s="449"/>
      <c r="HRC29" s="449"/>
      <c r="HRD29" s="449"/>
      <c r="HRE29" s="449"/>
      <c r="HRF29" s="449"/>
      <c r="HRG29" s="449"/>
      <c r="HRH29" s="449"/>
      <c r="HRI29" s="449"/>
      <c r="HRJ29" s="449"/>
      <c r="HRK29" s="449"/>
      <c r="HRL29" s="449"/>
      <c r="HRM29" s="449"/>
      <c r="HRN29" s="449"/>
      <c r="HRO29" s="449"/>
      <c r="HRP29" s="449"/>
      <c r="HRQ29" s="449"/>
      <c r="HRR29" s="449"/>
      <c r="HRS29" s="449"/>
      <c r="HRT29" s="449"/>
      <c r="HRU29" s="449"/>
      <c r="HRV29" s="449"/>
      <c r="HRW29" s="449"/>
      <c r="HRX29" s="449"/>
      <c r="HRY29" s="449"/>
      <c r="HRZ29" s="449"/>
      <c r="HSA29" s="449"/>
      <c r="HSB29" s="449"/>
      <c r="HSC29" s="449"/>
      <c r="HSD29" s="449"/>
      <c r="HSE29" s="449"/>
      <c r="HSF29" s="449"/>
      <c r="HSG29" s="449"/>
      <c r="HSH29" s="449"/>
      <c r="HSI29" s="449"/>
      <c r="HSJ29" s="449"/>
      <c r="HSK29" s="449"/>
      <c r="HSL29" s="449"/>
      <c r="HSM29" s="449"/>
      <c r="HSN29" s="449"/>
      <c r="HSO29" s="449"/>
      <c r="HSP29" s="449"/>
      <c r="HSQ29" s="449"/>
      <c r="HSR29" s="449"/>
      <c r="HSS29" s="449"/>
      <c r="HST29" s="449"/>
      <c r="HSU29" s="449"/>
      <c r="HSV29" s="449"/>
      <c r="HSW29" s="449"/>
      <c r="HSX29" s="449"/>
      <c r="HSY29" s="449"/>
      <c r="HSZ29" s="449"/>
      <c r="HTA29" s="449"/>
      <c r="HTB29" s="449"/>
      <c r="HTC29" s="449"/>
      <c r="HTD29" s="449"/>
      <c r="HTE29" s="449"/>
      <c r="HTF29" s="449"/>
      <c r="HTG29" s="449"/>
      <c r="HTH29" s="449"/>
      <c r="HTI29" s="449"/>
      <c r="HTJ29" s="449"/>
      <c r="HTK29" s="449"/>
      <c r="HTL29" s="449"/>
      <c r="HTM29" s="449"/>
      <c r="HTN29" s="449"/>
      <c r="HTO29" s="449"/>
      <c r="HTP29" s="449"/>
      <c r="HTQ29" s="449"/>
      <c r="HTR29" s="449"/>
      <c r="HTS29" s="449"/>
      <c r="HTT29" s="449"/>
      <c r="HTU29" s="449"/>
      <c r="HTV29" s="449"/>
      <c r="HTW29" s="449"/>
      <c r="HTX29" s="449"/>
      <c r="HTY29" s="449"/>
      <c r="HTZ29" s="449"/>
      <c r="HUA29" s="449"/>
      <c r="HUB29" s="449"/>
      <c r="HUC29" s="449"/>
      <c r="HUD29" s="449"/>
      <c r="HUE29" s="449"/>
      <c r="HUF29" s="449"/>
      <c r="HUG29" s="449"/>
      <c r="HUH29" s="449"/>
      <c r="HUI29" s="449"/>
      <c r="HUJ29" s="449"/>
      <c r="HUK29" s="449"/>
      <c r="HUL29" s="449"/>
      <c r="HUM29" s="449"/>
      <c r="HUN29" s="449"/>
      <c r="HUO29" s="449"/>
      <c r="HUP29" s="449"/>
      <c r="HUQ29" s="449"/>
      <c r="HUR29" s="449"/>
      <c r="HUS29" s="449"/>
      <c r="HUT29" s="449"/>
      <c r="HUU29" s="449"/>
      <c r="HUV29" s="449"/>
      <c r="HUW29" s="449"/>
      <c r="HUX29" s="449"/>
      <c r="HUY29" s="449"/>
      <c r="HUZ29" s="449"/>
      <c r="HVA29" s="449"/>
      <c r="HVB29" s="449"/>
      <c r="HVC29" s="449"/>
      <c r="HVD29" s="449"/>
      <c r="HVE29" s="449"/>
      <c r="HVF29" s="449"/>
      <c r="HVG29" s="449"/>
      <c r="HVH29" s="449"/>
      <c r="HVI29" s="449"/>
      <c r="HVJ29" s="449"/>
      <c r="HVK29" s="449"/>
      <c r="HVL29" s="449"/>
      <c r="HVM29" s="449"/>
      <c r="HVN29" s="449"/>
      <c r="HVO29" s="449"/>
      <c r="HVP29" s="449"/>
      <c r="HVQ29" s="449"/>
      <c r="HVR29" s="449"/>
      <c r="HVS29" s="449"/>
      <c r="HVT29" s="449"/>
      <c r="HVU29" s="449"/>
      <c r="HVV29" s="449"/>
      <c r="HVW29" s="449"/>
      <c r="HVX29" s="449"/>
      <c r="HVY29" s="449"/>
      <c r="HVZ29" s="449"/>
      <c r="HWA29" s="449"/>
      <c r="HWB29" s="449"/>
      <c r="HWC29" s="449"/>
      <c r="HWD29" s="449"/>
      <c r="HWE29" s="449"/>
      <c r="HWF29" s="449"/>
      <c r="HWG29" s="449"/>
      <c r="HWH29" s="449"/>
      <c r="HWI29" s="449"/>
      <c r="HWJ29" s="449"/>
      <c r="HWK29" s="449"/>
      <c r="HWL29" s="449"/>
      <c r="HWM29" s="449"/>
      <c r="HWN29" s="449"/>
      <c r="HWO29" s="449"/>
      <c r="HWP29" s="449"/>
      <c r="HWQ29" s="449"/>
      <c r="HWR29" s="449"/>
      <c r="HWS29" s="449"/>
      <c r="HWT29" s="449"/>
      <c r="HWU29" s="449"/>
      <c r="HWV29" s="449"/>
      <c r="HWW29" s="449"/>
      <c r="HWX29" s="449"/>
      <c r="HWY29" s="449"/>
      <c r="HWZ29" s="449"/>
      <c r="HXA29" s="449"/>
      <c r="HXB29" s="449"/>
      <c r="HXC29" s="449"/>
      <c r="HXD29" s="449"/>
      <c r="HXE29" s="449"/>
      <c r="HXF29" s="449"/>
      <c r="HXG29" s="449"/>
      <c r="HXH29" s="449"/>
      <c r="HXI29" s="449"/>
      <c r="HXJ29" s="449"/>
      <c r="HXK29" s="449"/>
      <c r="HXL29" s="449"/>
      <c r="HXM29" s="449"/>
      <c r="HXN29" s="449"/>
      <c r="HXO29" s="449"/>
      <c r="HXP29" s="449"/>
      <c r="HXQ29" s="449"/>
      <c r="HXR29" s="449"/>
      <c r="HXS29" s="449"/>
      <c r="HXT29" s="449"/>
      <c r="HXU29" s="449"/>
      <c r="HXV29" s="449"/>
      <c r="HXW29" s="449"/>
      <c r="HXX29" s="449"/>
      <c r="HXY29" s="449"/>
      <c r="HXZ29" s="449"/>
      <c r="HYA29" s="449"/>
      <c r="HYB29" s="449"/>
      <c r="HYC29" s="449"/>
      <c r="HYD29" s="449"/>
      <c r="HYE29" s="449"/>
      <c r="HYF29" s="449"/>
      <c r="HYG29" s="449"/>
      <c r="HYH29" s="449"/>
      <c r="HYI29" s="449"/>
      <c r="HYJ29" s="449"/>
      <c r="HYK29" s="449"/>
      <c r="HYL29" s="449"/>
      <c r="HYM29" s="449"/>
      <c r="HYN29" s="449"/>
      <c r="HYO29" s="449"/>
      <c r="HYP29" s="449"/>
      <c r="HYQ29" s="449"/>
      <c r="HYR29" s="449"/>
      <c r="HYS29" s="449"/>
      <c r="HYT29" s="449"/>
      <c r="HYU29" s="449"/>
      <c r="HYV29" s="449"/>
      <c r="HYW29" s="449"/>
      <c r="HYX29" s="449"/>
      <c r="HYY29" s="449"/>
      <c r="HYZ29" s="449"/>
      <c r="HZA29" s="449"/>
      <c r="HZB29" s="449"/>
      <c r="HZC29" s="449"/>
      <c r="HZD29" s="449"/>
      <c r="HZE29" s="449"/>
      <c r="HZF29" s="449"/>
      <c r="HZG29" s="449"/>
      <c r="HZH29" s="449"/>
      <c r="HZI29" s="449"/>
      <c r="HZJ29" s="449"/>
      <c r="HZK29" s="449"/>
      <c r="HZL29" s="449"/>
      <c r="HZM29" s="449"/>
      <c r="HZN29" s="449"/>
      <c r="HZO29" s="449"/>
      <c r="HZP29" s="449"/>
      <c r="HZQ29" s="449"/>
      <c r="HZR29" s="449"/>
      <c r="HZS29" s="449"/>
      <c r="HZT29" s="449"/>
      <c r="HZU29" s="449"/>
      <c r="HZV29" s="449"/>
      <c r="HZW29" s="449"/>
      <c r="HZX29" s="449"/>
      <c r="HZY29" s="449"/>
      <c r="HZZ29" s="449"/>
      <c r="IAA29" s="449"/>
      <c r="IAB29" s="449"/>
      <c r="IAC29" s="449"/>
      <c r="IAD29" s="449"/>
      <c r="IAE29" s="449"/>
      <c r="IAF29" s="449"/>
      <c r="IAG29" s="449"/>
      <c r="IAH29" s="449"/>
      <c r="IAI29" s="449"/>
      <c r="IAJ29" s="449"/>
      <c r="IAK29" s="449"/>
      <c r="IAL29" s="449"/>
      <c r="IAM29" s="449"/>
      <c r="IAN29" s="449"/>
      <c r="IAO29" s="449"/>
      <c r="IAP29" s="449"/>
      <c r="IAQ29" s="449"/>
      <c r="IAR29" s="449"/>
      <c r="IAS29" s="449"/>
      <c r="IAT29" s="449"/>
      <c r="IAU29" s="449"/>
      <c r="IAV29" s="449"/>
      <c r="IAW29" s="449"/>
      <c r="IAX29" s="449"/>
      <c r="IAY29" s="449"/>
      <c r="IAZ29" s="449"/>
      <c r="IBA29" s="449"/>
      <c r="IBB29" s="449"/>
      <c r="IBC29" s="449"/>
      <c r="IBD29" s="449"/>
      <c r="IBE29" s="449"/>
      <c r="IBF29" s="449"/>
      <c r="IBG29" s="449"/>
      <c r="IBH29" s="449"/>
      <c r="IBI29" s="449"/>
      <c r="IBJ29" s="449"/>
      <c r="IBK29" s="449"/>
      <c r="IBL29" s="449"/>
      <c r="IBM29" s="449"/>
      <c r="IBN29" s="449"/>
      <c r="IBO29" s="449"/>
      <c r="IBP29" s="449"/>
      <c r="IBQ29" s="449"/>
      <c r="IBR29" s="449"/>
      <c r="IBS29" s="449"/>
      <c r="IBT29" s="449"/>
      <c r="IBU29" s="449"/>
      <c r="IBV29" s="449"/>
      <c r="IBW29" s="449"/>
      <c r="IBX29" s="449"/>
      <c r="IBY29" s="449"/>
      <c r="IBZ29" s="449"/>
      <c r="ICA29" s="449"/>
      <c r="ICB29" s="449"/>
      <c r="ICC29" s="449"/>
      <c r="ICD29" s="449"/>
      <c r="ICE29" s="449"/>
      <c r="ICF29" s="449"/>
      <c r="ICG29" s="449"/>
      <c r="ICH29" s="449"/>
      <c r="ICI29" s="449"/>
      <c r="ICJ29" s="449"/>
      <c r="ICK29" s="449"/>
      <c r="ICL29" s="449"/>
      <c r="ICM29" s="449"/>
      <c r="ICN29" s="449"/>
      <c r="ICO29" s="449"/>
      <c r="ICP29" s="449"/>
      <c r="ICQ29" s="449"/>
      <c r="ICR29" s="449"/>
      <c r="ICS29" s="449"/>
      <c r="ICT29" s="449"/>
      <c r="ICU29" s="449"/>
      <c r="ICV29" s="449"/>
      <c r="ICW29" s="449"/>
      <c r="ICX29" s="449"/>
      <c r="ICY29" s="449"/>
      <c r="ICZ29" s="449"/>
      <c r="IDA29" s="449"/>
      <c r="IDB29" s="449"/>
      <c r="IDC29" s="449"/>
      <c r="IDD29" s="449"/>
      <c r="IDE29" s="449"/>
      <c r="IDF29" s="449"/>
      <c r="IDG29" s="449"/>
      <c r="IDH29" s="449"/>
      <c r="IDI29" s="449"/>
      <c r="IDJ29" s="449"/>
      <c r="IDK29" s="449"/>
      <c r="IDL29" s="449"/>
      <c r="IDM29" s="449"/>
      <c r="IDN29" s="449"/>
      <c r="IDO29" s="449"/>
      <c r="IDP29" s="449"/>
      <c r="IDQ29" s="449"/>
      <c r="IDR29" s="449"/>
      <c r="IDS29" s="449"/>
      <c r="IDT29" s="449"/>
      <c r="IDU29" s="449"/>
      <c r="IDV29" s="449"/>
      <c r="IDW29" s="449"/>
      <c r="IDX29" s="449"/>
      <c r="IDY29" s="449"/>
      <c r="IDZ29" s="449"/>
      <c r="IEA29" s="449"/>
      <c r="IEB29" s="449"/>
      <c r="IEC29" s="449"/>
      <c r="IED29" s="449"/>
      <c r="IEE29" s="449"/>
      <c r="IEF29" s="449"/>
      <c r="IEG29" s="449"/>
      <c r="IEH29" s="449"/>
      <c r="IEI29" s="449"/>
      <c r="IEJ29" s="449"/>
      <c r="IEK29" s="449"/>
      <c r="IEL29" s="449"/>
      <c r="IEM29" s="449"/>
      <c r="IEN29" s="449"/>
      <c r="IEO29" s="449"/>
      <c r="IEP29" s="449"/>
      <c r="IEQ29" s="449"/>
      <c r="IER29" s="449"/>
      <c r="IES29" s="449"/>
      <c r="IET29" s="449"/>
      <c r="IEU29" s="449"/>
      <c r="IEV29" s="449"/>
      <c r="IEW29" s="449"/>
      <c r="IEX29" s="449"/>
      <c r="IEY29" s="449"/>
      <c r="IEZ29" s="449"/>
      <c r="IFA29" s="449"/>
      <c r="IFB29" s="449"/>
      <c r="IFC29" s="449"/>
      <c r="IFD29" s="449"/>
      <c r="IFE29" s="449"/>
      <c r="IFF29" s="449"/>
      <c r="IFG29" s="449"/>
      <c r="IFH29" s="449"/>
      <c r="IFI29" s="449"/>
      <c r="IFJ29" s="449"/>
      <c r="IFK29" s="449"/>
      <c r="IFL29" s="449"/>
      <c r="IFM29" s="449"/>
      <c r="IFN29" s="449"/>
      <c r="IFO29" s="449"/>
      <c r="IFP29" s="449"/>
      <c r="IFQ29" s="449"/>
      <c r="IFR29" s="449"/>
      <c r="IFS29" s="449"/>
      <c r="IFT29" s="449"/>
      <c r="IFU29" s="449"/>
      <c r="IFV29" s="449"/>
      <c r="IFW29" s="449"/>
      <c r="IFX29" s="449"/>
      <c r="IFY29" s="449"/>
      <c r="IFZ29" s="449"/>
      <c r="IGA29" s="449"/>
      <c r="IGB29" s="449"/>
      <c r="IGC29" s="449"/>
      <c r="IGD29" s="449"/>
      <c r="IGE29" s="449"/>
      <c r="IGF29" s="449"/>
      <c r="IGG29" s="449"/>
      <c r="IGH29" s="449"/>
      <c r="IGI29" s="449"/>
      <c r="IGJ29" s="449"/>
      <c r="IGK29" s="449"/>
      <c r="IGL29" s="449"/>
      <c r="IGM29" s="449"/>
      <c r="IGN29" s="449"/>
      <c r="IGO29" s="449"/>
      <c r="IGP29" s="449"/>
      <c r="IGQ29" s="449"/>
      <c r="IGR29" s="449"/>
      <c r="IGS29" s="449"/>
      <c r="IGT29" s="449"/>
      <c r="IGU29" s="449"/>
      <c r="IGV29" s="449"/>
      <c r="IGW29" s="449"/>
      <c r="IGX29" s="449"/>
      <c r="IGY29" s="449"/>
      <c r="IGZ29" s="449"/>
      <c r="IHA29" s="449"/>
      <c r="IHB29" s="449"/>
      <c r="IHC29" s="449"/>
      <c r="IHD29" s="449"/>
      <c r="IHE29" s="449"/>
      <c r="IHF29" s="449"/>
      <c r="IHG29" s="449"/>
      <c r="IHH29" s="449"/>
      <c r="IHI29" s="449"/>
      <c r="IHJ29" s="449"/>
      <c r="IHK29" s="449"/>
      <c r="IHL29" s="449"/>
      <c r="IHM29" s="449"/>
      <c r="IHN29" s="449"/>
      <c r="IHO29" s="449"/>
      <c r="IHP29" s="449"/>
      <c r="IHQ29" s="449"/>
      <c r="IHR29" s="449"/>
      <c r="IHS29" s="449"/>
      <c r="IHT29" s="449"/>
      <c r="IHU29" s="449"/>
      <c r="IHV29" s="449"/>
      <c r="IHW29" s="449"/>
      <c r="IHX29" s="449"/>
      <c r="IHY29" s="449"/>
      <c r="IHZ29" s="449"/>
      <c r="IIA29" s="449"/>
      <c r="IIB29" s="449"/>
      <c r="IIC29" s="449"/>
      <c r="IID29" s="449"/>
      <c r="IIE29" s="449"/>
      <c r="IIF29" s="449"/>
      <c r="IIG29" s="449"/>
      <c r="IIH29" s="449"/>
      <c r="III29" s="449"/>
      <c r="IIJ29" s="449"/>
      <c r="IIK29" s="449"/>
      <c r="IIL29" s="449"/>
      <c r="IIM29" s="449"/>
      <c r="IIN29" s="449"/>
      <c r="IIO29" s="449"/>
      <c r="IIP29" s="449"/>
      <c r="IIQ29" s="449"/>
      <c r="IIR29" s="449"/>
      <c r="IIS29" s="449"/>
      <c r="IIT29" s="449"/>
      <c r="IIU29" s="449"/>
      <c r="IIV29" s="449"/>
      <c r="IIW29" s="449"/>
      <c r="IIX29" s="449"/>
      <c r="IIY29" s="449"/>
      <c r="IIZ29" s="449"/>
      <c r="IJA29" s="449"/>
      <c r="IJB29" s="449"/>
      <c r="IJC29" s="449"/>
      <c r="IJD29" s="449"/>
      <c r="IJE29" s="449"/>
      <c r="IJF29" s="449"/>
      <c r="IJG29" s="449"/>
      <c r="IJH29" s="449"/>
      <c r="IJI29" s="449"/>
      <c r="IJJ29" s="449"/>
      <c r="IJK29" s="449"/>
      <c r="IJL29" s="449"/>
      <c r="IJM29" s="449"/>
      <c r="IJN29" s="449"/>
      <c r="IJO29" s="449"/>
      <c r="IJP29" s="449"/>
      <c r="IJQ29" s="449"/>
      <c r="IJR29" s="449"/>
      <c r="IJS29" s="449"/>
      <c r="IJT29" s="449"/>
      <c r="IJU29" s="449"/>
      <c r="IJV29" s="449"/>
      <c r="IJW29" s="449"/>
      <c r="IJX29" s="449"/>
      <c r="IJY29" s="449"/>
      <c r="IJZ29" s="449"/>
      <c r="IKA29" s="449"/>
      <c r="IKB29" s="449"/>
      <c r="IKC29" s="449"/>
      <c r="IKD29" s="449"/>
      <c r="IKE29" s="449"/>
      <c r="IKF29" s="449"/>
      <c r="IKG29" s="449"/>
      <c r="IKH29" s="449"/>
      <c r="IKI29" s="449"/>
      <c r="IKJ29" s="449"/>
      <c r="IKK29" s="449"/>
      <c r="IKL29" s="449"/>
      <c r="IKM29" s="449"/>
      <c r="IKN29" s="449"/>
      <c r="IKO29" s="449"/>
      <c r="IKP29" s="449"/>
      <c r="IKQ29" s="449"/>
      <c r="IKR29" s="449"/>
      <c r="IKS29" s="449"/>
      <c r="IKT29" s="449"/>
      <c r="IKU29" s="449"/>
      <c r="IKV29" s="449"/>
      <c r="IKW29" s="449"/>
      <c r="IKX29" s="449"/>
      <c r="IKY29" s="449"/>
      <c r="IKZ29" s="449"/>
      <c r="ILA29" s="449"/>
      <c r="ILB29" s="449"/>
      <c r="ILC29" s="449"/>
      <c r="ILD29" s="449"/>
      <c r="ILE29" s="449"/>
      <c r="ILF29" s="449"/>
      <c r="ILG29" s="449"/>
      <c r="ILH29" s="449"/>
      <c r="ILI29" s="449"/>
      <c r="ILJ29" s="449"/>
      <c r="ILK29" s="449"/>
      <c r="ILL29" s="449"/>
      <c r="ILM29" s="449"/>
      <c r="ILN29" s="449"/>
      <c r="ILO29" s="449"/>
      <c r="ILP29" s="449"/>
      <c r="ILQ29" s="449"/>
      <c r="ILR29" s="449"/>
      <c r="ILS29" s="449"/>
      <c r="ILT29" s="449"/>
      <c r="ILU29" s="449"/>
      <c r="ILV29" s="449"/>
      <c r="ILW29" s="449"/>
      <c r="ILX29" s="449"/>
      <c r="ILY29" s="449"/>
      <c r="ILZ29" s="449"/>
      <c r="IMA29" s="449"/>
      <c r="IMB29" s="449"/>
      <c r="IMC29" s="449"/>
      <c r="IMD29" s="449"/>
      <c r="IME29" s="449"/>
      <c r="IMF29" s="449"/>
      <c r="IMG29" s="449"/>
      <c r="IMH29" s="449"/>
      <c r="IMI29" s="449"/>
      <c r="IMJ29" s="449"/>
      <c r="IMK29" s="449"/>
      <c r="IML29" s="449"/>
      <c r="IMM29" s="449"/>
      <c r="IMN29" s="449"/>
      <c r="IMO29" s="449"/>
      <c r="IMP29" s="449"/>
      <c r="IMQ29" s="449"/>
      <c r="IMR29" s="449"/>
      <c r="IMS29" s="449"/>
      <c r="IMT29" s="449"/>
      <c r="IMU29" s="449"/>
      <c r="IMV29" s="449"/>
      <c r="IMW29" s="449"/>
      <c r="IMX29" s="449"/>
      <c r="IMY29" s="449"/>
      <c r="IMZ29" s="449"/>
      <c r="INA29" s="449"/>
      <c r="INB29" s="449"/>
      <c r="INC29" s="449"/>
      <c r="IND29" s="449"/>
      <c r="INE29" s="449"/>
      <c r="INF29" s="449"/>
      <c r="ING29" s="449"/>
      <c r="INH29" s="449"/>
      <c r="INI29" s="449"/>
      <c r="INJ29" s="449"/>
      <c r="INK29" s="449"/>
      <c r="INL29" s="449"/>
      <c r="INM29" s="449"/>
      <c r="INN29" s="449"/>
      <c r="INO29" s="449"/>
      <c r="INP29" s="449"/>
      <c r="INQ29" s="449"/>
      <c r="INR29" s="449"/>
      <c r="INS29" s="449"/>
      <c r="INT29" s="449"/>
      <c r="INU29" s="449"/>
      <c r="INV29" s="449"/>
      <c r="INW29" s="449"/>
      <c r="INX29" s="449"/>
      <c r="INY29" s="449"/>
      <c r="INZ29" s="449"/>
      <c r="IOA29" s="449"/>
      <c r="IOB29" s="449"/>
      <c r="IOC29" s="449"/>
      <c r="IOD29" s="449"/>
      <c r="IOE29" s="449"/>
      <c r="IOF29" s="449"/>
      <c r="IOG29" s="449"/>
      <c r="IOH29" s="449"/>
      <c r="IOI29" s="449"/>
      <c r="IOJ29" s="449"/>
      <c r="IOK29" s="449"/>
      <c r="IOL29" s="449"/>
      <c r="IOM29" s="449"/>
      <c r="ION29" s="449"/>
      <c r="IOO29" s="449"/>
      <c r="IOP29" s="449"/>
      <c r="IOQ29" s="449"/>
      <c r="IOR29" s="449"/>
      <c r="IOS29" s="449"/>
      <c r="IOT29" s="449"/>
      <c r="IOU29" s="449"/>
      <c r="IOV29" s="449"/>
      <c r="IOW29" s="449"/>
      <c r="IOX29" s="449"/>
      <c r="IOY29" s="449"/>
      <c r="IOZ29" s="449"/>
      <c r="IPA29" s="449"/>
      <c r="IPB29" s="449"/>
      <c r="IPC29" s="449"/>
      <c r="IPD29" s="449"/>
      <c r="IPE29" s="449"/>
      <c r="IPF29" s="449"/>
      <c r="IPG29" s="449"/>
      <c r="IPH29" s="449"/>
      <c r="IPI29" s="449"/>
      <c r="IPJ29" s="449"/>
      <c r="IPK29" s="449"/>
      <c r="IPL29" s="449"/>
      <c r="IPM29" s="449"/>
      <c r="IPN29" s="449"/>
      <c r="IPO29" s="449"/>
      <c r="IPP29" s="449"/>
      <c r="IPQ29" s="449"/>
      <c r="IPR29" s="449"/>
      <c r="IPS29" s="449"/>
      <c r="IPT29" s="449"/>
      <c r="IPU29" s="449"/>
      <c r="IPV29" s="449"/>
      <c r="IPW29" s="449"/>
      <c r="IPX29" s="449"/>
      <c r="IPY29" s="449"/>
      <c r="IPZ29" s="449"/>
      <c r="IQA29" s="449"/>
      <c r="IQB29" s="449"/>
      <c r="IQC29" s="449"/>
      <c r="IQD29" s="449"/>
      <c r="IQE29" s="449"/>
      <c r="IQF29" s="449"/>
      <c r="IQG29" s="449"/>
      <c r="IQH29" s="449"/>
      <c r="IQI29" s="449"/>
      <c r="IQJ29" s="449"/>
      <c r="IQK29" s="449"/>
      <c r="IQL29" s="449"/>
      <c r="IQM29" s="449"/>
      <c r="IQN29" s="449"/>
      <c r="IQO29" s="449"/>
      <c r="IQP29" s="449"/>
      <c r="IQQ29" s="449"/>
      <c r="IQR29" s="449"/>
      <c r="IQS29" s="449"/>
      <c r="IQT29" s="449"/>
      <c r="IQU29" s="449"/>
      <c r="IQV29" s="449"/>
      <c r="IQW29" s="449"/>
      <c r="IQX29" s="449"/>
      <c r="IQY29" s="449"/>
      <c r="IQZ29" s="449"/>
      <c r="IRA29" s="449"/>
      <c r="IRB29" s="449"/>
      <c r="IRC29" s="449"/>
      <c r="IRD29" s="449"/>
      <c r="IRE29" s="449"/>
      <c r="IRF29" s="449"/>
      <c r="IRG29" s="449"/>
      <c r="IRH29" s="449"/>
      <c r="IRI29" s="449"/>
      <c r="IRJ29" s="449"/>
      <c r="IRK29" s="449"/>
      <c r="IRL29" s="449"/>
      <c r="IRM29" s="449"/>
      <c r="IRN29" s="449"/>
      <c r="IRO29" s="449"/>
      <c r="IRP29" s="449"/>
      <c r="IRQ29" s="449"/>
      <c r="IRR29" s="449"/>
      <c r="IRS29" s="449"/>
      <c r="IRT29" s="449"/>
      <c r="IRU29" s="449"/>
      <c r="IRV29" s="449"/>
      <c r="IRW29" s="449"/>
      <c r="IRX29" s="449"/>
      <c r="IRY29" s="449"/>
      <c r="IRZ29" s="449"/>
      <c r="ISA29" s="449"/>
      <c r="ISB29" s="449"/>
      <c r="ISC29" s="449"/>
      <c r="ISD29" s="449"/>
      <c r="ISE29" s="449"/>
      <c r="ISF29" s="449"/>
      <c r="ISG29" s="449"/>
      <c r="ISH29" s="449"/>
      <c r="ISI29" s="449"/>
      <c r="ISJ29" s="449"/>
      <c r="ISK29" s="449"/>
      <c r="ISL29" s="449"/>
      <c r="ISM29" s="449"/>
      <c r="ISN29" s="449"/>
      <c r="ISO29" s="449"/>
      <c r="ISP29" s="449"/>
      <c r="ISQ29" s="449"/>
      <c r="ISR29" s="449"/>
      <c r="ISS29" s="449"/>
      <c r="IST29" s="449"/>
      <c r="ISU29" s="449"/>
      <c r="ISV29" s="449"/>
      <c r="ISW29" s="449"/>
      <c r="ISX29" s="449"/>
      <c r="ISY29" s="449"/>
      <c r="ISZ29" s="449"/>
      <c r="ITA29" s="449"/>
      <c r="ITB29" s="449"/>
      <c r="ITC29" s="449"/>
      <c r="ITD29" s="449"/>
      <c r="ITE29" s="449"/>
      <c r="ITF29" s="449"/>
      <c r="ITG29" s="449"/>
      <c r="ITH29" s="449"/>
      <c r="ITI29" s="449"/>
      <c r="ITJ29" s="449"/>
      <c r="ITK29" s="449"/>
      <c r="ITL29" s="449"/>
      <c r="ITM29" s="449"/>
      <c r="ITN29" s="449"/>
      <c r="ITO29" s="449"/>
      <c r="ITP29" s="449"/>
      <c r="ITQ29" s="449"/>
      <c r="ITR29" s="449"/>
      <c r="ITS29" s="449"/>
      <c r="ITT29" s="449"/>
      <c r="ITU29" s="449"/>
      <c r="ITV29" s="449"/>
      <c r="ITW29" s="449"/>
      <c r="ITX29" s="449"/>
      <c r="ITY29" s="449"/>
      <c r="ITZ29" s="449"/>
      <c r="IUA29" s="449"/>
      <c r="IUB29" s="449"/>
      <c r="IUC29" s="449"/>
      <c r="IUD29" s="449"/>
      <c r="IUE29" s="449"/>
      <c r="IUF29" s="449"/>
      <c r="IUG29" s="449"/>
      <c r="IUH29" s="449"/>
      <c r="IUI29" s="449"/>
      <c r="IUJ29" s="449"/>
      <c r="IUK29" s="449"/>
      <c r="IUL29" s="449"/>
      <c r="IUM29" s="449"/>
      <c r="IUN29" s="449"/>
      <c r="IUO29" s="449"/>
      <c r="IUP29" s="449"/>
      <c r="IUQ29" s="449"/>
      <c r="IUR29" s="449"/>
      <c r="IUS29" s="449"/>
      <c r="IUT29" s="449"/>
      <c r="IUU29" s="449"/>
      <c r="IUV29" s="449"/>
      <c r="IUW29" s="449"/>
      <c r="IUX29" s="449"/>
      <c r="IUY29" s="449"/>
      <c r="IUZ29" s="449"/>
      <c r="IVA29" s="449"/>
      <c r="IVB29" s="449"/>
      <c r="IVC29" s="449"/>
      <c r="IVD29" s="449"/>
      <c r="IVE29" s="449"/>
      <c r="IVF29" s="449"/>
      <c r="IVG29" s="449"/>
      <c r="IVH29" s="449"/>
      <c r="IVI29" s="449"/>
      <c r="IVJ29" s="449"/>
      <c r="IVK29" s="449"/>
      <c r="IVL29" s="449"/>
      <c r="IVM29" s="449"/>
      <c r="IVN29" s="449"/>
      <c r="IVO29" s="449"/>
      <c r="IVP29" s="449"/>
      <c r="IVQ29" s="449"/>
      <c r="IVR29" s="449"/>
      <c r="IVS29" s="449"/>
      <c r="IVT29" s="449"/>
      <c r="IVU29" s="449"/>
      <c r="IVV29" s="449"/>
      <c r="IVW29" s="449"/>
      <c r="IVX29" s="449"/>
      <c r="IVY29" s="449"/>
      <c r="IVZ29" s="449"/>
      <c r="IWA29" s="449"/>
      <c r="IWB29" s="449"/>
      <c r="IWC29" s="449"/>
      <c r="IWD29" s="449"/>
      <c r="IWE29" s="449"/>
      <c r="IWF29" s="449"/>
      <c r="IWG29" s="449"/>
      <c r="IWH29" s="449"/>
      <c r="IWI29" s="449"/>
      <c r="IWJ29" s="449"/>
      <c r="IWK29" s="449"/>
      <c r="IWL29" s="449"/>
      <c r="IWM29" s="449"/>
      <c r="IWN29" s="449"/>
      <c r="IWO29" s="449"/>
      <c r="IWP29" s="449"/>
      <c r="IWQ29" s="449"/>
      <c r="IWR29" s="449"/>
      <c r="IWS29" s="449"/>
      <c r="IWT29" s="449"/>
      <c r="IWU29" s="449"/>
      <c r="IWV29" s="449"/>
      <c r="IWW29" s="449"/>
      <c r="IWX29" s="449"/>
      <c r="IWY29" s="449"/>
      <c r="IWZ29" s="449"/>
      <c r="IXA29" s="449"/>
      <c r="IXB29" s="449"/>
      <c r="IXC29" s="449"/>
      <c r="IXD29" s="449"/>
      <c r="IXE29" s="449"/>
      <c r="IXF29" s="449"/>
      <c r="IXG29" s="449"/>
      <c r="IXH29" s="449"/>
      <c r="IXI29" s="449"/>
      <c r="IXJ29" s="449"/>
      <c r="IXK29" s="449"/>
      <c r="IXL29" s="449"/>
      <c r="IXM29" s="449"/>
      <c r="IXN29" s="449"/>
      <c r="IXO29" s="449"/>
      <c r="IXP29" s="449"/>
      <c r="IXQ29" s="449"/>
      <c r="IXR29" s="449"/>
      <c r="IXS29" s="449"/>
      <c r="IXT29" s="449"/>
      <c r="IXU29" s="449"/>
      <c r="IXV29" s="449"/>
      <c r="IXW29" s="449"/>
      <c r="IXX29" s="449"/>
      <c r="IXY29" s="449"/>
      <c r="IXZ29" s="449"/>
      <c r="IYA29" s="449"/>
      <c r="IYB29" s="449"/>
      <c r="IYC29" s="449"/>
      <c r="IYD29" s="449"/>
      <c r="IYE29" s="449"/>
      <c r="IYF29" s="449"/>
      <c r="IYG29" s="449"/>
      <c r="IYH29" s="449"/>
      <c r="IYI29" s="449"/>
      <c r="IYJ29" s="449"/>
      <c r="IYK29" s="449"/>
      <c r="IYL29" s="449"/>
      <c r="IYM29" s="449"/>
      <c r="IYN29" s="449"/>
      <c r="IYO29" s="449"/>
      <c r="IYP29" s="449"/>
      <c r="IYQ29" s="449"/>
      <c r="IYR29" s="449"/>
      <c r="IYS29" s="449"/>
      <c r="IYT29" s="449"/>
      <c r="IYU29" s="449"/>
      <c r="IYV29" s="449"/>
      <c r="IYW29" s="449"/>
      <c r="IYX29" s="449"/>
      <c r="IYY29" s="449"/>
      <c r="IYZ29" s="449"/>
      <c r="IZA29" s="449"/>
      <c r="IZB29" s="449"/>
      <c r="IZC29" s="449"/>
      <c r="IZD29" s="449"/>
      <c r="IZE29" s="449"/>
      <c r="IZF29" s="449"/>
      <c r="IZG29" s="449"/>
      <c r="IZH29" s="449"/>
      <c r="IZI29" s="449"/>
      <c r="IZJ29" s="449"/>
      <c r="IZK29" s="449"/>
      <c r="IZL29" s="449"/>
      <c r="IZM29" s="449"/>
      <c r="IZN29" s="449"/>
      <c r="IZO29" s="449"/>
      <c r="IZP29" s="449"/>
      <c r="IZQ29" s="449"/>
      <c r="IZR29" s="449"/>
      <c r="IZS29" s="449"/>
      <c r="IZT29" s="449"/>
      <c r="IZU29" s="449"/>
      <c r="IZV29" s="449"/>
      <c r="IZW29" s="449"/>
      <c r="IZX29" s="449"/>
      <c r="IZY29" s="449"/>
      <c r="IZZ29" s="449"/>
      <c r="JAA29" s="449"/>
      <c r="JAB29" s="449"/>
      <c r="JAC29" s="449"/>
      <c r="JAD29" s="449"/>
      <c r="JAE29" s="449"/>
      <c r="JAF29" s="449"/>
      <c r="JAG29" s="449"/>
      <c r="JAH29" s="449"/>
      <c r="JAI29" s="449"/>
      <c r="JAJ29" s="449"/>
      <c r="JAK29" s="449"/>
      <c r="JAL29" s="449"/>
      <c r="JAM29" s="449"/>
      <c r="JAN29" s="449"/>
      <c r="JAO29" s="449"/>
      <c r="JAP29" s="449"/>
      <c r="JAQ29" s="449"/>
      <c r="JAR29" s="449"/>
      <c r="JAS29" s="449"/>
      <c r="JAT29" s="449"/>
      <c r="JAU29" s="449"/>
      <c r="JAV29" s="449"/>
      <c r="JAW29" s="449"/>
      <c r="JAX29" s="449"/>
      <c r="JAY29" s="449"/>
      <c r="JAZ29" s="449"/>
      <c r="JBA29" s="449"/>
      <c r="JBB29" s="449"/>
      <c r="JBC29" s="449"/>
      <c r="JBD29" s="449"/>
      <c r="JBE29" s="449"/>
      <c r="JBF29" s="449"/>
      <c r="JBG29" s="449"/>
      <c r="JBH29" s="449"/>
      <c r="JBI29" s="449"/>
      <c r="JBJ29" s="449"/>
      <c r="JBK29" s="449"/>
      <c r="JBL29" s="449"/>
      <c r="JBM29" s="449"/>
      <c r="JBN29" s="449"/>
      <c r="JBO29" s="449"/>
      <c r="JBP29" s="449"/>
      <c r="JBQ29" s="449"/>
      <c r="JBR29" s="449"/>
      <c r="JBS29" s="449"/>
      <c r="JBT29" s="449"/>
      <c r="JBU29" s="449"/>
      <c r="JBV29" s="449"/>
      <c r="JBW29" s="449"/>
      <c r="JBX29" s="449"/>
      <c r="JBY29" s="449"/>
      <c r="JBZ29" s="449"/>
      <c r="JCA29" s="449"/>
      <c r="JCB29" s="449"/>
      <c r="JCC29" s="449"/>
      <c r="JCD29" s="449"/>
      <c r="JCE29" s="449"/>
      <c r="JCF29" s="449"/>
      <c r="JCG29" s="449"/>
      <c r="JCH29" s="449"/>
      <c r="JCI29" s="449"/>
      <c r="JCJ29" s="449"/>
      <c r="JCK29" s="449"/>
      <c r="JCL29" s="449"/>
      <c r="JCM29" s="449"/>
      <c r="JCN29" s="449"/>
      <c r="JCO29" s="449"/>
      <c r="JCP29" s="449"/>
      <c r="JCQ29" s="449"/>
      <c r="JCR29" s="449"/>
      <c r="JCS29" s="449"/>
      <c r="JCT29" s="449"/>
      <c r="JCU29" s="449"/>
      <c r="JCV29" s="449"/>
      <c r="JCW29" s="449"/>
      <c r="JCX29" s="449"/>
      <c r="JCY29" s="449"/>
      <c r="JCZ29" s="449"/>
      <c r="JDA29" s="449"/>
      <c r="JDB29" s="449"/>
      <c r="JDC29" s="449"/>
      <c r="JDD29" s="449"/>
      <c r="JDE29" s="449"/>
      <c r="JDF29" s="449"/>
      <c r="JDG29" s="449"/>
      <c r="JDH29" s="449"/>
      <c r="JDI29" s="449"/>
      <c r="JDJ29" s="449"/>
      <c r="JDK29" s="449"/>
      <c r="JDL29" s="449"/>
      <c r="JDM29" s="449"/>
      <c r="JDN29" s="449"/>
      <c r="JDO29" s="449"/>
      <c r="JDP29" s="449"/>
      <c r="JDQ29" s="449"/>
      <c r="JDR29" s="449"/>
      <c r="JDS29" s="449"/>
      <c r="JDT29" s="449"/>
      <c r="JDU29" s="449"/>
      <c r="JDV29" s="449"/>
      <c r="JDW29" s="449"/>
      <c r="JDX29" s="449"/>
      <c r="JDY29" s="449"/>
      <c r="JDZ29" s="449"/>
      <c r="JEA29" s="449"/>
      <c r="JEB29" s="449"/>
      <c r="JEC29" s="449"/>
      <c r="JED29" s="449"/>
      <c r="JEE29" s="449"/>
      <c r="JEF29" s="449"/>
      <c r="JEG29" s="449"/>
      <c r="JEH29" s="449"/>
      <c r="JEI29" s="449"/>
      <c r="JEJ29" s="449"/>
      <c r="JEK29" s="449"/>
      <c r="JEL29" s="449"/>
      <c r="JEM29" s="449"/>
      <c r="JEN29" s="449"/>
      <c r="JEO29" s="449"/>
      <c r="JEP29" s="449"/>
      <c r="JEQ29" s="449"/>
      <c r="JER29" s="449"/>
      <c r="JES29" s="449"/>
      <c r="JET29" s="449"/>
      <c r="JEU29" s="449"/>
      <c r="JEV29" s="449"/>
      <c r="JEW29" s="449"/>
      <c r="JEX29" s="449"/>
      <c r="JEY29" s="449"/>
      <c r="JEZ29" s="449"/>
      <c r="JFA29" s="449"/>
      <c r="JFB29" s="449"/>
      <c r="JFC29" s="449"/>
      <c r="JFD29" s="449"/>
      <c r="JFE29" s="449"/>
      <c r="JFF29" s="449"/>
      <c r="JFG29" s="449"/>
      <c r="JFH29" s="449"/>
      <c r="JFI29" s="449"/>
      <c r="JFJ29" s="449"/>
      <c r="JFK29" s="449"/>
      <c r="JFL29" s="449"/>
      <c r="JFM29" s="449"/>
      <c r="JFN29" s="449"/>
      <c r="JFO29" s="449"/>
      <c r="JFP29" s="449"/>
      <c r="JFQ29" s="449"/>
      <c r="JFR29" s="449"/>
      <c r="JFS29" s="449"/>
      <c r="JFT29" s="449"/>
      <c r="JFU29" s="449"/>
      <c r="JFV29" s="449"/>
      <c r="JFW29" s="449"/>
      <c r="JFX29" s="449"/>
      <c r="JFY29" s="449"/>
      <c r="JFZ29" s="449"/>
      <c r="JGA29" s="449"/>
      <c r="JGB29" s="449"/>
      <c r="JGC29" s="449"/>
      <c r="JGD29" s="449"/>
      <c r="JGE29" s="449"/>
      <c r="JGF29" s="449"/>
      <c r="JGG29" s="449"/>
      <c r="JGH29" s="449"/>
      <c r="JGI29" s="449"/>
      <c r="JGJ29" s="449"/>
      <c r="JGK29" s="449"/>
      <c r="JGL29" s="449"/>
      <c r="JGM29" s="449"/>
      <c r="JGN29" s="449"/>
      <c r="JGO29" s="449"/>
      <c r="JGP29" s="449"/>
      <c r="JGQ29" s="449"/>
      <c r="JGR29" s="449"/>
      <c r="JGS29" s="449"/>
      <c r="JGT29" s="449"/>
      <c r="JGU29" s="449"/>
      <c r="JGV29" s="449"/>
      <c r="JGW29" s="449"/>
      <c r="JGX29" s="449"/>
      <c r="JGY29" s="449"/>
      <c r="JGZ29" s="449"/>
      <c r="JHA29" s="449"/>
      <c r="JHB29" s="449"/>
      <c r="JHC29" s="449"/>
      <c r="JHD29" s="449"/>
      <c r="JHE29" s="449"/>
      <c r="JHF29" s="449"/>
      <c r="JHG29" s="449"/>
      <c r="JHH29" s="449"/>
      <c r="JHI29" s="449"/>
      <c r="JHJ29" s="449"/>
      <c r="JHK29" s="449"/>
      <c r="JHL29" s="449"/>
      <c r="JHM29" s="449"/>
      <c r="JHN29" s="449"/>
      <c r="JHO29" s="449"/>
      <c r="JHP29" s="449"/>
      <c r="JHQ29" s="449"/>
      <c r="JHR29" s="449"/>
      <c r="JHS29" s="449"/>
      <c r="JHT29" s="449"/>
      <c r="JHU29" s="449"/>
      <c r="JHV29" s="449"/>
      <c r="JHW29" s="449"/>
      <c r="JHX29" s="449"/>
      <c r="JHY29" s="449"/>
      <c r="JHZ29" s="449"/>
      <c r="JIA29" s="449"/>
      <c r="JIB29" s="449"/>
      <c r="JIC29" s="449"/>
      <c r="JID29" s="449"/>
      <c r="JIE29" s="449"/>
      <c r="JIF29" s="449"/>
      <c r="JIG29" s="449"/>
      <c r="JIH29" s="449"/>
      <c r="JII29" s="449"/>
      <c r="JIJ29" s="449"/>
      <c r="JIK29" s="449"/>
      <c r="JIL29" s="449"/>
      <c r="JIM29" s="449"/>
      <c r="JIN29" s="449"/>
      <c r="JIO29" s="449"/>
      <c r="JIP29" s="449"/>
      <c r="JIQ29" s="449"/>
      <c r="JIR29" s="449"/>
      <c r="JIS29" s="449"/>
      <c r="JIT29" s="449"/>
      <c r="JIU29" s="449"/>
      <c r="JIV29" s="449"/>
      <c r="JIW29" s="449"/>
      <c r="JIX29" s="449"/>
      <c r="JIY29" s="449"/>
      <c r="JIZ29" s="449"/>
      <c r="JJA29" s="449"/>
      <c r="JJB29" s="449"/>
      <c r="JJC29" s="449"/>
      <c r="JJD29" s="449"/>
      <c r="JJE29" s="449"/>
      <c r="JJF29" s="449"/>
      <c r="JJG29" s="449"/>
      <c r="JJH29" s="449"/>
      <c r="JJI29" s="449"/>
      <c r="JJJ29" s="449"/>
      <c r="JJK29" s="449"/>
      <c r="JJL29" s="449"/>
      <c r="JJM29" s="449"/>
      <c r="JJN29" s="449"/>
      <c r="JJO29" s="449"/>
      <c r="JJP29" s="449"/>
      <c r="JJQ29" s="449"/>
      <c r="JJR29" s="449"/>
      <c r="JJS29" s="449"/>
      <c r="JJT29" s="449"/>
      <c r="JJU29" s="449"/>
      <c r="JJV29" s="449"/>
      <c r="JJW29" s="449"/>
      <c r="JJX29" s="449"/>
      <c r="JJY29" s="449"/>
      <c r="JJZ29" s="449"/>
      <c r="JKA29" s="449"/>
      <c r="JKB29" s="449"/>
      <c r="JKC29" s="449"/>
      <c r="JKD29" s="449"/>
      <c r="JKE29" s="449"/>
      <c r="JKF29" s="449"/>
      <c r="JKG29" s="449"/>
      <c r="JKH29" s="449"/>
      <c r="JKI29" s="449"/>
      <c r="JKJ29" s="449"/>
      <c r="JKK29" s="449"/>
      <c r="JKL29" s="449"/>
      <c r="JKM29" s="449"/>
      <c r="JKN29" s="449"/>
      <c r="JKO29" s="449"/>
      <c r="JKP29" s="449"/>
      <c r="JKQ29" s="449"/>
      <c r="JKR29" s="449"/>
      <c r="JKS29" s="449"/>
      <c r="JKT29" s="449"/>
      <c r="JKU29" s="449"/>
      <c r="JKV29" s="449"/>
      <c r="JKW29" s="449"/>
      <c r="JKX29" s="449"/>
      <c r="JKY29" s="449"/>
      <c r="JKZ29" s="449"/>
      <c r="JLA29" s="449"/>
      <c r="JLB29" s="449"/>
      <c r="JLC29" s="449"/>
      <c r="JLD29" s="449"/>
      <c r="JLE29" s="449"/>
      <c r="JLF29" s="449"/>
      <c r="JLG29" s="449"/>
      <c r="JLH29" s="449"/>
      <c r="JLI29" s="449"/>
      <c r="JLJ29" s="449"/>
      <c r="JLK29" s="449"/>
      <c r="JLL29" s="449"/>
      <c r="JLM29" s="449"/>
      <c r="JLN29" s="449"/>
      <c r="JLO29" s="449"/>
      <c r="JLP29" s="449"/>
      <c r="JLQ29" s="449"/>
      <c r="JLR29" s="449"/>
      <c r="JLS29" s="449"/>
      <c r="JLT29" s="449"/>
      <c r="JLU29" s="449"/>
      <c r="JLV29" s="449"/>
      <c r="JLW29" s="449"/>
      <c r="JLX29" s="449"/>
      <c r="JLY29" s="449"/>
      <c r="JLZ29" s="449"/>
      <c r="JMA29" s="449"/>
      <c r="JMB29" s="449"/>
      <c r="JMC29" s="449"/>
      <c r="JMD29" s="449"/>
      <c r="JME29" s="449"/>
      <c r="JMF29" s="449"/>
      <c r="JMG29" s="449"/>
      <c r="JMH29" s="449"/>
      <c r="JMI29" s="449"/>
      <c r="JMJ29" s="449"/>
      <c r="JMK29" s="449"/>
      <c r="JML29" s="449"/>
      <c r="JMM29" s="449"/>
      <c r="JMN29" s="449"/>
      <c r="JMO29" s="449"/>
      <c r="JMP29" s="449"/>
      <c r="JMQ29" s="449"/>
      <c r="JMR29" s="449"/>
      <c r="JMS29" s="449"/>
      <c r="JMT29" s="449"/>
      <c r="JMU29" s="449"/>
      <c r="JMV29" s="449"/>
      <c r="JMW29" s="449"/>
      <c r="JMX29" s="449"/>
      <c r="JMY29" s="449"/>
      <c r="JMZ29" s="449"/>
      <c r="JNA29" s="449"/>
      <c r="JNB29" s="449"/>
      <c r="JNC29" s="449"/>
      <c r="JND29" s="449"/>
      <c r="JNE29" s="449"/>
      <c r="JNF29" s="449"/>
      <c r="JNG29" s="449"/>
      <c r="JNH29" s="449"/>
      <c r="JNI29" s="449"/>
      <c r="JNJ29" s="449"/>
      <c r="JNK29" s="449"/>
      <c r="JNL29" s="449"/>
      <c r="JNM29" s="449"/>
      <c r="JNN29" s="449"/>
      <c r="JNO29" s="449"/>
      <c r="JNP29" s="449"/>
      <c r="JNQ29" s="449"/>
      <c r="JNR29" s="449"/>
      <c r="JNS29" s="449"/>
      <c r="JNT29" s="449"/>
      <c r="JNU29" s="449"/>
      <c r="JNV29" s="449"/>
      <c r="JNW29" s="449"/>
      <c r="JNX29" s="449"/>
      <c r="JNY29" s="449"/>
      <c r="JNZ29" s="449"/>
      <c r="JOA29" s="449"/>
      <c r="JOB29" s="449"/>
      <c r="JOC29" s="449"/>
      <c r="JOD29" s="449"/>
      <c r="JOE29" s="449"/>
      <c r="JOF29" s="449"/>
      <c r="JOG29" s="449"/>
      <c r="JOH29" s="449"/>
      <c r="JOI29" s="449"/>
      <c r="JOJ29" s="449"/>
      <c r="JOK29" s="449"/>
      <c r="JOL29" s="449"/>
      <c r="JOM29" s="449"/>
      <c r="JON29" s="449"/>
      <c r="JOO29" s="449"/>
      <c r="JOP29" s="449"/>
      <c r="JOQ29" s="449"/>
      <c r="JOR29" s="449"/>
      <c r="JOS29" s="449"/>
      <c r="JOT29" s="449"/>
      <c r="JOU29" s="449"/>
      <c r="JOV29" s="449"/>
      <c r="JOW29" s="449"/>
      <c r="JOX29" s="449"/>
      <c r="JOY29" s="449"/>
      <c r="JOZ29" s="449"/>
      <c r="JPA29" s="449"/>
      <c r="JPB29" s="449"/>
      <c r="JPC29" s="449"/>
      <c r="JPD29" s="449"/>
      <c r="JPE29" s="449"/>
      <c r="JPF29" s="449"/>
      <c r="JPG29" s="449"/>
      <c r="JPH29" s="449"/>
      <c r="JPI29" s="449"/>
      <c r="JPJ29" s="449"/>
      <c r="JPK29" s="449"/>
      <c r="JPL29" s="449"/>
      <c r="JPM29" s="449"/>
      <c r="JPN29" s="449"/>
      <c r="JPO29" s="449"/>
      <c r="JPP29" s="449"/>
      <c r="JPQ29" s="449"/>
      <c r="JPR29" s="449"/>
      <c r="JPS29" s="449"/>
      <c r="JPT29" s="449"/>
      <c r="JPU29" s="449"/>
      <c r="JPV29" s="449"/>
      <c r="JPW29" s="449"/>
      <c r="JPX29" s="449"/>
      <c r="JPY29" s="449"/>
      <c r="JPZ29" s="449"/>
      <c r="JQA29" s="449"/>
      <c r="JQB29" s="449"/>
      <c r="JQC29" s="449"/>
      <c r="JQD29" s="449"/>
      <c r="JQE29" s="449"/>
      <c r="JQF29" s="449"/>
      <c r="JQG29" s="449"/>
      <c r="JQH29" s="449"/>
      <c r="JQI29" s="449"/>
      <c r="JQJ29" s="449"/>
      <c r="JQK29" s="449"/>
      <c r="JQL29" s="449"/>
      <c r="JQM29" s="449"/>
      <c r="JQN29" s="449"/>
      <c r="JQO29" s="449"/>
      <c r="JQP29" s="449"/>
      <c r="JQQ29" s="449"/>
      <c r="JQR29" s="449"/>
      <c r="JQS29" s="449"/>
      <c r="JQT29" s="449"/>
      <c r="JQU29" s="449"/>
      <c r="JQV29" s="449"/>
      <c r="JQW29" s="449"/>
      <c r="JQX29" s="449"/>
      <c r="JQY29" s="449"/>
      <c r="JQZ29" s="449"/>
      <c r="JRA29" s="449"/>
      <c r="JRB29" s="449"/>
      <c r="JRC29" s="449"/>
      <c r="JRD29" s="449"/>
      <c r="JRE29" s="449"/>
      <c r="JRF29" s="449"/>
      <c r="JRG29" s="449"/>
      <c r="JRH29" s="449"/>
      <c r="JRI29" s="449"/>
      <c r="JRJ29" s="449"/>
      <c r="JRK29" s="449"/>
      <c r="JRL29" s="449"/>
      <c r="JRM29" s="449"/>
      <c r="JRN29" s="449"/>
      <c r="JRO29" s="449"/>
      <c r="JRP29" s="449"/>
      <c r="JRQ29" s="449"/>
      <c r="JRR29" s="449"/>
      <c r="JRS29" s="449"/>
      <c r="JRT29" s="449"/>
      <c r="JRU29" s="449"/>
      <c r="JRV29" s="449"/>
      <c r="JRW29" s="449"/>
      <c r="JRX29" s="449"/>
      <c r="JRY29" s="449"/>
      <c r="JRZ29" s="449"/>
      <c r="JSA29" s="449"/>
      <c r="JSB29" s="449"/>
      <c r="JSC29" s="449"/>
      <c r="JSD29" s="449"/>
      <c r="JSE29" s="449"/>
      <c r="JSF29" s="449"/>
      <c r="JSG29" s="449"/>
      <c r="JSH29" s="449"/>
      <c r="JSI29" s="449"/>
      <c r="JSJ29" s="449"/>
      <c r="JSK29" s="449"/>
      <c r="JSL29" s="449"/>
      <c r="JSM29" s="449"/>
      <c r="JSN29" s="449"/>
      <c r="JSO29" s="449"/>
      <c r="JSP29" s="449"/>
      <c r="JSQ29" s="449"/>
      <c r="JSR29" s="449"/>
      <c r="JSS29" s="449"/>
      <c r="JST29" s="449"/>
      <c r="JSU29" s="449"/>
      <c r="JSV29" s="449"/>
      <c r="JSW29" s="449"/>
      <c r="JSX29" s="449"/>
      <c r="JSY29" s="449"/>
      <c r="JSZ29" s="449"/>
      <c r="JTA29" s="449"/>
      <c r="JTB29" s="449"/>
      <c r="JTC29" s="449"/>
      <c r="JTD29" s="449"/>
      <c r="JTE29" s="449"/>
      <c r="JTF29" s="449"/>
      <c r="JTG29" s="449"/>
      <c r="JTH29" s="449"/>
      <c r="JTI29" s="449"/>
      <c r="JTJ29" s="449"/>
      <c r="JTK29" s="449"/>
      <c r="JTL29" s="449"/>
      <c r="JTM29" s="449"/>
      <c r="JTN29" s="449"/>
      <c r="JTO29" s="449"/>
      <c r="JTP29" s="449"/>
      <c r="JTQ29" s="449"/>
      <c r="JTR29" s="449"/>
      <c r="JTS29" s="449"/>
      <c r="JTT29" s="449"/>
      <c r="JTU29" s="449"/>
      <c r="JTV29" s="449"/>
      <c r="JTW29" s="449"/>
      <c r="JTX29" s="449"/>
      <c r="JTY29" s="449"/>
      <c r="JTZ29" s="449"/>
      <c r="JUA29" s="449"/>
      <c r="JUB29" s="449"/>
      <c r="JUC29" s="449"/>
      <c r="JUD29" s="449"/>
      <c r="JUE29" s="449"/>
      <c r="JUF29" s="449"/>
      <c r="JUG29" s="449"/>
      <c r="JUH29" s="449"/>
      <c r="JUI29" s="449"/>
      <c r="JUJ29" s="449"/>
      <c r="JUK29" s="449"/>
      <c r="JUL29" s="449"/>
      <c r="JUM29" s="449"/>
      <c r="JUN29" s="449"/>
      <c r="JUO29" s="449"/>
      <c r="JUP29" s="449"/>
      <c r="JUQ29" s="449"/>
      <c r="JUR29" s="449"/>
      <c r="JUS29" s="449"/>
      <c r="JUT29" s="449"/>
      <c r="JUU29" s="449"/>
      <c r="JUV29" s="449"/>
      <c r="JUW29" s="449"/>
      <c r="JUX29" s="449"/>
      <c r="JUY29" s="449"/>
      <c r="JUZ29" s="449"/>
      <c r="JVA29" s="449"/>
      <c r="JVB29" s="449"/>
      <c r="JVC29" s="449"/>
      <c r="JVD29" s="449"/>
      <c r="JVE29" s="449"/>
      <c r="JVF29" s="449"/>
      <c r="JVG29" s="449"/>
      <c r="JVH29" s="449"/>
      <c r="JVI29" s="449"/>
      <c r="JVJ29" s="449"/>
      <c r="JVK29" s="449"/>
      <c r="JVL29" s="449"/>
      <c r="JVM29" s="449"/>
      <c r="JVN29" s="449"/>
      <c r="JVO29" s="449"/>
      <c r="JVP29" s="449"/>
      <c r="JVQ29" s="449"/>
      <c r="JVR29" s="449"/>
      <c r="JVS29" s="449"/>
      <c r="JVT29" s="449"/>
      <c r="JVU29" s="449"/>
      <c r="JVV29" s="449"/>
      <c r="JVW29" s="449"/>
      <c r="JVX29" s="449"/>
      <c r="JVY29" s="449"/>
      <c r="JVZ29" s="449"/>
      <c r="JWA29" s="449"/>
      <c r="JWB29" s="449"/>
      <c r="JWC29" s="449"/>
      <c r="JWD29" s="449"/>
      <c r="JWE29" s="449"/>
      <c r="JWF29" s="449"/>
      <c r="JWG29" s="449"/>
      <c r="JWH29" s="449"/>
      <c r="JWI29" s="449"/>
      <c r="JWJ29" s="449"/>
      <c r="JWK29" s="449"/>
      <c r="JWL29" s="449"/>
      <c r="JWM29" s="449"/>
      <c r="JWN29" s="449"/>
      <c r="JWO29" s="449"/>
      <c r="JWP29" s="449"/>
      <c r="JWQ29" s="449"/>
      <c r="JWR29" s="449"/>
      <c r="JWS29" s="449"/>
      <c r="JWT29" s="449"/>
      <c r="JWU29" s="449"/>
      <c r="JWV29" s="449"/>
      <c r="JWW29" s="449"/>
      <c r="JWX29" s="449"/>
      <c r="JWY29" s="449"/>
      <c r="JWZ29" s="449"/>
      <c r="JXA29" s="449"/>
      <c r="JXB29" s="449"/>
      <c r="JXC29" s="449"/>
      <c r="JXD29" s="449"/>
      <c r="JXE29" s="449"/>
      <c r="JXF29" s="449"/>
      <c r="JXG29" s="449"/>
      <c r="JXH29" s="449"/>
      <c r="JXI29" s="449"/>
      <c r="JXJ29" s="449"/>
      <c r="JXK29" s="449"/>
      <c r="JXL29" s="449"/>
      <c r="JXM29" s="449"/>
      <c r="JXN29" s="449"/>
      <c r="JXO29" s="449"/>
      <c r="JXP29" s="449"/>
      <c r="JXQ29" s="449"/>
      <c r="JXR29" s="449"/>
      <c r="JXS29" s="449"/>
      <c r="JXT29" s="449"/>
      <c r="JXU29" s="449"/>
      <c r="JXV29" s="449"/>
      <c r="JXW29" s="449"/>
      <c r="JXX29" s="449"/>
      <c r="JXY29" s="449"/>
      <c r="JXZ29" s="449"/>
      <c r="JYA29" s="449"/>
      <c r="JYB29" s="449"/>
      <c r="JYC29" s="449"/>
      <c r="JYD29" s="449"/>
      <c r="JYE29" s="449"/>
      <c r="JYF29" s="449"/>
      <c r="JYG29" s="449"/>
      <c r="JYH29" s="449"/>
      <c r="JYI29" s="449"/>
      <c r="JYJ29" s="449"/>
      <c r="JYK29" s="449"/>
      <c r="JYL29" s="449"/>
      <c r="JYM29" s="449"/>
      <c r="JYN29" s="449"/>
      <c r="JYO29" s="449"/>
      <c r="JYP29" s="449"/>
      <c r="JYQ29" s="449"/>
      <c r="JYR29" s="449"/>
      <c r="JYS29" s="449"/>
      <c r="JYT29" s="449"/>
      <c r="JYU29" s="449"/>
      <c r="JYV29" s="449"/>
      <c r="JYW29" s="449"/>
      <c r="JYX29" s="449"/>
      <c r="JYY29" s="449"/>
      <c r="JYZ29" s="449"/>
      <c r="JZA29" s="449"/>
      <c r="JZB29" s="449"/>
      <c r="JZC29" s="449"/>
      <c r="JZD29" s="449"/>
      <c r="JZE29" s="449"/>
      <c r="JZF29" s="449"/>
      <c r="JZG29" s="449"/>
      <c r="JZH29" s="449"/>
      <c r="JZI29" s="449"/>
      <c r="JZJ29" s="449"/>
      <c r="JZK29" s="449"/>
      <c r="JZL29" s="449"/>
      <c r="JZM29" s="449"/>
      <c r="JZN29" s="449"/>
      <c r="JZO29" s="449"/>
      <c r="JZP29" s="449"/>
      <c r="JZQ29" s="449"/>
      <c r="JZR29" s="449"/>
      <c r="JZS29" s="449"/>
      <c r="JZT29" s="449"/>
      <c r="JZU29" s="449"/>
      <c r="JZV29" s="449"/>
      <c r="JZW29" s="449"/>
      <c r="JZX29" s="449"/>
      <c r="JZY29" s="449"/>
      <c r="JZZ29" s="449"/>
      <c r="KAA29" s="449"/>
      <c r="KAB29" s="449"/>
      <c r="KAC29" s="449"/>
      <c r="KAD29" s="449"/>
      <c r="KAE29" s="449"/>
      <c r="KAF29" s="449"/>
      <c r="KAG29" s="449"/>
      <c r="KAH29" s="449"/>
      <c r="KAI29" s="449"/>
      <c r="KAJ29" s="449"/>
      <c r="KAK29" s="449"/>
      <c r="KAL29" s="449"/>
      <c r="KAM29" s="449"/>
      <c r="KAN29" s="449"/>
      <c r="KAO29" s="449"/>
      <c r="KAP29" s="449"/>
      <c r="KAQ29" s="449"/>
      <c r="KAR29" s="449"/>
      <c r="KAS29" s="449"/>
      <c r="KAT29" s="449"/>
      <c r="KAU29" s="449"/>
      <c r="KAV29" s="449"/>
      <c r="KAW29" s="449"/>
      <c r="KAX29" s="449"/>
      <c r="KAY29" s="449"/>
      <c r="KAZ29" s="449"/>
      <c r="KBA29" s="449"/>
      <c r="KBB29" s="449"/>
      <c r="KBC29" s="449"/>
      <c r="KBD29" s="449"/>
      <c r="KBE29" s="449"/>
      <c r="KBF29" s="449"/>
      <c r="KBG29" s="449"/>
      <c r="KBH29" s="449"/>
      <c r="KBI29" s="449"/>
      <c r="KBJ29" s="449"/>
      <c r="KBK29" s="449"/>
      <c r="KBL29" s="449"/>
      <c r="KBM29" s="449"/>
      <c r="KBN29" s="449"/>
      <c r="KBO29" s="449"/>
      <c r="KBP29" s="449"/>
      <c r="KBQ29" s="449"/>
      <c r="KBR29" s="449"/>
      <c r="KBS29" s="449"/>
      <c r="KBT29" s="449"/>
      <c r="KBU29" s="449"/>
      <c r="KBV29" s="449"/>
      <c r="KBW29" s="449"/>
      <c r="KBX29" s="449"/>
      <c r="KBY29" s="449"/>
      <c r="KBZ29" s="449"/>
      <c r="KCA29" s="449"/>
      <c r="KCB29" s="449"/>
      <c r="KCC29" s="449"/>
      <c r="KCD29" s="449"/>
      <c r="KCE29" s="449"/>
      <c r="KCF29" s="449"/>
      <c r="KCG29" s="449"/>
      <c r="KCH29" s="449"/>
      <c r="KCI29" s="449"/>
      <c r="KCJ29" s="449"/>
      <c r="KCK29" s="449"/>
      <c r="KCL29" s="449"/>
      <c r="KCM29" s="449"/>
      <c r="KCN29" s="449"/>
      <c r="KCO29" s="449"/>
      <c r="KCP29" s="449"/>
      <c r="KCQ29" s="449"/>
      <c r="KCR29" s="449"/>
      <c r="KCS29" s="449"/>
      <c r="KCT29" s="449"/>
      <c r="KCU29" s="449"/>
      <c r="KCV29" s="449"/>
      <c r="KCW29" s="449"/>
      <c r="KCX29" s="449"/>
      <c r="KCY29" s="449"/>
      <c r="KCZ29" s="449"/>
      <c r="KDA29" s="449"/>
      <c r="KDB29" s="449"/>
      <c r="KDC29" s="449"/>
      <c r="KDD29" s="449"/>
      <c r="KDE29" s="449"/>
      <c r="KDF29" s="449"/>
      <c r="KDG29" s="449"/>
      <c r="KDH29" s="449"/>
      <c r="KDI29" s="449"/>
      <c r="KDJ29" s="449"/>
      <c r="KDK29" s="449"/>
      <c r="KDL29" s="449"/>
      <c r="KDM29" s="449"/>
      <c r="KDN29" s="449"/>
      <c r="KDO29" s="449"/>
      <c r="KDP29" s="449"/>
      <c r="KDQ29" s="449"/>
      <c r="KDR29" s="449"/>
      <c r="KDS29" s="449"/>
      <c r="KDT29" s="449"/>
      <c r="KDU29" s="449"/>
      <c r="KDV29" s="449"/>
      <c r="KDW29" s="449"/>
      <c r="KDX29" s="449"/>
      <c r="KDY29" s="449"/>
      <c r="KDZ29" s="449"/>
      <c r="KEA29" s="449"/>
      <c r="KEB29" s="449"/>
      <c r="KEC29" s="449"/>
      <c r="KED29" s="449"/>
      <c r="KEE29" s="449"/>
      <c r="KEF29" s="449"/>
      <c r="KEG29" s="449"/>
      <c r="KEH29" s="449"/>
      <c r="KEI29" s="449"/>
      <c r="KEJ29" s="449"/>
      <c r="KEK29" s="449"/>
      <c r="KEL29" s="449"/>
      <c r="KEM29" s="449"/>
      <c r="KEN29" s="449"/>
      <c r="KEO29" s="449"/>
      <c r="KEP29" s="449"/>
      <c r="KEQ29" s="449"/>
      <c r="KER29" s="449"/>
      <c r="KES29" s="449"/>
      <c r="KET29" s="449"/>
      <c r="KEU29" s="449"/>
      <c r="KEV29" s="449"/>
      <c r="KEW29" s="449"/>
      <c r="KEX29" s="449"/>
      <c r="KEY29" s="449"/>
      <c r="KEZ29" s="449"/>
      <c r="KFA29" s="449"/>
      <c r="KFB29" s="449"/>
      <c r="KFC29" s="449"/>
      <c r="KFD29" s="449"/>
      <c r="KFE29" s="449"/>
      <c r="KFF29" s="449"/>
      <c r="KFG29" s="449"/>
      <c r="KFH29" s="449"/>
      <c r="KFI29" s="449"/>
      <c r="KFJ29" s="449"/>
      <c r="KFK29" s="449"/>
      <c r="KFL29" s="449"/>
      <c r="KFM29" s="449"/>
      <c r="KFN29" s="449"/>
      <c r="KFO29" s="449"/>
      <c r="KFP29" s="449"/>
      <c r="KFQ29" s="449"/>
      <c r="KFR29" s="449"/>
      <c r="KFS29" s="449"/>
      <c r="KFT29" s="449"/>
      <c r="KFU29" s="449"/>
      <c r="KFV29" s="449"/>
      <c r="KFW29" s="449"/>
      <c r="KFX29" s="449"/>
      <c r="KFY29" s="449"/>
      <c r="KFZ29" s="449"/>
      <c r="KGA29" s="449"/>
      <c r="KGB29" s="449"/>
      <c r="KGC29" s="449"/>
      <c r="KGD29" s="449"/>
      <c r="KGE29" s="449"/>
      <c r="KGF29" s="449"/>
      <c r="KGG29" s="449"/>
      <c r="KGH29" s="449"/>
      <c r="KGI29" s="449"/>
      <c r="KGJ29" s="449"/>
      <c r="KGK29" s="449"/>
      <c r="KGL29" s="449"/>
      <c r="KGM29" s="449"/>
      <c r="KGN29" s="449"/>
      <c r="KGO29" s="449"/>
      <c r="KGP29" s="449"/>
      <c r="KGQ29" s="449"/>
      <c r="KGR29" s="449"/>
      <c r="KGS29" s="449"/>
      <c r="KGT29" s="449"/>
      <c r="KGU29" s="449"/>
      <c r="KGV29" s="449"/>
      <c r="KGW29" s="449"/>
      <c r="KGX29" s="449"/>
      <c r="KGY29" s="449"/>
      <c r="KGZ29" s="449"/>
      <c r="KHA29" s="449"/>
      <c r="KHB29" s="449"/>
      <c r="KHC29" s="449"/>
      <c r="KHD29" s="449"/>
      <c r="KHE29" s="449"/>
      <c r="KHF29" s="449"/>
      <c r="KHG29" s="449"/>
      <c r="KHH29" s="449"/>
      <c r="KHI29" s="449"/>
      <c r="KHJ29" s="449"/>
      <c r="KHK29" s="449"/>
      <c r="KHL29" s="449"/>
      <c r="KHM29" s="449"/>
      <c r="KHN29" s="449"/>
      <c r="KHO29" s="449"/>
      <c r="KHP29" s="449"/>
      <c r="KHQ29" s="449"/>
      <c r="KHR29" s="449"/>
      <c r="KHS29" s="449"/>
      <c r="KHT29" s="449"/>
      <c r="KHU29" s="449"/>
      <c r="KHV29" s="449"/>
      <c r="KHW29" s="449"/>
      <c r="KHX29" s="449"/>
      <c r="KHY29" s="449"/>
      <c r="KHZ29" s="449"/>
      <c r="KIA29" s="449"/>
      <c r="KIB29" s="449"/>
      <c r="KIC29" s="449"/>
      <c r="KID29" s="449"/>
      <c r="KIE29" s="449"/>
      <c r="KIF29" s="449"/>
      <c r="KIG29" s="449"/>
      <c r="KIH29" s="449"/>
      <c r="KII29" s="449"/>
      <c r="KIJ29" s="449"/>
      <c r="KIK29" s="449"/>
      <c r="KIL29" s="449"/>
      <c r="KIM29" s="449"/>
      <c r="KIN29" s="449"/>
      <c r="KIO29" s="449"/>
      <c r="KIP29" s="449"/>
      <c r="KIQ29" s="449"/>
      <c r="KIR29" s="449"/>
      <c r="KIS29" s="449"/>
      <c r="KIT29" s="449"/>
      <c r="KIU29" s="449"/>
      <c r="KIV29" s="449"/>
      <c r="KIW29" s="449"/>
      <c r="KIX29" s="449"/>
      <c r="KIY29" s="449"/>
      <c r="KIZ29" s="449"/>
      <c r="KJA29" s="449"/>
      <c r="KJB29" s="449"/>
      <c r="KJC29" s="449"/>
      <c r="KJD29" s="449"/>
      <c r="KJE29" s="449"/>
      <c r="KJF29" s="449"/>
      <c r="KJG29" s="449"/>
      <c r="KJH29" s="449"/>
      <c r="KJI29" s="449"/>
      <c r="KJJ29" s="449"/>
      <c r="KJK29" s="449"/>
      <c r="KJL29" s="449"/>
      <c r="KJM29" s="449"/>
      <c r="KJN29" s="449"/>
      <c r="KJO29" s="449"/>
      <c r="KJP29" s="449"/>
      <c r="KJQ29" s="449"/>
      <c r="KJR29" s="449"/>
      <c r="KJS29" s="449"/>
      <c r="KJT29" s="449"/>
      <c r="KJU29" s="449"/>
      <c r="KJV29" s="449"/>
      <c r="KJW29" s="449"/>
      <c r="KJX29" s="449"/>
      <c r="KJY29" s="449"/>
      <c r="KJZ29" s="449"/>
      <c r="KKA29" s="449"/>
      <c r="KKB29" s="449"/>
      <c r="KKC29" s="449"/>
      <c r="KKD29" s="449"/>
      <c r="KKE29" s="449"/>
      <c r="KKF29" s="449"/>
      <c r="KKG29" s="449"/>
      <c r="KKH29" s="449"/>
      <c r="KKI29" s="449"/>
      <c r="KKJ29" s="449"/>
      <c r="KKK29" s="449"/>
      <c r="KKL29" s="449"/>
      <c r="KKM29" s="449"/>
      <c r="KKN29" s="449"/>
      <c r="KKO29" s="449"/>
      <c r="KKP29" s="449"/>
      <c r="KKQ29" s="449"/>
      <c r="KKR29" s="449"/>
      <c r="KKS29" s="449"/>
      <c r="KKT29" s="449"/>
      <c r="KKU29" s="449"/>
      <c r="KKV29" s="449"/>
      <c r="KKW29" s="449"/>
      <c r="KKX29" s="449"/>
      <c r="KKY29" s="449"/>
      <c r="KKZ29" s="449"/>
      <c r="KLA29" s="449"/>
      <c r="KLB29" s="449"/>
      <c r="KLC29" s="449"/>
      <c r="KLD29" s="449"/>
      <c r="KLE29" s="449"/>
      <c r="KLF29" s="449"/>
      <c r="KLG29" s="449"/>
      <c r="KLH29" s="449"/>
      <c r="KLI29" s="449"/>
      <c r="KLJ29" s="449"/>
      <c r="KLK29" s="449"/>
      <c r="KLL29" s="449"/>
      <c r="KLM29" s="449"/>
      <c r="KLN29" s="449"/>
      <c r="KLO29" s="449"/>
      <c r="KLP29" s="449"/>
      <c r="KLQ29" s="449"/>
      <c r="KLR29" s="449"/>
      <c r="KLS29" s="449"/>
      <c r="KLT29" s="449"/>
      <c r="KLU29" s="449"/>
      <c r="KLV29" s="449"/>
      <c r="KLW29" s="449"/>
      <c r="KLX29" s="449"/>
      <c r="KLY29" s="449"/>
      <c r="KLZ29" s="449"/>
      <c r="KMA29" s="449"/>
      <c r="KMB29" s="449"/>
      <c r="KMC29" s="449"/>
      <c r="KMD29" s="449"/>
      <c r="KME29" s="449"/>
      <c r="KMF29" s="449"/>
      <c r="KMG29" s="449"/>
      <c r="KMH29" s="449"/>
      <c r="KMI29" s="449"/>
      <c r="KMJ29" s="449"/>
      <c r="KMK29" s="449"/>
      <c r="KML29" s="449"/>
      <c r="KMM29" s="449"/>
      <c r="KMN29" s="449"/>
      <c r="KMO29" s="449"/>
      <c r="KMP29" s="449"/>
      <c r="KMQ29" s="449"/>
      <c r="KMR29" s="449"/>
      <c r="KMS29" s="449"/>
      <c r="KMT29" s="449"/>
      <c r="KMU29" s="449"/>
      <c r="KMV29" s="449"/>
      <c r="KMW29" s="449"/>
      <c r="KMX29" s="449"/>
      <c r="KMY29" s="449"/>
      <c r="KMZ29" s="449"/>
      <c r="KNA29" s="449"/>
      <c r="KNB29" s="449"/>
      <c r="KNC29" s="449"/>
      <c r="KND29" s="449"/>
      <c r="KNE29" s="449"/>
      <c r="KNF29" s="449"/>
      <c r="KNG29" s="449"/>
      <c r="KNH29" s="449"/>
      <c r="KNI29" s="449"/>
      <c r="KNJ29" s="449"/>
      <c r="KNK29" s="449"/>
      <c r="KNL29" s="449"/>
      <c r="KNM29" s="449"/>
      <c r="KNN29" s="449"/>
      <c r="KNO29" s="449"/>
      <c r="KNP29" s="449"/>
      <c r="KNQ29" s="449"/>
      <c r="KNR29" s="449"/>
      <c r="KNS29" s="449"/>
      <c r="KNT29" s="449"/>
      <c r="KNU29" s="449"/>
      <c r="KNV29" s="449"/>
      <c r="KNW29" s="449"/>
      <c r="KNX29" s="449"/>
      <c r="KNY29" s="449"/>
      <c r="KNZ29" s="449"/>
      <c r="KOA29" s="449"/>
      <c r="KOB29" s="449"/>
      <c r="KOC29" s="449"/>
      <c r="KOD29" s="449"/>
      <c r="KOE29" s="449"/>
      <c r="KOF29" s="449"/>
      <c r="KOG29" s="449"/>
      <c r="KOH29" s="449"/>
      <c r="KOI29" s="449"/>
      <c r="KOJ29" s="449"/>
      <c r="KOK29" s="449"/>
      <c r="KOL29" s="449"/>
      <c r="KOM29" s="449"/>
      <c r="KON29" s="449"/>
      <c r="KOO29" s="449"/>
      <c r="KOP29" s="449"/>
      <c r="KOQ29" s="449"/>
      <c r="KOR29" s="449"/>
      <c r="KOS29" s="449"/>
      <c r="KOT29" s="449"/>
      <c r="KOU29" s="449"/>
      <c r="KOV29" s="449"/>
      <c r="KOW29" s="449"/>
      <c r="KOX29" s="449"/>
      <c r="KOY29" s="449"/>
      <c r="KOZ29" s="449"/>
      <c r="KPA29" s="449"/>
      <c r="KPB29" s="449"/>
      <c r="KPC29" s="449"/>
      <c r="KPD29" s="449"/>
      <c r="KPE29" s="449"/>
      <c r="KPF29" s="449"/>
      <c r="KPG29" s="449"/>
      <c r="KPH29" s="449"/>
      <c r="KPI29" s="449"/>
      <c r="KPJ29" s="449"/>
      <c r="KPK29" s="449"/>
      <c r="KPL29" s="449"/>
      <c r="KPM29" s="449"/>
      <c r="KPN29" s="449"/>
      <c r="KPO29" s="449"/>
      <c r="KPP29" s="449"/>
      <c r="KPQ29" s="449"/>
      <c r="KPR29" s="449"/>
      <c r="KPS29" s="449"/>
      <c r="KPT29" s="449"/>
      <c r="KPU29" s="449"/>
      <c r="KPV29" s="449"/>
      <c r="KPW29" s="449"/>
      <c r="KPX29" s="449"/>
      <c r="KPY29" s="449"/>
      <c r="KPZ29" s="449"/>
      <c r="KQA29" s="449"/>
      <c r="KQB29" s="449"/>
      <c r="KQC29" s="449"/>
      <c r="KQD29" s="449"/>
      <c r="KQE29" s="449"/>
      <c r="KQF29" s="449"/>
      <c r="KQG29" s="449"/>
      <c r="KQH29" s="449"/>
      <c r="KQI29" s="449"/>
      <c r="KQJ29" s="449"/>
      <c r="KQK29" s="449"/>
      <c r="KQL29" s="449"/>
      <c r="KQM29" s="449"/>
      <c r="KQN29" s="449"/>
      <c r="KQO29" s="449"/>
      <c r="KQP29" s="449"/>
      <c r="KQQ29" s="449"/>
      <c r="KQR29" s="449"/>
      <c r="KQS29" s="449"/>
      <c r="KQT29" s="449"/>
      <c r="KQU29" s="449"/>
      <c r="KQV29" s="449"/>
      <c r="KQW29" s="449"/>
      <c r="KQX29" s="449"/>
      <c r="KQY29" s="449"/>
      <c r="KQZ29" s="449"/>
      <c r="KRA29" s="449"/>
      <c r="KRB29" s="449"/>
      <c r="KRC29" s="449"/>
      <c r="KRD29" s="449"/>
      <c r="KRE29" s="449"/>
      <c r="KRF29" s="449"/>
      <c r="KRG29" s="449"/>
      <c r="KRH29" s="449"/>
      <c r="KRI29" s="449"/>
      <c r="KRJ29" s="449"/>
      <c r="KRK29" s="449"/>
      <c r="KRL29" s="449"/>
      <c r="KRM29" s="449"/>
      <c r="KRN29" s="449"/>
      <c r="KRO29" s="449"/>
      <c r="KRP29" s="449"/>
      <c r="KRQ29" s="449"/>
      <c r="KRR29" s="449"/>
      <c r="KRS29" s="449"/>
      <c r="KRT29" s="449"/>
      <c r="KRU29" s="449"/>
      <c r="KRV29" s="449"/>
      <c r="KRW29" s="449"/>
      <c r="KRX29" s="449"/>
      <c r="KRY29" s="449"/>
      <c r="KRZ29" s="449"/>
      <c r="KSA29" s="449"/>
      <c r="KSB29" s="449"/>
      <c r="KSC29" s="449"/>
      <c r="KSD29" s="449"/>
      <c r="KSE29" s="449"/>
      <c r="KSF29" s="449"/>
      <c r="KSG29" s="449"/>
      <c r="KSH29" s="449"/>
      <c r="KSI29" s="449"/>
      <c r="KSJ29" s="449"/>
      <c r="KSK29" s="449"/>
      <c r="KSL29" s="449"/>
      <c r="KSM29" s="449"/>
      <c r="KSN29" s="449"/>
      <c r="KSO29" s="449"/>
      <c r="KSP29" s="449"/>
      <c r="KSQ29" s="449"/>
      <c r="KSR29" s="449"/>
      <c r="KSS29" s="449"/>
      <c r="KST29" s="449"/>
      <c r="KSU29" s="449"/>
      <c r="KSV29" s="449"/>
      <c r="KSW29" s="449"/>
      <c r="KSX29" s="449"/>
      <c r="KSY29" s="449"/>
      <c r="KSZ29" s="449"/>
      <c r="KTA29" s="449"/>
      <c r="KTB29" s="449"/>
      <c r="KTC29" s="449"/>
      <c r="KTD29" s="449"/>
      <c r="KTE29" s="449"/>
      <c r="KTF29" s="449"/>
      <c r="KTG29" s="449"/>
      <c r="KTH29" s="449"/>
      <c r="KTI29" s="449"/>
      <c r="KTJ29" s="449"/>
      <c r="KTK29" s="449"/>
      <c r="KTL29" s="449"/>
      <c r="KTM29" s="449"/>
      <c r="KTN29" s="449"/>
      <c r="KTO29" s="449"/>
      <c r="KTP29" s="449"/>
      <c r="KTQ29" s="449"/>
      <c r="KTR29" s="449"/>
      <c r="KTS29" s="449"/>
      <c r="KTT29" s="449"/>
      <c r="KTU29" s="449"/>
      <c r="KTV29" s="449"/>
      <c r="KTW29" s="449"/>
      <c r="KTX29" s="449"/>
      <c r="KTY29" s="449"/>
      <c r="KTZ29" s="449"/>
      <c r="KUA29" s="449"/>
      <c r="KUB29" s="449"/>
      <c r="KUC29" s="449"/>
      <c r="KUD29" s="449"/>
      <c r="KUE29" s="449"/>
      <c r="KUF29" s="449"/>
      <c r="KUG29" s="449"/>
      <c r="KUH29" s="449"/>
      <c r="KUI29" s="449"/>
      <c r="KUJ29" s="449"/>
      <c r="KUK29" s="449"/>
      <c r="KUL29" s="449"/>
      <c r="KUM29" s="449"/>
      <c r="KUN29" s="449"/>
      <c r="KUO29" s="449"/>
      <c r="KUP29" s="449"/>
      <c r="KUQ29" s="449"/>
      <c r="KUR29" s="449"/>
      <c r="KUS29" s="449"/>
      <c r="KUT29" s="449"/>
      <c r="KUU29" s="449"/>
      <c r="KUV29" s="449"/>
      <c r="KUW29" s="449"/>
      <c r="KUX29" s="449"/>
      <c r="KUY29" s="449"/>
      <c r="KUZ29" s="449"/>
      <c r="KVA29" s="449"/>
      <c r="KVB29" s="449"/>
      <c r="KVC29" s="449"/>
      <c r="KVD29" s="449"/>
      <c r="KVE29" s="449"/>
      <c r="KVF29" s="449"/>
      <c r="KVG29" s="449"/>
      <c r="KVH29" s="449"/>
      <c r="KVI29" s="449"/>
      <c r="KVJ29" s="449"/>
      <c r="KVK29" s="449"/>
      <c r="KVL29" s="449"/>
      <c r="KVM29" s="449"/>
      <c r="KVN29" s="449"/>
      <c r="KVO29" s="449"/>
      <c r="KVP29" s="449"/>
      <c r="KVQ29" s="449"/>
      <c r="KVR29" s="449"/>
      <c r="KVS29" s="449"/>
      <c r="KVT29" s="449"/>
      <c r="KVU29" s="449"/>
      <c r="KVV29" s="449"/>
      <c r="KVW29" s="449"/>
      <c r="KVX29" s="449"/>
      <c r="KVY29" s="449"/>
      <c r="KVZ29" s="449"/>
      <c r="KWA29" s="449"/>
      <c r="KWB29" s="449"/>
      <c r="KWC29" s="449"/>
      <c r="KWD29" s="449"/>
      <c r="KWE29" s="449"/>
      <c r="KWF29" s="449"/>
      <c r="KWG29" s="449"/>
      <c r="KWH29" s="449"/>
      <c r="KWI29" s="449"/>
      <c r="KWJ29" s="449"/>
      <c r="KWK29" s="449"/>
      <c r="KWL29" s="449"/>
      <c r="KWM29" s="449"/>
      <c r="KWN29" s="449"/>
      <c r="KWO29" s="449"/>
      <c r="KWP29" s="449"/>
      <c r="KWQ29" s="449"/>
      <c r="KWR29" s="449"/>
      <c r="KWS29" s="449"/>
      <c r="KWT29" s="449"/>
      <c r="KWU29" s="449"/>
      <c r="KWV29" s="449"/>
      <c r="KWW29" s="449"/>
      <c r="KWX29" s="449"/>
      <c r="KWY29" s="449"/>
      <c r="KWZ29" s="449"/>
      <c r="KXA29" s="449"/>
      <c r="KXB29" s="449"/>
      <c r="KXC29" s="449"/>
      <c r="KXD29" s="449"/>
      <c r="KXE29" s="449"/>
      <c r="KXF29" s="449"/>
      <c r="KXG29" s="449"/>
      <c r="KXH29" s="449"/>
      <c r="KXI29" s="449"/>
      <c r="KXJ29" s="449"/>
      <c r="KXK29" s="449"/>
      <c r="KXL29" s="449"/>
      <c r="KXM29" s="449"/>
      <c r="KXN29" s="449"/>
      <c r="KXO29" s="449"/>
      <c r="KXP29" s="449"/>
      <c r="KXQ29" s="449"/>
      <c r="KXR29" s="449"/>
      <c r="KXS29" s="449"/>
      <c r="KXT29" s="449"/>
      <c r="KXU29" s="449"/>
      <c r="KXV29" s="449"/>
      <c r="KXW29" s="449"/>
      <c r="KXX29" s="449"/>
      <c r="KXY29" s="449"/>
      <c r="KXZ29" s="449"/>
      <c r="KYA29" s="449"/>
      <c r="KYB29" s="449"/>
      <c r="KYC29" s="449"/>
      <c r="KYD29" s="449"/>
      <c r="KYE29" s="449"/>
      <c r="KYF29" s="449"/>
      <c r="KYG29" s="449"/>
      <c r="KYH29" s="449"/>
      <c r="KYI29" s="449"/>
      <c r="KYJ29" s="449"/>
      <c r="KYK29" s="449"/>
      <c r="KYL29" s="449"/>
      <c r="KYM29" s="449"/>
      <c r="KYN29" s="449"/>
      <c r="KYO29" s="449"/>
      <c r="KYP29" s="449"/>
      <c r="KYQ29" s="449"/>
      <c r="KYR29" s="449"/>
      <c r="KYS29" s="449"/>
      <c r="KYT29" s="449"/>
      <c r="KYU29" s="449"/>
      <c r="KYV29" s="449"/>
      <c r="KYW29" s="449"/>
      <c r="KYX29" s="449"/>
      <c r="KYY29" s="449"/>
      <c r="KYZ29" s="449"/>
      <c r="KZA29" s="449"/>
      <c r="KZB29" s="449"/>
      <c r="KZC29" s="449"/>
      <c r="KZD29" s="449"/>
      <c r="KZE29" s="449"/>
      <c r="KZF29" s="449"/>
      <c r="KZG29" s="449"/>
      <c r="KZH29" s="449"/>
      <c r="KZI29" s="449"/>
      <c r="KZJ29" s="449"/>
      <c r="KZK29" s="449"/>
      <c r="KZL29" s="449"/>
      <c r="KZM29" s="449"/>
      <c r="KZN29" s="449"/>
      <c r="KZO29" s="449"/>
      <c r="KZP29" s="449"/>
      <c r="KZQ29" s="449"/>
      <c r="KZR29" s="449"/>
      <c r="KZS29" s="449"/>
      <c r="KZT29" s="449"/>
      <c r="KZU29" s="449"/>
      <c r="KZV29" s="449"/>
      <c r="KZW29" s="449"/>
      <c r="KZX29" s="449"/>
      <c r="KZY29" s="449"/>
      <c r="KZZ29" s="449"/>
      <c r="LAA29" s="449"/>
      <c r="LAB29" s="449"/>
      <c r="LAC29" s="449"/>
      <c r="LAD29" s="449"/>
      <c r="LAE29" s="449"/>
      <c r="LAF29" s="449"/>
      <c r="LAG29" s="449"/>
      <c r="LAH29" s="449"/>
      <c r="LAI29" s="449"/>
      <c r="LAJ29" s="449"/>
      <c r="LAK29" s="449"/>
      <c r="LAL29" s="449"/>
      <c r="LAM29" s="449"/>
      <c r="LAN29" s="449"/>
      <c r="LAO29" s="449"/>
      <c r="LAP29" s="449"/>
      <c r="LAQ29" s="449"/>
      <c r="LAR29" s="449"/>
      <c r="LAS29" s="449"/>
      <c r="LAT29" s="449"/>
      <c r="LAU29" s="449"/>
      <c r="LAV29" s="449"/>
      <c r="LAW29" s="449"/>
      <c r="LAX29" s="449"/>
      <c r="LAY29" s="449"/>
      <c r="LAZ29" s="449"/>
      <c r="LBA29" s="449"/>
      <c r="LBB29" s="449"/>
      <c r="LBC29" s="449"/>
      <c r="LBD29" s="449"/>
      <c r="LBE29" s="449"/>
      <c r="LBF29" s="449"/>
      <c r="LBG29" s="449"/>
      <c r="LBH29" s="449"/>
      <c r="LBI29" s="449"/>
      <c r="LBJ29" s="449"/>
      <c r="LBK29" s="449"/>
      <c r="LBL29" s="449"/>
      <c r="LBM29" s="449"/>
      <c r="LBN29" s="449"/>
      <c r="LBO29" s="449"/>
      <c r="LBP29" s="449"/>
      <c r="LBQ29" s="449"/>
      <c r="LBR29" s="449"/>
      <c r="LBS29" s="449"/>
      <c r="LBT29" s="449"/>
      <c r="LBU29" s="449"/>
      <c r="LBV29" s="449"/>
      <c r="LBW29" s="449"/>
      <c r="LBX29" s="449"/>
      <c r="LBY29" s="449"/>
      <c r="LBZ29" s="449"/>
      <c r="LCA29" s="449"/>
      <c r="LCB29" s="449"/>
      <c r="LCC29" s="449"/>
      <c r="LCD29" s="449"/>
      <c r="LCE29" s="449"/>
      <c r="LCF29" s="449"/>
      <c r="LCG29" s="449"/>
      <c r="LCH29" s="449"/>
      <c r="LCI29" s="449"/>
      <c r="LCJ29" s="449"/>
      <c r="LCK29" s="449"/>
      <c r="LCL29" s="449"/>
      <c r="LCM29" s="449"/>
      <c r="LCN29" s="449"/>
      <c r="LCO29" s="449"/>
      <c r="LCP29" s="449"/>
      <c r="LCQ29" s="449"/>
      <c r="LCR29" s="449"/>
      <c r="LCS29" s="449"/>
      <c r="LCT29" s="449"/>
      <c r="LCU29" s="449"/>
      <c r="LCV29" s="449"/>
      <c r="LCW29" s="449"/>
      <c r="LCX29" s="449"/>
      <c r="LCY29" s="449"/>
      <c r="LCZ29" s="449"/>
      <c r="LDA29" s="449"/>
      <c r="LDB29" s="449"/>
      <c r="LDC29" s="449"/>
      <c r="LDD29" s="449"/>
      <c r="LDE29" s="449"/>
      <c r="LDF29" s="449"/>
      <c r="LDG29" s="449"/>
      <c r="LDH29" s="449"/>
      <c r="LDI29" s="449"/>
      <c r="LDJ29" s="449"/>
      <c r="LDK29" s="449"/>
      <c r="LDL29" s="449"/>
      <c r="LDM29" s="449"/>
      <c r="LDN29" s="449"/>
      <c r="LDO29" s="449"/>
      <c r="LDP29" s="449"/>
      <c r="LDQ29" s="449"/>
      <c r="LDR29" s="449"/>
      <c r="LDS29" s="449"/>
      <c r="LDT29" s="449"/>
      <c r="LDU29" s="449"/>
      <c r="LDV29" s="449"/>
      <c r="LDW29" s="449"/>
      <c r="LDX29" s="449"/>
      <c r="LDY29" s="449"/>
      <c r="LDZ29" s="449"/>
      <c r="LEA29" s="449"/>
      <c r="LEB29" s="449"/>
      <c r="LEC29" s="449"/>
      <c r="LED29" s="449"/>
      <c r="LEE29" s="449"/>
      <c r="LEF29" s="449"/>
      <c r="LEG29" s="449"/>
      <c r="LEH29" s="449"/>
      <c r="LEI29" s="449"/>
      <c r="LEJ29" s="449"/>
      <c r="LEK29" s="449"/>
      <c r="LEL29" s="449"/>
      <c r="LEM29" s="449"/>
      <c r="LEN29" s="449"/>
      <c r="LEO29" s="449"/>
      <c r="LEP29" s="449"/>
      <c r="LEQ29" s="449"/>
      <c r="LER29" s="449"/>
      <c r="LES29" s="449"/>
      <c r="LET29" s="449"/>
      <c r="LEU29" s="449"/>
      <c r="LEV29" s="449"/>
      <c r="LEW29" s="449"/>
      <c r="LEX29" s="449"/>
      <c r="LEY29" s="449"/>
      <c r="LEZ29" s="449"/>
      <c r="LFA29" s="449"/>
      <c r="LFB29" s="449"/>
      <c r="LFC29" s="449"/>
      <c r="LFD29" s="449"/>
      <c r="LFE29" s="449"/>
      <c r="LFF29" s="449"/>
      <c r="LFG29" s="449"/>
      <c r="LFH29" s="449"/>
      <c r="LFI29" s="449"/>
      <c r="LFJ29" s="449"/>
      <c r="LFK29" s="449"/>
      <c r="LFL29" s="449"/>
      <c r="LFM29" s="449"/>
      <c r="LFN29" s="449"/>
      <c r="LFO29" s="449"/>
      <c r="LFP29" s="449"/>
      <c r="LFQ29" s="449"/>
      <c r="LFR29" s="449"/>
      <c r="LFS29" s="449"/>
      <c r="LFT29" s="449"/>
      <c r="LFU29" s="449"/>
      <c r="LFV29" s="449"/>
      <c r="LFW29" s="449"/>
      <c r="LFX29" s="449"/>
      <c r="LFY29" s="449"/>
      <c r="LFZ29" s="449"/>
      <c r="LGA29" s="449"/>
      <c r="LGB29" s="449"/>
      <c r="LGC29" s="449"/>
      <c r="LGD29" s="449"/>
      <c r="LGE29" s="449"/>
      <c r="LGF29" s="449"/>
      <c r="LGG29" s="449"/>
      <c r="LGH29" s="449"/>
      <c r="LGI29" s="449"/>
      <c r="LGJ29" s="449"/>
      <c r="LGK29" s="449"/>
      <c r="LGL29" s="449"/>
      <c r="LGM29" s="449"/>
      <c r="LGN29" s="449"/>
      <c r="LGO29" s="449"/>
      <c r="LGP29" s="449"/>
      <c r="LGQ29" s="449"/>
      <c r="LGR29" s="449"/>
      <c r="LGS29" s="449"/>
      <c r="LGT29" s="449"/>
      <c r="LGU29" s="449"/>
      <c r="LGV29" s="449"/>
      <c r="LGW29" s="449"/>
      <c r="LGX29" s="449"/>
      <c r="LGY29" s="449"/>
      <c r="LGZ29" s="449"/>
      <c r="LHA29" s="449"/>
      <c r="LHB29" s="449"/>
      <c r="LHC29" s="449"/>
      <c r="LHD29" s="449"/>
      <c r="LHE29" s="449"/>
      <c r="LHF29" s="449"/>
      <c r="LHG29" s="449"/>
      <c r="LHH29" s="449"/>
      <c r="LHI29" s="449"/>
      <c r="LHJ29" s="449"/>
      <c r="LHK29" s="449"/>
      <c r="LHL29" s="449"/>
      <c r="LHM29" s="449"/>
      <c r="LHN29" s="449"/>
      <c r="LHO29" s="449"/>
      <c r="LHP29" s="449"/>
      <c r="LHQ29" s="449"/>
      <c r="LHR29" s="449"/>
      <c r="LHS29" s="449"/>
      <c r="LHT29" s="449"/>
      <c r="LHU29" s="449"/>
      <c r="LHV29" s="449"/>
      <c r="LHW29" s="449"/>
      <c r="LHX29" s="449"/>
      <c r="LHY29" s="449"/>
      <c r="LHZ29" s="449"/>
      <c r="LIA29" s="449"/>
      <c r="LIB29" s="449"/>
      <c r="LIC29" s="449"/>
      <c r="LID29" s="449"/>
      <c r="LIE29" s="449"/>
      <c r="LIF29" s="449"/>
      <c r="LIG29" s="449"/>
      <c r="LIH29" s="449"/>
      <c r="LII29" s="449"/>
      <c r="LIJ29" s="449"/>
      <c r="LIK29" s="449"/>
      <c r="LIL29" s="449"/>
      <c r="LIM29" s="449"/>
      <c r="LIN29" s="449"/>
      <c r="LIO29" s="449"/>
      <c r="LIP29" s="449"/>
      <c r="LIQ29" s="449"/>
      <c r="LIR29" s="449"/>
      <c r="LIS29" s="449"/>
      <c r="LIT29" s="449"/>
      <c r="LIU29" s="449"/>
      <c r="LIV29" s="449"/>
      <c r="LIW29" s="449"/>
      <c r="LIX29" s="449"/>
      <c r="LIY29" s="449"/>
      <c r="LIZ29" s="449"/>
      <c r="LJA29" s="449"/>
      <c r="LJB29" s="449"/>
      <c r="LJC29" s="449"/>
      <c r="LJD29" s="449"/>
      <c r="LJE29" s="449"/>
      <c r="LJF29" s="449"/>
      <c r="LJG29" s="449"/>
      <c r="LJH29" s="449"/>
      <c r="LJI29" s="449"/>
      <c r="LJJ29" s="449"/>
      <c r="LJK29" s="449"/>
      <c r="LJL29" s="449"/>
      <c r="LJM29" s="449"/>
      <c r="LJN29" s="449"/>
      <c r="LJO29" s="449"/>
      <c r="LJP29" s="449"/>
      <c r="LJQ29" s="449"/>
      <c r="LJR29" s="449"/>
      <c r="LJS29" s="449"/>
      <c r="LJT29" s="449"/>
      <c r="LJU29" s="449"/>
      <c r="LJV29" s="449"/>
      <c r="LJW29" s="449"/>
      <c r="LJX29" s="449"/>
      <c r="LJY29" s="449"/>
      <c r="LJZ29" s="449"/>
      <c r="LKA29" s="449"/>
      <c r="LKB29" s="449"/>
      <c r="LKC29" s="449"/>
      <c r="LKD29" s="449"/>
      <c r="LKE29" s="449"/>
      <c r="LKF29" s="449"/>
      <c r="LKG29" s="449"/>
      <c r="LKH29" s="449"/>
      <c r="LKI29" s="449"/>
      <c r="LKJ29" s="449"/>
      <c r="LKK29" s="449"/>
      <c r="LKL29" s="449"/>
      <c r="LKM29" s="449"/>
      <c r="LKN29" s="449"/>
      <c r="LKO29" s="449"/>
      <c r="LKP29" s="449"/>
      <c r="LKQ29" s="449"/>
      <c r="LKR29" s="449"/>
      <c r="LKS29" s="449"/>
      <c r="LKT29" s="449"/>
      <c r="LKU29" s="449"/>
      <c r="LKV29" s="449"/>
      <c r="LKW29" s="449"/>
      <c r="LKX29" s="449"/>
      <c r="LKY29" s="449"/>
      <c r="LKZ29" s="449"/>
      <c r="LLA29" s="449"/>
      <c r="LLB29" s="449"/>
      <c r="LLC29" s="449"/>
      <c r="LLD29" s="449"/>
      <c r="LLE29" s="449"/>
      <c r="LLF29" s="449"/>
      <c r="LLG29" s="449"/>
      <c r="LLH29" s="449"/>
      <c r="LLI29" s="449"/>
      <c r="LLJ29" s="449"/>
      <c r="LLK29" s="449"/>
      <c r="LLL29" s="449"/>
      <c r="LLM29" s="449"/>
      <c r="LLN29" s="449"/>
      <c r="LLO29" s="449"/>
      <c r="LLP29" s="449"/>
      <c r="LLQ29" s="449"/>
      <c r="LLR29" s="449"/>
      <c r="LLS29" s="449"/>
      <c r="LLT29" s="449"/>
      <c r="LLU29" s="449"/>
      <c r="LLV29" s="449"/>
      <c r="LLW29" s="449"/>
      <c r="LLX29" s="449"/>
      <c r="LLY29" s="449"/>
      <c r="LLZ29" s="449"/>
      <c r="LMA29" s="449"/>
      <c r="LMB29" s="449"/>
      <c r="LMC29" s="449"/>
      <c r="LMD29" s="449"/>
      <c r="LME29" s="449"/>
      <c r="LMF29" s="449"/>
      <c r="LMG29" s="449"/>
      <c r="LMH29" s="449"/>
      <c r="LMI29" s="449"/>
      <c r="LMJ29" s="449"/>
      <c r="LMK29" s="449"/>
      <c r="LML29" s="449"/>
      <c r="LMM29" s="449"/>
      <c r="LMN29" s="449"/>
      <c r="LMO29" s="449"/>
      <c r="LMP29" s="449"/>
      <c r="LMQ29" s="449"/>
      <c r="LMR29" s="449"/>
      <c r="LMS29" s="449"/>
      <c r="LMT29" s="449"/>
      <c r="LMU29" s="449"/>
      <c r="LMV29" s="449"/>
      <c r="LMW29" s="449"/>
      <c r="LMX29" s="449"/>
      <c r="LMY29" s="449"/>
      <c r="LMZ29" s="449"/>
      <c r="LNA29" s="449"/>
      <c r="LNB29" s="449"/>
      <c r="LNC29" s="449"/>
      <c r="LND29" s="449"/>
      <c r="LNE29" s="449"/>
      <c r="LNF29" s="449"/>
      <c r="LNG29" s="449"/>
      <c r="LNH29" s="449"/>
      <c r="LNI29" s="449"/>
      <c r="LNJ29" s="449"/>
      <c r="LNK29" s="449"/>
      <c r="LNL29" s="449"/>
      <c r="LNM29" s="449"/>
      <c r="LNN29" s="449"/>
      <c r="LNO29" s="449"/>
      <c r="LNP29" s="449"/>
      <c r="LNQ29" s="449"/>
      <c r="LNR29" s="449"/>
      <c r="LNS29" s="449"/>
      <c r="LNT29" s="449"/>
      <c r="LNU29" s="449"/>
      <c r="LNV29" s="449"/>
      <c r="LNW29" s="449"/>
      <c r="LNX29" s="449"/>
      <c r="LNY29" s="449"/>
      <c r="LNZ29" s="449"/>
      <c r="LOA29" s="449"/>
      <c r="LOB29" s="449"/>
      <c r="LOC29" s="449"/>
      <c r="LOD29" s="449"/>
      <c r="LOE29" s="449"/>
      <c r="LOF29" s="449"/>
      <c r="LOG29" s="449"/>
      <c r="LOH29" s="449"/>
      <c r="LOI29" s="449"/>
      <c r="LOJ29" s="449"/>
      <c r="LOK29" s="449"/>
      <c r="LOL29" s="449"/>
      <c r="LOM29" s="449"/>
      <c r="LON29" s="449"/>
      <c r="LOO29" s="449"/>
      <c r="LOP29" s="449"/>
      <c r="LOQ29" s="449"/>
      <c r="LOR29" s="449"/>
      <c r="LOS29" s="449"/>
      <c r="LOT29" s="449"/>
      <c r="LOU29" s="449"/>
      <c r="LOV29" s="449"/>
      <c r="LOW29" s="449"/>
      <c r="LOX29" s="449"/>
      <c r="LOY29" s="449"/>
      <c r="LOZ29" s="449"/>
      <c r="LPA29" s="449"/>
      <c r="LPB29" s="449"/>
      <c r="LPC29" s="449"/>
      <c r="LPD29" s="449"/>
      <c r="LPE29" s="449"/>
      <c r="LPF29" s="449"/>
      <c r="LPG29" s="449"/>
      <c r="LPH29" s="449"/>
      <c r="LPI29" s="449"/>
      <c r="LPJ29" s="449"/>
      <c r="LPK29" s="449"/>
      <c r="LPL29" s="449"/>
      <c r="LPM29" s="449"/>
      <c r="LPN29" s="449"/>
      <c r="LPO29" s="449"/>
      <c r="LPP29" s="449"/>
      <c r="LPQ29" s="449"/>
      <c r="LPR29" s="449"/>
      <c r="LPS29" s="449"/>
      <c r="LPT29" s="449"/>
      <c r="LPU29" s="449"/>
      <c r="LPV29" s="449"/>
      <c r="LPW29" s="449"/>
      <c r="LPX29" s="449"/>
      <c r="LPY29" s="449"/>
      <c r="LPZ29" s="449"/>
      <c r="LQA29" s="449"/>
      <c r="LQB29" s="449"/>
      <c r="LQC29" s="449"/>
      <c r="LQD29" s="449"/>
      <c r="LQE29" s="449"/>
      <c r="LQF29" s="449"/>
      <c r="LQG29" s="449"/>
      <c r="LQH29" s="449"/>
      <c r="LQI29" s="449"/>
      <c r="LQJ29" s="449"/>
      <c r="LQK29" s="449"/>
      <c r="LQL29" s="449"/>
      <c r="LQM29" s="449"/>
      <c r="LQN29" s="449"/>
      <c r="LQO29" s="449"/>
      <c r="LQP29" s="449"/>
      <c r="LQQ29" s="449"/>
      <c r="LQR29" s="449"/>
      <c r="LQS29" s="449"/>
      <c r="LQT29" s="449"/>
      <c r="LQU29" s="449"/>
      <c r="LQV29" s="449"/>
      <c r="LQW29" s="449"/>
      <c r="LQX29" s="449"/>
      <c r="LQY29" s="449"/>
      <c r="LQZ29" s="449"/>
      <c r="LRA29" s="449"/>
      <c r="LRB29" s="449"/>
      <c r="LRC29" s="449"/>
      <c r="LRD29" s="449"/>
      <c r="LRE29" s="449"/>
      <c r="LRF29" s="449"/>
      <c r="LRG29" s="449"/>
      <c r="LRH29" s="449"/>
      <c r="LRI29" s="449"/>
      <c r="LRJ29" s="449"/>
      <c r="LRK29" s="449"/>
      <c r="LRL29" s="449"/>
      <c r="LRM29" s="449"/>
      <c r="LRN29" s="449"/>
      <c r="LRO29" s="449"/>
      <c r="LRP29" s="449"/>
      <c r="LRQ29" s="449"/>
      <c r="LRR29" s="449"/>
      <c r="LRS29" s="449"/>
      <c r="LRT29" s="449"/>
      <c r="LRU29" s="449"/>
      <c r="LRV29" s="449"/>
      <c r="LRW29" s="449"/>
      <c r="LRX29" s="449"/>
      <c r="LRY29" s="449"/>
      <c r="LRZ29" s="449"/>
      <c r="LSA29" s="449"/>
      <c r="LSB29" s="449"/>
      <c r="LSC29" s="449"/>
      <c r="LSD29" s="449"/>
      <c r="LSE29" s="449"/>
      <c r="LSF29" s="449"/>
      <c r="LSG29" s="449"/>
      <c r="LSH29" s="449"/>
      <c r="LSI29" s="449"/>
      <c r="LSJ29" s="449"/>
      <c r="LSK29" s="449"/>
      <c r="LSL29" s="449"/>
      <c r="LSM29" s="449"/>
      <c r="LSN29" s="449"/>
      <c r="LSO29" s="449"/>
      <c r="LSP29" s="449"/>
      <c r="LSQ29" s="449"/>
      <c r="LSR29" s="449"/>
      <c r="LSS29" s="449"/>
      <c r="LST29" s="449"/>
      <c r="LSU29" s="449"/>
      <c r="LSV29" s="449"/>
      <c r="LSW29" s="449"/>
      <c r="LSX29" s="449"/>
      <c r="LSY29" s="449"/>
      <c r="LSZ29" s="449"/>
      <c r="LTA29" s="449"/>
      <c r="LTB29" s="449"/>
      <c r="LTC29" s="449"/>
      <c r="LTD29" s="449"/>
      <c r="LTE29" s="449"/>
      <c r="LTF29" s="449"/>
      <c r="LTG29" s="449"/>
      <c r="LTH29" s="449"/>
      <c r="LTI29" s="449"/>
      <c r="LTJ29" s="449"/>
      <c r="LTK29" s="449"/>
      <c r="LTL29" s="449"/>
      <c r="LTM29" s="449"/>
      <c r="LTN29" s="449"/>
      <c r="LTO29" s="449"/>
      <c r="LTP29" s="449"/>
      <c r="LTQ29" s="449"/>
      <c r="LTR29" s="449"/>
      <c r="LTS29" s="449"/>
      <c r="LTT29" s="449"/>
      <c r="LTU29" s="449"/>
      <c r="LTV29" s="449"/>
      <c r="LTW29" s="449"/>
      <c r="LTX29" s="449"/>
      <c r="LTY29" s="449"/>
      <c r="LTZ29" s="449"/>
      <c r="LUA29" s="449"/>
      <c r="LUB29" s="449"/>
      <c r="LUC29" s="449"/>
      <c r="LUD29" s="449"/>
      <c r="LUE29" s="449"/>
      <c r="LUF29" s="449"/>
      <c r="LUG29" s="449"/>
      <c r="LUH29" s="449"/>
      <c r="LUI29" s="449"/>
      <c r="LUJ29" s="449"/>
      <c r="LUK29" s="449"/>
      <c r="LUL29" s="449"/>
      <c r="LUM29" s="449"/>
      <c r="LUN29" s="449"/>
      <c r="LUO29" s="449"/>
      <c r="LUP29" s="449"/>
      <c r="LUQ29" s="449"/>
      <c r="LUR29" s="449"/>
      <c r="LUS29" s="449"/>
      <c r="LUT29" s="449"/>
      <c r="LUU29" s="449"/>
      <c r="LUV29" s="449"/>
      <c r="LUW29" s="449"/>
      <c r="LUX29" s="449"/>
      <c r="LUY29" s="449"/>
      <c r="LUZ29" s="449"/>
      <c r="LVA29" s="449"/>
      <c r="LVB29" s="449"/>
      <c r="LVC29" s="449"/>
      <c r="LVD29" s="449"/>
      <c r="LVE29" s="449"/>
      <c r="LVF29" s="449"/>
      <c r="LVG29" s="449"/>
      <c r="LVH29" s="449"/>
      <c r="LVI29" s="449"/>
      <c r="LVJ29" s="449"/>
      <c r="LVK29" s="449"/>
      <c r="LVL29" s="449"/>
      <c r="LVM29" s="449"/>
      <c r="LVN29" s="449"/>
      <c r="LVO29" s="449"/>
      <c r="LVP29" s="449"/>
      <c r="LVQ29" s="449"/>
      <c r="LVR29" s="449"/>
      <c r="LVS29" s="449"/>
      <c r="LVT29" s="449"/>
      <c r="LVU29" s="449"/>
      <c r="LVV29" s="449"/>
      <c r="LVW29" s="449"/>
      <c r="LVX29" s="449"/>
      <c r="LVY29" s="449"/>
      <c r="LVZ29" s="449"/>
      <c r="LWA29" s="449"/>
      <c r="LWB29" s="449"/>
      <c r="LWC29" s="449"/>
      <c r="LWD29" s="449"/>
      <c r="LWE29" s="449"/>
      <c r="LWF29" s="449"/>
      <c r="LWG29" s="449"/>
      <c r="LWH29" s="449"/>
      <c r="LWI29" s="449"/>
      <c r="LWJ29" s="449"/>
      <c r="LWK29" s="449"/>
      <c r="LWL29" s="449"/>
      <c r="LWM29" s="449"/>
      <c r="LWN29" s="449"/>
      <c r="LWO29" s="449"/>
      <c r="LWP29" s="449"/>
      <c r="LWQ29" s="449"/>
      <c r="LWR29" s="449"/>
      <c r="LWS29" s="449"/>
      <c r="LWT29" s="449"/>
      <c r="LWU29" s="449"/>
      <c r="LWV29" s="449"/>
      <c r="LWW29" s="449"/>
      <c r="LWX29" s="449"/>
      <c r="LWY29" s="449"/>
      <c r="LWZ29" s="449"/>
      <c r="LXA29" s="449"/>
      <c r="LXB29" s="449"/>
      <c r="LXC29" s="449"/>
      <c r="LXD29" s="449"/>
      <c r="LXE29" s="449"/>
      <c r="LXF29" s="449"/>
      <c r="LXG29" s="449"/>
      <c r="LXH29" s="449"/>
      <c r="LXI29" s="449"/>
      <c r="LXJ29" s="449"/>
      <c r="LXK29" s="449"/>
      <c r="LXL29" s="449"/>
      <c r="LXM29" s="449"/>
      <c r="LXN29" s="449"/>
      <c r="LXO29" s="449"/>
      <c r="LXP29" s="449"/>
      <c r="LXQ29" s="449"/>
      <c r="LXR29" s="449"/>
      <c r="LXS29" s="449"/>
      <c r="LXT29" s="449"/>
      <c r="LXU29" s="449"/>
      <c r="LXV29" s="449"/>
      <c r="LXW29" s="449"/>
      <c r="LXX29" s="449"/>
      <c r="LXY29" s="449"/>
      <c r="LXZ29" s="449"/>
      <c r="LYA29" s="449"/>
      <c r="LYB29" s="449"/>
      <c r="LYC29" s="449"/>
      <c r="LYD29" s="449"/>
      <c r="LYE29" s="449"/>
      <c r="LYF29" s="449"/>
      <c r="LYG29" s="449"/>
      <c r="LYH29" s="449"/>
      <c r="LYI29" s="449"/>
      <c r="LYJ29" s="449"/>
      <c r="LYK29" s="449"/>
      <c r="LYL29" s="449"/>
      <c r="LYM29" s="449"/>
      <c r="LYN29" s="449"/>
      <c r="LYO29" s="449"/>
      <c r="LYP29" s="449"/>
      <c r="LYQ29" s="449"/>
      <c r="LYR29" s="449"/>
      <c r="LYS29" s="449"/>
      <c r="LYT29" s="449"/>
      <c r="LYU29" s="449"/>
      <c r="LYV29" s="449"/>
      <c r="LYW29" s="449"/>
      <c r="LYX29" s="449"/>
      <c r="LYY29" s="449"/>
      <c r="LYZ29" s="449"/>
      <c r="LZA29" s="449"/>
      <c r="LZB29" s="449"/>
      <c r="LZC29" s="449"/>
      <c r="LZD29" s="449"/>
      <c r="LZE29" s="449"/>
      <c r="LZF29" s="449"/>
      <c r="LZG29" s="449"/>
      <c r="LZH29" s="449"/>
      <c r="LZI29" s="449"/>
      <c r="LZJ29" s="449"/>
      <c r="LZK29" s="449"/>
      <c r="LZL29" s="449"/>
      <c r="LZM29" s="449"/>
      <c r="LZN29" s="449"/>
      <c r="LZO29" s="449"/>
      <c r="LZP29" s="449"/>
      <c r="LZQ29" s="449"/>
      <c r="LZR29" s="449"/>
      <c r="LZS29" s="449"/>
      <c r="LZT29" s="449"/>
      <c r="LZU29" s="449"/>
      <c r="LZV29" s="449"/>
      <c r="LZW29" s="449"/>
      <c r="LZX29" s="449"/>
      <c r="LZY29" s="449"/>
      <c r="LZZ29" s="449"/>
      <c r="MAA29" s="449"/>
      <c r="MAB29" s="449"/>
      <c r="MAC29" s="449"/>
      <c r="MAD29" s="449"/>
      <c r="MAE29" s="449"/>
      <c r="MAF29" s="449"/>
      <c r="MAG29" s="449"/>
      <c r="MAH29" s="449"/>
      <c r="MAI29" s="449"/>
      <c r="MAJ29" s="449"/>
      <c r="MAK29" s="449"/>
      <c r="MAL29" s="449"/>
      <c r="MAM29" s="449"/>
      <c r="MAN29" s="449"/>
      <c r="MAO29" s="449"/>
      <c r="MAP29" s="449"/>
      <c r="MAQ29" s="449"/>
      <c r="MAR29" s="449"/>
      <c r="MAS29" s="449"/>
      <c r="MAT29" s="449"/>
      <c r="MAU29" s="449"/>
      <c r="MAV29" s="449"/>
      <c r="MAW29" s="449"/>
      <c r="MAX29" s="449"/>
      <c r="MAY29" s="449"/>
      <c r="MAZ29" s="449"/>
      <c r="MBA29" s="449"/>
      <c r="MBB29" s="449"/>
      <c r="MBC29" s="449"/>
      <c r="MBD29" s="449"/>
      <c r="MBE29" s="449"/>
      <c r="MBF29" s="449"/>
      <c r="MBG29" s="449"/>
      <c r="MBH29" s="449"/>
      <c r="MBI29" s="449"/>
      <c r="MBJ29" s="449"/>
      <c r="MBK29" s="449"/>
      <c r="MBL29" s="449"/>
      <c r="MBM29" s="449"/>
      <c r="MBN29" s="449"/>
      <c r="MBO29" s="449"/>
      <c r="MBP29" s="449"/>
      <c r="MBQ29" s="449"/>
      <c r="MBR29" s="449"/>
      <c r="MBS29" s="449"/>
      <c r="MBT29" s="449"/>
      <c r="MBU29" s="449"/>
      <c r="MBV29" s="449"/>
      <c r="MBW29" s="449"/>
      <c r="MBX29" s="449"/>
      <c r="MBY29" s="449"/>
      <c r="MBZ29" s="449"/>
      <c r="MCA29" s="449"/>
      <c r="MCB29" s="449"/>
      <c r="MCC29" s="449"/>
      <c r="MCD29" s="449"/>
      <c r="MCE29" s="449"/>
      <c r="MCF29" s="449"/>
      <c r="MCG29" s="449"/>
      <c r="MCH29" s="449"/>
      <c r="MCI29" s="449"/>
      <c r="MCJ29" s="449"/>
      <c r="MCK29" s="449"/>
      <c r="MCL29" s="449"/>
      <c r="MCM29" s="449"/>
      <c r="MCN29" s="449"/>
      <c r="MCO29" s="449"/>
      <c r="MCP29" s="449"/>
      <c r="MCQ29" s="449"/>
      <c r="MCR29" s="449"/>
      <c r="MCS29" s="449"/>
      <c r="MCT29" s="449"/>
      <c r="MCU29" s="449"/>
      <c r="MCV29" s="449"/>
      <c r="MCW29" s="449"/>
      <c r="MCX29" s="449"/>
      <c r="MCY29" s="449"/>
      <c r="MCZ29" s="449"/>
      <c r="MDA29" s="449"/>
      <c r="MDB29" s="449"/>
      <c r="MDC29" s="449"/>
      <c r="MDD29" s="449"/>
      <c r="MDE29" s="449"/>
      <c r="MDF29" s="449"/>
      <c r="MDG29" s="449"/>
      <c r="MDH29" s="449"/>
      <c r="MDI29" s="449"/>
      <c r="MDJ29" s="449"/>
      <c r="MDK29" s="449"/>
      <c r="MDL29" s="449"/>
      <c r="MDM29" s="449"/>
      <c r="MDN29" s="449"/>
      <c r="MDO29" s="449"/>
      <c r="MDP29" s="449"/>
      <c r="MDQ29" s="449"/>
      <c r="MDR29" s="449"/>
      <c r="MDS29" s="449"/>
      <c r="MDT29" s="449"/>
      <c r="MDU29" s="449"/>
      <c r="MDV29" s="449"/>
      <c r="MDW29" s="449"/>
      <c r="MDX29" s="449"/>
      <c r="MDY29" s="449"/>
      <c r="MDZ29" s="449"/>
      <c r="MEA29" s="449"/>
      <c r="MEB29" s="449"/>
      <c r="MEC29" s="449"/>
      <c r="MED29" s="449"/>
      <c r="MEE29" s="449"/>
      <c r="MEF29" s="449"/>
      <c r="MEG29" s="449"/>
      <c r="MEH29" s="449"/>
      <c r="MEI29" s="449"/>
      <c r="MEJ29" s="449"/>
      <c r="MEK29" s="449"/>
      <c r="MEL29" s="449"/>
      <c r="MEM29" s="449"/>
      <c r="MEN29" s="449"/>
      <c r="MEO29" s="449"/>
      <c r="MEP29" s="449"/>
      <c r="MEQ29" s="449"/>
      <c r="MER29" s="449"/>
      <c r="MES29" s="449"/>
      <c r="MET29" s="449"/>
      <c r="MEU29" s="449"/>
      <c r="MEV29" s="449"/>
      <c r="MEW29" s="449"/>
      <c r="MEX29" s="449"/>
      <c r="MEY29" s="449"/>
      <c r="MEZ29" s="449"/>
      <c r="MFA29" s="449"/>
      <c r="MFB29" s="449"/>
      <c r="MFC29" s="449"/>
      <c r="MFD29" s="449"/>
      <c r="MFE29" s="449"/>
      <c r="MFF29" s="449"/>
      <c r="MFG29" s="449"/>
      <c r="MFH29" s="449"/>
      <c r="MFI29" s="449"/>
      <c r="MFJ29" s="449"/>
      <c r="MFK29" s="449"/>
      <c r="MFL29" s="449"/>
      <c r="MFM29" s="449"/>
      <c r="MFN29" s="449"/>
      <c r="MFO29" s="449"/>
      <c r="MFP29" s="449"/>
      <c r="MFQ29" s="449"/>
      <c r="MFR29" s="449"/>
      <c r="MFS29" s="449"/>
      <c r="MFT29" s="449"/>
      <c r="MFU29" s="449"/>
      <c r="MFV29" s="449"/>
      <c r="MFW29" s="449"/>
      <c r="MFX29" s="449"/>
      <c r="MFY29" s="449"/>
      <c r="MFZ29" s="449"/>
      <c r="MGA29" s="449"/>
      <c r="MGB29" s="449"/>
      <c r="MGC29" s="449"/>
      <c r="MGD29" s="449"/>
      <c r="MGE29" s="449"/>
      <c r="MGF29" s="449"/>
      <c r="MGG29" s="449"/>
      <c r="MGH29" s="449"/>
      <c r="MGI29" s="449"/>
      <c r="MGJ29" s="449"/>
      <c r="MGK29" s="449"/>
      <c r="MGL29" s="449"/>
      <c r="MGM29" s="449"/>
      <c r="MGN29" s="449"/>
      <c r="MGO29" s="449"/>
      <c r="MGP29" s="449"/>
      <c r="MGQ29" s="449"/>
      <c r="MGR29" s="449"/>
      <c r="MGS29" s="449"/>
      <c r="MGT29" s="449"/>
      <c r="MGU29" s="449"/>
      <c r="MGV29" s="449"/>
      <c r="MGW29" s="449"/>
      <c r="MGX29" s="449"/>
      <c r="MGY29" s="449"/>
      <c r="MGZ29" s="449"/>
      <c r="MHA29" s="449"/>
      <c r="MHB29" s="449"/>
      <c r="MHC29" s="449"/>
      <c r="MHD29" s="449"/>
      <c r="MHE29" s="449"/>
      <c r="MHF29" s="449"/>
      <c r="MHG29" s="449"/>
      <c r="MHH29" s="449"/>
      <c r="MHI29" s="449"/>
      <c r="MHJ29" s="449"/>
      <c r="MHK29" s="449"/>
      <c r="MHL29" s="449"/>
      <c r="MHM29" s="449"/>
      <c r="MHN29" s="449"/>
      <c r="MHO29" s="449"/>
      <c r="MHP29" s="449"/>
      <c r="MHQ29" s="449"/>
      <c r="MHR29" s="449"/>
      <c r="MHS29" s="449"/>
      <c r="MHT29" s="449"/>
      <c r="MHU29" s="449"/>
      <c r="MHV29" s="449"/>
      <c r="MHW29" s="449"/>
      <c r="MHX29" s="449"/>
      <c r="MHY29" s="449"/>
      <c r="MHZ29" s="449"/>
      <c r="MIA29" s="449"/>
      <c r="MIB29" s="449"/>
      <c r="MIC29" s="449"/>
      <c r="MID29" s="449"/>
      <c r="MIE29" s="449"/>
      <c r="MIF29" s="449"/>
      <c r="MIG29" s="449"/>
      <c r="MIH29" s="449"/>
      <c r="MII29" s="449"/>
      <c r="MIJ29" s="449"/>
      <c r="MIK29" s="449"/>
      <c r="MIL29" s="449"/>
      <c r="MIM29" s="449"/>
      <c r="MIN29" s="449"/>
      <c r="MIO29" s="449"/>
      <c r="MIP29" s="449"/>
      <c r="MIQ29" s="449"/>
      <c r="MIR29" s="449"/>
      <c r="MIS29" s="449"/>
      <c r="MIT29" s="449"/>
      <c r="MIU29" s="449"/>
      <c r="MIV29" s="449"/>
      <c r="MIW29" s="449"/>
      <c r="MIX29" s="449"/>
      <c r="MIY29" s="449"/>
      <c r="MIZ29" s="449"/>
      <c r="MJA29" s="449"/>
      <c r="MJB29" s="449"/>
      <c r="MJC29" s="449"/>
      <c r="MJD29" s="449"/>
      <c r="MJE29" s="449"/>
      <c r="MJF29" s="449"/>
      <c r="MJG29" s="449"/>
      <c r="MJH29" s="449"/>
      <c r="MJI29" s="449"/>
      <c r="MJJ29" s="449"/>
      <c r="MJK29" s="449"/>
      <c r="MJL29" s="449"/>
      <c r="MJM29" s="449"/>
      <c r="MJN29" s="449"/>
      <c r="MJO29" s="449"/>
      <c r="MJP29" s="449"/>
      <c r="MJQ29" s="449"/>
      <c r="MJR29" s="449"/>
      <c r="MJS29" s="449"/>
      <c r="MJT29" s="449"/>
      <c r="MJU29" s="449"/>
      <c r="MJV29" s="449"/>
      <c r="MJW29" s="449"/>
      <c r="MJX29" s="449"/>
      <c r="MJY29" s="449"/>
      <c r="MJZ29" s="449"/>
      <c r="MKA29" s="449"/>
      <c r="MKB29" s="449"/>
      <c r="MKC29" s="449"/>
      <c r="MKD29" s="449"/>
      <c r="MKE29" s="449"/>
      <c r="MKF29" s="449"/>
      <c r="MKG29" s="449"/>
      <c r="MKH29" s="449"/>
      <c r="MKI29" s="449"/>
      <c r="MKJ29" s="449"/>
      <c r="MKK29" s="449"/>
      <c r="MKL29" s="449"/>
      <c r="MKM29" s="449"/>
      <c r="MKN29" s="449"/>
      <c r="MKO29" s="449"/>
      <c r="MKP29" s="449"/>
      <c r="MKQ29" s="449"/>
      <c r="MKR29" s="449"/>
      <c r="MKS29" s="449"/>
      <c r="MKT29" s="449"/>
      <c r="MKU29" s="449"/>
      <c r="MKV29" s="449"/>
      <c r="MKW29" s="449"/>
      <c r="MKX29" s="449"/>
      <c r="MKY29" s="449"/>
      <c r="MKZ29" s="449"/>
      <c r="MLA29" s="449"/>
      <c r="MLB29" s="449"/>
      <c r="MLC29" s="449"/>
      <c r="MLD29" s="449"/>
      <c r="MLE29" s="449"/>
      <c r="MLF29" s="449"/>
      <c r="MLG29" s="449"/>
      <c r="MLH29" s="449"/>
      <c r="MLI29" s="449"/>
      <c r="MLJ29" s="449"/>
      <c r="MLK29" s="449"/>
      <c r="MLL29" s="449"/>
      <c r="MLM29" s="449"/>
      <c r="MLN29" s="449"/>
      <c r="MLO29" s="449"/>
      <c r="MLP29" s="449"/>
      <c r="MLQ29" s="449"/>
      <c r="MLR29" s="449"/>
      <c r="MLS29" s="449"/>
      <c r="MLT29" s="449"/>
      <c r="MLU29" s="449"/>
      <c r="MLV29" s="449"/>
      <c r="MLW29" s="449"/>
      <c r="MLX29" s="449"/>
      <c r="MLY29" s="449"/>
      <c r="MLZ29" s="449"/>
      <c r="MMA29" s="449"/>
      <c r="MMB29" s="449"/>
      <c r="MMC29" s="449"/>
      <c r="MMD29" s="449"/>
      <c r="MME29" s="449"/>
      <c r="MMF29" s="449"/>
      <c r="MMG29" s="449"/>
      <c r="MMH29" s="449"/>
      <c r="MMI29" s="449"/>
      <c r="MMJ29" s="449"/>
      <c r="MMK29" s="449"/>
      <c r="MML29" s="449"/>
      <c r="MMM29" s="449"/>
      <c r="MMN29" s="449"/>
      <c r="MMO29" s="449"/>
      <c r="MMP29" s="449"/>
      <c r="MMQ29" s="449"/>
      <c r="MMR29" s="449"/>
      <c r="MMS29" s="449"/>
      <c r="MMT29" s="449"/>
      <c r="MMU29" s="449"/>
      <c r="MMV29" s="449"/>
      <c r="MMW29" s="449"/>
      <c r="MMX29" s="449"/>
      <c r="MMY29" s="449"/>
      <c r="MMZ29" s="449"/>
      <c r="MNA29" s="449"/>
      <c r="MNB29" s="449"/>
      <c r="MNC29" s="449"/>
      <c r="MND29" s="449"/>
      <c r="MNE29" s="449"/>
      <c r="MNF29" s="449"/>
      <c r="MNG29" s="449"/>
      <c r="MNH29" s="449"/>
      <c r="MNI29" s="449"/>
      <c r="MNJ29" s="449"/>
      <c r="MNK29" s="449"/>
      <c r="MNL29" s="449"/>
      <c r="MNM29" s="449"/>
      <c r="MNN29" s="449"/>
      <c r="MNO29" s="449"/>
      <c r="MNP29" s="449"/>
      <c r="MNQ29" s="449"/>
      <c r="MNR29" s="449"/>
      <c r="MNS29" s="449"/>
      <c r="MNT29" s="449"/>
      <c r="MNU29" s="449"/>
      <c r="MNV29" s="449"/>
      <c r="MNW29" s="449"/>
      <c r="MNX29" s="449"/>
      <c r="MNY29" s="449"/>
      <c r="MNZ29" s="449"/>
      <c r="MOA29" s="449"/>
      <c r="MOB29" s="449"/>
      <c r="MOC29" s="449"/>
      <c r="MOD29" s="449"/>
      <c r="MOE29" s="449"/>
      <c r="MOF29" s="449"/>
      <c r="MOG29" s="449"/>
      <c r="MOH29" s="449"/>
      <c r="MOI29" s="449"/>
      <c r="MOJ29" s="449"/>
      <c r="MOK29" s="449"/>
      <c r="MOL29" s="449"/>
      <c r="MOM29" s="449"/>
      <c r="MON29" s="449"/>
      <c r="MOO29" s="449"/>
      <c r="MOP29" s="449"/>
      <c r="MOQ29" s="449"/>
      <c r="MOR29" s="449"/>
      <c r="MOS29" s="449"/>
      <c r="MOT29" s="449"/>
      <c r="MOU29" s="449"/>
      <c r="MOV29" s="449"/>
      <c r="MOW29" s="449"/>
      <c r="MOX29" s="449"/>
      <c r="MOY29" s="449"/>
      <c r="MOZ29" s="449"/>
      <c r="MPA29" s="449"/>
      <c r="MPB29" s="449"/>
      <c r="MPC29" s="449"/>
      <c r="MPD29" s="449"/>
      <c r="MPE29" s="449"/>
      <c r="MPF29" s="449"/>
      <c r="MPG29" s="449"/>
      <c r="MPH29" s="449"/>
      <c r="MPI29" s="449"/>
      <c r="MPJ29" s="449"/>
      <c r="MPK29" s="449"/>
      <c r="MPL29" s="449"/>
      <c r="MPM29" s="449"/>
      <c r="MPN29" s="449"/>
      <c r="MPO29" s="449"/>
      <c r="MPP29" s="449"/>
      <c r="MPQ29" s="449"/>
      <c r="MPR29" s="449"/>
      <c r="MPS29" s="449"/>
      <c r="MPT29" s="449"/>
      <c r="MPU29" s="449"/>
      <c r="MPV29" s="449"/>
      <c r="MPW29" s="449"/>
      <c r="MPX29" s="449"/>
      <c r="MPY29" s="449"/>
      <c r="MPZ29" s="449"/>
      <c r="MQA29" s="449"/>
      <c r="MQB29" s="449"/>
      <c r="MQC29" s="449"/>
      <c r="MQD29" s="449"/>
      <c r="MQE29" s="449"/>
      <c r="MQF29" s="449"/>
      <c r="MQG29" s="449"/>
      <c r="MQH29" s="449"/>
      <c r="MQI29" s="449"/>
      <c r="MQJ29" s="449"/>
      <c r="MQK29" s="449"/>
      <c r="MQL29" s="449"/>
      <c r="MQM29" s="449"/>
      <c r="MQN29" s="449"/>
      <c r="MQO29" s="449"/>
      <c r="MQP29" s="449"/>
      <c r="MQQ29" s="449"/>
      <c r="MQR29" s="449"/>
      <c r="MQS29" s="449"/>
      <c r="MQT29" s="449"/>
      <c r="MQU29" s="449"/>
      <c r="MQV29" s="449"/>
      <c r="MQW29" s="449"/>
      <c r="MQX29" s="449"/>
      <c r="MQY29" s="449"/>
      <c r="MQZ29" s="449"/>
      <c r="MRA29" s="449"/>
      <c r="MRB29" s="449"/>
      <c r="MRC29" s="449"/>
      <c r="MRD29" s="449"/>
      <c r="MRE29" s="449"/>
      <c r="MRF29" s="449"/>
      <c r="MRG29" s="449"/>
      <c r="MRH29" s="449"/>
      <c r="MRI29" s="449"/>
      <c r="MRJ29" s="449"/>
      <c r="MRK29" s="449"/>
      <c r="MRL29" s="449"/>
      <c r="MRM29" s="449"/>
      <c r="MRN29" s="449"/>
      <c r="MRO29" s="449"/>
      <c r="MRP29" s="449"/>
      <c r="MRQ29" s="449"/>
      <c r="MRR29" s="449"/>
      <c r="MRS29" s="449"/>
      <c r="MRT29" s="449"/>
      <c r="MRU29" s="449"/>
      <c r="MRV29" s="449"/>
      <c r="MRW29" s="449"/>
      <c r="MRX29" s="449"/>
      <c r="MRY29" s="449"/>
      <c r="MRZ29" s="449"/>
      <c r="MSA29" s="449"/>
      <c r="MSB29" s="449"/>
      <c r="MSC29" s="449"/>
      <c r="MSD29" s="449"/>
      <c r="MSE29" s="449"/>
      <c r="MSF29" s="449"/>
      <c r="MSG29" s="449"/>
      <c r="MSH29" s="449"/>
      <c r="MSI29" s="449"/>
      <c r="MSJ29" s="449"/>
      <c r="MSK29" s="449"/>
      <c r="MSL29" s="449"/>
      <c r="MSM29" s="449"/>
      <c r="MSN29" s="449"/>
      <c r="MSO29" s="449"/>
      <c r="MSP29" s="449"/>
      <c r="MSQ29" s="449"/>
      <c r="MSR29" s="449"/>
      <c r="MSS29" s="449"/>
      <c r="MST29" s="449"/>
      <c r="MSU29" s="449"/>
      <c r="MSV29" s="449"/>
      <c r="MSW29" s="449"/>
      <c r="MSX29" s="449"/>
      <c r="MSY29" s="449"/>
      <c r="MSZ29" s="449"/>
      <c r="MTA29" s="449"/>
      <c r="MTB29" s="449"/>
      <c r="MTC29" s="449"/>
      <c r="MTD29" s="449"/>
      <c r="MTE29" s="449"/>
      <c r="MTF29" s="449"/>
      <c r="MTG29" s="449"/>
      <c r="MTH29" s="449"/>
      <c r="MTI29" s="449"/>
      <c r="MTJ29" s="449"/>
      <c r="MTK29" s="449"/>
      <c r="MTL29" s="449"/>
      <c r="MTM29" s="449"/>
      <c r="MTN29" s="449"/>
      <c r="MTO29" s="449"/>
      <c r="MTP29" s="449"/>
      <c r="MTQ29" s="449"/>
      <c r="MTR29" s="449"/>
      <c r="MTS29" s="449"/>
      <c r="MTT29" s="449"/>
      <c r="MTU29" s="449"/>
      <c r="MTV29" s="449"/>
      <c r="MTW29" s="449"/>
      <c r="MTX29" s="449"/>
      <c r="MTY29" s="449"/>
      <c r="MTZ29" s="449"/>
      <c r="MUA29" s="449"/>
      <c r="MUB29" s="449"/>
      <c r="MUC29" s="449"/>
      <c r="MUD29" s="449"/>
      <c r="MUE29" s="449"/>
      <c r="MUF29" s="449"/>
      <c r="MUG29" s="449"/>
      <c r="MUH29" s="449"/>
      <c r="MUI29" s="449"/>
      <c r="MUJ29" s="449"/>
      <c r="MUK29" s="449"/>
      <c r="MUL29" s="449"/>
      <c r="MUM29" s="449"/>
      <c r="MUN29" s="449"/>
      <c r="MUO29" s="449"/>
      <c r="MUP29" s="449"/>
      <c r="MUQ29" s="449"/>
      <c r="MUR29" s="449"/>
      <c r="MUS29" s="449"/>
      <c r="MUT29" s="449"/>
      <c r="MUU29" s="449"/>
      <c r="MUV29" s="449"/>
      <c r="MUW29" s="449"/>
      <c r="MUX29" s="449"/>
      <c r="MUY29" s="449"/>
      <c r="MUZ29" s="449"/>
      <c r="MVA29" s="449"/>
      <c r="MVB29" s="449"/>
      <c r="MVC29" s="449"/>
      <c r="MVD29" s="449"/>
      <c r="MVE29" s="449"/>
      <c r="MVF29" s="449"/>
      <c r="MVG29" s="449"/>
      <c r="MVH29" s="449"/>
      <c r="MVI29" s="449"/>
      <c r="MVJ29" s="449"/>
      <c r="MVK29" s="449"/>
      <c r="MVL29" s="449"/>
      <c r="MVM29" s="449"/>
      <c r="MVN29" s="449"/>
      <c r="MVO29" s="449"/>
      <c r="MVP29" s="449"/>
      <c r="MVQ29" s="449"/>
      <c r="MVR29" s="449"/>
      <c r="MVS29" s="449"/>
      <c r="MVT29" s="449"/>
      <c r="MVU29" s="449"/>
      <c r="MVV29" s="449"/>
      <c r="MVW29" s="449"/>
      <c r="MVX29" s="449"/>
      <c r="MVY29" s="449"/>
      <c r="MVZ29" s="449"/>
      <c r="MWA29" s="449"/>
      <c r="MWB29" s="449"/>
      <c r="MWC29" s="449"/>
      <c r="MWD29" s="449"/>
      <c r="MWE29" s="449"/>
      <c r="MWF29" s="449"/>
      <c r="MWG29" s="449"/>
      <c r="MWH29" s="449"/>
      <c r="MWI29" s="449"/>
      <c r="MWJ29" s="449"/>
      <c r="MWK29" s="449"/>
      <c r="MWL29" s="449"/>
      <c r="MWM29" s="449"/>
      <c r="MWN29" s="449"/>
      <c r="MWO29" s="449"/>
      <c r="MWP29" s="449"/>
      <c r="MWQ29" s="449"/>
      <c r="MWR29" s="449"/>
      <c r="MWS29" s="449"/>
      <c r="MWT29" s="449"/>
      <c r="MWU29" s="449"/>
      <c r="MWV29" s="449"/>
      <c r="MWW29" s="449"/>
      <c r="MWX29" s="449"/>
      <c r="MWY29" s="449"/>
      <c r="MWZ29" s="449"/>
      <c r="MXA29" s="449"/>
      <c r="MXB29" s="449"/>
      <c r="MXC29" s="449"/>
      <c r="MXD29" s="449"/>
      <c r="MXE29" s="449"/>
      <c r="MXF29" s="449"/>
      <c r="MXG29" s="449"/>
      <c r="MXH29" s="449"/>
      <c r="MXI29" s="449"/>
      <c r="MXJ29" s="449"/>
      <c r="MXK29" s="449"/>
      <c r="MXL29" s="449"/>
      <c r="MXM29" s="449"/>
      <c r="MXN29" s="449"/>
      <c r="MXO29" s="449"/>
      <c r="MXP29" s="449"/>
      <c r="MXQ29" s="449"/>
      <c r="MXR29" s="449"/>
      <c r="MXS29" s="449"/>
      <c r="MXT29" s="449"/>
      <c r="MXU29" s="449"/>
      <c r="MXV29" s="449"/>
      <c r="MXW29" s="449"/>
      <c r="MXX29" s="449"/>
      <c r="MXY29" s="449"/>
      <c r="MXZ29" s="449"/>
      <c r="MYA29" s="449"/>
      <c r="MYB29" s="449"/>
      <c r="MYC29" s="449"/>
      <c r="MYD29" s="449"/>
      <c r="MYE29" s="449"/>
      <c r="MYF29" s="449"/>
      <c r="MYG29" s="449"/>
      <c r="MYH29" s="449"/>
      <c r="MYI29" s="449"/>
      <c r="MYJ29" s="449"/>
      <c r="MYK29" s="449"/>
      <c r="MYL29" s="449"/>
      <c r="MYM29" s="449"/>
      <c r="MYN29" s="449"/>
      <c r="MYO29" s="449"/>
      <c r="MYP29" s="449"/>
      <c r="MYQ29" s="449"/>
      <c r="MYR29" s="449"/>
      <c r="MYS29" s="449"/>
      <c r="MYT29" s="449"/>
      <c r="MYU29" s="449"/>
      <c r="MYV29" s="449"/>
      <c r="MYW29" s="449"/>
      <c r="MYX29" s="449"/>
      <c r="MYY29" s="449"/>
      <c r="MYZ29" s="449"/>
      <c r="MZA29" s="449"/>
      <c r="MZB29" s="449"/>
      <c r="MZC29" s="449"/>
      <c r="MZD29" s="449"/>
      <c r="MZE29" s="449"/>
      <c r="MZF29" s="449"/>
      <c r="MZG29" s="449"/>
      <c r="MZH29" s="449"/>
      <c r="MZI29" s="449"/>
      <c r="MZJ29" s="449"/>
      <c r="MZK29" s="449"/>
      <c r="MZL29" s="449"/>
      <c r="MZM29" s="449"/>
      <c r="MZN29" s="449"/>
      <c r="MZO29" s="449"/>
      <c r="MZP29" s="449"/>
      <c r="MZQ29" s="449"/>
      <c r="MZR29" s="449"/>
      <c r="MZS29" s="449"/>
      <c r="MZT29" s="449"/>
      <c r="MZU29" s="449"/>
      <c r="MZV29" s="449"/>
      <c r="MZW29" s="449"/>
      <c r="MZX29" s="449"/>
      <c r="MZY29" s="449"/>
      <c r="MZZ29" s="449"/>
      <c r="NAA29" s="449"/>
      <c r="NAB29" s="449"/>
      <c r="NAC29" s="449"/>
      <c r="NAD29" s="449"/>
      <c r="NAE29" s="449"/>
      <c r="NAF29" s="449"/>
      <c r="NAG29" s="449"/>
      <c r="NAH29" s="449"/>
      <c r="NAI29" s="449"/>
      <c r="NAJ29" s="449"/>
      <c r="NAK29" s="449"/>
      <c r="NAL29" s="449"/>
      <c r="NAM29" s="449"/>
      <c r="NAN29" s="449"/>
      <c r="NAO29" s="449"/>
      <c r="NAP29" s="449"/>
      <c r="NAQ29" s="449"/>
      <c r="NAR29" s="449"/>
      <c r="NAS29" s="449"/>
      <c r="NAT29" s="449"/>
      <c r="NAU29" s="449"/>
      <c r="NAV29" s="449"/>
      <c r="NAW29" s="449"/>
      <c r="NAX29" s="449"/>
      <c r="NAY29" s="449"/>
      <c r="NAZ29" s="449"/>
      <c r="NBA29" s="449"/>
      <c r="NBB29" s="449"/>
      <c r="NBC29" s="449"/>
      <c r="NBD29" s="449"/>
      <c r="NBE29" s="449"/>
      <c r="NBF29" s="449"/>
      <c r="NBG29" s="449"/>
      <c r="NBH29" s="449"/>
      <c r="NBI29" s="449"/>
      <c r="NBJ29" s="449"/>
      <c r="NBK29" s="449"/>
      <c r="NBL29" s="449"/>
      <c r="NBM29" s="449"/>
      <c r="NBN29" s="449"/>
      <c r="NBO29" s="449"/>
      <c r="NBP29" s="449"/>
      <c r="NBQ29" s="449"/>
      <c r="NBR29" s="449"/>
      <c r="NBS29" s="449"/>
      <c r="NBT29" s="449"/>
      <c r="NBU29" s="449"/>
      <c r="NBV29" s="449"/>
      <c r="NBW29" s="449"/>
      <c r="NBX29" s="449"/>
      <c r="NBY29" s="449"/>
      <c r="NBZ29" s="449"/>
      <c r="NCA29" s="449"/>
      <c r="NCB29" s="449"/>
      <c r="NCC29" s="449"/>
      <c r="NCD29" s="449"/>
      <c r="NCE29" s="449"/>
      <c r="NCF29" s="449"/>
      <c r="NCG29" s="449"/>
      <c r="NCH29" s="449"/>
      <c r="NCI29" s="449"/>
      <c r="NCJ29" s="449"/>
      <c r="NCK29" s="449"/>
      <c r="NCL29" s="449"/>
      <c r="NCM29" s="449"/>
      <c r="NCN29" s="449"/>
      <c r="NCO29" s="449"/>
      <c r="NCP29" s="449"/>
      <c r="NCQ29" s="449"/>
      <c r="NCR29" s="449"/>
      <c r="NCS29" s="449"/>
      <c r="NCT29" s="449"/>
      <c r="NCU29" s="449"/>
      <c r="NCV29" s="449"/>
      <c r="NCW29" s="449"/>
      <c r="NCX29" s="449"/>
      <c r="NCY29" s="449"/>
      <c r="NCZ29" s="449"/>
      <c r="NDA29" s="449"/>
      <c r="NDB29" s="449"/>
      <c r="NDC29" s="449"/>
      <c r="NDD29" s="449"/>
      <c r="NDE29" s="449"/>
      <c r="NDF29" s="449"/>
      <c r="NDG29" s="449"/>
      <c r="NDH29" s="449"/>
      <c r="NDI29" s="449"/>
      <c r="NDJ29" s="449"/>
      <c r="NDK29" s="449"/>
      <c r="NDL29" s="449"/>
      <c r="NDM29" s="449"/>
      <c r="NDN29" s="449"/>
      <c r="NDO29" s="449"/>
      <c r="NDP29" s="449"/>
      <c r="NDQ29" s="449"/>
      <c r="NDR29" s="449"/>
      <c r="NDS29" s="449"/>
      <c r="NDT29" s="449"/>
      <c r="NDU29" s="449"/>
      <c r="NDV29" s="449"/>
      <c r="NDW29" s="449"/>
      <c r="NDX29" s="449"/>
      <c r="NDY29" s="449"/>
      <c r="NDZ29" s="449"/>
      <c r="NEA29" s="449"/>
      <c r="NEB29" s="449"/>
      <c r="NEC29" s="449"/>
      <c r="NED29" s="449"/>
      <c r="NEE29" s="449"/>
      <c r="NEF29" s="449"/>
      <c r="NEG29" s="449"/>
      <c r="NEH29" s="449"/>
      <c r="NEI29" s="449"/>
      <c r="NEJ29" s="449"/>
      <c r="NEK29" s="449"/>
      <c r="NEL29" s="449"/>
      <c r="NEM29" s="449"/>
      <c r="NEN29" s="449"/>
      <c r="NEO29" s="449"/>
      <c r="NEP29" s="449"/>
      <c r="NEQ29" s="449"/>
      <c r="NER29" s="449"/>
      <c r="NES29" s="449"/>
      <c r="NET29" s="449"/>
      <c r="NEU29" s="449"/>
      <c r="NEV29" s="449"/>
      <c r="NEW29" s="449"/>
      <c r="NEX29" s="449"/>
      <c r="NEY29" s="449"/>
      <c r="NEZ29" s="449"/>
      <c r="NFA29" s="449"/>
      <c r="NFB29" s="449"/>
      <c r="NFC29" s="449"/>
      <c r="NFD29" s="449"/>
      <c r="NFE29" s="449"/>
      <c r="NFF29" s="449"/>
      <c r="NFG29" s="449"/>
      <c r="NFH29" s="449"/>
      <c r="NFI29" s="449"/>
      <c r="NFJ29" s="449"/>
      <c r="NFK29" s="449"/>
      <c r="NFL29" s="449"/>
      <c r="NFM29" s="449"/>
      <c r="NFN29" s="449"/>
      <c r="NFO29" s="449"/>
      <c r="NFP29" s="449"/>
      <c r="NFQ29" s="449"/>
      <c r="NFR29" s="449"/>
      <c r="NFS29" s="449"/>
      <c r="NFT29" s="449"/>
      <c r="NFU29" s="449"/>
      <c r="NFV29" s="449"/>
      <c r="NFW29" s="449"/>
      <c r="NFX29" s="449"/>
      <c r="NFY29" s="449"/>
      <c r="NFZ29" s="449"/>
      <c r="NGA29" s="449"/>
      <c r="NGB29" s="449"/>
      <c r="NGC29" s="449"/>
      <c r="NGD29" s="449"/>
      <c r="NGE29" s="449"/>
      <c r="NGF29" s="449"/>
      <c r="NGG29" s="449"/>
      <c r="NGH29" s="449"/>
      <c r="NGI29" s="449"/>
      <c r="NGJ29" s="449"/>
      <c r="NGK29" s="449"/>
      <c r="NGL29" s="449"/>
      <c r="NGM29" s="449"/>
      <c r="NGN29" s="449"/>
      <c r="NGO29" s="449"/>
      <c r="NGP29" s="449"/>
      <c r="NGQ29" s="449"/>
      <c r="NGR29" s="449"/>
      <c r="NGS29" s="449"/>
      <c r="NGT29" s="449"/>
      <c r="NGU29" s="449"/>
      <c r="NGV29" s="449"/>
      <c r="NGW29" s="449"/>
      <c r="NGX29" s="449"/>
      <c r="NGY29" s="449"/>
      <c r="NGZ29" s="449"/>
      <c r="NHA29" s="449"/>
      <c r="NHB29" s="449"/>
      <c r="NHC29" s="449"/>
      <c r="NHD29" s="449"/>
      <c r="NHE29" s="449"/>
      <c r="NHF29" s="449"/>
      <c r="NHG29" s="449"/>
      <c r="NHH29" s="449"/>
      <c r="NHI29" s="449"/>
      <c r="NHJ29" s="449"/>
      <c r="NHK29" s="449"/>
      <c r="NHL29" s="449"/>
      <c r="NHM29" s="449"/>
      <c r="NHN29" s="449"/>
      <c r="NHO29" s="449"/>
      <c r="NHP29" s="449"/>
      <c r="NHQ29" s="449"/>
      <c r="NHR29" s="449"/>
      <c r="NHS29" s="449"/>
      <c r="NHT29" s="449"/>
      <c r="NHU29" s="449"/>
      <c r="NHV29" s="449"/>
      <c r="NHW29" s="449"/>
      <c r="NHX29" s="449"/>
      <c r="NHY29" s="449"/>
      <c r="NHZ29" s="449"/>
      <c r="NIA29" s="449"/>
      <c r="NIB29" s="449"/>
      <c r="NIC29" s="449"/>
      <c r="NID29" s="449"/>
      <c r="NIE29" s="449"/>
      <c r="NIF29" s="449"/>
      <c r="NIG29" s="449"/>
      <c r="NIH29" s="449"/>
      <c r="NII29" s="449"/>
      <c r="NIJ29" s="449"/>
      <c r="NIK29" s="449"/>
      <c r="NIL29" s="449"/>
      <c r="NIM29" s="449"/>
      <c r="NIN29" s="449"/>
      <c r="NIO29" s="449"/>
      <c r="NIP29" s="449"/>
      <c r="NIQ29" s="449"/>
      <c r="NIR29" s="449"/>
      <c r="NIS29" s="449"/>
      <c r="NIT29" s="449"/>
      <c r="NIU29" s="449"/>
      <c r="NIV29" s="449"/>
      <c r="NIW29" s="449"/>
      <c r="NIX29" s="449"/>
      <c r="NIY29" s="449"/>
      <c r="NIZ29" s="449"/>
      <c r="NJA29" s="449"/>
      <c r="NJB29" s="449"/>
      <c r="NJC29" s="449"/>
      <c r="NJD29" s="449"/>
      <c r="NJE29" s="449"/>
      <c r="NJF29" s="449"/>
      <c r="NJG29" s="449"/>
      <c r="NJH29" s="449"/>
      <c r="NJI29" s="449"/>
      <c r="NJJ29" s="449"/>
      <c r="NJK29" s="449"/>
      <c r="NJL29" s="449"/>
      <c r="NJM29" s="449"/>
      <c r="NJN29" s="449"/>
      <c r="NJO29" s="449"/>
      <c r="NJP29" s="449"/>
      <c r="NJQ29" s="449"/>
      <c r="NJR29" s="449"/>
      <c r="NJS29" s="449"/>
      <c r="NJT29" s="449"/>
      <c r="NJU29" s="449"/>
      <c r="NJV29" s="449"/>
      <c r="NJW29" s="449"/>
      <c r="NJX29" s="449"/>
      <c r="NJY29" s="449"/>
      <c r="NJZ29" s="449"/>
      <c r="NKA29" s="449"/>
      <c r="NKB29" s="449"/>
      <c r="NKC29" s="449"/>
      <c r="NKD29" s="449"/>
      <c r="NKE29" s="449"/>
      <c r="NKF29" s="449"/>
      <c r="NKG29" s="449"/>
      <c r="NKH29" s="449"/>
      <c r="NKI29" s="449"/>
      <c r="NKJ29" s="449"/>
      <c r="NKK29" s="449"/>
      <c r="NKL29" s="449"/>
      <c r="NKM29" s="449"/>
      <c r="NKN29" s="449"/>
      <c r="NKO29" s="449"/>
      <c r="NKP29" s="449"/>
      <c r="NKQ29" s="449"/>
      <c r="NKR29" s="449"/>
      <c r="NKS29" s="449"/>
      <c r="NKT29" s="449"/>
      <c r="NKU29" s="449"/>
      <c r="NKV29" s="449"/>
      <c r="NKW29" s="449"/>
      <c r="NKX29" s="449"/>
      <c r="NKY29" s="449"/>
      <c r="NKZ29" s="449"/>
      <c r="NLA29" s="449"/>
      <c r="NLB29" s="449"/>
      <c r="NLC29" s="449"/>
      <c r="NLD29" s="449"/>
      <c r="NLE29" s="449"/>
      <c r="NLF29" s="449"/>
      <c r="NLG29" s="449"/>
      <c r="NLH29" s="449"/>
      <c r="NLI29" s="449"/>
      <c r="NLJ29" s="449"/>
      <c r="NLK29" s="449"/>
      <c r="NLL29" s="449"/>
      <c r="NLM29" s="449"/>
      <c r="NLN29" s="449"/>
      <c r="NLO29" s="449"/>
      <c r="NLP29" s="449"/>
      <c r="NLQ29" s="449"/>
      <c r="NLR29" s="449"/>
      <c r="NLS29" s="449"/>
      <c r="NLT29" s="449"/>
      <c r="NLU29" s="449"/>
      <c r="NLV29" s="449"/>
      <c r="NLW29" s="449"/>
      <c r="NLX29" s="449"/>
      <c r="NLY29" s="449"/>
      <c r="NLZ29" s="449"/>
      <c r="NMA29" s="449"/>
      <c r="NMB29" s="449"/>
      <c r="NMC29" s="449"/>
      <c r="NMD29" s="449"/>
      <c r="NME29" s="449"/>
      <c r="NMF29" s="449"/>
      <c r="NMG29" s="449"/>
      <c r="NMH29" s="449"/>
      <c r="NMI29" s="449"/>
      <c r="NMJ29" s="449"/>
      <c r="NMK29" s="449"/>
      <c r="NML29" s="449"/>
      <c r="NMM29" s="449"/>
      <c r="NMN29" s="449"/>
      <c r="NMO29" s="449"/>
      <c r="NMP29" s="449"/>
      <c r="NMQ29" s="449"/>
      <c r="NMR29" s="449"/>
      <c r="NMS29" s="449"/>
      <c r="NMT29" s="449"/>
      <c r="NMU29" s="449"/>
      <c r="NMV29" s="449"/>
      <c r="NMW29" s="449"/>
      <c r="NMX29" s="449"/>
      <c r="NMY29" s="449"/>
      <c r="NMZ29" s="449"/>
      <c r="NNA29" s="449"/>
      <c r="NNB29" s="449"/>
      <c r="NNC29" s="449"/>
      <c r="NND29" s="449"/>
      <c r="NNE29" s="449"/>
      <c r="NNF29" s="449"/>
      <c r="NNG29" s="449"/>
      <c r="NNH29" s="449"/>
      <c r="NNI29" s="449"/>
      <c r="NNJ29" s="449"/>
      <c r="NNK29" s="449"/>
      <c r="NNL29" s="449"/>
      <c r="NNM29" s="449"/>
      <c r="NNN29" s="449"/>
      <c r="NNO29" s="449"/>
      <c r="NNP29" s="449"/>
      <c r="NNQ29" s="449"/>
      <c r="NNR29" s="449"/>
      <c r="NNS29" s="449"/>
      <c r="NNT29" s="449"/>
      <c r="NNU29" s="449"/>
      <c r="NNV29" s="449"/>
      <c r="NNW29" s="449"/>
      <c r="NNX29" s="449"/>
      <c r="NNY29" s="449"/>
      <c r="NNZ29" s="449"/>
      <c r="NOA29" s="449"/>
      <c r="NOB29" s="449"/>
      <c r="NOC29" s="449"/>
      <c r="NOD29" s="449"/>
      <c r="NOE29" s="449"/>
      <c r="NOF29" s="449"/>
      <c r="NOG29" s="449"/>
      <c r="NOH29" s="449"/>
      <c r="NOI29" s="449"/>
      <c r="NOJ29" s="449"/>
      <c r="NOK29" s="449"/>
      <c r="NOL29" s="449"/>
      <c r="NOM29" s="449"/>
      <c r="NON29" s="449"/>
      <c r="NOO29" s="449"/>
      <c r="NOP29" s="449"/>
      <c r="NOQ29" s="449"/>
      <c r="NOR29" s="449"/>
      <c r="NOS29" s="449"/>
      <c r="NOT29" s="449"/>
      <c r="NOU29" s="449"/>
      <c r="NOV29" s="449"/>
      <c r="NOW29" s="449"/>
      <c r="NOX29" s="449"/>
      <c r="NOY29" s="449"/>
      <c r="NOZ29" s="449"/>
      <c r="NPA29" s="449"/>
      <c r="NPB29" s="449"/>
      <c r="NPC29" s="449"/>
      <c r="NPD29" s="449"/>
      <c r="NPE29" s="449"/>
      <c r="NPF29" s="449"/>
      <c r="NPG29" s="449"/>
      <c r="NPH29" s="449"/>
      <c r="NPI29" s="449"/>
      <c r="NPJ29" s="449"/>
      <c r="NPK29" s="449"/>
      <c r="NPL29" s="449"/>
      <c r="NPM29" s="449"/>
      <c r="NPN29" s="449"/>
      <c r="NPO29" s="449"/>
      <c r="NPP29" s="449"/>
      <c r="NPQ29" s="449"/>
      <c r="NPR29" s="449"/>
      <c r="NPS29" s="449"/>
      <c r="NPT29" s="449"/>
      <c r="NPU29" s="449"/>
      <c r="NPV29" s="449"/>
      <c r="NPW29" s="449"/>
      <c r="NPX29" s="449"/>
      <c r="NPY29" s="449"/>
      <c r="NPZ29" s="449"/>
      <c r="NQA29" s="449"/>
      <c r="NQB29" s="449"/>
      <c r="NQC29" s="449"/>
      <c r="NQD29" s="449"/>
      <c r="NQE29" s="449"/>
      <c r="NQF29" s="449"/>
      <c r="NQG29" s="449"/>
      <c r="NQH29" s="449"/>
      <c r="NQI29" s="449"/>
      <c r="NQJ29" s="449"/>
      <c r="NQK29" s="449"/>
      <c r="NQL29" s="449"/>
      <c r="NQM29" s="449"/>
      <c r="NQN29" s="449"/>
      <c r="NQO29" s="449"/>
      <c r="NQP29" s="449"/>
      <c r="NQQ29" s="449"/>
      <c r="NQR29" s="449"/>
      <c r="NQS29" s="449"/>
      <c r="NQT29" s="449"/>
      <c r="NQU29" s="449"/>
      <c r="NQV29" s="449"/>
      <c r="NQW29" s="449"/>
      <c r="NQX29" s="449"/>
      <c r="NQY29" s="449"/>
      <c r="NQZ29" s="449"/>
      <c r="NRA29" s="449"/>
      <c r="NRB29" s="449"/>
      <c r="NRC29" s="449"/>
      <c r="NRD29" s="449"/>
      <c r="NRE29" s="449"/>
      <c r="NRF29" s="449"/>
      <c r="NRG29" s="449"/>
      <c r="NRH29" s="449"/>
      <c r="NRI29" s="449"/>
      <c r="NRJ29" s="449"/>
      <c r="NRK29" s="449"/>
      <c r="NRL29" s="449"/>
      <c r="NRM29" s="449"/>
      <c r="NRN29" s="449"/>
      <c r="NRO29" s="449"/>
      <c r="NRP29" s="449"/>
      <c r="NRQ29" s="449"/>
      <c r="NRR29" s="449"/>
      <c r="NRS29" s="449"/>
      <c r="NRT29" s="449"/>
      <c r="NRU29" s="449"/>
      <c r="NRV29" s="449"/>
      <c r="NRW29" s="449"/>
      <c r="NRX29" s="449"/>
      <c r="NRY29" s="449"/>
      <c r="NRZ29" s="449"/>
      <c r="NSA29" s="449"/>
      <c r="NSB29" s="449"/>
      <c r="NSC29" s="449"/>
      <c r="NSD29" s="449"/>
      <c r="NSE29" s="449"/>
      <c r="NSF29" s="449"/>
      <c r="NSG29" s="449"/>
      <c r="NSH29" s="449"/>
      <c r="NSI29" s="449"/>
      <c r="NSJ29" s="449"/>
      <c r="NSK29" s="449"/>
      <c r="NSL29" s="449"/>
      <c r="NSM29" s="449"/>
      <c r="NSN29" s="449"/>
      <c r="NSO29" s="449"/>
      <c r="NSP29" s="449"/>
      <c r="NSQ29" s="449"/>
      <c r="NSR29" s="449"/>
      <c r="NSS29" s="449"/>
      <c r="NST29" s="449"/>
      <c r="NSU29" s="449"/>
      <c r="NSV29" s="449"/>
      <c r="NSW29" s="449"/>
      <c r="NSX29" s="449"/>
      <c r="NSY29" s="449"/>
      <c r="NSZ29" s="449"/>
      <c r="NTA29" s="449"/>
      <c r="NTB29" s="449"/>
      <c r="NTC29" s="449"/>
      <c r="NTD29" s="449"/>
      <c r="NTE29" s="449"/>
      <c r="NTF29" s="449"/>
      <c r="NTG29" s="449"/>
      <c r="NTH29" s="449"/>
      <c r="NTI29" s="449"/>
      <c r="NTJ29" s="449"/>
      <c r="NTK29" s="449"/>
      <c r="NTL29" s="449"/>
      <c r="NTM29" s="449"/>
      <c r="NTN29" s="449"/>
      <c r="NTO29" s="449"/>
      <c r="NTP29" s="449"/>
      <c r="NTQ29" s="449"/>
      <c r="NTR29" s="449"/>
      <c r="NTS29" s="449"/>
      <c r="NTT29" s="449"/>
      <c r="NTU29" s="449"/>
      <c r="NTV29" s="449"/>
      <c r="NTW29" s="449"/>
      <c r="NTX29" s="449"/>
      <c r="NTY29" s="449"/>
      <c r="NTZ29" s="449"/>
      <c r="NUA29" s="449"/>
      <c r="NUB29" s="449"/>
      <c r="NUC29" s="449"/>
      <c r="NUD29" s="449"/>
      <c r="NUE29" s="449"/>
      <c r="NUF29" s="449"/>
      <c r="NUG29" s="449"/>
      <c r="NUH29" s="449"/>
      <c r="NUI29" s="449"/>
      <c r="NUJ29" s="449"/>
      <c r="NUK29" s="449"/>
      <c r="NUL29" s="449"/>
      <c r="NUM29" s="449"/>
      <c r="NUN29" s="449"/>
      <c r="NUO29" s="449"/>
      <c r="NUP29" s="449"/>
      <c r="NUQ29" s="449"/>
      <c r="NUR29" s="449"/>
      <c r="NUS29" s="449"/>
      <c r="NUT29" s="449"/>
      <c r="NUU29" s="449"/>
      <c r="NUV29" s="449"/>
      <c r="NUW29" s="449"/>
      <c r="NUX29" s="449"/>
      <c r="NUY29" s="449"/>
      <c r="NUZ29" s="449"/>
      <c r="NVA29" s="449"/>
      <c r="NVB29" s="449"/>
      <c r="NVC29" s="449"/>
      <c r="NVD29" s="449"/>
      <c r="NVE29" s="449"/>
      <c r="NVF29" s="449"/>
      <c r="NVG29" s="449"/>
      <c r="NVH29" s="449"/>
      <c r="NVI29" s="449"/>
      <c r="NVJ29" s="449"/>
      <c r="NVK29" s="449"/>
      <c r="NVL29" s="449"/>
      <c r="NVM29" s="449"/>
      <c r="NVN29" s="449"/>
      <c r="NVO29" s="449"/>
      <c r="NVP29" s="449"/>
      <c r="NVQ29" s="449"/>
      <c r="NVR29" s="449"/>
      <c r="NVS29" s="449"/>
      <c r="NVT29" s="449"/>
      <c r="NVU29" s="449"/>
      <c r="NVV29" s="449"/>
      <c r="NVW29" s="449"/>
      <c r="NVX29" s="449"/>
      <c r="NVY29" s="449"/>
      <c r="NVZ29" s="449"/>
      <c r="NWA29" s="449"/>
      <c r="NWB29" s="449"/>
      <c r="NWC29" s="449"/>
      <c r="NWD29" s="449"/>
      <c r="NWE29" s="449"/>
      <c r="NWF29" s="449"/>
      <c r="NWG29" s="449"/>
      <c r="NWH29" s="449"/>
      <c r="NWI29" s="449"/>
      <c r="NWJ29" s="449"/>
      <c r="NWK29" s="449"/>
      <c r="NWL29" s="449"/>
      <c r="NWM29" s="449"/>
      <c r="NWN29" s="449"/>
      <c r="NWO29" s="449"/>
      <c r="NWP29" s="449"/>
      <c r="NWQ29" s="449"/>
      <c r="NWR29" s="449"/>
      <c r="NWS29" s="449"/>
      <c r="NWT29" s="449"/>
      <c r="NWU29" s="449"/>
      <c r="NWV29" s="449"/>
      <c r="NWW29" s="449"/>
      <c r="NWX29" s="449"/>
      <c r="NWY29" s="449"/>
      <c r="NWZ29" s="449"/>
      <c r="NXA29" s="449"/>
      <c r="NXB29" s="449"/>
      <c r="NXC29" s="449"/>
      <c r="NXD29" s="449"/>
      <c r="NXE29" s="449"/>
      <c r="NXF29" s="449"/>
      <c r="NXG29" s="449"/>
      <c r="NXH29" s="449"/>
      <c r="NXI29" s="449"/>
      <c r="NXJ29" s="449"/>
      <c r="NXK29" s="449"/>
      <c r="NXL29" s="449"/>
      <c r="NXM29" s="449"/>
      <c r="NXN29" s="449"/>
      <c r="NXO29" s="449"/>
      <c r="NXP29" s="449"/>
      <c r="NXQ29" s="449"/>
      <c r="NXR29" s="449"/>
      <c r="NXS29" s="449"/>
      <c r="NXT29" s="449"/>
      <c r="NXU29" s="449"/>
      <c r="NXV29" s="449"/>
      <c r="NXW29" s="449"/>
      <c r="NXX29" s="449"/>
      <c r="NXY29" s="449"/>
      <c r="NXZ29" s="449"/>
      <c r="NYA29" s="449"/>
      <c r="NYB29" s="449"/>
      <c r="NYC29" s="449"/>
      <c r="NYD29" s="449"/>
      <c r="NYE29" s="449"/>
      <c r="NYF29" s="449"/>
      <c r="NYG29" s="449"/>
      <c r="NYH29" s="449"/>
      <c r="NYI29" s="449"/>
      <c r="NYJ29" s="449"/>
      <c r="NYK29" s="449"/>
      <c r="NYL29" s="449"/>
      <c r="NYM29" s="449"/>
      <c r="NYN29" s="449"/>
      <c r="NYO29" s="449"/>
      <c r="NYP29" s="449"/>
      <c r="NYQ29" s="449"/>
      <c r="NYR29" s="449"/>
      <c r="NYS29" s="449"/>
      <c r="NYT29" s="449"/>
      <c r="NYU29" s="449"/>
      <c r="NYV29" s="449"/>
      <c r="NYW29" s="449"/>
      <c r="NYX29" s="449"/>
      <c r="NYY29" s="449"/>
      <c r="NYZ29" s="449"/>
      <c r="NZA29" s="449"/>
      <c r="NZB29" s="449"/>
      <c r="NZC29" s="449"/>
      <c r="NZD29" s="449"/>
      <c r="NZE29" s="449"/>
      <c r="NZF29" s="449"/>
      <c r="NZG29" s="449"/>
      <c r="NZH29" s="449"/>
      <c r="NZI29" s="449"/>
      <c r="NZJ29" s="449"/>
      <c r="NZK29" s="449"/>
      <c r="NZL29" s="449"/>
      <c r="NZM29" s="449"/>
      <c r="NZN29" s="449"/>
      <c r="NZO29" s="449"/>
      <c r="NZP29" s="449"/>
      <c r="NZQ29" s="449"/>
      <c r="NZR29" s="449"/>
      <c r="NZS29" s="449"/>
      <c r="NZT29" s="449"/>
      <c r="NZU29" s="449"/>
      <c r="NZV29" s="449"/>
      <c r="NZW29" s="449"/>
      <c r="NZX29" s="449"/>
      <c r="NZY29" s="449"/>
      <c r="NZZ29" s="449"/>
      <c r="OAA29" s="449"/>
      <c r="OAB29" s="449"/>
      <c r="OAC29" s="449"/>
      <c r="OAD29" s="449"/>
      <c r="OAE29" s="449"/>
      <c r="OAF29" s="449"/>
      <c r="OAG29" s="449"/>
      <c r="OAH29" s="449"/>
      <c r="OAI29" s="449"/>
      <c r="OAJ29" s="449"/>
      <c r="OAK29" s="449"/>
      <c r="OAL29" s="449"/>
      <c r="OAM29" s="449"/>
      <c r="OAN29" s="449"/>
      <c r="OAO29" s="449"/>
      <c r="OAP29" s="449"/>
      <c r="OAQ29" s="449"/>
      <c r="OAR29" s="449"/>
      <c r="OAS29" s="449"/>
      <c r="OAT29" s="449"/>
      <c r="OAU29" s="449"/>
      <c r="OAV29" s="449"/>
      <c r="OAW29" s="449"/>
      <c r="OAX29" s="449"/>
      <c r="OAY29" s="449"/>
      <c r="OAZ29" s="449"/>
      <c r="OBA29" s="449"/>
      <c r="OBB29" s="449"/>
      <c r="OBC29" s="449"/>
      <c r="OBD29" s="449"/>
      <c r="OBE29" s="449"/>
      <c r="OBF29" s="449"/>
      <c r="OBG29" s="449"/>
      <c r="OBH29" s="449"/>
      <c r="OBI29" s="449"/>
      <c r="OBJ29" s="449"/>
      <c r="OBK29" s="449"/>
      <c r="OBL29" s="449"/>
      <c r="OBM29" s="449"/>
      <c r="OBN29" s="449"/>
      <c r="OBO29" s="449"/>
      <c r="OBP29" s="449"/>
      <c r="OBQ29" s="449"/>
      <c r="OBR29" s="449"/>
      <c r="OBS29" s="449"/>
      <c r="OBT29" s="449"/>
      <c r="OBU29" s="449"/>
      <c r="OBV29" s="449"/>
      <c r="OBW29" s="449"/>
      <c r="OBX29" s="449"/>
      <c r="OBY29" s="449"/>
      <c r="OBZ29" s="449"/>
      <c r="OCA29" s="449"/>
      <c r="OCB29" s="449"/>
      <c r="OCC29" s="449"/>
      <c r="OCD29" s="449"/>
      <c r="OCE29" s="449"/>
      <c r="OCF29" s="449"/>
      <c r="OCG29" s="449"/>
      <c r="OCH29" s="449"/>
      <c r="OCI29" s="449"/>
      <c r="OCJ29" s="449"/>
      <c r="OCK29" s="449"/>
      <c r="OCL29" s="449"/>
      <c r="OCM29" s="449"/>
      <c r="OCN29" s="449"/>
      <c r="OCO29" s="449"/>
      <c r="OCP29" s="449"/>
      <c r="OCQ29" s="449"/>
      <c r="OCR29" s="449"/>
      <c r="OCS29" s="449"/>
      <c r="OCT29" s="449"/>
      <c r="OCU29" s="449"/>
      <c r="OCV29" s="449"/>
      <c r="OCW29" s="449"/>
      <c r="OCX29" s="449"/>
      <c r="OCY29" s="449"/>
      <c r="OCZ29" s="449"/>
      <c r="ODA29" s="449"/>
      <c r="ODB29" s="449"/>
      <c r="ODC29" s="449"/>
      <c r="ODD29" s="449"/>
      <c r="ODE29" s="449"/>
      <c r="ODF29" s="449"/>
      <c r="ODG29" s="449"/>
      <c r="ODH29" s="449"/>
      <c r="ODI29" s="449"/>
      <c r="ODJ29" s="449"/>
      <c r="ODK29" s="449"/>
      <c r="ODL29" s="449"/>
      <c r="ODM29" s="449"/>
      <c r="ODN29" s="449"/>
      <c r="ODO29" s="449"/>
      <c r="ODP29" s="449"/>
      <c r="ODQ29" s="449"/>
      <c r="ODR29" s="449"/>
      <c r="ODS29" s="449"/>
      <c r="ODT29" s="449"/>
      <c r="ODU29" s="449"/>
      <c r="ODV29" s="449"/>
      <c r="ODW29" s="449"/>
      <c r="ODX29" s="449"/>
      <c r="ODY29" s="449"/>
      <c r="ODZ29" s="449"/>
      <c r="OEA29" s="449"/>
      <c r="OEB29" s="449"/>
      <c r="OEC29" s="449"/>
      <c r="OED29" s="449"/>
      <c r="OEE29" s="449"/>
      <c r="OEF29" s="449"/>
      <c r="OEG29" s="449"/>
      <c r="OEH29" s="449"/>
      <c r="OEI29" s="449"/>
      <c r="OEJ29" s="449"/>
      <c r="OEK29" s="449"/>
      <c r="OEL29" s="449"/>
      <c r="OEM29" s="449"/>
      <c r="OEN29" s="449"/>
      <c r="OEO29" s="449"/>
      <c r="OEP29" s="449"/>
      <c r="OEQ29" s="449"/>
      <c r="OER29" s="449"/>
      <c r="OES29" s="449"/>
      <c r="OET29" s="449"/>
      <c r="OEU29" s="449"/>
      <c r="OEV29" s="449"/>
      <c r="OEW29" s="449"/>
      <c r="OEX29" s="449"/>
      <c r="OEY29" s="449"/>
      <c r="OEZ29" s="449"/>
      <c r="OFA29" s="449"/>
      <c r="OFB29" s="449"/>
      <c r="OFC29" s="449"/>
      <c r="OFD29" s="449"/>
      <c r="OFE29" s="449"/>
      <c r="OFF29" s="449"/>
      <c r="OFG29" s="449"/>
      <c r="OFH29" s="449"/>
      <c r="OFI29" s="449"/>
      <c r="OFJ29" s="449"/>
      <c r="OFK29" s="449"/>
      <c r="OFL29" s="449"/>
      <c r="OFM29" s="449"/>
      <c r="OFN29" s="449"/>
      <c r="OFO29" s="449"/>
      <c r="OFP29" s="449"/>
      <c r="OFQ29" s="449"/>
      <c r="OFR29" s="449"/>
      <c r="OFS29" s="449"/>
      <c r="OFT29" s="449"/>
      <c r="OFU29" s="449"/>
      <c r="OFV29" s="449"/>
      <c r="OFW29" s="449"/>
      <c r="OFX29" s="449"/>
      <c r="OFY29" s="449"/>
      <c r="OFZ29" s="449"/>
      <c r="OGA29" s="449"/>
      <c r="OGB29" s="449"/>
      <c r="OGC29" s="449"/>
      <c r="OGD29" s="449"/>
      <c r="OGE29" s="449"/>
      <c r="OGF29" s="449"/>
      <c r="OGG29" s="449"/>
      <c r="OGH29" s="449"/>
      <c r="OGI29" s="449"/>
      <c r="OGJ29" s="449"/>
      <c r="OGK29" s="449"/>
      <c r="OGL29" s="449"/>
      <c r="OGM29" s="449"/>
      <c r="OGN29" s="449"/>
      <c r="OGO29" s="449"/>
      <c r="OGP29" s="449"/>
      <c r="OGQ29" s="449"/>
      <c r="OGR29" s="449"/>
      <c r="OGS29" s="449"/>
      <c r="OGT29" s="449"/>
      <c r="OGU29" s="449"/>
      <c r="OGV29" s="449"/>
      <c r="OGW29" s="449"/>
      <c r="OGX29" s="449"/>
      <c r="OGY29" s="449"/>
      <c r="OGZ29" s="449"/>
      <c r="OHA29" s="449"/>
      <c r="OHB29" s="449"/>
      <c r="OHC29" s="449"/>
      <c r="OHD29" s="449"/>
      <c r="OHE29" s="449"/>
      <c r="OHF29" s="449"/>
      <c r="OHG29" s="449"/>
      <c r="OHH29" s="449"/>
      <c r="OHI29" s="449"/>
      <c r="OHJ29" s="449"/>
      <c r="OHK29" s="449"/>
      <c r="OHL29" s="449"/>
      <c r="OHM29" s="449"/>
      <c r="OHN29" s="449"/>
      <c r="OHO29" s="449"/>
      <c r="OHP29" s="449"/>
      <c r="OHQ29" s="449"/>
      <c r="OHR29" s="449"/>
      <c r="OHS29" s="449"/>
      <c r="OHT29" s="449"/>
      <c r="OHU29" s="449"/>
      <c r="OHV29" s="449"/>
      <c r="OHW29" s="449"/>
      <c r="OHX29" s="449"/>
      <c r="OHY29" s="449"/>
      <c r="OHZ29" s="449"/>
      <c r="OIA29" s="449"/>
      <c r="OIB29" s="449"/>
      <c r="OIC29" s="449"/>
      <c r="OID29" s="449"/>
      <c r="OIE29" s="449"/>
      <c r="OIF29" s="449"/>
      <c r="OIG29" s="449"/>
      <c r="OIH29" s="449"/>
      <c r="OII29" s="449"/>
      <c r="OIJ29" s="449"/>
      <c r="OIK29" s="449"/>
      <c r="OIL29" s="449"/>
      <c r="OIM29" s="449"/>
      <c r="OIN29" s="449"/>
      <c r="OIO29" s="449"/>
      <c r="OIP29" s="449"/>
      <c r="OIQ29" s="449"/>
      <c r="OIR29" s="449"/>
      <c r="OIS29" s="449"/>
      <c r="OIT29" s="449"/>
      <c r="OIU29" s="449"/>
      <c r="OIV29" s="449"/>
      <c r="OIW29" s="449"/>
      <c r="OIX29" s="449"/>
      <c r="OIY29" s="449"/>
      <c r="OIZ29" s="449"/>
      <c r="OJA29" s="449"/>
      <c r="OJB29" s="449"/>
      <c r="OJC29" s="449"/>
      <c r="OJD29" s="449"/>
      <c r="OJE29" s="449"/>
      <c r="OJF29" s="449"/>
      <c r="OJG29" s="449"/>
      <c r="OJH29" s="449"/>
      <c r="OJI29" s="449"/>
      <c r="OJJ29" s="449"/>
      <c r="OJK29" s="449"/>
      <c r="OJL29" s="449"/>
      <c r="OJM29" s="449"/>
      <c r="OJN29" s="449"/>
      <c r="OJO29" s="449"/>
      <c r="OJP29" s="449"/>
      <c r="OJQ29" s="449"/>
      <c r="OJR29" s="449"/>
      <c r="OJS29" s="449"/>
      <c r="OJT29" s="449"/>
      <c r="OJU29" s="449"/>
      <c r="OJV29" s="449"/>
      <c r="OJW29" s="449"/>
      <c r="OJX29" s="449"/>
      <c r="OJY29" s="449"/>
      <c r="OJZ29" s="449"/>
      <c r="OKA29" s="449"/>
      <c r="OKB29" s="449"/>
      <c r="OKC29" s="449"/>
      <c r="OKD29" s="449"/>
      <c r="OKE29" s="449"/>
      <c r="OKF29" s="449"/>
      <c r="OKG29" s="449"/>
      <c r="OKH29" s="449"/>
      <c r="OKI29" s="449"/>
      <c r="OKJ29" s="449"/>
      <c r="OKK29" s="449"/>
      <c r="OKL29" s="449"/>
      <c r="OKM29" s="449"/>
      <c r="OKN29" s="449"/>
      <c r="OKO29" s="449"/>
      <c r="OKP29" s="449"/>
      <c r="OKQ29" s="449"/>
      <c r="OKR29" s="449"/>
      <c r="OKS29" s="449"/>
      <c r="OKT29" s="449"/>
      <c r="OKU29" s="449"/>
      <c r="OKV29" s="449"/>
      <c r="OKW29" s="449"/>
      <c r="OKX29" s="449"/>
      <c r="OKY29" s="449"/>
      <c r="OKZ29" s="449"/>
      <c r="OLA29" s="449"/>
      <c r="OLB29" s="449"/>
      <c r="OLC29" s="449"/>
      <c r="OLD29" s="449"/>
      <c r="OLE29" s="449"/>
      <c r="OLF29" s="449"/>
      <c r="OLG29" s="449"/>
      <c r="OLH29" s="449"/>
      <c r="OLI29" s="449"/>
      <c r="OLJ29" s="449"/>
      <c r="OLK29" s="449"/>
      <c r="OLL29" s="449"/>
      <c r="OLM29" s="449"/>
      <c r="OLN29" s="449"/>
      <c r="OLO29" s="449"/>
      <c r="OLP29" s="449"/>
      <c r="OLQ29" s="449"/>
      <c r="OLR29" s="449"/>
      <c r="OLS29" s="449"/>
      <c r="OLT29" s="449"/>
      <c r="OLU29" s="449"/>
      <c r="OLV29" s="449"/>
      <c r="OLW29" s="449"/>
      <c r="OLX29" s="449"/>
      <c r="OLY29" s="449"/>
      <c r="OLZ29" s="449"/>
      <c r="OMA29" s="449"/>
      <c r="OMB29" s="449"/>
      <c r="OMC29" s="449"/>
      <c r="OMD29" s="449"/>
      <c r="OME29" s="449"/>
      <c r="OMF29" s="449"/>
      <c r="OMG29" s="449"/>
      <c r="OMH29" s="449"/>
      <c r="OMI29" s="449"/>
      <c r="OMJ29" s="449"/>
      <c r="OMK29" s="449"/>
      <c r="OML29" s="449"/>
      <c r="OMM29" s="449"/>
      <c r="OMN29" s="449"/>
      <c r="OMO29" s="449"/>
      <c r="OMP29" s="449"/>
      <c r="OMQ29" s="449"/>
      <c r="OMR29" s="449"/>
      <c r="OMS29" s="449"/>
      <c r="OMT29" s="449"/>
      <c r="OMU29" s="449"/>
      <c r="OMV29" s="449"/>
      <c r="OMW29" s="449"/>
      <c r="OMX29" s="449"/>
      <c r="OMY29" s="449"/>
      <c r="OMZ29" s="449"/>
      <c r="ONA29" s="449"/>
      <c r="ONB29" s="449"/>
      <c r="ONC29" s="449"/>
      <c r="OND29" s="449"/>
      <c r="ONE29" s="449"/>
      <c r="ONF29" s="449"/>
      <c r="ONG29" s="449"/>
      <c r="ONH29" s="449"/>
      <c r="ONI29" s="449"/>
      <c r="ONJ29" s="449"/>
      <c r="ONK29" s="449"/>
      <c r="ONL29" s="449"/>
      <c r="ONM29" s="449"/>
      <c r="ONN29" s="449"/>
      <c r="ONO29" s="449"/>
      <c r="ONP29" s="449"/>
      <c r="ONQ29" s="449"/>
      <c r="ONR29" s="449"/>
      <c r="ONS29" s="449"/>
      <c r="ONT29" s="449"/>
      <c r="ONU29" s="449"/>
      <c r="ONV29" s="449"/>
      <c r="ONW29" s="449"/>
      <c r="ONX29" s="449"/>
      <c r="ONY29" s="449"/>
      <c r="ONZ29" s="449"/>
      <c r="OOA29" s="449"/>
      <c r="OOB29" s="449"/>
      <c r="OOC29" s="449"/>
      <c r="OOD29" s="449"/>
      <c r="OOE29" s="449"/>
      <c r="OOF29" s="449"/>
      <c r="OOG29" s="449"/>
      <c r="OOH29" s="449"/>
      <c r="OOI29" s="449"/>
      <c r="OOJ29" s="449"/>
      <c r="OOK29" s="449"/>
      <c r="OOL29" s="449"/>
      <c r="OOM29" s="449"/>
      <c r="OON29" s="449"/>
      <c r="OOO29" s="449"/>
      <c r="OOP29" s="449"/>
      <c r="OOQ29" s="449"/>
      <c r="OOR29" s="449"/>
      <c r="OOS29" s="449"/>
      <c r="OOT29" s="449"/>
      <c r="OOU29" s="449"/>
      <c r="OOV29" s="449"/>
      <c r="OOW29" s="449"/>
      <c r="OOX29" s="449"/>
      <c r="OOY29" s="449"/>
      <c r="OOZ29" s="449"/>
      <c r="OPA29" s="449"/>
      <c r="OPB29" s="449"/>
      <c r="OPC29" s="449"/>
      <c r="OPD29" s="449"/>
      <c r="OPE29" s="449"/>
      <c r="OPF29" s="449"/>
      <c r="OPG29" s="449"/>
      <c r="OPH29" s="449"/>
      <c r="OPI29" s="449"/>
      <c r="OPJ29" s="449"/>
      <c r="OPK29" s="449"/>
      <c r="OPL29" s="449"/>
      <c r="OPM29" s="449"/>
      <c r="OPN29" s="449"/>
      <c r="OPO29" s="449"/>
      <c r="OPP29" s="449"/>
      <c r="OPQ29" s="449"/>
      <c r="OPR29" s="449"/>
      <c r="OPS29" s="449"/>
      <c r="OPT29" s="449"/>
      <c r="OPU29" s="449"/>
      <c r="OPV29" s="449"/>
      <c r="OPW29" s="449"/>
      <c r="OPX29" s="449"/>
      <c r="OPY29" s="449"/>
      <c r="OPZ29" s="449"/>
      <c r="OQA29" s="449"/>
      <c r="OQB29" s="449"/>
      <c r="OQC29" s="449"/>
      <c r="OQD29" s="449"/>
      <c r="OQE29" s="449"/>
      <c r="OQF29" s="449"/>
      <c r="OQG29" s="449"/>
      <c r="OQH29" s="449"/>
      <c r="OQI29" s="449"/>
      <c r="OQJ29" s="449"/>
      <c r="OQK29" s="449"/>
      <c r="OQL29" s="449"/>
      <c r="OQM29" s="449"/>
      <c r="OQN29" s="449"/>
      <c r="OQO29" s="449"/>
      <c r="OQP29" s="449"/>
      <c r="OQQ29" s="449"/>
      <c r="OQR29" s="449"/>
      <c r="OQS29" s="449"/>
      <c r="OQT29" s="449"/>
      <c r="OQU29" s="449"/>
      <c r="OQV29" s="449"/>
      <c r="OQW29" s="449"/>
      <c r="OQX29" s="449"/>
      <c r="OQY29" s="449"/>
      <c r="OQZ29" s="449"/>
      <c r="ORA29" s="449"/>
      <c r="ORB29" s="449"/>
      <c r="ORC29" s="449"/>
      <c r="ORD29" s="449"/>
      <c r="ORE29" s="449"/>
      <c r="ORF29" s="449"/>
      <c r="ORG29" s="449"/>
      <c r="ORH29" s="449"/>
      <c r="ORI29" s="449"/>
      <c r="ORJ29" s="449"/>
      <c r="ORK29" s="449"/>
      <c r="ORL29" s="449"/>
      <c r="ORM29" s="449"/>
      <c r="ORN29" s="449"/>
      <c r="ORO29" s="449"/>
      <c r="ORP29" s="449"/>
      <c r="ORQ29" s="449"/>
      <c r="ORR29" s="449"/>
      <c r="ORS29" s="449"/>
      <c r="ORT29" s="449"/>
      <c r="ORU29" s="449"/>
      <c r="ORV29" s="449"/>
      <c r="ORW29" s="449"/>
      <c r="ORX29" s="449"/>
      <c r="ORY29" s="449"/>
      <c r="ORZ29" s="449"/>
      <c r="OSA29" s="449"/>
      <c r="OSB29" s="449"/>
      <c r="OSC29" s="449"/>
      <c r="OSD29" s="449"/>
      <c r="OSE29" s="449"/>
      <c r="OSF29" s="449"/>
      <c r="OSG29" s="449"/>
      <c r="OSH29" s="449"/>
      <c r="OSI29" s="449"/>
      <c r="OSJ29" s="449"/>
      <c r="OSK29" s="449"/>
      <c r="OSL29" s="449"/>
      <c r="OSM29" s="449"/>
      <c r="OSN29" s="449"/>
      <c r="OSO29" s="449"/>
      <c r="OSP29" s="449"/>
      <c r="OSQ29" s="449"/>
      <c r="OSR29" s="449"/>
      <c r="OSS29" s="449"/>
      <c r="OST29" s="449"/>
      <c r="OSU29" s="449"/>
      <c r="OSV29" s="449"/>
      <c r="OSW29" s="449"/>
      <c r="OSX29" s="449"/>
      <c r="OSY29" s="449"/>
      <c r="OSZ29" s="449"/>
      <c r="OTA29" s="449"/>
      <c r="OTB29" s="449"/>
      <c r="OTC29" s="449"/>
      <c r="OTD29" s="449"/>
      <c r="OTE29" s="449"/>
      <c r="OTF29" s="449"/>
      <c r="OTG29" s="449"/>
      <c r="OTH29" s="449"/>
      <c r="OTI29" s="449"/>
      <c r="OTJ29" s="449"/>
      <c r="OTK29" s="449"/>
      <c r="OTL29" s="449"/>
      <c r="OTM29" s="449"/>
      <c r="OTN29" s="449"/>
      <c r="OTO29" s="449"/>
      <c r="OTP29" s="449"/>
      <c r="OTQ29" s="449"/>
      <c r="OTR29" s="449"/>
      <c r="OTS29" s="449"/>
      <c r="OTT29" s="449"/>
      <c r="OTU29" s="449"/>
      <c r="OTV29" s="449"/>
      <c r="OTW29" s="449"/>
      <c r="OTX29" s="449"/>
      <c r="OTY29" s="449"/>
      <c r="OTZ29" s="449"/>
      <c r="OUA29" s="449"/>
      <c r="OUB29" s="449"/>
      <c r="OUC29" s="449"/>
      <c r="OUD29" s="449"/>
      <c r="OUE29" s="449"/>
      <c r="OUF29" s="449"/>
      <c r="OUG29" s="449"/>
      <c r="OUH29" s="449"/>
      <c r="OUI29" s="449"/>
      <c r="OUJ29" s="449"/>
      <c r="OUK29" s="449"/>
      <c r="OUL29" s="449"/>
      <c r="OUM29" s="449"/>
      <c r="OUN29" s="449"/>
      <c r="OUO29" s="449"/>
      <c r="OUP29" s="449"/>
      <c r="OUQ29" s="449"/>
      <c r="OUR29" s="449"/>
      <c r="OUS29" s="449"/>
      <c r="OUT29" s="449"/>
      <c r="OUU29" s="449"/>
      <c r="OUV29" s="449"/>
      <c r="OUW29" s="449"/>
      <c r="OUX29" s="449"/>
      <c r="OUY29" s="449"/>
      <c r="OUZ29" s="449"/>
      <c r="OVA29" s="449"/>
      <c r="OVB29" s="449"/>
      <c r="OVC29" s="449"/>
      <c r="OVD29" s="449"/>
      <c r="OVE29" s="449"/>
      <c r="OVF29" s="449"/>
      <c r="OVG29" s="449"/>
      <c r="OVH29" s="449"/>
      <c r="OVI29" s="449"/>
      <c r="OVJ29" s="449"/>
      <c r="OVK29" s="449"/>
      <c r="OVL29" s="449"/>
      <c r="OVM29" s="449"/>
      <c r="OVN29" s="449"/>
      <c r="OVO29" s="449"/>
      <c r="OVP29" s="449"/>
      <c r="OVQ29" s="449"/>
      <c r="OVR29" s="449"/>
      <c r="OVS29" s="449"/>
      <c r="OVT29" s="449"/>
      <c r="OVU29" s="449"/>
      <c r="OVV29" s="449"/>
      <c r="OVW29" s="449"/>
      <c r="OVX29" s="449"/>
      <c r="OVY29" s="449"/>
      <c r="OVZ29" s="449"/>
      <c r="OWA29" s="449"/>
      <c r="OWB29" s="449"/>
      <c r="OWC29" s="449"/>
      <c r="OWD29" s="449"/>
      <c r="OWE29" s="449"/>
      <c r="OWF29" s="449"/>
      <c r="OWG29" s="449"/>
      <c r="OWH29" s="449"/>
      <c r="OWI29" s="449"/>
      <c r="OWJ29" s="449"/>
      <c r="OWK29" s="449"/>
      <c r="OWL29" s="449"/>
      <c r="OWM29" s="449"/>
      <c r="OWN29" s="449"/>
      <c r="OWO29" s="449"/>
      <c r="OWP29" s="449"/>
      <c r="OWQ29" s="449"/>
      <c r="OWR29" s="449"/>
      <c r="OWS29" s="449"/>
      <c r="OWT29" s="449"/>
      <c r="OWU29" s="449"/>
      <c r="OWV29" s="449"/>
      <c r="OWW29" s="449"/>
      <c r="OWX29" s="449"/>
      <c r="OWY29" s="449"/>
      <c r="OWZ29" s="449"/>
      <c r="OXA29" s="449"/>
      <c r="OXB29" s="449"/>
      <c r="OXC29" s="449"/>
      <c r="OXD29" s="449"/>
      <c r="OXE29" s="449"/>
      <c r="OXF29" s="449"/>
      <c r="OXG29" s="449"/>
      <c r="OXH29" s="449"/>
      <c r="OXI29" s="449"/>
      <c r="OXJ29" s="449"/>
      <c r="OXK29" s="449"/>
      <c r="OXL29" s="449"/>
      <c r="OXM29" s="449"/>
      <c r="OXN29" s="449"/>
      <c r="OXO29" s="449"/>
      <c r="OXP29" s="449"/>
      <c r="OXQ29" s="449"/>
      <c r="OXR29" s="449"/>
      <c r="OXS29" s="449"/>
      <c r="OXT29" s="449"/>
      <c r="OXU29" s="449"/>
      <c r="OXV29" s="449"/>
      <c r="OXW29" s="449"/>
      <c r="OXX29" s="449"/>
      <c r="OXY29" s="449"/>
      <c r="OXZ29" s="449"/>
      <c r="OYA29" s="449"/>
      <c r="OYB29" s="449"/>
      <c r="OYC29" s="449"/>
      <c r="OYD29" s="449"/>
      <c r="OYE29" s="449"/>
      <c r="OYF29" s="449"/>
      <c r="OYG29" s="449"/>
      <c r="OYH29" s="449"/>
      <c r="OYI29" s="449"/>
      <c r="OYJ29" s="449"/>
      <c r="OYK29" s="449"/>
      <c r="OYL29" s="449"/>
      <c r="OYM29" s="449"/>
      <c r="OYN29" s="449"/>
      <c r="OYO29" s="449"/>
      <c r="OYP29" s="449"/>
      <c r="OYQ29" s="449"/>
      <c r="OYR29" s="449"/>
      <c r="OYS29" s="449"/>
      <c r="OYT29" s="449"/>
      <c r="OYU29" s="449"/>
      <c r="OYV29" s="449"/>
      <c r="OYW29" s="449"/>
      <c r="OYX29" s="449"/>
      <c r="OYY29" s="449"/>
      <c r="OYZ29" s="449"/>
      <c r="OZA29" s="449"/>
      <c r="OZB29" s="449"/>
      <c r="OZC29" s="449"/>
      <c r="OZD29" s="449"/>
      <c r="OZE29" s="449"/>
      <c r="OZF29" s="449"/>
      <c r="OZG29" s="449"/>
      <c r="OZH29" s="449"/>
      <c r="OZI29" s="449"/>
      <c r="OZJ29" s="449"/>
      <c r="OZK29" s="449"/>
      <c r="OZL29" s="449"/>
      <c r="OZM29" s="449"/>
      <c r="OZN29" s="449"/>
      <c r="OZO29" s="449"/>
      <c r="OZP29" s="449"/>
      <c r="OZQ29" s="449"/>
      <c r="OZR29" s="449"/>
      <c r="OZS29" s="449"/>
      <c r="OZT29" s="449"/>
      <c r="OZU29" s="449"/>
      <c r="OZV29" s="449"/>
      <c r="OZW29" s="449"/>
      <c r="OZX29" s="449"/>
      <c r="OZY29" s="449"/>
      <c r="OZZ29" s="449"/>
      <c r="PAA29" s="449"/>
      <c r="PAB29" s="449"/>
      <c r="PAC29" s="449"/>
      <c r="PAD29" s="449"/>
      <c r="PAE29" s="449"/>
      <c r="PAF29" s="449"/>
      <c r="PAG29" s="449"/>
      <c r="PAH29" s="449"/>
      <c r="PAI29" s="449"/>
      <c r="PAJ29" s="449"/>
      <c r="PAK29" s="449"/>
      <c r="PAL29" s="449"/>
      <c r="PAM29" s="449"/>
      <c r="PAN29" s="449"/>
      <c r="PAO29" s="449"/>
      <c r="PAP29" s="449"/>
      <c r="PAQ29" s="449"/>
      <c r="PAR29" s="449"/>
      <c r="PAS29" s="449"/>
      <c r="PAT29" s="449"/>
      <c r="PAU29" s="449"/>
      <c r="PAV29" s="449"/>
      <c r="PAW29" s="449"/>
      <c r="PAX29" s="449"/>
      <c r="PAY29" s="449"/>
      <c r="PAZ29" s="449"/>
      <c r="PBA29" s="449"/>
      <c r="PBB29" s="449"/>
      <c r="PBC29" s="449"/>
      <c r="PBD29" s="449"/>
      <c r="PBE29" s="449"/>
      <c r="PBF29" s="449"/>
      <c r="PBG29" s="449"/>
      <c r="PBH29" s="449"/>
      <c r="PBI29" s="449"/>
      <c r="PBJ29" s="449"/>
      <c r="PBK29" s="449"/>
      <c r="PBL29" s="449"/>
      <c r="PBM29" s="449"/>
      <c r="PBN29" s="449"/>
      <c r="PBO29" s="449"/>
      <c r="PBP29" s="449"/>
      <c r="PBQ29" s="449"/>
      <c r="PBR29" s="449"/>
      <c r="PBS29" s="449"/>
      <c r="PBT29" s="449"/>
      <c r="PBU29" s="449"/>
      <c r="PBV29" s="449"/>
      <c r="PBW29" s="449"/>
      <c r="PBX29" s="449"/>
      <c r="PBY29" s="449"/>
      <c r="PBZ29" s="449"/>
      <c r="PCA29" s="449"/>
      <c r="PCB29" s="449"/>
      <c r="PCC29" s="449"/>
      <c r="PCD29" s="449"/>
      <c r="PCE29" s="449"/>
      <c r="PCF29" s="449"/>
      <c r="PCG29" s="449"/>
      <c r="PCH29" s="449"/>
      <c r="PCI29" s="449"/>
      <c r="PCJ29" s="449"/>
      <c r="PCK29" s="449"/>
      <c r="PCL29" s="449"/>
      <c r="PCM29" s="449"/>
      <c r="PCN29" s="449"/>
      <c r="PCO29" s="449"/>
      <c r="PCP29" s="449"/>
      <c r="PCQ29" s="449"/>
      <c r="PCR29" s="449"/>
      <c r="PCS29" s="449"/>
      <c r="PCT29" s="449"/>
      <c r="PCU29" s="449"/>
      <c r="PCV29" s="449"/>
      <c r="PCW29" s="449"/>
      <c r="PCX29" s="449"/>
      <c r="PCY29" s="449"/>
      <c r="PCZ29" s="449"/>
      <c r="PDA29" s="449"/>
      <c r="PDB29" s="449"/>
      <c r="PDC29" s="449"/>
      <c r="PDD29" s="449"/>
      <c r="PDE29" s="449"/>
      <c r="PDF29" s="449"/>
      <c r="PDG29" s="449"/>
      <c r="PDH29" s="449"/>
      <c r="PDI29" s="449"/>
      <c r="PDJ29" s="449"/>
      <c r="PDK29" s="449"/>
      <c r="PDL29" s="449"/>
      <c r="PDM29" s="449"/>
      <c r="PDN29" s="449"/>
      <c r="PDO29" s="449"/>
      <c r="PDP29" s="449"/>
      <c r="PDQ29" s="449"/>
      <c r="PDR29" s="449"/>
      <c r="PDS29" s="449"/>
      <c r="PDT29" s="449"/>
      <c r="PDU29" s="449"/>
      <c r="PDV29" s="449"/>
      <c r="PDW29" s="449"/>
      <c r="PDX29" s="449"/>
      <c r="PDY29" s="449"/>
      <c r="PDZ29" s="449"/>
      <c r="PEA29" s="449"/>
      <c r="PEB29" s="449"/>
      <c r="PEC29" s="449"/>
      <c r="PED29" s="449"/>
      <c r="PEE29" s="449"/>
      <c r="PEF29" s="449"/>
      <c r="PEG29" s="449"/>
      <c r="PEH29" s="449"/>
      <c r="PEI29" s="449"/>
      <c r="PEJ29" s="449"/>
      <c r="PEK29" s="449"/>
      <c r="PEL29" s="449"/>
      <c r="PEM29" s="449"/>
      <c r="PEN29" s="449"/>
      <c r="PEO29" s="449"/>
      <c r="PEP29" s="449"/>
      <c r="PEQ29" s="449"/>
      <c r="PER29" s="449"/>
      <c r="PES29" s="449"/>
      <c r="PET29" s="449"/>
      <c r="PEU29" s="449"/>
      <c r="PEV29" s="449"/>
      <c r="PEW29" s="449"/>
      <c r="PEX29" s="449"/>
      <c r="PEY29" s="449"/>
      <c r="PEZ29" s="449"/>
      <c r="PFA29" s="449"/>
      <c r="PFB29" s="449"/>
      <c r="PFC29" s="449"/>
      <c r="PFD29" s="449"/>
      <c r="PFE29" s="449"/>
      <c r="PFF29" s="449"/>
      <c r="PFG29" s="449"/>
      <c r="PFH29" s="449"/>
      <c r="PFI29" s="449"/>
      <c r="PFJ29" s="449"/>
      <c r="PFK29" s="449"/>
      <c r="PFL29" s="449"/>
      <c r="PFM29" s="449"/>
      <c r="PFN29" s="449"/>
      <c r="PFO29" s="449"/>
      <c r="PFP29" s="449"/>
      <c r="PFQ29" s="449"/>
      <c r="PFR29" s="449"/>
      <c r="PFS29" s="449"/>
      <c r="PFT29" s="449"/>
      <c r="PFU29" s="449"/>
      <c r="PFV29" s="449"/>
      <c r="PFW29" s="449"/>
      <c r="PFX29" s="449"/>
      <c r="PFY29" s="449"/>
      <c r="PFZ29" s="449"/>
      <c r="PGA29" s="449"/>
      <c r="PGB29" s="449"/>
      <c r="PGC29" s="449"/>
      <c r="PGD29" s="449"/>
      <c r="PGE29" s="449"/>
      <c r="PGF29" s="449"/>
      <c r="PGG29" s="449"/>
      <c r="PGH29" s="449"/>
      <c r="PGI29" s="449"/>
      <c r="PGJ29" s="449"/>
      <c r="PGK29" s="449"/>
      <c r="PGL29" s="449"/>
      <c r="PGM29" s="449"/>
      <c r="PGN29" s="449"/>
      <c r="PGO29" s="449"/>
      <c r="PGP29" s="449"/>
      <c r="PGQ29" s="449"/>
      <c r="PGR29" s="449"/>
      <c r="PGS29" s="449"/>
      <c r="PGT29" s="449"/>
      <c r="PGU29" s="449"/>
      <c r="PGV29" s="449"/>
      <c r="PGW29" s="449"/>
      <c r="PGX29" s="449"/>
      <c r="PGY29" s="449"/>
      <c r="PGZ29" s="449"/>
      <c r="PHA29" s="449"/>
      <c r="PHB29" s="449"/>
      <c r="PHC29" s="449"/>
      <c r="PHD29" s="449"/>
      <c r="PHE29" s="449"/>
      <c r="PHF29" s="449"/>
      <c r="PHG29" s="449"/>
      <c r="PHH29" s="449"/>
      <c r="PHI29" s="449"/>
      <c r="PHJ29" s="449"/>
      <c r="PHK29" s="449"/>
      <c r="PHL29" s="449"/>
      <c r="PHM29" s="449"/>
      <c r="PHN29" s="449"/>
      <c r="PHO29" s="449"/>
      <c r="PHP29" s="449"/>
      <c r="PHQ29" s="449"/>
      <c r="PHR29" s="449"/>
      <c r="PHS29" s="449"/>
      <c r="PHT29" s="449"/>
      <c r="PHU29" s="449"/>
      <c r="PHV29" s="449"/>
      <c r="PHW29" s="449"/>
      <c r="PHX29" s="449"/>
      <c r="PHY29" s="449"/>
      <c r="PHZ29" s="449"/>
      <c r="PIA29" s="449"/>
      <c r="PIB29" s="449"/>
      <c r="PIC29" s="449"/>
      <c r="PID29" s="449"/>
      <c r="PIE29" s="449"/>
      <c r="PIF29" s="449"/>
      <c r="PIG29" s="449"/>
      <c r="PIH29" s="449"/>
      <c r="PII29" s="449"/>
      <c r="PIJ29" s="449"/>
      <c r="PIK29" s="449"/>
      <c r="PIL29" s="449"/>
      <c r="PIM29" s="449"/>
      <c r="PIN29" s="449"/>
      <c r="PIO29" s="449"/>
      <c r="PIP29" s="449"/>
      <c r="PIQ29" s="449"/>
      <c r="PIR29" s="449"/>
      <c r="PIS29" s="449"/>
      <c r="PIT29" s="449"/>
      <c r="PIU29" s="449"/>
      <c r="PIV29" s="449"/>
      <c r="PIW29" s="449"/>
      <c r="PIX29" s="449"/>
      <c r="PIY29" s="449"/>
      <c r="PIZ29" s="449"/>
      <c r="PJA29" s="449"/>
      <c r="PJB29" s="449"/>
      <c r="PJC29" s="449"/>
      <c r="PJD29" s="449"/>
      <c r="PJE29" s="449"/>
      <c r="PJF29" s="449"/>
      <c r="PJG29" s="449"/>
      <c r="PJH29" s="449"/>
      <c r="PJI29" s="449"/>
      <c r="PJJ29" s="449"/>
      <c r="PJK29" s="449"/>
      <c r="PJL29" s="449"/>
      <c r="PJM29" s="449"/>
      <c r="PJN29" s="449"/>
      <c r="PJO29" s="449"/>
      <c r="PJP29" s="449"/>
      <c r="PJQ29" s="449"/>
      <c r="PJR29" s="449"/>
      <c r="PJS29" s="449"/>
      <c r="PJT29" s="449"/>
      <c r="PJU29" s="449"/>
      <c r="PJV29" s="449"/>
      <c r="PJW29" s="449"/>
      <c r="PJX29" s="449"/>
      <c r="PJY29" s="449"/>
      <c r="PJZ29" s="449"/>
      <c r="PKA29" s="449"/>
      <c r="PKB29" s="449"/>
      <c r="PKC29" s="449"/>
      <c r="PKD29" s="449"/>
      <c r="PKE29" s="449"/>
      <c r="PKF29" s="449"/>
      <c r="PKG29" s="449"/>
      <c r="PKH29" s="449"/>
      <c r="PKI29" s="449"/>
      <c r="PKJ29" s="449"/>
      <c r="PKK29" s="449"/>
      <c r="PKL29" s="449"/>
      <c r="PKM29" s="449"/>
      <c r="PKN29" s="449"/>
      <c r="PKO29" s="449"/>
      <c r="PKP29" s="449"/>
      <c r="PKQ29" s="449"/>
      <c r="PKR29" s="449"/>
      <c r="PKS29" s="449"/>
      <c r="PKT29" s="449"/>
      <c r="PKU29" s="449"/>
      <c r="PKV29" s="449"/>
      <c r="PKW29" s="449"/>
      <c r="PKX29" s="449"/>
      <c r="PKY29" s="449"/>
      <c r="PKZ29" s="449"/>
      <c r="PLA29" s="449"/>
      <c r="PLB29" s="449"/>
      <c r="PLC29" s="449"/>
      <c r="PLD29" s="449"/>
      <c r="PLE29" s="449"/>
      <c r="PLF29" s="449"/>
      <c r="PLG29" s="449"/>
      <c r="PLH29" s="449"/>
      <c r="PLI29" s="449"/>
      <c r="PLJ29" s="449"/>
      <c r="PLK29" s="449"/>
      <c r="PLL29" s="449"/>
      <c r="PLM29" s="449"/>
      <c r="PLN29" s="449"/>
      <c r="PLO29" s="449"/>
      <c r="PLP29" s="449"/>
      <c r="PLQ29" s="449"/>
      <c r="PLR29" s="449"/>
      <c r="PLS29" s="449"/>
      <c r="PLT29" s="449"/>
      <c r="PLU29" s="449"/>
      <c r="PLV29" s="449"/>
      <c r="PLW29" s="449"/>
      <c r="PLX29" s="449"/>
      <c r="PLY29" s="449"/>
      <c r="PLZ29" s="449"/>
      <c r="PMA29" s="449"/>
      <c r="PMB29" s="449"/>
      <c r="PMC29" s="449"/>
      <c r="PMD29" s="449"/>
      <c r="PME29" s="449"/>
      <c r="PMF29" s="449"/>
      <c r="PMG29" s="449"/>
      <c r="PMH29" s="449"/>
      <c r="PMI29" s="449"/>
      <c r="PMJ29" s="449"/>
      <c r="PMK29" s="449"/>
      <c r="PML29" s="449"/>
      <c r="PMM29" s="449"/>
      <c r="PMN29" s="449"/>
      <c r="PMO29" s="449"/>
      <c r="PMP29" s="449"/>
      <c r="PMQ29" s="449"/>
      <c r="PMR29" s="449"/>
      <c r="PMS29" s="449"/>
      <c r="PMT29" s="449"/>
      <c r="PMU29" s="449"/>
      <c r="PMV29" s="449"/>
      <c r="PMW29" s="449"/>
      <c r="PMX29" s="449"/>
      <c r="PMY29" s="449"/>
      <c r="PMZ29" s="449"/>
      <c r="PNA29" s="449"/>
      <c r="PNB29" s="449"/>
      <c r="PNC29" s="449"/>
      <c r="PND29" s="449"/>
      <c r="PNE29" s="449"/>
      <c r="PNF29" s="449"/>
      <c r="PNG29" s="449"/>
      <c r="PNH29" s="449"/>
      <c r="PNI29" s="449"/>
      <c r="PNJ29" s="449"/>
      <c r="PNK29" s="449"/>
      <c r="PNL29" s="449"/>
      <c r="PNM29" s="449"/>
      <c r="PNN29" s="449"/>
      <c r="PNO29" s="449"/>
      <c r="PNP29" s="449"/>
      <c r="PNQ29" s="449"/>
      <c r="PNR29" s="449"/>
      <c r="PNS29" s="449"/>
      <c r="PNT29" s="449"/>
      <c r="PNU29" s="449"/>
      <c r="PNV29" s="449"/>
      <c r="PNW29" s="449"/>
      <c r="PNX29" s="449"/>
      <c r="PNY29" s="449"/>
      <c r="PNZ29" s="449"/>
      <c r="POA29" s="449"/>
      <c r="POB29" s="449"/>
      <c r="POC29" s="449"/>
      <c r="POD29" s="449"/>
      <c r="POE29" s="449"/>
      <c r="POF29" s="449"/>
      <c r="POG29" s="449"/>
      <c r="POH29" s="449"/>
      <c r="POI29" s="449"/>
      <c r="POJ29" s="449"/>
      <c r="POK29" s="449"/>
      <c r="POL29" s="449"/>
      <c r="POM29" s="449"/>
      <c r="PON29" s="449"/>
      <c r="POO29" s="449"/>
      <c r="POP29" s="449"/>
      <c r="POQ29" s="449"/>
      <c r="POR29" s="449"/>
      <c r="POS29" s="449"/>
      <c r="POT29" s="449"/>
      <c r="POU29" s="449"/>
      <c r="POV29" s="449"/>
      <c r="POW29" s="449"/>
      <c r="POX29" s="449"/>
      <c r="POY29" s="449"/>
      <c r="POZ29" s="449"/>
      <c r="PPA29" s="449"/>
      <c r="PPB29" s="449"/>
      <c r="PPC29" s="449"/>
      <c r="PPD29" s="449"/>
      <c r="PPE29" s="449"/>
      <c r="PPF29" s="449"/>
      <c r="PPG29" s="449"/>
      <c r="PPH29" s="449"/>
      <c r="PPI29" s="449"/>
      <c r="PPJ29" s="449"/>
      <c r="PPK29" s="449"/>
      <c r="PPL29" s="449"/>
      <c r="PPM29" s="449"/>
      <c r="PPN29" s="449"/>
      <c r="PPO29" s="449"/>
      <c r="PPP29" s="449"/>
      <c r="PPQ29" s="449"/>
      <c r="PPR29" s="449"/>
      <c r="PPS29" s="449"/>
      <c r="PPT29" s="449"/>
      <c r="PPU29" s="449"/>
      <c r="PPV29" s="449"/>
      <c r="PPW29" s="449"/>
      <c r="PPX29" s="449"/>
      <c r="PPY29" s="449"/>
      <c r="PPZ29" s="449"/>
      <c r="PQA29" s="449"/>
      <c r="PQB29" s="449"/>
      <c r="PQC29" s="449"/>
      <c r="PQD29" s="449"/>
      <c r="PQE29" s="449"/>
      <c r="PQF29" s="449"/>
      <c r="PQG29" s="449"/>
      <c r="PQH29" s="449"/>
      <c r="PQI29" s="449"/>
      <c r="PQJ29" s="449"/>
      <c r="PQK29" s="449"/>
      <c r="PQL29" s="449"/>
      <c r="PQM29" s="449"/>
      <c r="PQN29" s="449"/>
      <c r="PQO29" s="449"/>
      <c r="PQP29" s="449"/>
      <c r="PQQ29" s="449"/>
      <c r="PQR29" s="449"/>
      <c r="PQS29" s="449"/>
      <c r="PQT29" s="449"/>
      <c r="PQU29" s="449"/>
      <c r="PQV29" s="449"/>
      <c r="PQW29" s="449"/>
      <c r="PQX29" s="449"/>
      <c r="PQY29" s="449"/>
      <c r="PQZ29" s="449"/>
      <c r="PRA29" s="449"/>
      <c r="PRB29" s="449"/>
      <c r="PRC29" s="449"/>
      <c r="PRD29" s="449"/>
      <c r="PRE29" s="449"/>
      <c r="PRF29" s="449"/>
      <c r="PRG29" s="449"/>
      <c r="PRH29" s="449"/>
      <c r="PRI29" s="449"/>
      <c r="PRJ29" s="449"/>
      <c r="PRK29" s="449"/>
      <c r="PRL29" s="449"/>
      <c r="PRM29" s="449"/>
      <c r="PRN29" s="449"/>
      <c r="PRO29" s="449"/>
      <c r="PRP29" s="449"/>
      <c r="PRQ29" s="449"/>
      <c r="PRR29" s="449"/>
      <c r="PRS29" s="449"/>
      <c r="PRT29" s="449"/>
      <c r="PRU29" s="449"/>
      <c r="PRV29" s="449"/>
      <c r="PRW29" s="449"/>
      <c r="PRX29" s="449"/>
      <c r="PRY29" s="449"/>
      <c r="PRZ29" s="449"/>
      <c r="PSA29" s="449"/>
      <c r="PSB29" s="449"/>
      <c r="PSC29" s="449"/>
      <c r="PSD29" s="449"/>
      <c r="PSE29" s="449"/>
      <c r="PSF29" s="449"/>
      <c r="PSG29" s="449"/>
      <c r="PSH29" s="449"/>
      <c r="PSI29" s="449"/>
      <c r="PSJ29" s="449"/>
      <c r="PSK29" s="449"/>
      <c r="PSL29" s="449"/>
      <c r="PSM29" s="449"/>
      <c r="PSN29" s="449"/>
      <c r="PSO29" s="449"/>
      <c r="PSP29" s="449"/>
      <c r="PSQ29" s="449"/>
      <c r="PSR29" s="449"/>
      <c r="PSS29" s="449"/>
      <c r="PST29" s="449"/>
      <c r="PSU29" s="449"/>
      <c r="PSV29" s="449"/>
      <c r="PSW29" s="449"/>
      <c r="PSX29" s="449"/>
      <c r="PSY29" s="449"/>
      <c r="PSZ29" s="449"/>
      <c r="PTA29" s="449"/>
      <c r="PTB29" s="449"/>
      <c r="PTC29" s="449"/>
      <c r="PTD29" s="449"/>
      <c r="PTE29" s="449"/>
      <c r="PTF29" s="449"/>
      <c r="PTG29" s="449"/>
      <c r="PTH29" s="449"/>
      <c r="PTI29" s="449"/>
      <c r="PTJ29" s="449"/>
      <c r="PTK29" s="449"/>
      <c r="PTL29" s="449"/>
      <c r="PTM29" s="449"/>
      <c r="PTN29" s="449"/>
      <c r="PTO29" s="449"/>
      <c r="PTP29" s="449"/>
      <c r="PTQ29" s="449"/>
      <c r="PTR29" s="449"/>
      <c r="PTS29" s="449"/>
      <c r="PTT29" s="449"/>
      <c r="PTU29" s="449"/>
      <c r="PTV29" s="449"/>
      <c r="PTW29" s="449"/>
      <c r="PTX29" s="449"/>
      <c r="PTY29" s="449"/>
      <c r="PTZ29" s="449"/>
      <c r="PUA29" s="449"/>
      <c r="PUB29" s="449"/>
      <c r="PUC29" s="449"/>
      <c r="PUD29" s="449"/>
      <c r="PUE29" s="449"/>
      <c r="PUF29" s="449"/>
      <c r="PUG29" s="449"/>
      <c r="PUH29" s="449"/>
      <c r="PUI29" s="449"/>
      <c r="PUJ29" s="449"/>
      <c r="PUK29" s="449"/>
      <c r="PUL29" s="449"/>
      <c r="PUM29" s="449"/>
      <c r="PUN29" s="449"/>
      <c r="PUO29" s="449"/>
      <c r="PUP29" s="449"/>
      <c r="PUQ29" s="449"/>
      <c r="PUR29" s="449"/>
      <c r="PUS29" s="449"/>
      <c r="PUT29" s="449"/>
      <c r="PUU29" s="449"/>
      <c r="PUV29" s="449"/>
      <c r="PUW29" s="449"/>
      <c r="PUX29" s="449"/>
      <c r="PUY29" s="449"/>
      <c r="PUZ29" s="449"/>
      <c r="PVA29" s="449"/>
      <c r="PVB29" s="449"/>
      <c r="PVC29" s="449"/>
      <c r="PVD29" s="449"/>
      <c r="PVE29" s="449"/>
      <c r="PVF29" s="449"/>
      <c r="PVG29" s="449"/>
      <c r="PVH29" s="449"/>
      <c r="PVI29" s="449"/>
      <c r="PVJ29" s="449"/>
      <c r="PVK29" s="449"/>
      <c r="PVL29" s="449"/>
      <c r="PVM29" s="449"/>
      <c r="PVN29" s="449"/>
      <c r="PVO29" s="449"/>
      <c r="PVP29" s="449"/>
      <c r="PVQ29" s="449"/>
      <c r="PVR29" s="449"/>
      <c r="PVS29" s="449"/>
      <c r="PVT29" s="449"/>
      <c r="PVU29" s="449"/>
      <c r="PVV29" s="449"/>
      <c r="PVW29" s="449"/>
      <c r="PVX29" s="449"/>
      <c r="PVY29" s="449"/>
      <c r="PVZ29" s="449"/>
      <c r="PWA29" s="449"/>
      <c r="PWB29" s="449"/>
      <c r="PWC29" s="449"/>
      <c r="PWD29" s="449"/>
      <c r="PWE29" s="449"/>
      <c r="PWF29" s="449"/>
      <c r="PWG29" s="449"/>
      <c r="PWH29" s="449"/>
      <c r="PWI29" s="449"/>
      <c r="PWJ29" s="449"/>
      <c r="PWK29" s="449"/>
      <c r="PWL29" s="449"/>
      <c r="PWM29" s="449"/>
      <c r="PWN29" s="449"/>
      <c r="PWO29" s="449"/>
      <c r="PWP29" s="449"/>
      <c r="PWQ29" s="449"/>
      <c r="PWR29" s="449"/>
      <c r="PWS29" s="449"/>
      <c r="PWT29" s="449"/>
      <c r="PWU29" s="449"/>
      <c r="PWV29" s="449"/>
      <c r="PWW29" s="449"/>
      <c r="PWX29" s="449"/>
      <c r="PWY29" s="449"/>
      <c r="PWZ29" s="449"/>
      <c r="PXA29" s="449"/>
      <c r="PXB29" s="449"/>
      <c r="PXC29" s="449"/>
      <c r="PXD29" s="449"/>
      <c r="PXE29" s="449"/>
      <c r="PXF29" s="449"/>
      <c r="PXG29" s="449"/>
      <c r="PXH29" s="449"/>
      <c r="PXI29" s="449"/>
      <c r="PXJ29" s="449"/>
      <c r="PXK29" s="449"/>
      <c r="PXL29" s="449"/>
      <c r="PXM29" s="449"/>
      <c r="PXN29" s="449"/>
      <c r="PXO29" s="449"/>
      <c r="PXP29" s="449"/>
      <c r="PXQ29" s="449"/>
      <c r="PXR29" s="449"/>
      <c r="PXS29" s="449"/>
      <c r="PXT29" s="449"/>
      <c r="PXU29" s="449"/>
      <c r="PXV29" s="449"/>
      <c r="PXW29" s="449"/>
      <c r="PXX29" s="449"/>
      <c r="PXY29" s="449"/>
      <c r="PXZ29" s="449"/>
      <c r="PYA29" s="449"/>
      <c r="PYB29" s="449"/>
      <c r="PYC29" s="449"/>
      <c r="PYD29" s="449"/>
      <c r="PYE29" s="449"/>
      <c r="PYF29" s="449"/>
      <c r="PYG29" s="449"/>
      <c r="PYH29" s="449"/>
      <c r="PYI29" s="449"/>
      <c r="PYJ29" s="449"/>
      <c r="PYK29" s="449"/>
      <c r="PYL29" s="449"/>
      <c r="PYM29" s="449"/>
      <c r="PYN29" s="449"/>
      <c r="PYO29" s="449"/>
      <c r="PYP29" s="449"/>
      <c r="PYQ29" s="449"/>
      <c r="PYR29" s="449"/>
      <c r="PYS29" s="449"/>
      <c r="PYT29" s="449"/>
      <c r="PYU29" s="449"/>
      <c r="PYV29" s="449"/>
      <c r="PYW29" s="449"/>
      <c r="PYX29" s="449"/>
      <c r="PYY29" s="449"/>
      <c r="PYZ29" s="449"/>
      <c r="PZA29" s="449"/>
      <c r="PZB29" s="449"/>
      <c r="PZC29" s="449"/>
      <c r="PZD29" s="449"/>
      <c r="PZE29" s="449"/>
      <c r="PZF29" s="449"/>
      <c r="PZG29" s="449"/>
      <c r="PZH29" s="449"/>
      <c r="PZI29" s="449"/>
      <c r="PZJ29" s="449"/>
      <c r="PZK29" s="449"/>
      <c r="PZL29" s="449"/>
      <c r="PZM29" s="449"/>
      <c r="PZN29" s="449"/>
      <c r="PZO29" s="449"/>
      <c r="PZP29" s="449"/>
      <c r="PZQ29" s="449"/>
      <c r="PZR29" s="449"/>
      <c r="PZS29" s="449"/>
      <c r="PZT29" s="449"/>
      <c r="PZU29" s="449"/>
      <c r="PZV29" s="449"/>
      <c r="PZW29" s="449"/>
      <c r="PZX29" s="449"/>
      <c r="PZY29" s="449"/>
      <c r="PZZ29" s="449"/>
      <c r="QAA29" s="449"/>
      <c r="QAB29" s="449"/>
      <c r="QAC29" s="449"/>
      <c r="QAD29" s="449"/>
      <c r="QAE29" s="449"/>
      <c r="QAF29" s="449"/>
      <c r="QAG29" s="449"/>
      <c r="QAH29" s="449"/>
      <c r="QAI29" s="449"/>
      <c r="QAJ29" s="449"/>
      <c r="QAK29" s="449"/>
      <c r="QAL29" s="449"/>
      <c r="QAM29" s="449"/>
      <c r="QAN29" s="449"/>
      <c r="QAO29" s="449"/>
      <c r="QAP29" s="449"/>
      <c r="QAQ29" s="449"/>
      <c r="QAR29" s="449"/>
      <c r="QAS29" s="449"/>
      <c r="QAT29" s="449"/>
      <c r="QAU29" s="449"/>
      <c r="QAV29" s="449"/>
      <c r="QAW29" s="449"/>
      <c r="QAX29" s="449"/>
      <c r="QAY29" s="449"/>
      <c r="QAZ29" s="449"/>
      <c r="QBA29" s="449"/>
      <c r="QBB29" s="449"/>
      <c r="QBC29" s="449"/>
      <c r="QBD29" s="449"/>
      <c r="QBE29" s="449"/>
      <c r="QBF29" s="449"/>
      <c r="QBG29" s="449"/>
      <c r="QBH29" s="449"/>
      <c r="QBI29" s="449"/>
      <c r="QBJ29" s="449"/>
      <c r="QBK29" s="449"/>
      <c r="QBL29" s="449"/>
      <c r="QBM29" s="449"/>
      <c r="QBN29" s="449"/>
      <c r="QBO29" s="449"/>
      <c r="QBP29" s="449"/>
      <c r="QBQ29" s="449"/>
      <c r="QBR29" s="449"/>
      <c r="QBS29" s="449"/>
      <c r="QBT29" s="449"/>
      <c r="QBU29" s="449"/>
      <c r="QBV29" s="449"/>
      <c r="QBW29" s="449"/>
      <c r="QBX29" s="449"/>
      <c r="QBY29" s="449"/>
      <c r="QBZ29" s="449"/>
      <c r="QCA29" s="449"/>
      <c r="QCB29" s="449"/>
      <c r="QCC29" s="449"/>
      <c r="QCD29" s="449"/>
      <c r="QCE29" s="449"/>
      <c r="QCF29" s="449"/>
      <c r="QCG29" s="449"/>
      <c r="QCH29" s="449"/>
      <c r="QCI29" s="449"/>
      <c r="QCJ29" s="449"/>
      <c r="QCK29" s="449"/>
      <c r="QCL29" s="449"/>
      <c r="QCM29" s="449"/>
      <c r="QCN29" s="449"/>
      <c r="QCO29" s="449"/>
      <c r="QCP29" s="449"/>
      <c r="QCQ29" s="449"/>
      <c r="QCR29" s="449"/>
      <c r="QCS29" s="449"/>
      <c r="QCT29" s="449"/>
      <c r="QCU29" s="449"/>
      <c r="QCV29" s="449"/>
      <c r="QCW29" s="449"/>
      <c r="QCX29" s="449"/>
      <c r="QCY29" s="449"/>
      <c r="QCZ29" s="449"/>
      <c r="QDA29" s="449"/>
      <c r="QDB29" s="449"/>
      <c r="QDC29" s="449"/>
      <c r="QDD29" s="449"/>
      <c r="QDE29" s="449"/>
      <c r="QDF29" s="449"/>
      <c r="QDG29" s="449"/>
      <c r="QDH29" s="449"/>
      <c r="QDI29" s="449"/>
      <c r="QDJ29" s="449"/>
      <c r="QDK29" s="449"/>
      <c r="QDL29" s="449"/>
      <c r="QDM29" s="449"/>
      <c r="QDN29" s="449"/>
      <c r="QDO29" s="449"/>
      <c r="QDP29" s="449"/>
      <c r="QDQ29" s="449"/>
      <c r="QDR29" s="449"/>
      <c r="QDS29" s="449"/>
      <c r="QDT29" s="449"/>
      <c r="QDU29" s="449"/>
      <c r="QDV29" s="449"/>
      <c r="QDW29" s="449"/>
      <c r="QDX29" s="449"/>
      <c r="QDY29" s="449"/>
      <c r="QDZ29" s="449"/>
      <c r="QEA29" s="449"/>
      <c r="QEB29" s="449"/>
      <c r="QEC29" s="449"/>
      <c r="QED29" s="449"/>
      <c r="QEE29" s="449"/>
      <c r="QEF29" s="449"/>
      <c r="QEG29" s="449"/>
      <c r="QEH29" s="449"/>
      <c r="QEI29" s="449"/>
      <c r="QEJ29" s="449"/>
      <c r="QEK29" s="449"/>
      <c r="QEL29" s="449"/>
      <c r="QEM29" s="449"/>
      <c r="QEN29" s="449"/>
      <c r="QEO29" s="449"/>
      <c r="QEP29" s="449"/>
      <c r="QEQ29" s="449"/>
      <c r="QER29" s="449"/>
      <c r="QES29" s="449"/>
      <c r="QET29" s="449"/>
      <c r="QEU29" s="449"/>
      <c r="QEV29" s="449"/>
      <c r="QEW29" s="449"/>
      <c r="QEX29" s="449"/>
      <c r="QEY29" s="449"/>
      <c r="QEZ29" s="449"/>
      <c r="QFA29" s="449"/>
      <c r="QFB29" s="449"/>
      <c r="QFC29" s="449"/>
      <c r="QFD29" s="449"/>
      <c r="QFE29" s="449"/>
      <c r="QFF29" s="449"/>
      <c r="QFG29" s="449"/>
      <c r="QFH29" s="449"/>
      <c r="QFI29" s="449"/>
      <c r="QFJ29" s="449"/>
      <c r="QFK29" s="449"/>
      <c r="QFL29" s="449"/>
      <c r="QFM29" s="449"/>
      <c r="QFN29" s="449"/>
      <c r="QFO29" s="449"/>
      <c r="QFP29" s="449"/>
      <c r="QFQ29" s="449"/>
      <c r="QFR29" s="449"/>
      <c r="QFS29" s="449"/>
      <c r="QFT29" s="449"/>
      <c r="QFU29" s="449"/>
      <c r="QFV29" s="449"/>
      <c r="QFW29" s="449"/>
      <c r="QFX29" s="449"/>
      <c r="QFY29" s="449"/>
      <c r="QFZ29" s="449"/>
      <c r="QGA29" s="449"/>
      <c r="QGB29" s="449"/>
      <c r="QGC29" s="449"/>
      <c r="QGD29" s="449"/>
      <c r="QGE29" s="449"/>
      <c r="QGF29" s="449"/>
      <c r="QGG29" s="449"/>
      <c r="QGH29" s="449"/>
      <c r="QGI29" s="449"/>
      <c r="QGJ29" s="449"/>
      <c r="QGK29" s="449"/>
      <c r="QGL29" s="449"/>
      <c r="QGM29" s="449"/>
      <c r="QGN29" s="449"/>
      <c r="QGO29" s="449"/>
      <c r="QGP29" s="449"/>
      <c r="QGQ29" s="449"/>
      <c r="QGR29" s="449"/>
      <c r="QGS29" s="449"/>
      <c r="QGT29" s="449"/>
      <c r="QGU29" s="449"/>
      <c r="QGV29" s="449"/>
      <c r="QGW29" s="449"/>
      <c r="QGX29" s="449"/>
      <c r="QGY29" s="449"/>
      <c r="QGZ29" s="449"/>
      <c r="QHA29" s="449"/>
      <c r="QHB29" s="449"/>
      <c r="QHC29" s="449"/>
      <c r="QHD29" s="449"/>
      <c r="QHE29" s="449"/>
      <c r="QHF29" s="449"/>
      <c r="QHG29" s="449"/>
      <c r="QHH29" s="449"/>
      <c r="QHI29" s="449"/>
      <c r="QHJ29" s="449"/>
      <c r="QHK29" s="449"/>
      <c r="QHL29" s="449"/>
      <c r="QHM29" s="449"/>
      <c r="QHN29" s="449"/>
      <c r="QHO29" s="449"/>
      <c r="QHP29" s="449"/>
      <c r="QHQ29" s="449"/>
      <c r="QHR29" s="449"/>
      <c r="QHS29" s="449"/>
      <c r="QHT29" s="449"/>
      <c r="QHU29" s="449"/>
      <c r="QHV29" s="449"/>
      <c r="QHW29" s="449"/>
      <c r="QHX29" s="449"/>
      <c r="QHY29" s="449"/>
      <c r="QHZ29" s="449"/>
      <c r="QIA29" s="449"/>
      <c r="QIB29" s="449"/>
      <c r="QIC29" s="449"/>
      <c r="QID29" s="449"/>
      <c r="QIE29" s="449"/>
      <c r="QIF29" s="449"/>
      <c r="QIG29" s="449"/>
      <c r="QIH29" s="449"/>
      <c r="QII29" s="449"/>
      <c r="QIJ29" s="449"/>
      <c r="QIK29" s="449"/>
      <c r="QIL29" s="449"/>
      <c r="QIM29" s="449"/>
      <c r="QIN29" s="449"/>
      <c r="QIO29" s="449"/>
      <c r="QIP29" s="449"/>
      <c r="QIQ29" s="449"/>
      <c r="QIR29" s="449"/>
      <c r="QIS29" s="449"/>
      <c r="QIT29" s="449"/>
      <c r="QIU29" s="449"/>
      <c r="QIV29" s="449"/>
      <c r="QIW29" s="449"/>
      <c r="QIX29" s="449"/>
      <c r="QIY29" s="449"/>
      <c r="QIZ29" s="449"/>
      <c r="QJA29" s="449"/>
      <c r="QJB29" s="449"/>
      <c r="QJC29" s="449"/>
      <c r="QJD29" s="449"/>
      <c r="QJE29" s="449"/>
      <c r="QJF29" s="449"/>
      <c r="QJG29" s="449"/>
      <c r="QJH29" s="449"/>
      <c r="QJI29" s="449"/>
      <c r="QJJ29" s="449"/>
      <c r="QJK29" s="449"/>
      <c r="QJL29" s="449"/>
      <c r="QJM29" s="449"/>
      <c r="QJN29" s="449"/>
      <c r="QJO29" s="449"/>
      <c r="QJP29" s="449"/>
      <c r="QJQ29" s="449"/>
      <c r="QJR29" s="449"/>
      <c r="QJS29" s="449"/>
      <c r="QJT29" s="449"/>
      <c r="QJU29" s="449"/>
      <c r="QJV29" s="449"/>
      <c r="QJW29" s="449"/>
      <c r="QJX29" s="449"/>
      <c r="QJY29" s="449"/>
      <c r="QJZ29" s="449"/>
      <c r="QKA29" s="449"/>
      <c r="QKB29" s="449"/>
      <c r="QKC29" s="449"/>
      <c r="QKD29" s="449"/>
      <c r="QKE29" s="449"/>
      <c r="QKF29" s="449"/>
      <c r="QKG29" s="449"/>
      <c r="QKH29" s="449"/>
      <c r="QKI29" s="449"/>
      <c r="QKJ29" s="449"/>
      <c r="QKK29" s="449"/>
      <c r="QKL29" s="449"/>
      <c r="QKM29" s="449"/>
      <c r="QKN29" s="449"/>
      <c r="QKO29" s="449"/>
      <c r="QKP29" s="449"/>
      <c r="QKQ29" s="449"/>
      <c r="QKR29" s="449"/>
      <c r="QKS29" s="449"/>
      <c r="QKT29" s="449"/>
      <c r="QKU29" s="449"/>
      <c r="QKV29" s="449"/>
      <c r="QKW29" s="449"/>
      <c r="QKX29" s="449"/>
      <c r="QKY29" s="449"/>
      <c r="QKZ29" s="449"/>
      <c r="QLA29" s="449"/>
      <c r="QLB29" s="449"/>
      <c r="QLC29" s="449"/>
      <c r="QLD29" s="449"/>
      <c r="QLE29" s="449"/>
      <c r="QLF29" s="449"/>
      <c r="QLG29" s="449"/>
      <c r="QLH29" s="449"/>
      <c r="QLI29" s="449"/>
      <c r="QLJ29" s="449"/>
      <c r="QLK29" s="449"/>
      <c r="QLL29" s="449"/>
      <c r="QLM29" s="449"/>
      <c r="QLN29" s="449"/>
      <c r="QLO29" s="449"/>
      <c r="QLP29" s="449"/>
      <c r="QLQ29" s="449"/>
      <c r="QLR29" s="449"/>
      <c r="QLS29" s="449"/>
      <c r="QLT29" s="449"/>
      <c r="QLU29" s="449"/>
      <c r="QLV29" s="449"/>
      <c r="QLW29" s="449"/>
      <c r="QLX29" s="449"/>
      <c r="QLY29" s="449"/>
      <c r="QLZ29" s="449"/>
      <c r="QMA29" s="449"/>
      <c r="QMB29" s="449"/>
      <c r="QMC29" s="449"/>
      <c r="QMD29" s="449"/>
      <c r="QME29" s="449"/>
      <c r="QMF29" s="449"/>
      <c r="QMG29" s="449"/>
      <c r="QMH29" s="449"/>
      <c r="QMI29" s="449"/>
      <c r="QMJ29" s="449"/>
      <c r="QMK29" s="449"/>
      <c r="QML29" s="449"/>
      <c r="QMM29" s="449"/>
      <c r="QMN29" s="449"/>
      <c r="QMO29" s="449"/>
      <c r="QMP29" s="449"/>
      <c r="QMQ29" s="449"/>
      <c r="QMR29" s="449"/>
      <c r="QMS29" s="449"/>
      <c r="QMT29" s="449"/>
      <c r="QMU29" s="449"/>
      <c r="QMV29" s="449"/>
      <c r="QMW29" s="449"/>
      <c r="QMX29" s="449"/>
      <c r="QMY29" s="449"/>
      <c r="QMZ29" s="449"/>
      <c r="QNA29" s="449"/>
      <c r="QNB29" s="449"/>
      <c r="QNC29" s="449"/>
      <c r="QND29" s="449"/>
      <c r="QNE29" s="449"/>
      <c r="QNF29" s="449"/>
      <c r="QNG29" s="449"/>
      <c r="QNH29" s="449"/>
      <c r="QNI29" s="449"/>
      <c r="QNJ29" s="449"/>
      <c r="QNK29" s="449"/>
      <c r="QNL29" s="449"/>
      <c r="QNM29" s="449"/>
      <c r="QNN29" s="449"/>
      <c r="QNO29" s="449"/>
      <c r="QNP29" s="449"/>
      <c r="QNQ29" s="449"/>
      <c r="QNR29" s="449"/>
      <c r="QNS29" s="449"/>
      <c r="QNT29" s="449"/>
      <c r="QNU29" s="449"/>
      <c r="QNV29" s="449"/>
      <c r="QNW29" s="449"/>
      <c r="QNX29" s="449"/>
      <c r="QNY29" s="449"/>
      <c r="QNZ29" s="449"/>
      <c r="QOA29" s="449"/>
      <c r="QOB29" s="449"/>
      <c r="QOC29" s="449"/>
      <c r="QOD29" s="449"/>
      <c r="QOE29" s="449"/>
      <c r="QOF29" s="449"/>
      <c r="QOG29" s="449"/>
      <c r="QOH29" s="449"/>
      <c r="QOI29" s="449"/>
      <c r="QOJ29" s="449"/>
      <c r="QOK29" s="449"/>
      <c r="QOL29" s="449"/>
      <c r="QOM29" s="449"/>
      <c r="QON29" s="449"/>
      <c r="QOO29" s="449"/>
      <c r="QOP29" s="449"/>
      <c r="QOQ29" s="449"/>
      <c r="QOR29" s="449"/>
      <c r="QOS29" s="449"/>
      <c r="QOT29" s="449"/>
      <c r="QOU29" s="449"/>
      <c r="QOV29" s="449"/>
      <c r="QOW29" s="449"/>
      <c r="QOX29" s="449"/>
      <c r="QOY29" s="449"/>
      <c r="QOZ29" s="449"/>
      <c r="QPA29" s="449"/>
      <c r="QPB29" s="449"/>
      <c r="QPC29" s="449"/>
      <c r="QPD29" s="449"/>
      <c r="QPE29" s="449"/>
      <c r="QPF29" s="449"/>
      <c r="QPG29" s="449"/>
      <c r="QPH29" s="449"/>
      <c r="QPI29" s="449"/>
      <c r="QPJ29" s="449"/>
      <c r="QPK29" s="449"/>
      <c r="QPL29" s="449"/>
      <c r="QPM29" s="449"/>
      <c r="QPN29" s="449"/>
      <c r="QPO29" s="449"/>
      <c r="QPP29" s="449"/>
      <c r="QPQ29" s="449"/>
      <c r="QPR29" s="449"/>
      <c r="QPS29" s="449"/>
      <c r="QPT29" s="449"/>
      <c r="QPU29" s="449"/>
      <c r="QPV29" s="449"/>
      <c r="QPW29" s="449"/>
      <c r="QPX29" s="449"/>
      <c r="QPY29" s="449"/>
      <c r="QPZ29" s="449"/>
      <c r="QQA29" s="449"/>
      <c r="QQB29" s="449"/>
      <c r="QQC29" s="449"/>
      <c r="QQD29" s="449"/>
      <c r="QQE29" s="449"/>
      <c r="QQF29" s="449"/>
      <c r="QQG29" s="449"/>
      <c r="QQH29" s="449"/>
      <c r="QQI29" s="449"/>
      <c r="QQJ29" s="449"/>
      <c r="QQK29" s="449"/>
      <c r="QQL29" s="449"/>
      <c r="QQM29" s="449"/>
      <c r="QQN29" s="449"/>
      <c r="QQO29" s="449"/>
      <c r="QQP29" s="449"/>
      <c r="QQQ29" s="449"/>
      <c r="QQR29" s="449"/>
      <c r="QQS29" s="449"/>
      <c r="QQT29" s="449"/>
      <c r="QQU29" s="449"/>
      <c r="QQV29" s="449"/>
      <c r="QQW29" s="449"/>
      <c r="QQX29" s="449"/>
      <c r="QQY29" s="449"/>
      <c r="QQZ29" s="449"/>
      <c r="QRA29" s="449"/>
      <c r="QRB29" s="449"/>
      <c r="QRC29" s="449"/>
      <c r="QRD29" s="449"/>
      <c r="QRE29" s="449"/>
      <c r="QRF29" s="449"/>
      <c r="QRG29" s="449"/>
      <c r="QRH29" s="449"/>
      <c r="QRI29" s="449"/>
      <c r="QRJ29" s="449"/>
      <c r="QRK29" s="449"/>
      <c r="QRL29" s="449"/>
      <c r="QRM29" s="449"/>
      <c r="QRN29" s="449"/>
      <c r="QRO29" s="449"/>
      <c r="QRP29" s="449"/>
      <c r="QRQ29" s="449"/>
      <c r="QRR29" s="449"/>
      <c r="QRS29" s="449"/>
      <c r="QRT29" s="449"/>
      <c r="QRU29" s="449"/>
      <c r="QRV29" s="449"/>
      <c r="QRW29" s="449"/>
      <c r="QRX29" s="449"/>
      <c r="QRY29" s="449"/>
      <c r="QRZ29" s="449"/>
      <c r="QSA29" s="449"/>
      <c r="QSB29" s="449"/>
      <c r="QSC29" s="449"/>
      <c r="QSD29" s="449"/>
      <c r="QSE29" s="449"/>
      <c r="QSF29" s="449"/>
      <c r="QSG29" s="449"/>
      <c r="QSH29" s="449"/>
      <c r="QSI29" s="449"/>
      <c r="QSJ29" s="449"/>
      <c r="QSK29" s="449"/>
      <c r="QSL29" s="449"/>
      <c r="QSM29" s="449"/>
      <c r="QSN29" s="449"/>
      <c r="QSO29" s="449"/>
      <c r="QSP29" s="449"/>
      <c r="QSQ29" s="449"/>
      <c r="QSR29" s="449"/>
      <c r="QSS29" s="449"/>
      <c r="QST29" s="449"/>
      <c r="QSU29" s="449"/>
      <c r="QSV29" s="449"/>
      <c r="QSW29" s="449"/>
      <c r="QSX29" s="449"/>
      <c r="QSY29" s="449"/>
      <c r="QSZ29" s="449"/>
      <c r="QTA29" s="449"/>
      <c r="QTB29" s="449"/>
      <c r="QTC29" s="449"/>
      <c r="QTD29" s="449"/>
      <c r="QTE29" s="449"/>
      <c r="QTF29" s="449"/>
      <c r="QTG29" s="449"/>
      <c r="QTH29" s="449"/>
      <c r="QTI29" s="449"/>
      <c r="QTJ29" s="449"/>
      <c r="QTK29" s="449"/>
      <c r="QTL29" s="449"/>
      <c r="QTM29" s="449"/>
      <c r="QTN29" s="449"/>
      <c r="QTO29" s="449"/>
      <c r="QTP29" s="449"/>
      <c r="QTQ29" s="449"/>
      <c r="QTR29" s="449"/>
      <c r="QTS29" s="449"/>
      <c r="QTT29" s="449"/>
      <c r="QTU29" s="449"/>
      <c r="QTV29" s="449"/>
      <c r="QTW29" s="449"/>
      <c r="QTX29" s="449"/>
      <c r="QTY29" s="449"/>
      <c r="QTZ29" s="449"/>
      <c r="QUA29" s="449"/>
      <c r="QUB29" s="449"/>
      <c r="QUC29" s="449"/>
      <c r="QUD29" s="449"/>
      <c r="QUE29" s="449"/>
      <c r="QUF29" s="449"/>
      <c r="QUG29" s="449"/>
      <c r="QUH29" s="449"/>
      <c r="QUI29" s="449"/>
      <c r="QUJ29" s="449"/>
      <c r="QUK29" s="449"/>
      <c r="QUL29" s="449"/>
      <c r="QUM29" s="449"/>
      <c r="QUN29" s="449"/>
      <c r="QUO29" s="449"/>
      <c r="QUP29" s="449"/>
      <c r="QUQ29" s="449"/>
      <c r="QUR29" s="449"/>
      <c r="QUS29" s="449"/>
      <c r="QUT29" s="449"/>
      <c r="QUU29" s="449"/>
      <c r="QUV29" s="449"/>
      <c r="QUW29" s="449"/>
      <c r="QUX29" s="449"/>
      <c r="QUY29" s="449"/>
      <c r="QUZ29" s="449"/>
      <c r="QVA29" s="449"/>
      <c r="QVB29" s="449"/>
      <c r="QVC29" s="449"/>
      <c r="QVD29" s="449"/>
      <c r="QVE29" s="449"/>
      <c r="QVF29" s="449"/>
      <c r="QVG29" s="449"/>
      <c r="QVH29" s="449"/>
      <c r="QVI29" s="449"/>
      <c r="QVJ29" s="449"/>
      <c r="QVK29" s="449"/>
      <c r="QVL29" s="449"/>
      <c r="QVM29" s="449"/>
      <c r="QVN29" s="449"/>
      <c r="QVO29" s="449"/>
      <c r="QVP29" s="449"/>
      <c r="QVQ29" s="449"/>
      <c r="QVR29" s="449"/>
      <c r="QVS29" s="449"/>
      <c r="QVT29" s="449"/>
      <c r="QVU29" s="449"/>
      <c r="QVV29" s="449"/>
      <c r="QVW29" s="449"/>
      <c r="QVX29" s="449"/>
      <c r="QVY29" s="449"/>
      <c r="QVZ29" s="449"/>
      <c r="QWA29" s="449"/>
      <c r="QWB29" s="449"/>
      <c r="QWC29" s="449"/>
      <c r="QWD29" s="449"/>
      <c r="QWE29" s="449"/>
      <c r="QWF29" s="449"/>
      <c r="QWG29" s="449"/>
      <c r="QWH29" s="449"/>
      <c r="QWI29" s="449"/>
      <c r="QWJ29" s="449"/>
      <c r="QWK29" s="449"/>
      <c r="QWL29" s="449"/>
      <c r="QWM29" s="449"/>
      <c r="QWN29" s="449"/>
      <c r="QWO29" s="449"/>
      <c r="QWP29" s="449"/>
      <c r="QWQ29" s="449"/>
      <c r="QWR29" s="449"/>
      <c r="QWS29" s="449"/>
      <c r="QWT29" s="449"/>
      <c r="QWU29" s="449"/>
      <c r="QWV29" s="449"/>
      <c r="QWW29" s="449"/>
      <c r="QWX29" s="449"/>
      <c r="QWY29" s="449"/>
      <c r="QWZ29" s="449"/>
      <c r="QXA29" s="449"/>
      <c r="QXB29" s="449"/>
      <c r="QXC29" s="449"/>
      <c r="QXD29" s="449"/>
      <c r="QXE29" s="449"/>
      <c r="QXF29" s="449"/>
      <c r="QXG29" s="449"/>
      <c r="QXH29" s="449"/>
      <c r="QXI29" s="449"/>
      <c r="QXJ29" s="449"/>
      <c r="QXK29" s="449"/>
      <c r="QXL29" s="449"/>
      <c r="QXM29" s="449"/>
      <c r="QXN29" s="449"/>
      <c r="QXO29" s="449"/>
      <c r="QXP29" s="449"/>
      <c r="QXQ29" s="449"/>
      <c r="QXR29" s="449"/>
      <c r="QXS29" s="449"/>
      <c r="QXT29" s="449"/>
      <c r="QXU29" s="449"/>
      <c r="QXV29" s="449"/>
      <c r="QXW29" s="449"/>
      <c r="QXX29" s="449"/>
      <c r="QXY29" s="449"/>
      <c r="QXZ29" s="449"/>
      <c r="QYA29" s="449"/>
      <c r="QYB29" s="449"/>
      <c r="QYC29" s="449"/>
      <c r="QYD29" s="449"/>
      <c r="QYE29" s="449"/>
      <c r="QYF29" s="449"/>
      <c r="QYG29" s="449"/>
      <c r="QYH29" s="449"/>
      <c r="QYI29" s="449"/>
      <c r="QYJ29" s="449"/>
      <c r="QYK29" s="449"/>
      <c r="QYL29" s="449"/>
      <c r="QYM29" s="449"/>
      <c r="QYN29" s="449"/>
      <c r="QYO29" s="449"/>
      <c r="QYP29" s="449"/>
      <c r="QYQ29" s="449"/>
      <c r="QYR29" s="449"/>
      <c r="QYS29" s="449"/>
      <c r="QYT29" s="449"/>
      <c r="QYU29" s="449"/>
      <c r="QYV29" s="449"/>
      <c r="QYW29" s="449"/>
      <c r="QYX29" s="449"/>
      <c r="QYY29" s="449"/>
      <c r="QYZ29" s="449"/>
      <c r="QZA29" s="449"/>
      <c r="QZB29" s="449"/>
      <c r="QZC29" s="449"/>
      <c r="QZD29" s="449"/>
      <c r="QZE29" s="449"/>
      <c r="QZF29" s="449"/>
      <c r="QZG29" s="449"/>
      <c r="QZH29" s="449"/>
      <c r="QZI29" s="449"/>
      <c r="QZJ29" s="449"/>
      <c r="QZK29" s="449"/>
      <c r="QZL29" s="449"/>
      <c r="QZM29" s="449"/>
      <c r="QZN29" s="449"/>
      <c r="QZO29" s="449"/>
      <c r="QZP29" s="449"/>
      <c r="QZQ29" s="449"/>
      <c r="QZR29" s="449"/>
      <c r="QZS29" s="449"/>
      <c r="QZT29" s="449"/>
      <c r="QZU29" s="449"/>
      <c r="QZV29" s="449"/>
      <c r="QZW29" s="449"/>
      <c r="QZX29" s="449"/>
      <c r="QZY29" s="449"/>
      <c r="QZZ29" s="449"/>
      <c r="RAA29" s="449"/>
      <c r="RAB29" s="449"/>
      <c r="RAC29" s="449"/>
      <c r="RAD29" s="449"/>
      <c r="RAE29" s="449"/>
      <c r="RAF29" s="449"/>
      <c r="RAG29" s="449"/>
      <c r="RAH29" s="449"/>
      <c r="RAI29" s="449"/>
      <c r="RAJ29" s="449"/>
      <c r="RAK29" s="449"/>
      <c r="RAL29" s="449"/>
      <c r="RAM29" s="449"/>
      <c r="RAN29" s="449"/>
      <c r="RAO29" s="449"/>
      <c r="RAP29" s="449"/>
      <c r="RAQ29" s="449"/>
      <c r="RAR29" s="449"/>
      <c r="RAS29" s="449"/>
      <c r="RAT29" s="449"/>
      <c r="RAU29" s="449"/>
      <c r="RAV29" s="449"/>
      <c r="RAW29" s="449"/>
      <c r="RAX29" s="449"/>
      <c r="RAY29" s="449"/>
      <c r="RAZ29" s="449"/>
      <c r="RBA29" s="449"/>
      <c r="RBB29" s="449"/>
      <c r="RBC29" s="449"/>
      <c r="RBD29" s="449"/>
      <c r="RBE29" s="449"/>
      <c r="RBF29" s="449"/>
      <c r="RBG29" s="449"/>
      <c r="RBH29" s="449"/>
      <c r="RBI29" s="449"/>
      <c r="RBJ29" s="449"/>
      <c r="RBK29" s="449"/>
      <c r="RBL29" s="449"/>
      <c r="RBM29" s="449"/>
      <c r="RBN29" s="449"/>
      <c r="RBO29" s="449"/>
      <c r="RBP29" s="449"/>
      <c r="RBQ29" s="449"/>
      <c r="RBR29" s="449"/>
      <c r="RBS29" s="449"/>
      <c r="RBT29" s="449"/>
      <c r="RBU29" s="449"/>
      <c r="RBV29" s="449"/>
      <c r="RBW29" s="449"/>
      <c r="RBX29" s="449"/>
      <c r="RBY29" s="449"/>
      <c r="RBZ29" s="449"/>
      <c r="RCA29" s="449"/>
      <c r="RCB29" s="449"/>
      <c r="RCC29" s="449"/>
      <c r="RCD29" s="449"/>
      <c r="RCE29" s="449"/>
      <c r="RCF29" s="449"/>
      <c r="RCG29" s="449"/>
      <c r="RCH29" s="449"/>
      <c r="RCI29" s="449"/>
      <c r="RCJ29" s="449"/>
      <c r="RCK29" s="449"/>
      <c r="RCL29" s="449"/>
      <c r="RCM29" s="449"/>
      <c r="RCN29" s="449"/>
      <c r="RCO29" s="449"/>
      <c r="RCP29" s="449"/>
      <c r="RCQ29" s="449"/>
      <c r="RCR29" s="449"/>
      <c r="RCS29" s="449"/>
      <c r="RCT29" s="449"/>
      <c r="RCU29" s="449"/>
      <c r="RCV29" s="449"/>
      <c r="RCW29" s="449"/>
      <c r="RCX29" s="449"/>
      <c r="RCY29" s="449"/>
      <c r="RCZ29" s="449"/>
      <c r="RDA29" s="449"/>
      <c r="RDB29" s="449"/>
      <c r="RDC29" s="449"/>
      <c r="RDD29" s="449"/>
      <c r="RDE29" s="449"/>
      <c r="RDF29" s="449"/>
      <c r="RDG29" s="449"/>
      <c r="RDH29" s="449"/>
      <c r="RDI29" s="449"/>
      <c r="RDJ29" s="449"/>
      <c r="RDK29" s="449"/>
      <c r="RDL29" s="449"/>
      <c r="RDM29" s="449"/>
      <c r="RDN29" s="449"/>
      <c r="RDO29" s="449"/>
      <c r="RDP29" s="449"/>
      <c r="RDQ29" s="449"/>
      <c r="RDR29" s="449"/>
      <c r="RDS29" s="449"/>
      <c r="RDT29" s="449"/>
      <c r="RDU29" s="449"/>
      <c r="RDV29" s="449"/>
      <c r="RDW29" s="449"/>
      <c r="RDX29" s="449"/>
      <c r="RDY29" s="449"/>
      <c r="RDZ29" s="449"/>
      <c r="REA29" s="449"/>
      <c r="REB29" s="449"/>
      <c r="REC29" s="449"/>
      <c r="RED29" s="449"/>
      <c r="REE29" s="449"/>
      <c r="REF29" s="449"/>
      <c r="REG29" s="449"/>
      <c r="REH29" s="449"/>
      <c r="REI29" s="449"/>
      <c r="REJ29" s="449"/>
      <c r="REK29" s="449"/>
      <c r="REL29" s="449"/>
      <c r="REM29" s="449"/>
      <c r="REN29" s="449"/>
      <c r="REO29" s="449"/>
      <c r="REP29" s="449"/>
      <c r="REQ29" s="449"/>
      <c r="RER29" s="449"/>
      <c r="RES29" s="449"/>
      <c r="RET29" s="449"/>
      <c r="REU29" s="449"/>
      <c r="REV29" s="449"/>
      <c r="REW29" s="449"/>
      <c r="REX29" s="449"/>
      <c r="REY29" s="449"/>
      <c r="REZ29" s="449"/>
      <c r="RFA29" s="449"/>
      <c r="RFB29" s="449"/>
      <c r="RFC29" s="449"/>
      <c r="RFD29" s="449"/>
      <c r="RFE29" s="449"/>
      <c r="RFF29" s="449"/>
      <c r="RFG29" s="449"/>
      <c r="RFH29" s="449"/>
      <c r="RFI29" s="449"/>
      <c r="RFJ29" s="449"/>
      <c r="RFK29" s="449"/>
      <c r="RFL29" s="449"/>
      <c r="RFM29" s="449"/>
      <c r="RFN29" s="449"/>
      <c r="RFO29" s="449"/>
      <c r="RFP29" s="449"/>
      <c r="RFQ29" s="449"/>
      <c r="RFR29" s="449"/>
      <c r="RFS29" s="449"/>
      <c r="RFT29" s="449"/>
      <c r="RFU29" s="449"/>
      <c r="RFV29" s="449"/>
      <c r="RFW29" s="449"/>
      <c r="RFX29" s="449"/>
      <c r="RFY29" s="449"/>
      <c r="RFZ29" s="449"/>
      <c r="RGA29" s="449"/>
      <c r="RGB29" s="449"/>
      <c r="RGC29" s="449"/>
      <c r="RGD29" s="449"/>
      <c r="RGE29" s="449"/>
      <c r="RGF29" s="449"/>
      <c r="RGG29" s="449"/>
      <c r="RGH29" s="449"/>
      <c r="RGI29" s="449"/>
      <c r="RGJ29" s="449"/>
      <c r="RGK29" s="449"/>
      <c r="RGL29" s="449"/>
      <c r="RGM29" s="449"/>
      <c r="RGN29" s="449"/>
      <c r="RGO29" s="449"/>
      <c r="RGP29" s="449"/>
      <c r="RGQ29" s="449"/>
      <c r="RGR29" s="449"/>
      <c r="RGS29" s="449"/>
      <c r="RGT29" s="449"/>
      <c r="RGU29" s="449"/>
      <c r="RGV29" s="449"/>
      <c r="RGW29" s="449"/>
      <c r="RGX29" s="449"/>
      <c r="RGY29" s="449"/>
      <c r="RGZ29" s="449"/>
      <c r="RHA29" s="449"/>
      <c r="RHB29" s="449"/>
      <c r="RHC29" s="449"/>
      <c r="RHD29" s="449"/>
      <c r="RHE29" s="449"/>
      <c r="RHF29" s="449"/>
      <c r="RHG29" s="449"/>
      <c r="RHH29" s="449"/>
      <c r="RHI29" s="449"/>
      <c r="RHJ29" s="449"/>
      <c r="RHK29" s="449"/>
      <c r="RHL29" s="449"/>
      <c r="RHM29" s="449"/>
      <c r="RHN29" s="449"/>
      <c r="RHO29" s="449"/>
      <c r="RHP29" s="449"/>
      <c r="RHQ29" s="449"/>
      <c r="RHR29" s="449"/>
      <c r="RHS29" s="449"/>
      <c r="RHT29" s="449"/>
      <c r="RHU29" s="449"/>
      <c r="RHV29" s="449"/>
      <c r="RHW29" s="449"/>
      <c r="RHX29" s="449"/>
      <c r="RHY29" s="449"/>
      <c r="RHZ29" s="449"/>
      <c r="RIA29" s="449"/>
      <c r="RIB29" s="449"/>
      <c r="RIC29" s="449"/>
      <c r="RID29" s="449"/>
      <c r="RIE29" s="449"/>
      <c r="RIF29" s="449"/>
      <c r="RIG29" s="449"/>
      <c r="RIH29" s="449"/>
      <c r="RII29" s="449"/>
      <c r="RIJ29" s="449"/>
      <c r="RIK29" s="449"/>
      <c r="RIL29" s="449"/>
      <c r="RIM29" s="449"/>
      <c r="RIN29" s="449"/>
      <c r="RIO29" s="449"/>
      <c r="RIP29" s="449"/>
      <c r="RIQ29" s="449"/>
      <c r="RIR29" s="449"/>
      <c r="RIS29" s="449"/>
      <c r="RIT29" s="449"/>
      <c r="RIU29" s="449"/>
      <c r="RIV29" s="449"/>
      <c r="RIW29" s="449"/>
      <c r="RIX29" s="449"/>
      <c r="RIY29" s="449"/>
      <c r="RIZ29" s="449"/>
      <c r="RJA29" s="449"/>
      <c r="RJB29" s="449"/>
      <c r="RJC29" s="449"/>
      <c r="RJD29" s="449"/>
      <c r="RJE29" s="449"/>
      <c r="RJF29" s="449"/>
      <c r="RJG29" s="449"/>
      <c r="RJH29" s="449"/>
      <c r="RJI29" s="449"/>
      <c r="RJJ29" s="449"/>
      <c r="RJK29" s="449"/>
      <c r="RJL29" s="449"/>
      <c r="RJM29" s="449"/>
      <c r="RJN29" s="449"/>
      <c r="RJO29" s="449"/>
      <c r="RJP29" s="449"/>
      <c r="RJQ29" s="449"/>
      <c r="RJR29" s="449"/>
      <c r="RJS29" s="449"/>
      <c r="RJT29" s="449"/>
      <c r="RJU29" s="449"/>
      <c r="RJV29" s="449"/>
      <c r="RJW29" s="449"/>
      <c r="RJX29" s="449"/>
      <c r="RJY29" s="449"/>
      <c r="RJZ29" s="449"/>
      <c r="RKA29" s="449"/>
      <c r="RKB29" s="449"/>
      <c r="RKC29" s="449"/>
      <c r="RKD29" s="449"/>
      <c r="RKE29" s="449"/>
      <c r="RKF29" s="449"/>
      <c r="RKG29" s="449"/>
      <c r="RKH29" s="449"/>
      <c r="RKI29" s="449"/>
      <c r="RKJ29" s="449"/>
      <c r="RKK29" s="449"/>
      <c r="RKL29" s="449"/>
      <c r="RKM29" s="449"/>
      <c r="RKN29" s="449"/>
      <c r="RKO29" s="449"/>
      <c r="RKP29" s="449"/>
      <c r="RKQ29" s="449"/>
      <c r="RKR29" s="449"/>
      <c r="RKS29" s="449"/>
      <c r="RKT29" s="449"/>
      <c r="RKU29" s="449"/>
      <c r="RKV29" s="449"/>
      <c r="RKW29" s="449"/>
      <c r="RKX29" s="449"/>
      <c r="RKY29" s="449"/>
      <c r="RKZ29" s="449"/>
      <c r="RLA29" s="449"/>
      <c r="RLB29" s="449"/>
      <c r="RLC29" s="449"/>
      <c r="RLD29" s="449"/>
      <c r="RLE29" s="449"/>
      <c r="RLF29" s="449"/>
      <c r="RLG29" s="449"/>
      <c r="RLH29" s="449"/>
      <c r="RLI29" s="449"/>
      <c r="RLJ29" s="449"/>
      <c r="RLK29" s="449"/>
      <c r="RLL29" s="449"/>
      <c r="RLM29" s="449"/>
      <c r="RLN29" s="449"/>
      <c r="RLO29" s="449"/>
      <c r="RLP29" s="449"/>
      <c r="RLQ29" s="449"/>
      <c r="RLR29" s="449"/>
      <c r="RLS29" s="449"/>
      <c r="RLT29" s="449"/>
      <c r="RLU29" s="449"/>
      <c r="RLV29" s="449"/>
      <c r="RLW29" s="449"/>
      <c r="RLX29" s="449"/>
      <c r="RLY29" s="449"/>
      <c r="RLZ29" s="449"/>
      <c r="RMA29" s="449"/>
      <c r="RMB29" s="449"/>
      <c r="RMC29" s="449"/>
      <c r="RMD29" s="449"/>
      <c r="RME29" s="449"/>
      <c r="RMF29" s="449"/>
      <c r="RMG29" s="449"/>
      <c r="RMH29" s="449"/>
      <c r="RMI29" s="449"/>
      <c r="RMJ29" s="449"/>
      <c r="RMK29" s="449"/>
      <c r="RML29" s="449"/>
      <c r="RMM29" s="449"/>
      <c r="RMN29" s="449"/>
      <c r="RMO29" s="449"/>
      <c r="RMP29" s="449"/>
      <c r="RMQ29" s="449"/>
      <c r="RMR29" s="449"/>
      <c r="RMS29" s="449"/>
      <c r="RMT29" s="449"/>
      <c r="RMU29" s="449"/>
      <c r="RMV29" s="449"/>
      <c r="RMW29" s="449"/>
      <c r="RMX29" s="449"/>
      <c r="RMY29" s="449"/>
      <c r="RMZ29" s="449"/>
      <c r="RNA29" s="449"/>
      <c r="RNB29" s="449"/>
      <c r="RNC29" s="449"/>
      <c r="RND29" s="449"/>
      <c r="RNE29" s="449"/>
      <c r="RNF29" s="449"/>
      <c r="RNG29" s="449"/>
      <c r="RNH29" s="449"/>
      <c r="RNI29" s="449"/>
      <c r="RNJ29" s="449"/>
      <c r="RNK29" s="449"/>
      <c r="RNL29" s="449"/>
      <c r="RNM29" s="449"/>
      <c r="RNN29" s="449"/>
      <c r="RNO29" s="449"/>
      <c r="RNP29" s="449"/>
      <c r="RNQ29" s="449"/>
      <c r="RNR29" s="449"/>
      <c r="RNS29" s="449"/>
      <c r="RNT29" s="449"/>
      <c r="RNU29" s="449"/>
      <c r="RNV29" s="449"/>
      <c r="RNW29" s="449"/>
      <c r="RNX29" s="449"/>
      <c r="RNY29" s="449"/>
      <c r="RNZ29" s="449"/>
      <c r="ROA29" s="449"/>
      <c r="ROB29" s="449"/>
      <c r="ROC29" s="449"/>
      <c r="ROD29" s="449"/>
      <c r="ROE29" s="449"/>
      <c r="ROF29" s="449"/>
      <c r="ROG29" s="449"/>
      <c r="ROH29" s="449"/>
      <c r="ROI29" s="449"/>
      <c r="ROJ29" s="449"/>
      <c r="ROK29" s="449"/>
      <c r="ROL29" s="449"/>
      <c r="ROM29" s="449"/>
      <c r="RON29" s="449"/>
      <c r="ROO29" s="449"/>
      <c r="ROP29" s="449"/>
      <c r="ROQ29" s="449"/>
      <c r="ROR29" s="449"/>
      <c r="ROS29" s="449"/>
      <c r="ROT29" s="449"/>
      <c r="ROU29" s="449"/>
      <c r="ROV29" s="449"/>
      <c r="ROW29" s="449"/>
      <c r="ROX29" s="449"/>
      <c r="ROY29" s="449"/>
      <c r="ROZ29" s="449"/>
      <c r="RPA29" s="449"/>
      <c r="RPB29" s="449"/>
      <c r="RPC29" s="449"/>
      <c r="RPD29" s="449"/>
      <c r="RPE29" s="449"/>
      <c r="RPF29" s="449"/>
      <c r="RPG29" s="449"/>
      <c r="RPH29" s="449"/>
      <c r="RPI29" s="449"/>
      <c r="RPJ29" s="449"/>
      <c r="RPK29" s="449"/>
      <c r="RPL29" s="449"/>
      <c r="RPM29" s="449"/>
      <c r="RPN29" s="449"/>
      <c r="RPO29" s="449"/>
      <c r="RPP29" s="449"/>
      <c r="RPQ29" s="449"/>
      <c r="RPR29" s="449"/>
      <c r="RPS29" s="449"/>
      <c r="RPT29" s="449"/>
      <c r="RPU29" s="449"/>
      <c r="RPV29" s="449"/>
      <c r="RPW29" s="449"/>
      <c r="RPX29" s="449"/>
      <c r="RPY29" s="449"/>
      <c r="RPZ29" s="449"/>
      <c r="RQA29" s="449"/>
      <c r="RQB29" s="449"/>
      <c r="RQC29" s="449"/>
      <c r="RQD29" s="449"/>
      <c r="RQE29" s="449"/>
      <c r="RQF29" s="449"/>
      <c r="RQG29" s="449"/>
      <c r="RQH29" s="449"/>
      <c r="RQI29" s="449"/>
      <c r="RQJ29" s="449"/>
      <c r="RQK29" s="449"/>
      <c r="RQL29" s="449"/>
      <c r="RQM29" s="449"/>
      <c r="RQN29" s="449"/>
      <c r="RQO29" s="449"/>
      <c r="RQP29" s="449"/>
      <c r="RQQ29" s="449"/>
      <c r="RQR29" s="449"/>
      <c r="RQS29" s="449"/>
      <c r="RQT29" s="449"/>
      <c r="RQU29" s="449"/>
      <c r="RQV29" s="449"/>
      <c r="RQW29" s="449"/>
      <c r="RQX29" s="449"/>
      <c r="RQY29" s="449"/>
      <c r="RQZ29" s="449"/>
      <c r="RRA29" s="449"/>
      <c r="RRB29" s="449"/>
      <c r="RRC29" s="449"/>
      <c r="RRD29" s="449"/>
      <c r="RRE29" s="449"/>
      <c r="RRF29" s="449"/>
      <c r="RRG29" s="449"/>
      <c r="RRH29" s="449"/>
      <c r="RRI29" s="449"/>
      <c r="RRJ29" s="449"/>
      <c r="RRK29" s="449"/>
      <c r="RRL29" s="449"/>
      <c r="RRM29" s="449"/>
      <c r="RRN29" s="449"/>
      <c r="RRO29" s="449"/>
      <c r="RRP29" s="449"/>
      <c r="RRQ29" s="449"/>
      <c r="RRR29" s="449"/>
      <c r="RRS29" s="449"/>
      <c r="RRT29" s="449"/>
      <c r="RRU29" s="449"/>
      <c r="RRV29" s="449"/>
      <c r="RRW29" s="449"/>
      <c r="RRX29" s="449"/>
      <c r="RRY29" s="449"/>
      <c r="RRZ29" s="449"/>
      <c r="RSA29" s="449"/>
      <c r="RSB29" s="449"/>
      <c r="RSC29" s="449"/>
      <c r="RSD29" s="449"/>
      <c r="RSE29" s="449"/>
      <c r="RSF29" s="449"/>
      <c r="RSG29" s="449"/>
      <c r="RSH29" s="449"/>
      <c r="RSI29" s="449"/>
      <c r="RSJ29" s="449"/>
      <c r="RSK29" s="449"/>
      <c r="RSL29" s="449"/>
      <c r="RSM29" s="449"/>
      <c r="RSN29" s="449"/>
      <c r="RSO29" s="449"/>
      <c r="RSP29" s="449"/>
      <c r="RSQ29" s="449"/>
      <c r="RSR29" s="449"/>
      <c r="RSS29" s="449"/>
      <c r="RST29" s="449"/>
      <c r="RSU29" s="449"/>
      <c r="RSV29" s="449"/>
      <c r="RSW29" s="449"/>
      <c r="RSX29" s="449"/>
      <c r="RSY29" s="449"/>
      <c r="RSZ29" s="449"/>
      <c r="RTA29" s="449"/>
      <c r="RTB29" s="449"/>
      <c r="RTC29" s="449"/>
      <c r="RTD29" s="449"/>
      <c r="RTE29" s="449"/>
      <c r="RTF29" s="449"/>
      <c r="RTG29" s="449"/>
      <c r="RTH29" s="449"/>
      <c r="RTI29" s="449"/>
      <c r="RTJ29" s="449"/>
      <c r="RTK29" s="449"/>
      <c r="RTL29" s="449"/>
      <c r="RTM29" s="449"/>
      <c r="RTN29" s="449"/>
      <c r="RTO29" s="449"/>
      <c r="RTP29" s="449"/>
      <c r="RTQ29" s="449"/>
      <c r="RTR29" s="449"/>
      <c r="RTS29" s="449"/>
      <c r="RTT29" s="449"/>
      <c r="RTU29" s="449"/>
      <c r="RTV29" s="449"/>
      <c r="RTW29" s="449"/>
      <c r="RTX29" s="449"/>
      <c r="RTY29" s="449"/>
      <c r="RTZ29" s="449"/>
      <c r="RUA29" s="449"/>
      <c r="RUB29" s="449"/>
      <c r="RUC29" s="449"/>
      <c r="RUD29" s="449"/>
      <c r="RUE29" s="449"/>
      <c r="RUF29" s="449"/>
      <c r="RUG29" s="449"/>
      <c r="RUH29" s="449"/>
      <c r="RUI29" s="449"/>
      <c r="RUJ29" s="449"/>
      <c r="RUK29" s="449"/>
      <c r="RUL29" s="449"/>
      <c r="RUM29" s="449"/>
      <c r="RUN29" s="449"/>
      <c r="RUO29" s="449"/>
      <c r="RUP29" s="449"/>
      <c r="RUQ29" s="449"/>
      <c r="RUR29" s="449"/>
      <c r="RUS29" s="449"/>
      <c r="RUT29" s="449"/>
      <c r="RUU29" s="449"/>
      <c r="RUV29" s="449"/>
      <c r="RUW29" s="449"/>
      <c r="RUX29" s="449"/>
      <c r="RUY29" s="449"/>
      <c r="RUZ29" s="449"/>
      <c r="RVA29" s="449"/>
      <c r="RVB29" s="449"/>
      <c r="RVC29" s="449"/>
      <c r="RVD29" s="449"/>
      <c r="RVE29" s="449"/>
      <c r="RVF29" s="449"/>
      <c r="RVG29" s="449"/>
      <c r="RVH29" s="449"/>
      <c r="RVI29" s="449"/>
      <c r="RVJ29" s="449"/>
      <c r="RVK29" s="449"/>
      <c r="RVL29" s="449"/>
      <c r="RVM29" s="449"/>
      <c r="RVN29" s="449"/>
      <c r="RVO29" s="449"/>
      <c r="RVP29" s="449"/>
      <c r="RVQ29" s="449"/>
      <c r="RVR29" s="449"/>
      <c r="RVS29" s="449"/>
      <c r="RVT29" s="449"/>
      <c r="RVU29" s="449"/>
      <c r="RVV29" s="449"/>
      <c r="RVW29" s="449"/>
      <c r="RVX29" s="449"/>
      <c r="RVY29" s="449"/>
      <c r="RVZ29" s="449"/>
      <c r="RWA29" s="449"/>
      <c r="RWB29" s="449"/>
      <c r="RWC29" s="449"/>
      <c r="RWD29" s="449"/>
      <c r="RWE29" s="449"/>
      <c r="RWF29" s="449"/>
      <c r="RWG29" s="449"/>
      <c r="RWH29" s="449"/>
      <c r="RWI29" s="449"/>
      <c r="RWJ29" s="449"/>
      <c r="RWK29" s="449"/>
      <c r="RWL29" s="449"/>
      <c r="RWM29" s="449"/>
      <c r="RWN29" s="449"/>
      <c r="RWO29" s="449"/>
      <c r="RWP29" s="449"/>
      <c r="RWQ29" s="449"/>
      <c r="RWR29" s="449"/>
      <c r="RWS29" s="449"/>
      <c r="RWT29" s="449"/>
      <c r="RWU29" s="449"/>
      <c r="RWV29" s="449"/>
      <c r="RWW29" s="449"/>
      <c r="RWX29" s="449"/>
      <c r="RWY29" s="449"/>
      <c r="RWZ29" s="449"/>
      <c r="RXA29" s="449"/>
      <c r="RXB29" s="449"/>
      <c r="RXC29" s="449"/>
      <c r="RXD29" s="449"/>
      <c r="RXE29" s="449"/>
      <c r="RXF29" s="449"/>
      <c r="RXG29" s="449"/>
      <c r="RXH29" s="449"/>
      <c r="RXI29" s="449"/>
      <c r="RXJ29" s="449"/>
      <c r="RXK29" s="449"/>
      <c r="RXL29" s="449"/>
      <c r="RXM29" s="449"/>
      <c r="RXN29" s="449"/>
      <c r="RXO29" s="449"/>
      <c r="RXP29" s="449"/>
      <c r="RXQ29" s="449"/>
      <c r="RXR29" s="449"/>
      <c r="RXS29" s="449"/>
      <c r="RXT29" s="449"/>
      <c r="RXU29" s="449"/>
      <c r="RXV29" s="449"/>
      <c r="RXW29" s="449"/>
      <c r="RXX29" s="449"/>
      <c r="RXY29" s="449"/>
      <c r="RXZ29" s="449"/>
      <c r="RYA29" s="449"/>
      <c r="RYB29" s="449"/>
      <c r="RYC29" s="449"/>
      <c r="RYD29" s="449"/>
      <c r="RYE29" s="449"/>
      <c r="RYF29" s="449"/>
      <c r="RYG29" s="449"/>
      <c r="RYH29" s="449"/>
      <c r="RYI29" s="449"/>
      <c r="RYJ29" s="449"/>
      <c r="RYK29" s="449"/>
      <c r="RYL29" s="449"/>
      <c r="RYM29" s="449"/>
      <c r="RYN29" s="449"/>
      <c r="RYO29" s="449"/>
      <c r="RYP29" s="449"/>
      <c r="RYQ29" s="449"/>
      <c r="RYR29" s="449"/>
      <c r="RYS29" s="449"/>
      <c r="RYT29" s="449"/>
      <c r="RYU29" s="449"/>
      <c r="RYV29" s="449"/>
      <c r="RYW29" s="449"/>
      <c r="RYX29" s="449"/>
      <c r="RYY29" s="449"/>
      <c r="RYZ29" s="449"/>
      <c r="RZA29" s="449"/>
      <c r="RZB29" s="449"/>
      <c r="RZC29" s="449"/>
      <c r="RZD29" s="449"/>
      <c r="RZE29" s="449"/>
      <c r="RZF29" s="449"/>
      <c r="RZG29" s="449"/>
      <c r="RZH29" s="449"/>
      <c r="RZI29" s="449"/>
      <c r="RZJ29" s="449"/>
      <c r="RZK29" s="449"/>
      <c r="RZL29" s="449"/>
      <c r="RZM29" s="449"/>
      <c r="RZN29" s="449"/>
      <c r="RZO29" s="449"/>
      <c r="RZP29" s="449"/>
      <c r="RZQ29" s="449"/>
      <c r="RZR29" s="449"/>
      <c r="RZS29" s="449"/>
      <c r="RZT29" s="449"/>
      <c r="RZU29" s="449"/>
      <c r="RZV29" s="449"/>
      <c r="RZW29" s="449"/>
      <c r="RZX29" s="449"/>
      <c r="RZY29" s="449"/>
      <c r="RZZ29" s="449"/>
      <c r="SAA29" s="449"/>
      <c r="SAB29" s="449"/>
      <c r="SAC29" s="449"/>
      <c r="SAD29" s="449"/>
      <c r="SAE29" s="449"/>
      <c r="SAF29" s="449"/>
      <c r="SAG29" s="449"/>
      <c r="SAH29" s="449"/>
      <c r="SAI29" s="449"/>
      <c r="SAJ29" s="449"/>
      <c r="SAK29" s="449"/>
      <c r="SAL29" s="449"/>
      <c r="SAM29" s="449"/>
      <c r="SAN29" s="449"/>
      <c r="SAO29" s="449"/>
      <c r="SAP29" s="449"/>
      <c r="SAQ29" s="449"/>
      <c r="SAR29" s="449"/>
      <c r="SAS29" s="449"/>
      <c r="SAT29" s="449"/>
      <c r="SAU29" s="449"/>
      <c r="SAV29" s="449"/>
      <c r="SAW29" s="449"/>
      <c r="SAX29" s="449"/>
      <c r="SAY29" s="449"/>
      <c r="SAZ29" s="449"/>
      <c r="SBA29" s="449"/>
      <c r="SBB29" s="449"/>
      <c r="SBC29" s="449"/>
      <c r="SBD29" s="449"/>
      <c r="SBE29" s="449"/>
      <c r="SBF29" s="449"/>
      <c r="SBG29" s="449"/>
      <c r="SBH29" s="449"/>
      <c r="SBI29" s="449"/>
      <c r="SBJ29" s="449"/>
      <c r="SBK29" s="449"/>
      <c r="SBL29" s="449"/>
      <c r="SBM29" s="449"/>
      <c r="SBN29" s="449"/>
      <c r="SBO29" s="449"/>
      <c r="SBP29" s="449"/>
      <c r="SBQ29" s="449"/>
      <c r="SBR29" s="449"/>
      <c r="SBS29" s="449"/>
      <c r="SBT29" s="449"/>
      <c r="SBU29" s="449"/>
      <c r="SBV29" s="449"/>
      <c r="SBW29" s="449"/>
      <c r="SBX29" s="449"/>
      <c r="SBY29" s="449"/>
      <c r="SBZ29" s="449"/>
      <c r="SCA29" s="449"/>
      <c r="SCB29" s="449"/>
      <c r="SCC29" s="449"/>
      <c r="SCD29" s="449"/>
      <c r="SCE29" s="449"/>
      <c r="SCF29" s="449"/>
      <c r="SCG29" s="449"/>
      <c r="SCH29" s="449"/>
      <c r="SCI29" s="449"/>
      <c r="SCJ29" s="449"/>
      <c r="SCK29" s="449"/>
      <c r="SCL29" s="449"/>
      <c r="SCM29" s="449"/>
      <c r="SCN29" s="449"/>
      <c r="SCO29" s="449"/>
      <c r="SCP29" s="449"/>
      <c r="SCQ29" s="449"/>
      <c r="SCR29" s="449"/>
      <c r="SCS29" s="449"/>
      <c r="SCT29" s="449"/>
      <c r="SCU29" s="449"/>
      <c r="SCV29" s="449"/>
      <c r="SCW29" s="449"/>
      <c r="SCX29" s="449"/>
      <c r="SCY29" s="449"/>
      <c r="SCZ29" s="449"/>
      <c r="SDA29" s="449"/>
      <c r="SDB29" s="449"/>
      <c r="SDC29" s="449"/>
      <c r="SDD29" s="449"/>
      <c r="SDE29" s="449"/>
      <c r="SDF29" s="449"/>
      <c r="SDG29" s="449"/>
      <c r="SDH29" s="449"/>
      <c r="SDI29" s="449"/>
      <c r="SDJ29" s="449"/>
      <c r="SDK29" s="449"/>
      <c r="SDL29" s="449"/>
      <c r="SDM29" s="449"/>
      <c r="SDN29" s="449"/>
      <c r="SDO29" s="449"/>
      <c r="SDP29" s="449"/>
      <c r="SDQ29" s="449"/>
      <c r="SDR29" s="449"/>
      <c r="SDS29" s="449"/>
      <c r="SDT29" s="449"/>
      <c r="SDU29" s="449"/>
      <c r="SDV29" s="449"/>
      <c r="SDW29" s="449"/>
      <c r="SDX29" s="449"/>
      <c r="SDY29" s="449"/>
      <c r="SDZ29" s="449"/>
      <c r="SEA29" s="449"/>
      <c r="SEB29" s="449"/>
      <c r="SEC29" s="449"/>
      <c r="SED29" s="449"/>
      <c r="SEE29" s="449"/>
      <c r="SEF29" s="449"/>
      <c r="SEG29" s="449"/>
      <c r="SEH29" s="449"/>
      <c r="SEI29" s="449"/>
      <c r="SEJ29" s="449"/>
      <c r="SEK29" s="449"/>
      <c r="SEL29" s="449"/>
      <c r="SEM29" s="449"/>
      <c r="SEN29" s="449"/>
      <c r="SEO29" s="449"/>
      <c r="SEP29" s="449"/>
      <c r="SEQ29" s="449"/>
      <c r="SER29" s="449"/>
      <c r="SES29" s="449"/>
      <c r="SET29" s="449"/>
      <c r="SEU29" s="449"/>
      <c r="SEV29" s="449"/>
      <c r="SEW29" s="449"/>
      <c r="SEX29" s="449"/>
      <c r="SEY29" s="449"/>
      <c r="SEZ29" s="449"/>
      <c r="SFA29" s="449"/>
      <c r="SFB29" s="449"/>
      <c r="SFC29" s="449"/>
      <c r="SFD29" s="449"/>
      <c r="SFE29" s="449"/>
      <c r="SFF29" s="449"/>
      <c r="SFG29" s="449"/>
      <c r="SFH29" s="449"/>
      <c r="SFI29" s="449"/>
      <c r="SFJ29" s="449"/>
      <c r="SFK29" s="449"/>
      <c r="SFL29" s="449"/>
      <c r="SFM29" s="449"/>
      <c r="SFN29" s="449"/>
      <c r="SFO29" s="449"/>
      <c r="SFP29" s="449"/>
      <c r="SFQ29" s="449"/>
      <c r="SFR29" s="449"/>
      <c r="SFS29" s="449"/>
      <c r="SFT29" s="449"/>
      <c r="SFU29" s="449"/>
      <c r="SFV29" s="449"/>
      <c r="SFW29" s="449"/>
      <c r="SFX29" s="449"/>
      <c r="SFY29" s="449"/>
      <c r="SFZ29" s="449"/>
      <c r="SGA29" s="449"/>
      <c r="SGB29" s="449"/>
      <c r="SGC29" s="449"/>
      <c r="SGD29" s="449"/>
      <c r="SGE29" s="449"/>
      <c r="SGF29" s="449"/>
      <c r="SGG29" s="449"/>
      <c r="SGH29" s="449"/>
      <c r="SGI29" s="449"/>
      <c r="SGJ29" s="449"/>
      <c r="SGK29" s="449"/>
      <c r="SGL29" s="449"/>
      <c r="SGM29" s="449"/>
      <c r="SGN29" s="449"/>
      <c r="SGO29" s="449"/>
      <c r="SGP29" s="449"/>
      <c r="SGQ29" s="449"/>
      <c r="SGR29" s="449"/>
      <c r="SGS29" s="449"/>
      <c r="SGT29" s="449"/>
      <c r="SGU29" s="449"/>
      <c r="SGV29" s="449"/>
      <c r="SGW29" s="449"/>
      <c r="SGX29" s="449"/>
      <c r="SGY29" s="449"/>
      <c r="SGZ29" s="449"/>
      <c r="SHA29" s="449"/>
      <c r="SHB29" s="449"/>
      <c r="SHC29" s="449"/>
      <c r="SHD29" s="449"/>
      <c r="SHE29" s="449"/>
      <c r="SHF29" s="449"/>
      <c r="SHG29" s="449"/>
      <c r="SHH29" s="449"/>
      <c r="SHI29" s="449"/>
      <c r="SHJ29" s="449"/>
      <c r="SHK29" s="449"/>
      <c r="SHL29" s="449"/>
      <c r="SHM29" s="449"/>
      <c r="SHN29" s="449"/>
      <c r="SHO29" s="449"/>
      <c r="SHP29" s="449"/>
      <c r="SHQ29" s="449"/>
      <c r="SHR29" s="449"/>
      <c r="SHS29" s="449"/>
      <c r="SHT29" s="449"/>
      <c r="SHU29" s="449"/>
      <c r="SHV29" s="449"/>
      <c r="SHW29" s="449"/>
      <c r="SHX29" s="449"/>
      <c r="SHY29" s="449"/>
      <c r="SHZ29" s="449"/>
      <c r="SIA29" s="449"/>
      <c r="SIB29" s="449"/>
      <c r="SIC29" s="449"/>
      <c r="SID29" s="449"/>
      <c r="SIE29" s="449"/>
      <c r="SIF29" s="449"/>
      <c r="SIG29" s="449"/>
      <c r="SIH29" s="449"/>
      <c r="SII29" s="449"/>
      <c r="SIJ29" s="449"/>
      <c r="SIK29" s="449"/>
      <c r="SIL29" s="449"/>
      <c r="SIM29" s="449"/>
      <c r="SIN29" s="449"/>
      <c r="SIO29" s="449"/>
      <c r="SIP29" s="449"/>
      <c r="SIQ29" s="449"/>
      <c r="SIR29" s="449"/>
      <c r="SIS29" s="449"/>
      <c r="SIT29" s="449"/>
      <c r="SIU29" s="449"/>
      <c r="SIV29" s="449"/>
      <c r="SIW29" s="449"/>
      <c r="SIX29" s="449"/>
      <c r="SIY29" s="449"/>
      <c r="SIZ29" s="449"/>
      <c r="SJA29" s="449"/>
      <c r="SJB29" s="449"/>
      <c r="SJC29" s="449"/>
      <c r="SJD29" s="449"/>
      <c r="SJE29" s="449"/>
      <c r="SJF29" s="449"/>
      <c r="SJG29" s="449"/>
      <c r="SJH29" s="449"/>
      <c r="SJI29" s="449"/>
      <c r="SJJ29" s="449"/>
      <c r="SJK29" s="449"/>
      <c r="SJL29" s="449"/>
      <c r="SJM29" s="449"/>
      <c r="SJN29" s="449"/>
      <c r="SJO29" s="449"/>
      <c r="SJP29" s="449"/>
      <c r="SJQ29" s="449"/>
      <c r="SJR29" s="449"/>
      <c r="SJS29" s="449"/>
      <c r="SJT29" s="449"/>
      <c r="SJU29" s="449"/>
      <c r="SJV29" s="449"/>
      <c r="SJW29" s="449"/>
      <c r="SJX29" s="449"/>
      <c r="SJY29" s="449"/>
      <c r="SJZ29" s="449"/>
      <c r="SKA29" s="449"/>
      <c r="SKB29" s="449"/>
      <c r="SKC29" s="449"/>
      <c r="SKD29" s="449"/>
      <c r="SKE29" s="449"/>
      <c r="SKF29" s="449"/>
      <c r="SKG29" s="449"/>
      <c r="SKH29" s="449"/>
      <c r="SKI29" s="449"/>
      <c r="SKJ29" s="449"/>
      <c r="SKK29" s="449"/>
      <c r="SKL29" s="449"/>
      <c r="SKM29" s="449"/>
      <c r="SKN29" s="449"/>
      <c r="SKO29" s="449"/>
      <c r="SKP29" s="449"/>
      <c r="SKQ29" s="449"/>
      <c r="SKR29" s="449"/>
      <c r="SKS29" s="449"/>
      <c r="SKT29" s="449"/>
      <c r="SKU29" s="449"/>
      <c r="SKV29" s="449"/>
      <c r="SKW29" s="449"/>
      <c r="SKX29" s="449"/>
      <c r="SKY29" s="449"/>
      <c r="SKZ29" s="449"/>
      <c r="SLA29" s="449"/>
      <c r="SLB29" s="449"/>
      <c r="SLC29" s="449"/>
      <c r="SLD29" s="449"/>
      <c r="SLE29" s="449"/>
      <c r="SLF29" s="449"/>
      <c r="SLG29" s="449"/>
      <c r="SLH29" s="449"/>
      <c r="SLI29" s="449"/>
      <c r="SLJ29" s="449"/>
      <c r="SLK29" s="449"/>
      <c r="SLL29" s="449"/>
      <c r="SLM29" s="449"/>
      <c r="SLN29" s="449"/>
      <c r="SLO29" s="449"/>
      <c r="SLP29" s="449"/>
      <c r="SLQ29" s="449"/>
      <c r="SLR29" s="449"/>
      <c r="SLS29" s="449"/>
      <c r="SLT29" s="449"/>
      <c r="SLU29" s="449"/>
      <c r="SLV29" s="449"/>
      <c r="SLW29" s="449"/>
      <c r="SLX29" s="449"/>
      <c r="SLY29" s="449"/>
      <c r="SLZ29" s="449"/>
      <c r="SMA29" s="449"/>
      <c r="SMB29" s="449"/>
      <c r="SMC29" s="449"/>
      <c r="SMD29" s="449"/>
      <c r="SME29" s="449"/>
      <c r="SMF29" s="449"/>
      <c r="SMG29" s="449"/>
      <c r="SMH29" s="449"/>
      <c r="SMI29" s="449"/>
      <c r="SMJ29" s="449"/>
      <c r="SMK29" s="449"/>
      <c r="SML29" s="449"/>
      <c r="SMM29" s="449"/>
      <c r="SMN29" s="449"/>
      <c r="SMO29" s="449"/>
      <c r="SMP29" s="449"/>
      <c r="SMQ29" s="449"/>
      <c r="SMR29" s="449"/>
      <c r="SMS29" s="449"/>
      <c r="SMT29" s="449"/>
      <c r="SMU29" s="449"/>
      <c r="SMV29" s="449"/>
      <c r="SMW29" s="449"/>
      <c r="SMX29" s="449"/>
      <c r="SMY29" s="449"/>
      <c r="SMZ29" s="449"/>
      <c r="SNA29" s="449"/>
      <c r="SNB29" s="449"/>
      <c r="SNC29" s="449"/>
      <c r="SND29" s="449"/>
      <c r="SNE29" s="449"/>
      <c r="SNF29" s="449"/>
      <c r="SNG29" s="449"/>
      <c r="SNH29" s="449"/>
      <c r="SNI29" s="449"/>
      <c r="SNJ29" s="449"/>
      <c r="SNK29" s="449"/>
      <c r="SNL29" s="449"/>
      <c r="SNM29" s="449"/>
      <c r="SNN29" s="449"/>
      <c r="SNO29" s="449"/>
      <c r="SNP29" s="449"/>
      <c r="SNQ29" s="449"/>
      <c r="SNR29" s="449"/>
      <c r="SNS29" s="449"/>
      <c r="SNT29" s="449"/>
      <c r="SNU29" s="449"/>
      <c r="SNV29" s="449"/>
      <c r="SNW29" s="449"/>
      <c r="SNX29" s="449"/>
      <c r="SNY29" s="449"/>
      <c r="SNZ29" s="449"/>
      <c r="SOA29" s="449"/>
      <c r="SOB29" s="449"/>
      <c r="SOC29" s="449"/>
      <c r="SOD29" s="449"/>
      <c r="SOE29" s="449"/>
      <c r="SOF29" s="449"/>
      <c r="SOG29" s="449"/>
      <c r="SOH29" s="449"/>
      <c r="SOI29" s="449"/>
      <c r="SOJ29" s="449"/>
      <c r="SOK29" s="449"/>
      <c r="SOL29" s="449"/>
      <c r="SOM29" s="449"/>
      <c r="SON29" s="449"/>
      <c r="SOO29" s="449"/>
      <c r="SOP29" s="449"/>
      <c r="SOQ29" s="449"/>
      <c r="SOR29" s="449"/>
      <c r="SOS29" s="449"/>
      <c r="SOT29" s="449"/>
      <c r="SOU29" s="449"/>
      <c r="SOV29" s="449"/>
      <c r="SOW29" s="449"/>
      <c r="SOX29" s="449"/>
      <c r="SOY29" s="449"/>
      <c r="SOZ29" s="449"/>
      <c r="SPA29" s="449"/>
      <c r="SPB29" s="449"/>
      <c r="SPC29" s="449"/>
      <c r="SPD29" s="449"/>
      <c r="SPE29" s="449"/>
      <c r="SPF29" s="449"/>
      <c r="SPG29" s="449"/>
      <c r="SPH29" s="449"/>
      <c r="SPI29" s="449"/>
      <c r="SPJ29" s="449"/>
      <c r="SPK29" s="449"/>
      <c r="SPL29" s="449"/>
      <c r="SPM29" s="449"/>
      <c r="SPN29" s="449"/>
      <c r="SPO29" s="449"/>
      <c r="SPP29" s="449"/>
      <c r="SPQ29" s="449"/>
      <c r="SPR29" s="449"/>
      <c r="SPS29" s="449"/>
      <c r="SPT29" s="449"/>
      <c r="SPU29" s="449"/>
      <c r="SPV29" s="449"/>
      <c r="SPW29" s="449"/>
      <c r="SPX29" s="449"/>
      <c r="SPY29" s="449"/>
      <c r="SPZ29" s="449"/>
      <c r="SQA29" s="449"/>
      <c r="SQB29" s="449"/>
      <c r="SQC29" s="449"/>
      <c r="SQD29" s="449"/>
      <c r="SQE29" s="449"/>
      <c r="SQF29" s="449"/>
      <c r="SQG29" s="449"/>
      <c r="SQH29" s="449"/>
      <c r="SQI29" s="449"/>
      <c r="SQJ29" s="449"/>
      <c r="SQK29" s="449"/>
      <c r="SQL29" s="449"/>
      <c r="SQM29" s="449"/>
      <c r="SQN29" s="449"/>
      <c r="SQO29" s="449"/>
      <c r="SQP29" s="449"/>
      <c r="SQQ29" s="449"/>
      <c r="SQR29" s="449"/>
      <c r="SQS29" s="449"/>
      <c r="SQT29" s="449"/>
      <c r="SQU29" s="449"/>
      <c r="SQV29" s="449"/>
      <c r="SQW29" s="449"/>
      <c r="SQX29" s="449"/>
      <c r="SQY29" s="449"/>
      <c r="SQZ29" s="449"/>
      <c r="SRA29" s="449"/>
      <c r="SRB29" s="449"/>
      <c r="SRC29" s="449"/>
      <c r="SRD29" s="449"/>
      <c r="SRE29" s="449"/>
      <c r="SRF29" s="449"/>
      <c r="SRG29" s="449"/>
      <c r="SRH29" s="449"/>
      <c r="SRI29" s="449"/>
      <c r="SRJ29" s="449"/>
      <c r="SRK29" s="449"/>
      <c r="SRL29" s="449"/>
      <c r="SRM29" s="449"/>
      <c r="SRN29" s="449"/>
      <c r="SRO29" s="449"/>
      <c r="SRP29" s="449"/>
      <c r="SRQ29" s="449"/>
      <c r="SRR29" s="449"/>
      <c r="SRS29" s="449"/>
      <c r="SRT29" s="449"/>
      <c r="SRU29" s="449"/>
      <c r="SRV29" s="449"/>
      <c r="SRW29" s="449"/>
      <c r="SRX29" s="449"/>
      <c r="SRY29" s="449"/>
      <c r="SRZ29" s="449"/>
      <c r="SSA29" s="449"/>
      <c r="SSB29" s="449"/>
      <c r="SSC29" s="449"/>
      <c r="SSD29" s="449"/>
      <c r="SSE29" s="449"/>
      <c r="SSF29" s="449"/>
      <c r="SSG29" s="449"/>
      <c r="SSH29" s="449"/>
      <c r="SSI29" s="449"/>
      <c r="SSJ29" s="449"/>
      <c r="SSK29" s="449"/>
      <c r="SSL29" s="449"/>
      <c r="SSM29" s="449"/>
      <c r="SSN29" s="449"/>
      <c r="SSO29" s="449"/>
      <c r="SSP29" s="449"/>
      <c r="SSQ29" s="449"/>
      <c r="SSR29" s="449"/>
      <c r="SSS29" s="449"/>
      <c r="SST29" s="449"/>
      <c r="SSU29" s="449"/>
      <c r="SSV29" s="449"/>
      <c r="SSW29" s="449"/>
      <c r="SSX29" s="449"/>
      <c r="SSY29" s="449"/>
      <c r="SSZ29" s="449"/>
      <c r="STA29" s="449"/>
      <c r="STB29" s="449"/>
      <c r="STC29" s="449"/>
      <c r="STD29" s="449"/>
      <c r="STE29" s="449"/>
      <c r="STF29" s="449"/>
      <c r="STG29" s="449"/>
      <c r="STH29" s="449"/>
      <c r="STI29" s="449"/>
      <c r="STJ29" s="449"/>
      <c r="STK29" s="449"/>
      <c r="STL29" s="449"/>
      <c r="STM29" s="449"/>
      <c r="STN29" s="449"/>
      <c r="STO29" s="449"/>
      <c r="STP29" s="449"/>
      <c r="STQ29" s="449"/>
      <c r="STR29" s="449"/>
      <c r="STS29" s="449"/>
      <c r="STT29" s="449"/>
      <c r="STU29" s="449"/>
      <c r="STV29" s="449"/>
      <c r="STW29" s="449"/>
      <c r="STX29" s="449"/>
      <c r="STY29" s="449"/>
      <c r="STZ29" s="449"/>
      <c r="SUA29" s="449"/>
      <c r="SUB29" s="449"/>
      <c r="SUC29" s="449"/>
      <c r="SUD29" s="449"/>
      <c r="SUE29" s="449"/>
      <c r="SUF29" s="449"/>
      <c r="SUG29" s="449"/>
      <c r="SUH29" s="449"/>
      <c r="SUI29" s="449"/>
      <c r="SUJ29" s="449"/>
      <c r="SUK29" s="449"/>
      <c r="SUL29" s="449"/>
      <c r="SUM29" s="449"/>
      <c r="SUN29" s="449"/>
      <c r="SUO29" s="449"/>
      <c r="SUP29" s="449"/>
      <c r="SUQ29" s="449"/>
      <c r="SUR29" s="449"/>
      <c r="SUS29" s="449"/>
      <c r="SUT29" s="449"/>
      <c r="SUU29" s="449"/>
      <c r="SUV29" s="449"/>
      <c r="SUW29" s="449"/>
      <c r="SUX29" s="449"/>
      <c r="SUY29" s="449"/>
      <c r="SUZ29" s="449"/>
      <c r="SVA29" s="449"/>
      <c r="SVB29" s="449"/>
      <c r="SVC29" s="449"/>
      <c r="SVD29" s="449"/>
      <c r="SVE29" s="449"/>
      <c r="SVF29" s="449"/>
      <c r="SVG29" s="449"/>
      <c r="SVH29" s="449"/>
      <c r="SVI29" s="449"/>
      <c r="SVJ29" s="449"/>
      <c r="SVK29" s="449"/>
      <c r="SVL29" s="449"/>
      <c r="SVM29" s="449"/>
      <c r="SVN29" s="449"/>
      <c r="SVO29" s="449"/>
      <c r="SVP29" s="449"/>
      <c r="SVQ29" s="449"/>
      <c r="SVR29" s="449"/>
      <c r="SVS29" s="449"/>
      <c r="SVT29" s="449"/>
      <c r="SVU29" s="449"/>
      <c r="SVV29" s="449"/>
      <c r="SVW29" s="449"/>
      <c r="SVX29" s="449"/>
      <c r="SVY29" s="449"/>
      <c r="SVZ29" s="449"/>
      <c r="SWA29" s="449"/>
      <c r="SWB29" s="449"/>
      <c r="SWC29" s="449"/>
      <c r="SWD29" s="449"/>
      <c r="SWE29" s="449"/>
      <c r="SWF29" s="449"/>
      <c r="SWG29" s="449"/>
      <c r="SWH29" s="449"/>
      <c r="SWI29" s="449"/>
      <c r="SWJ29" s="449"/>
      <c r="SWK29" s="449"/>
      <c r="SWL29" s="449"/>
      <c r="SWM29" s="449"/>
      <c r="SWN29" s="449"/>
      <c r="SWO29" s="449"/>
      <c r="SWP29" s="449"/>
      <c r="SWQ29" s="449"/>
      <c r="SWR29" s="449"/>
      <c r="SWS29" s="449"/>
      <c r="SWT29" s="449"/>
      <c r="SWU29" s="449"/>
      <c r="SWV29" s="449"/>
      <c r="SWW29" s="449"/>
      <c r="SWX29" s="449"/>
      <c r="SWY29" s="449"/>
      <c r="SWZ29" s="449"/>
      <c r="SXA29" s="449"/>
      <c r="SXB29" s="449"/>
      <c r="SXC29" s="449"/>
      <c r="SXD29" s="449"/>
      <c r="SXE29" s="449"/>
      <c r="SXF29" s="449"/>
      <c r="SXG29" s="449"/>
      <c r="SXH29" s="449"/>
      <c r="SXI29" s="449"/>
      <c r="SXJ29" s="449"/>
      <c r="SXK29" s="449"/>
      <c r="SXL29" s="449"/>
      <c r="SXM29" s="449"/>
      <c r="SXN29" s="449"/>
      <c r="SXO29" s="449"/>
      <c r="SXP29" s="449"/>
      <c r="SXQ29" s="449"/>
      <c r="SXR29" s="449"/>
      <c r="SXS29" s="449"/>
      <c r="SXT29" s="449"/>
      <c r="SXU29" s="449"/>
      <c r="SXV29" s="449"/>
      <c r="SXW29" s="449"/>
      <c r="SXX29" s="449"/>
      <c r="SXY29" s="449"/>
      <c r="SXZ29" s="449"/>
      <c r="SYA29" s="449"/>
      <c r="SYB29" s="449"/>
      <c r="SYC29" s="449"/>
      <c r="SYD29" s="449"/>
      <c r="SYE29" s="449"/>
      <c r="SYF29" s="449"/>
      <c r="SYG29" s="449"/>
      <c r="SYH29" s="449"/>
      <c r="SYI29" s="449"/>
      <c r="SYJ29" s="449"/>
      <c r="SYK29" s="449"/>
      <c r="SYL29" s="449"/>
      <c r="SYM29" s="449"/>
      <c r="SYN29" s="449"/>
      <c r="SYO29" s="449"/>
      <c r="SYP29" s="449"/>
      <c r="SYQ29" s="449"/>
      <c r="SYR29" s="449"/>
      <c r="SYS29" s="449"/>
      <c r="SYT29" s="449"/>
      <c r="SYU29" s="449"/>
      <c r="SYV29" s="449"/>
      <c r="SYW29" s="449"/>
      <c r="SYX29" s="449"/>
      <c r="SYY29" s="449"/>
      <c r="SYZ29" s="449"/>
      <c r="SZA29" s="449"/>
      <c r="SZB29" s="449"/>
      <c r="SZC29" s="449"/>
      <c r="SZD29" s="449"/>
      <c r="SZE29" s="449"/>
      <c r="SZF29" s="449"/>
      <c r="SZG29" s="449"/>
      <c r="SZH29" s="449"/>
      <c r="SZI29" s="449"/>
      <c r="SZJ29" s="449"/>
      <c r="SZK29" s="449"/>
      <c r="SZL29" s="449"/>
      <c r="SZM29" s="449"/>
      <c r="SZN29" s="449"/>
      <c r="SZO29" s="449"/>
      <c r="SZP29" s="449"/>
      <c r="SZQ29" s="449"/>
      <c r="SZR29" s="449"/>
      <c r="SZS29" s="449"/>
      <c r="SZT29" s="449"/>
      <c r="SZU29" s="449"/>
      <c r="SZV29" s="449"/>
      <c r="SZW29" s="449"/>
      <c r="SZX29" s="449"/>
      <c r="SZY29" s="449"/>
      <c r="SZZ29" s="449"/>
      <c r="TAA29" s="449"/>
      <c r="TAB29" s="449"/>
      <c r="TAC29" s="449"/>
      <c r="TAD29" s="449"/>
      <c r="TAE29" s="449"/>
      <c r="TAF29" s="449"/>
      <c r="TAG29" s="449"/>
      <c r="TAH29" s="449"/>
      <c r="TAI29" s="449"/>
      <c r="TAJ29" s="449"/>
      <c r="TAK29" s="449"/>
      <c r="TAL29" s="449"/>
      <c r="TAM29" s="449"/>
      <c r="TAN29" s="449"/>
      <c r="TAO29" s="449"/>
      <c r="TAP29" s="449"/>
      <c r="TAQ29" s="449"/>
      <c r="TAR29" s="449"/>
      <c r="TAS29" s="449"/>
      <c r="TAT29" s="449"/>
      <c r="TAU29" s="449"/>
      <c r="TAV29" s="449"/>
      <c r="TAW29" s="449"/>
      <c r="TAX29" s="449"/>
      <c r="TAY29" s="449"/>
      <c r="TAZ29" s="449"/>
      <c r="TBA29" s="449"/>
      <c r="TBB29" s="449"/>
      <c r="TBC29" s="449"/>
      <c r="TBD29" s="449"/>
      <c r="TBE29" s="449"/>
      <c r="TBF29" s="449"/>
      <c r="TBG29" s="449"/>
      <c r="TBH29" s="449"/>
      <c r="TBI29" s="449"/>
      <c r="TBJ29" s="449"/>
      <c r="TBK29" s="449"/>
      <c r="TBL29" s="449"/>
      <c r="TBM29" s="449"/>
      <c r="TBN29" s="449"/>
      <c r="TBO29" s="449"/>
      <c r="TBP29" s="449"/>
      <c r="TBQ29" s="449"/>
      <c r="TBR29" s="449"/>
      <c r="TBS29" s="449"/>
      <c r="TBT29" s="449"/>
      <c r="TBU29" s="449"/>
      <c r="TBV29" s="449"/>
      <c r="TBW29" s="449"/>
      <c r="TBX29" s="449"/>
      <c r="TBY29" s="449"/>
      <c r="TBZ29" s="449"/>
      <c r="TCA29" s="449"/>
      <c r="TCB29" s="449"/>
      <c r="TCC29" s="449"/>
      <c r="TCD29" s="449"/>
      <c r="TCE29" s="449"/>
      <c r="TCF29" s="449"/>
      <c r="TCG29" s="449"/>
      <c r="TCH29" s="449"/>
      <c r="TCI29" s="449"/>
      <c r="TCJ29" s="449"/>
      <c r="TCK29" s="449"/>
      <c r="TCL29" s="449"/>
      <c r="TCM29" s="449"/>
      <c r="TCN29" s="449"/>
      <c r="TCO29" s="449"/>
      <c r="TCP29" s="449"/>
      <c r="TCQ29" s="449"/>
      <c r="TCR29" s="449"/>
      <c r="TCS29" s="449"/>
      <c r="TCT29" s="449"/>
      <c r="TCU29" s="449"/>
      <c r="TCV29" s="449"/>
      <c r="TCW29" s="449"/>
      <c r="TCX29" s="449"/>
      <c r="TCY29" s="449"/>
      <c r="TCZ29" s="449"/>
      <c r="TDA29" s="449"/>
      <c r="TDB29" s="449"/>
      <c r="TDC29" s="449"/>
      <c r="TDD29" s="449"/>
      <c r="TDE29" s="449"/>
      <c r="TDF29" s="449"/>
      <c r="TDG29" s="449"/>
      <c r="TDH29" s="449"/>
      <c r="TDI29" s="449"/>
      <c r="TDJ29" s="449"/>
      <c r="TDK29" s="449"/>
      <c r="TDL29" s="449"/>
      <c r="TDM29" s="449"/>
      <c r="TDN29" s="449"/>
      <c r="TDO29" s="449"/>
      <c r="TDP29" s="449"/>
      <c r="TDQ29" s="449"/>
      <c r="TDR29" s="449"/>
      <c r="TDS29" s="449"/>
      <c r="TDT29" s="449"/>
      <c r="TDU29" s="449"/>
      <c r="TDV29" s="449"/>
      <c r="TDW29" s="449"/>
      <c r="TDX29" s="449"/>
      <c r="TDY29" s="449"/>
      <c r="TDZ29" s="449"/>
      <c r="TEA29" s="449"/>
      <c r="TEB29" s="449"/>
      <c r="TEC29" s="449"/>
      <c r="TED29" s="449"/>
      <c r="TEE29" s="449"/>
      <c r="TEF29" s="449"/>
      <c r="TEG29" s="449"/>
      <c r="TEH29" s="449"/>
      <c r="TEI29" s="449"/>
      <c r="TEJ29" s="449"/>
      <c r="TEK29" s="449"/>
      <c r="TEL29" s="449"/>
      <c r="TEM29" s="449"/>
      <c r="TEN29" s="449"/>
      <c r="TEO29" s="449"/>
      <c r="TEP29" s="449"/>
      <c r="TEQ29" s="449"/>
      <c r="TER29" s="449"/>
      <c r="TES29" s="449"/>
      <c r="TET29" s="449"/>
      <c r="TEU29" s="449"/>
      <c r="TEV29" s="449"/>
      <c r="TEW29" s="449"/>
      <c r="TEX29" s="449"/>
      <c r="TEY29" s="449"/>
      <c r="TEZ29" s="449"/>
      <c r="TFA29" s="449"/>
      <c r="TFB29" s="449"/>
      <c r="TFC29" s="449"/>
      <c r="TFD29" s="449"/>
      <c r="TFE29" s="449"/>
      <c r="TFF29" s="449"/>
      <c r="TFG29" s="449"/>
      <c r="TFH29" s="449"/>
      <c r="TFI29" s="449"/>
      <c r="TFJ29" s="449"/>
      <c r="TFK29" s="449"/>
      <c r="TFL29" s="449"/>
      <c r="TFM29" s="449"/>
      <c r="TFN29" s="449"/>
      <c r="TFO29" s="449"/>
      <c r="TFP29" s="449"/>
      <c r="TFQ29" s="449"/>
      <c r="TFR29" s="449"/>
      <c r="TFS29" s="449"/>
      <c r="TFT29" s="449"/>
      <c r="TFU29" s="449"/>
      <c r="TFV29" s="449"/>
      <c r="TFW29" s="449"/>
      <c r="TFX29" s="449"/>
      <c r="TFY29" s="449"/>
      <c r="TFZ29" s="449"/>
      <c r="TGA29" s="449"/>
      <c r="TGB29" s="449"/>
      <c r="TGC29" s="449"/>
      <c r="TGD29" s="449"/>
      <c r="TGE29" s="449"/>
      <c r="TGF29" s="449"/>
      <c r="TGG29" s="449"/>
      <c r="TGH29" s="449"/>
      <c r="TGI29" s="449"/>
      <c r="TGJ29" s="449"/>
      <c r="TGK29" s="449"/>
      <c r="TGL29" s="449"/>
      <c r="TGM29" s="449"/>
      <c r="TGN29" s="449"/>
      <c r="TGO29" s="449"/>
      <c r="TGP29" s="449"/>
      <c r="TGQ29" s="449"/>
      <c r="TGR29" s="449"/>
      <c r="TGS29" s="449"/>
      <c r="TGT29" s="449"/>
      <c r="TGU29" s="449"/>
      <c r="TGV29" s="449"/>
      <c r="TGW29" s="449"/>
      <c r="TGX29" s="449"/>
      <c r="TGY29" s="449"/>
      <c r="TGZ29" s="449"/>
      <c r="THA29" s="449"/>
      <c r="THB29" s="449"/>
      <c r="THC29" s="449"/>
      <c r="THD29" s="449"/>
      <c r="THE29" s="449"/>
      <c r="THF29" s="449"/>
      <c r="THG29" s="449"/>
      <c r="THH29" s="449"/>
      <c r="THI29" s="449"/>
      <c r="THJ29" s="449"/>
      <c r="THK29" s="449"/>
      <c r="THL29" s="449"/>
      <c r="THM29" s="449"/>
      <c r="THN29" s="449"/>
      <c r="THO29" s="449"/>
      <c r="THP29" s="449"/>
      <c r="THQ29" s="449"/>
      <c r="THR29" s="449"/>
      <c r="THS29" s="449"/>
      <c r="THT29" s="449"/>
      <c r="THU29" s="449"/>
      <c r="THV29" s="449"/>
      <c r="THW29" s="449"/>
      <c r="THX29" s="449"/>
      <c r="THY29" s="449"/>
      <c r="THZ29" s="449"/>
      <c r="TIA29" s="449"/>
      <c r="TIB29" s="449"/>
      <c r="TIC29" s="449"/>
      <c r="TID29" s="449"/>
      <c r="TIE29" s="449"/>
      <c r="TIF29" s="449"/>
      <c r="TIG29" s="449"/>
      <c r="TIH29" s="449"/>
      <c r="TII29" s="449"/>
      <c r="TIJ29" s="449"/>
      <c r="TIK29" s="449"/>
      <c r="TIL29" s="449"/>
      <c r="TIM29" s="449"/>
      <c r="TIN29" s="449"/>
      <c r="TIO29" s="449"/>
      <c r="TIP29" s="449"/>
      <c r="TIQ29" s="449"/>
      <c r="TIR29" s="449"/>
      <c r="TIS29" s="449"/>
      <c r="TIT29" s="449"/>
      <c r="TIU29" s="449"/>
      <c r="TIV29" s="449"/>
      <c r="TIW29" s="449"/>
      <c r="TIX29" s="449"/>
      <c r="TIY29" s="449"/>
      <c r="TIZ29" s="449"/>
      <c r="TJA29" s="449"/>
      <c r="TJB29" s="449"/>
      <c r="TJC29" s="449"/>
      <c r="TJD29" s="449"/>
      <c r="TJE29" s="449"/>
      <c r="TJF29" s="449"/>
      <c r="TJG29" s="449"/>
      <c r="TJH29" s="449"/>
      <c r="TJI29" s="449"/>
      <c r="TJJ29" s="449"/>
      <c r="TJK29" s="449"/>
      <c r="TJL29" s="449"/>
      <c r="TJM29" s="449"/>
      <c r="TJN29" s="449"/>
      <c r="TJO29" s="449"/>
      <c r="TJP29" s="449"/>
      <c r="TJQ29" s="449"/>
      <c r="TJR29" s="449"/>
      <c r="TJS29" s="449"/>
      <c r="TJT29" s="449"/>
      <c r="TJU29" s="449"/>
      <c r="TJV29" s="449"/>
      <c r="TJW29" s="449"/>
      <c r="TJX29" s="449"/>
      <c r="TJY29" s="449"/>
      <c r="TJZ29" s="449"/>
      <c r="TKA29" s="449"/>
      <c r="TKB29" s="449"/>
      <c r="TKC29" s="449"/>
      <c r="TKD29" s="449"/>
      <c r="TKE29" s="449"/>
      <c r="TKF29" s="449"/>
      <c r="TKG29" s="449"/>
      <c r="TKH29" s="449"/>
      <c r="TKI29" s="449"/>
      <c r="TKJ29" s="449"/>
      <c r="TKK29" s="449"/>
      <c r="TKL29" s="449"/>
      <c r="TKM29" s="449"/>
      <c r="TKN29" s="449"/>
      <c r="TKO29" s="449"/>
      <c r="TKP29" s="449"/>
      <c r="TKQ29" s="449"/>
      <c r="TKR29" s="449"/>
      <c r="TKS29" s="449"/>
      <c r="TKT29" s="449"/>
      <c r="TKU29" s="449"/>
      <c r="TKV29" s="449"/>
      <c r="TKW29" s="449"/>
      <c r="TKX29" s="449"/>
      <c r="TKY29" s="449"/>
      <c r="TKZ29" s="449"/>
      <c r="TLA29" s="449"/>
      <c r="TLB29" s="449"/>
      <c r="TLC29" s="449"/>
      <c r="TLD29" s="449"/>
      <c r="TLE29" s="449"/>
      <c r="TLF29" s="449"/>
      <c r="TLG29" s="449"/>
      <c r="TLH29" s="449"/>
      <c r="TLI29" s="449"/>
      <c r="TLJ29" s="449"/>
      <c r="TLK29" s="449"/>
      <c r="TLL29" s="449"/>
      <c r="TLM29" s="449"/>
      <c r="TLN29" s="449"/>
      <c r="TLO29" s="449"/>
      <c r="TLP29" s="449"/>
      <c r="TLQ29" s="449"/>
      <c r="TLR29" s="449"/>
      <c r="TLS29" s="449"/>
      <c r="TLT29" s="449"/>
      <c r="TLU29" s="449"/>
      <c r="TLV29" s="449"/>
      <c r="TLW29" s="449"/>
      <c r="TLX29" s="449"/>
      <c r="TLY29" s="449"/>
      <c r="TLZ29" s="449"/>
      <c r="TMA29" s="449"/>
      <c r="TMB29" s="449"/>
      <c r="TMC29" s="449"/>
      <c r="TMD29" s="449"/>
      <c r="TME29" s="449"/>
      <c r="TMF29" s="449"/>
      <c r="TMG29" s="449"/>
      <c r="TMH29" s="449"/>
      <c r="TMI29" s="449"/>
      <c r="TMJ29" s="449"/>
      <c r="TMK29" s="449"/>
      <c r="TML29" s="449"/>
      <c r="TMM29" s="449"/>
      <c r="TMN29" s="449"/>
      <c r="TMO29" s="449"/>
      <c r="TMP29" s="449"/>
      <c r="TMQ29" s="449"/>
      <c r="TMR29" s="449"/>
      <c r="TMS29" s="449"/>
      <c r="TMT29" s="449"/>
      <c r="TMU29" s="449"/>
      <c r="TMV29" s="449"/>
      <c r="TMW29" s="449"/>
      <c r="TMX29" s="449"/>
      <c r="TMY29" s="449"/>
      <c r="TMZ29" s="449"/>
      <c r="TNA29" s="449"/>
      <c r="TNB29" s="449"/>
      <c r="TNC29" s="449"/>
      <c r="TND29" s="449"/>
      <c r="TNE29" s="449"/>
      <c r="TNF29" s="449"/>
      <c r="TNG29" s="449"/>
      <c r="TNH29" s="449"/>
      <c r="TNI29" s="449"/>
      <c r="TNJ29" s="449"/>
      <c r="TNK29" s="449"/>
      <c r="TNL29" s="449"/>
      <c r="TNM29" s="449"/>
      <c r="TNN29" s="449"/>
      <c r="TNO29" s="449"/>
      <c r="TNP29" s="449"/>
      <c r="TNQ29" s="449"/>
      <c r="TNR29" s="449"/>
      <c r="TNS29" s="449"/>
      <c r="TNT29" s="449"/>
      <c r="TNU29" s="449"/>
      <c r="TNV29" s="449"/>
      <c r="TNW29" s="449"/>
      <c r="TNX29" s="449"/>
      <c r="TNY29" s="449"/>
      <c r="TNZ29" s="449"/>
      <c r="TOA29" s="449"/>
      <c r="TOB29" s="449"/>
      <c r="TOC29" s="449"/>
      <c r="TOD29" s="449"/>
      <c r="TOE29" s="449"/>
      <c r="TOF29" s="449"/>
      <c r="TOG29" s="449"/>
      <c r="TOH29" s="449"/>
      <c r="TOI29" s="449"/>
      <c r="TOJ29" s="449"/>
      <c r="TOK29" s="449"/>
      <c r="TOL29" s="449"/>
      <c r="TOM29" s="449"/>
      <c r="TON29" s="449"/>
      <c r="TOO29" s="449"/>
      <c r="TOP29" s="449"/>
      <c r="TOQ29" s="449"/>
      <c r="TOR29" s="449"/>
      <c r="TOS29" s="449"/>
      <c r="TOT29" s="449"/>
      <c r="TOU29" s="449"/>
      <c r="TOV29" s="449"/>
      <c r="TOW29" s="449"/>
      <c r="TOX29" s="449"/>
      <c r="TOY29" s="449"/>
      <c r="TOZ29" s="449"/>
      <c r="TPA29" s="449"/>
      <c r="TPB29" s="449"/>
      <c r="TPC29" s="449"/>
      <c r="TPD29" s="449"/>
      <c r="TPE29" s="449"/>
      <c r="TPF29" s="449"/>
      <c r="TPG29" s="449"/>
      <c r="TPH29" s="449"/>
      <c r="TPI29" s="449"/>
      <c r="TPJ29" s="449"/>
      <c r="TPK29" s="449"/>
      <c r="TPL29" s="449"/>
      <c r="TPM29" s="449"/>
      <c r="TPN29" s="449"/>
      <c r="TPO29" s="449"/>
      <c r="TPP29" s="449"/>
      <c r="TPQ29" s="449"/>
      <c r="TPR29" s="449"/>
      <c r="TPS29" s="449"/>
      <c r="TPT29" s="449"/>
      <c r="TPU29" s="449"/>
      <c r="TPV29" s="449"/>
      <c r="TPW29" s="449"/>
      <c r="TPX29" s="449"/>
      <c r="TPY29" s="449"/>
      <c r="TPZ29" s="449"/>
      <c r="TQA29" s="449"/>
      <c r="TQB29" s="449"/>
      <c r="TQC29" s="449"/>
      <c r="TQD29" s="449"/>
      <c r="TQE29" s="449"/>
      <c r="TQF29" s="449"/>
      <c r="TQG29" s="449"/>
      <c r="TQH29" s="449"/>
      <c r="TQI29" s="449"/>
      <c r="TQJ29" s="449"/>
      <c r="TQK29" s="449"/>
      <c r="TQL29" s="449"/>
      <c r="TQM29" s="449"/>
      <c r="TQN29" s="449"/>
      <c r="TQO29" s="449"/>
      <c r="TQP29" s="449"/>
      <c r="TQQ29" s="449"/>
      <c r="TQR29" s="449"/>
      <c r="TQS29" s="449"/>
      <c r="TQT29" s="449"/>
      <c r="TQU29" s="449"/>
      <c r="TQV29" s="449"/>
      <c r="TQW29" s="449"/>
      <c r="TQX29" s="449"/>
      <c r="TQY29" s="449"/>
      <c r="TQZ29" s="449"/>
      <c r="TRA29" s="449"/>
      <c r="TRB29" s="449"/>
      <c r="TRC29" s="449"/>
      <c r="TRD29" s="449"/>
      <c r="TRE29" s="449"/>
      <c r="TRF29" s="449"/>
      <c r="TRG29" s="449"/>
      <c r="TRH29" s="449"/>
      <c r="TRI29" s="449"/>
      <c r="TRJ29" s="449"/>
      <c r="TRK29" s="449"/>
      <c r="TRL29" s="449"/>
      <c r="TRM29" s="449"/>
      <c r="TRN29" s="449"/>
      <c r="TRO29" s="449"/>
      <c r="TRP29" s="449"/>
      <c r="TRQ29" s="449"/>
      <c r="TRR29" s="449"/>
      <c r="TRS29" s="449"/>
      <c r="TRT29" s="449"/>
      <c r="TRU29" s="449"/>
      <c r="TRV29" s="449"/>
      <c r="TRW29" s="449"/>
      <c r="TRX29" s="449"/>
      <c r="TRY29" s="449"/>
      <c r="TRZ29" s="449"/>
      <c r="TSA29" s="449"/>
      <c r="TSB29" s="449"/>
      <c r="TSC29" s="449"/>
      <c r="TSD29" s="449"/>
      <c r="TSE29" s="449"/>
      <c r="TSF29" s="449"/>
      <c r="TSG29" s="449"/>
      <c r="TSH29" s="449"/>
      <c r="TSI29" s="449"/>
      <c r="TSJ29" s="449"/>
      <c r="TSK29" s="449"/>
      <c r="TSL29" s="449"/>
      <c r="TSM29" s="449"/>
      <c r="TSN29" s="449"/>
      <c r="TSO29" s="449"/>
      <c r="TSP29" s="449"/>
      <c r="TSQ29" s="449"/>
      <c r="TSR29" s="449"/>
      <c r="TSS29" s="449"/>
      <c r="TST29" s="449"/>
      <c r="TSU29" s="449"/>
      <c r="TSV29" s="449"/>
      <c r="TSW29" s="449"/>
      <c r="TSX29" s="449"/>
      <c r="TSY29" s="449"/>
      <c r="TSZ29" s="449"/>
      <c r="TTA29" s="449"/>
      <c r="TTB29" s="449"/>
      <c r="TTC29" s="449"/>
      <c r="TTD29" s="449"/>
      <c r="TTE29" s="449"/>
      <c r="TTF29" s="449"/>
      <c r="TTG29" s="449"/>
      <c r="TTH29" s="449"/>
      <c r="TTI29" s="449"/>
      <c r="TTJ29" s="449"/>
      <c r="TTK29" s="449"/>
      <c r="TTL29" s="449"/>
      <c r="TTM29" s="449"/>
      <c r="TTN29" s="449"/>
      <c r="TTO29" s="449"/>
      <c r="TTP29" s="449"/>
      <c r="TTQ29" s="449"/>
      <c r="TTR29" s="449"/>
      <c r="TTS29" s="449"/>
      <c r="TTT29" s="449"/>
      <c r="TTU29" s="449"/>
      <c r="TTV29" s="449"/>
      <c r="TTW29" s="449"/>
      <c r="TTX29" s="449"/>
      <c r="TTY29" s="449"/>
      <c r="TTZ29" s="449"/>
      <c r="TUA29" s="449"/>
      <c r="TUB29" s="449"/>
      <c r="TUC29" s="449"/>
      <c r="TUD29" s="449"/>
      <c r="TUE29" s="449"/>
      <c r="TUF29" s="449"/>
      <c r="TUG29" s="449"/>
      <c r="TUH29" s="449"/>
      <c r="TUI29" s="449"/>
      <c r="TUJ29" s="449"/>
      <c r="TUK29" s="449"/>
      <c r="TUL29" s="449"/>
      <c r="TUM29" s="449"/>
      <c r="TUN29" s="449"/>
      <c r="TUO29" s="449"/>
      <c r="TUP29" s="449"/>
      <c r="TUQ29" s="449"/>
      <c r="TUR29" s="449"/>
      <c r="TUS29" s="449"/>
      <c r="TUT29" s="449"/>
      <c r="TUU29" s="449"/>
      <c r="TUV29" s="449"/>
      <c r="TUW29" s="449"/>
      <c r="TUX29" s="449"/>
      <c r="TUY29" s="449"/>
      <c r="TUZ29" s="449"/>
      <c r="TVA29" s="449"/>
      <c r="TVB29" s="449"/>
      <c r="TVC29" s="449"/>
      <c r="TVD29" s="449"/>
      <c r="TVE29" s="449"/>
      <c r="TVF29" s="449"/>
      <c r="TVG29" s="449"/>
      <c r="TVH29" s="449"/>
      <c r="TVI29" s="449"/>
      <c r="TVJ29" s="449"/>
      <c r="TVK29" s="449"/>
      <c r="TVL29" s="449"/>
      <c r="TVM29" s="449"/>
      <c r="TVN29" s="449"/>
      <c r="TVO29" s="449"/>
      <c r="TVP29" s="449"/>
      <c r="TVQ29" s="449"/>
      <c r="TVR29" s="449"/>
      <c r="TVS29" s="449"/>
      <c r="TVT29" s="449"/>
      <c r="TVU29" s="449"/>
      <c r="TVV29" s="449"/>
      <c r="TVW29" s="449"/>
      <c r="TVX29" s="449"/>
      <c r="TVY29" s="449"/>
      <c r="TVZ29" s="449"/>
      <c r="TWA29" s="449"/>
      <c r="TWB29" s="449"/>
      <c r="TWC29" s="449"/>
      <c r="TWD29" s="449"/>
      <c r="TWE29" s="449"/>
      <c r="TWF29" s="449"/>
      <c r="TWG29" s="449"/>
      <c r="TWH29" s="449"/>
      <c r="TWI29" s="449"/>
      <c r="TWJ29" s="449"/>
      <c r="TWK29" s="449"/>
      <c r="TWL29" s="449"/>
      <c r="TWM29" s="449"/>
      <c r="TWN29" s="449"/>
      <c r="TWO29" s="449"/>
      <c r="TWP29" s="449"/>
      <c r="TWQ29" s="449"/>
      <c r="TWR29" s="449"/>
      <c r="TWS29" s="449"/>
      <c r="TWT29" s="449"/>
      <c r="TWU29" s="449"/>
      <c r="TWV29" s="449"/>
      <c r="TWW29" s="449"/>
      <c r="TWX29" s="449"/>
      <c r="TWY29" s="449"/>
      <c r="TWZ29" s="449"/>
      <c r="TXA29" s="449"/>
      <c r="TXB29" s="449"/>
      <c r="TXC29" s="449"/>
      <c r="TXD29" s="449"/>
      <c r="TXE29" s="449"/>
      <c r="TXF29" s="449"/>
      <c r="TXG29" s="449"/>
      <c r="TXH29" s="449"/>
      <c r="TXI29" s="449"/>
      <c r="TXJ29" s="449"/>
      <c r="TXK29" s="449"/>
      <c r="TXL29" s="449"/>
      <c r="TXM29" s="449"/>
      <c r="TXN29" s="449"/>
      <c r="TXO29" s="449"/>
      <c r="TXP29" s="449"/>
      <c r="TXQ29" s="449"/>
      <c r="TXR29" s="449"/>
      <c r="TXS29" s="449"/>
      <c r="TXT29" s="449"/>
      <c r="TXU29" s="449"/>
      <c r="TXV29" s="449"/>
      <c r="TXW29" s="449"/>
      <c r="TXX29" s="449"/>
      <c r="TXY29" s="449"/>
      <c r="TXZ29" s="449"/>
      <c r="TYA29" s="449"/>
      <c r="TYB29" s="449"/>
      <c r="TYC29" s="449"/>
      <c r="TYD29" s="449"/>
      <c r="TYE29" s="449"/>
      <c r="TYF29" s="449"/>
      <c r="TYG29" s="449"/>
      <c r="TYH29" s="449"/>
      <c r="TYI29" s="449"/>
      <c r="TYJ29" s="449"/>
      <c r="TYK29" s="449"/>
      <c r="TYL29" s="449"/>
      <c r="TYM29" s="449"/>
      <c r="TYN29" s="449"/>
      <c r="TYO29" s="449"/>
      <c r="TYP29" s="449"/>
      <c r="TYQ29" s="449"/>
      <c r="TYR29" s="449"/>
      <c r="TYS29" s="449"/>
      <c r="TYT29" s="449"/>
      <c r="TYU29" s="449"/>
      <c r="TYV29" s="449"/>
      <c r="TYW29" s="449"/>
      <c r="TYX29" s="449"/>
      <c r="TYY29" s="449"/>
      <c r="TYZ29" s="449"/>
      <c r="TZA29" s="449"/>
      <c r="TZB29" s="449"/>
      <c r="TZC29" s="449"/>
      <c r="TZD29" s="449"/>
      <c r="TZE29" s="449"/>
      <c r="TZF29" s="449"/>
      <c r="TZG29" s="449"/>
      <c r="TZH29" s="449"/>
      <c r="TZI29" s="449"/>
      <c r="TZJ29" s="449"/>
      <c r="TZK29" s="449"/>
      <c r="TZL29" s="449"/>
      <c r="TZM29" s="449"/>
      <c r="TZN29" s="449"/>
      <c r="TZO29" s="449"/>
      <c r="TZP29" s="449"/>
      <c r="TZQ29" s="449"/>
      <c r="TZR29" s="449"/>
      <c r="TZS29" s="449"/>
      <c r="TZT29" s="449"/>
      <c r="TZU29" s="449"/>
      <c r="TZV29" s="449"/>
      <c r="TZW29" s="449"/>
      <c r="TZX29" s="449"/>
      <c r="TZY29" s="449"/>
      <c r="TZZ29" s="449"/>
      <c r="UAA29" s="449"/>
      <c r="UAB29" s="449"/>
      <c r="UAC29" s="449"/>
      <c r="UAD29" s="449"/>
      <c r="UAE29" s="449"/>
      <c r="UAF29" s="449"/>
      <c r="UAG29" s="449"/>
      <c r="UAH29" s="449"/>
      <c r="UAI29" s="449"/>
      <c r="UAJ29" s="449"/>
      <c r="UAK29" s="449"/>
      <c r="UAL29" s="449"/>
      <c r="UAM29" s="449"/>
      <c r="UAN29" s="449"/>
      <c r="UAO29" s="449"/>
      <c r="UAP29" s="449"/>
      <c r="UAQ29" s="449"/>
      <c r="UAR29" s="449"/>
      <c r="UAS29" s="449"/>
      <c r="UAT29" s="449"/>
      <c r="UAU29" s="449"/>
      <c r="UAV29" s="449"/>
      <c r="UAW29" s="449"/>
      <c r="UAX29" s="449"/>
      <c r="UAY29" s="449"/>
      <c r="UAZ29" s="449"/>
      <c r="UBA29" s="449"/>
      <c r="UBB29" s="449"/>
      <c r="UBC29" s="449"/>
      <c r="UBD29" s="449"/>
      <c r="UBE29" s="449"/>
      <c r="UBF29" s="449"/>
      <c r="UBG29" s="449"/>
      <c r="UBH29" s="449"/>
      <c r="UBI29" s="449"/>
      <c r="UBJ29" s="449"/>
      <c r="UBK29" s="449"/>
      <c r="UBL29" s="449"/>
      <c r="UBM29" s="449"/>
      <c r="UBN29" s="449"/>
      <c r="UBO29" s="449"/>
      <c r="UBP29" s="449"/>
      <c r="UBQ29" s="449"/>
      <c r="UBR29" s="449"/>
      <c r="UBS29" s="449"/>
      <c r="UBT29" s="449"/>
      <c r="UBU29" s="449"/>
      <c r="UBV29" s="449"/>
      <c r="UBW29" s="449"/>
      <c r="UBX29" s="449"/>
      <c r="UBY29" s="449"/>
      <c r="UBZ29" s="449"/>
      <c r="UCA29" s="449"/>
      <c r="UCB29" s="449"/>
      <c r="UCC29" s="449"/>
      <c r="UCD29" s="449"/>
      <c r="UCE29" s="449"/>
      <c r="UCF29" s="449"/>
      <c r="UCG29" s="449"/>
      <c r="UCH29" s="449"/>
      <c r="UCI29" s="449"/>
      <c r="UCJ29" s="449"/>
      <c r="UCK29" s="449"/>
      <c r="UCL29" s="449"/>
      <c r="UCM29" s="449"/>
      <c r="UCN29" s="449"/>
      <c r="UCO29" s="449"/>
      <c r="UCP29" s="449"/>
      <c r="UCQ29" s="449"/>
      <c r="UCR29" s="449"/>
      <c r="UCS29" s="449"/>
      <c r="UCT29" s="449"/>
      <c r="UCU29" s="449"/>
      <c r="UCV29" s="449"/>
      <c r="UCW29" s="449"/>
      <c r="UCX29" s="449"/>
      <c r="UCY29" s="449"/>
      <c r="UCZ29" s="449"/>
      <c r="UDA29" s="449"/>
      <c r="UDB29" s="449"/>
      <c r="UDC29" s="449"/>
      <c r="UDD29" s="449"/>
      <c r="UDE29" s="449"/>
      <c r="UDF29" s="449"/>
      <c r="UDG29" s="449"/>
      <c r="UDH29" s="449"/>
      <c r="UDI29" s="449"/>
      <c r="UDJ29" s="449"/>
      <c r="UDK29" s="449"/>
      <c r="UDL29" s="449"/>
      <c r="UDM29" s="449"/>
      <c r="UDN29" s="449"/>
      <c r="UDO29" s="449"/>
      <c r="UDP29" s="449"/>
      <c r="UDQ29" s="449"/>
      <c r="UDR29" s="449"/>
      <c r="UDS29" s="449"/>
      <c r="UDT29" s="449"/>
      <c r="UDU29" s="449"/>
      <c r="UDV29" s="449"/>
      <c r="UDW29" s="449"/>
      <c r="UDX29" s="449"/>
      <c r="UDY29" s="449"/>
      <c r="UDZ29" s="449"/>
      <c r="UEA29" s="449"/>
      <c r="UEB29" s="449"/>
      <c r="UEC29" s="449"/>
      <c r="UED29" s="449"/>
      <c r="UEE29" s="449"/>
      <c r="UEF29" s="449"/>
      <c r="UEG29" s="449"/>
      <c r="UEH29" s="449"/>
      <c r="UEI29" s="449"/>
      <c r="UEJ29" s="449"/>
      <c r="UEK29" s="449"/>
      <c r="UEL29" s="449"/>
      <c r="UEM29" s="449"/>
      <c r="UEN29" s="449"/>
      <c r="UEO29" s="449"/>
      <c r="UEP29" s="449"/>
      <c r="UEQ29" s="449"/>
      <c r="UER29" s="449"/>
      <c r="UES29" s="449"/>
      <c r="UET29" s="449"/>
      <c r="UEU29" s="449"/>
      <c r="UEV29" s="449"/>
      <c r="UEW29" s="449"/>
      <c r="UEX29" s="449"/>
      <c r="UEY29" s="449"/>
      <c r="UEZ29" s="449"/>
      <c r="UFA29" s="449"/>
      <c r="UFB29" s="449"/>
      <c r="UFC29" s="449"/>
      <c r="UFD29" s="449"/>
      <c r="UFE29" s="449"/>
      <c r="UFF29" s="449"/>
      <c r="UFG29" s="449"/>
      <c r="UFH29" s="449"/>
      <c r="UFI29" s="449"/>
      <c r="UFJ29" s="449"/>
      <c r="UFK29" s="449"/>
      <c r="UFL29" s="449"/>
      <c r="UFM29" s="449"/>
      <c r="UFN29" s="449"/>
      <c r="UFO29" s="449"/>
      <c r="UFP29" s="449"/>
      <c r="UFQ29" s="449"/>
      <c r="UFR29" s="449"/>
      <c r="UFS29" s="449"/>
      <c r="UFT29" s="449"/>
      <c r="UFU29" s="449"/>
      <c r="UFV29" s="449"/>
      <c r="UFW29" s="449"/>
      <c r="UFX29" s="449"/>
      <c r="UFY29" s="449"/>
      <c r="UFZ29" s="449"/>
      <c r="UGA29" s="449"/>
      <c r="UGB29" s="449"/>
      <c r="UGC29" s="449"/>
      <c r="UGD29" s="449"/>
      <c r="UGE29" s="449"/>
      <c r="UGF29" s="449"/>
      <c r="UGG29" s="449"/>
      <c r="UGH29" s="449"/>
      <c r="UGI29" s="449"/>
      <c r="UGJ29" s="449"/>
      <c r="UGK29" s="449"/>
      <c r="UGL29" s="449"/>
      <c r="UGM29" s="449"/>
      <c r="UGN29" s="449"/>
      <c r="UGO29" s="449"/>
      <c r="UGP29" s="449"/>
      <c r="UGQ29" s="449"/>
      <c r="UGR29" s="449"/>
      <c r="UGS29" s="449"/>
      <c r="UGT29" s="449"/>
      <c r="UGU29" s="449"/>
      <c r="UGV29" s="449"/>
      <c r="UGW29" s="449"/>
      <c r="UGX29" s="449"/>
      <c r="UGY29" s="449"/>
      <c r="UGZ29" s="449"/>
      <c r="UHA29" s="449"/>
      <c r="UHB29" s="449"/>
      <c r="UHC29" s="449"/>
      <c r="UHD29" s="449"/>
      <c r="UHE29" s="449"/>
      <c r="UHF29" s="449"/>
      <c r="UHG29" s="449"/>
      <c r="UHH29" s="449"/>
      <c r="UHI29" s="449"/>
      <c r="UHJ29" s="449"/>
      <c r="UHK29" s="449"/>
      <c r="UHL29" s="449"/>
      <c r="UHM29" s="449"/>
      <c r="UHN29" s="449"/>
      <c r="UHO29" s="449"/>
      <c r="UHP29" s="449"/>
      <c r="UHQ29" s="449"/>
      <c r="UHR29" s="449"/>
      <c r="UHS29" s="449"/>
      <c r="UHT29" s="449"/>
      <c r="UHU29" s="449"/>
      <c r="UHV29" s="449"/>
      <c r="UHW29" s="449"/>
      <c r="UHX29" s="449"/>
      <c r="UHY29" s="449"/>
      <c r="UHZ29" s="449"/>
      <c r="UIA29" s="449"/>
      <c r="UIB29" s="449"/>
      <c r="UIC29" s="449"/>
      <c r="UID29" s="449"/>
      <c r="UIE29" s="449"/>
      <c r="UIF29" s="449"/>
      <c r="UIG29" s="449"/>
      <c r="UIH29" s="449"/>
      <c r="UII29" s="449"/>
      <c r="UIJ29" s="449"/>
      <c r="UIK29" s="449"/>
      <c r="UIL29" s="449"/>
      <c r="UIM29" s="449"/>
      <c r="UIN29" s="449"/>
      <c r="UIO29" s="449"/>
      <c r="UIP29" s="449"/>
      <c r="UIQ29" s="449"/>
      <c r="UIR29" s="449"/>
      <c r="UIS29" s="449"/>
      <c r="UIT29" s="449"/>
      <c r="UIU29" s="449"/>
      <c r="UIV29" s="449"/>
      <c r="UIW29" s="449"/>
      <c r="UIX29" s="449"/>
      <c r="UIY29" s="449"/>
      <c r="UIZ29" s="449"/>
      <c r="UJA29" s="449"/>
      <c r="UJB29" s="449"/>
      <c r="UJC29" s="449"/>
      <c r="UJD29" s="449"/>
      <c r="UJE29" s="449"/>
      <c r="UJF29" s="449"/>
      <c r="UJG29" s="449"/>
      <c r="UJH29" s="449"/>
      <c r="UJI29" s="449"/>
      <c r="UJJ29" s="449"/>
      <c r="UJK29" s="449"/>
      <c r="UJL29" s="449"/>
      <c r="UJM29" s="449"/>
      <c r="UJN29" s="449"/>
      <c r="UJO29" s="449"/>
      <c r="UJP29" s="449"/>
      <c r="UJQ29" s="449"/>
      <c r="UJR29" s="449"/>
      <c r="UJS29" s="449"/>
      <c r="UJT29" s="449"/>
      <c r="UJU29" s="449"/>
      <c r="UJV29" s="449"/>
      <c r="UJW29" s="449"/>
      <c r="UJX29" s="449"/>
      <c r="UJY29" s="449"/>
      <c r="UJZ29" s="449"/>
      <c r="UKA29" s="449"/>
      <c r="UKB29" s="449"/>
      <c r="UKC29" s="449"/>
      <c r="UKD29" s="449"/>
      <c r="UKE29" s="449"/>
      <c r="UKF29" s="449"/>
      <c r="UKG29" s="449"/>
      <c r="UKH29" s="449"/>
      <c r="UKI29" s="449"/>
      <c r="UKJ29" s="449"/>
      <c r="UKK29" s="449"/>
      <c r="UKL29" s="449"/>
      <c r="UKM29" s="449"/>
      <c r="UKN29" s="449"/>
      <c r="UKO29" s="449"/>
      <c r="UKP29" s="449"/>
      <c r="UKQ29" s="449"/>
      <c r="UKR29" s="449"/>
      <c r="UKS29" s="449"/>
      <c r="UKT29" s="449"/>
      <c r="UKU29" s="449"/>
      <c r="UKV29" s="449"/>
      <c r="UKW29" s="449"/>
      <c r="UKX29" s="449"/>
      <c r="UKY29" s="449"/>
      <c r="UKZ29" s="449"/>
      <c r="ULA29" s="449"/>
      <c r="ULB29" s="449"/>
      <c r="ULC29" s="449"/>
      <c r="ULD29" s="449"/>
      <c r="ULE29" s="449"/>
      <c r="ULF29" s="449"/>
      <c r="ULG29" s="449"/>
      <c r="ULH29" s="449"/>
      <c r="ULI29" s="449"/>
      <c r="ULJ29" s="449"/>
      <c r="ULK29" s="449"/>
      <c r="ULL29" s="449"/>
      <c r="ULM29" s="449"/>
      <c r="ULN29" s="449"/>
      <c r="ULO29" s="449"/>
      <c r="ULP29" s="449"/>
      <c r="ULQ29" s="449"/>
      <c r="ULR29" s="449"/>
      <c r="ULS29" s="449"/>
      <c r="ULT29" s="449"/>
      <c r="ULU29" s="449"/>
      <c r="ULV29" s="449"/>
      <c r="ULW29" s="449"/>
      <c r="ULX29" s="449"/>
      <c r="ULY29" s="449"/>
      <c r="ULZ29" s="449"/>
      <c r="UMA29" s="449"/>
      <c r="UMB29" s="449"/>
      <c r="UMC29" s="449"/>
      <c r="UMD29" s="449"/>
      <c r="UME29" s="449"/>
      <c r="UMF29" s="449"/>
      <c r="UMG29" s="449"/>
      <c r="UMH29" s="449"/>
      <c r="UMI29" s="449"/>
      <c r="UMJ29" s="449"/>
      <c r="UMK29" s="449"/>
      <c r="UML29" s="449"/>
      <c r="UMM29" s="449"/>
      <c r="UMN29" s="449"/>
      <c r="UMO29" s="449"/>
      <c r="UMP29" s="449"/>
      <c r="UMQ29" s="449"/>
      <c r="UMR29" s="449"/>
      <c r="UMS29" s="449"/>
      <c r="UMT29" s="449"/>
      <c r="UMU29" s="449"/>
      <c r="UMV29" s="449"/>
      <c r="UMW29" s="449"/>
      <c r="UMX29" s="449"/>
      <c r="UMY29" s="449"/>
      <c r="UMZ29" s="449"/>
      <c r="UNA29" s="449"/>
      <c r="UNB29" s="449"/>
      <c r="UNC29" s="449"/>
      <c r="UND29" s="449"/>
      <c r="UNE29" s="449"/>
      <c r="UNF29" s="449"/>
      <c r="UNG29" s="449"/>
      <c r="UNH29" s="449"/>
      <c r="UNI29" s="449"/>
      <c r="UNJ29" s="449"/>
      <c r="UNK29" s="449"/>
      <c r="UNL29" s="449"/>
      <c r="UNM29" s="449"/>
      <c r="UNN29" s="449"/>
      <c r="UNO29" s="449"/>
      <c r="UNP29" s="449"/>
      <c r="UNQ29" s="449"/>
      <c r="UNR29" s="449"/>
      <c r="UNS29" s="449"/>
      <c r="UNT29" s="449"/>
      <c r="UNU29" s="449"/>
      <c r="UNV29" s="449"/>
      <c r="UNW29" s="449"/>
      <c r="UNX29" s="449"/>
      <c r="UNY29" s="449"/>
      <c r="UNZ29" s="449"/>
      <c r="UOA29" s="449"/>
      <c r="UOB29" s="449"/>
      <c r="UOC29" s="449"/>
      <c r="UOD29" s="449"/>
      <c r="UOE29" s="449"/>
      <c r="UOF29" s="449"/>
      <c r="UOG29" s="449"/>
      <c r="UOH29" s="449"/>
      <c r="UOI29" s="449"/>
      <c r="UOJ29" s="449"/>
      <c r="UOK29" s="449"/>
      <c r="UOL29" s="449"/>
      <c r="UOM29" s="449"/>
      <c r="UON29" s="449"/>
      <c r="UOO29" s="449"/>
      <c r="UOP29" s="449"/>
      <c r="UOQ29" s="449"/>
      <c r="UOR29" s="449"/>
      <c r="UOS29" s="449"/>
      <c r="UOT29" s="449"/>
      <c r="UOU29" s="449"/>
      <c r="UOV29" s="449"/>
      <c r="UOW29" s="449"/>
      <c r="UOX29" s="449"/>
      <c r="UOY29" s="449"/>
      <c r="UOZ29" s="449"/>
      <c r="UPA29" s="449"/>
      <c r="UPB29" s="449"/>
      <c r="UPC29" s="449"/>
      <c r="UPD29" s="449"/>
      <c r="UPE29" s="449"/>
      <c r="UPF29" s="449"/>
      <c r="UPG29" s="449"/>
      <c r="UPH29" s="449"/>
      <c r="UPI29" s="449"/>
      <c r="UPJ29" s="449"/>
      <c r="UPK29" s="449"/>
      <c r="UPL29" s="449"/>
      <c r="UPM29" s="449"/>
      <c r="UPN29" s="449"/>
      <c r="UPO29" s="449"/>
      <c r="UPP29" s="449"/>
      <c r="UPQ29" s="449"/>
      <c r="UPR29" s="449"/>
      <c r="UPS29" s="449"/>
      <c r="UPT29" s="449"/>
      <c r="UPU29" s="449"/>
      <c r="UPV29" s="449"/>
      <c r="UPW29" s="449"/>
      <c r="UPX29" s="449"/>
      <c r="UPY29" s="449"/>
      <c r="UPZ29" s="449"/>
      <c r="UQA29" s="449"/>
      <c r="UQB29" s="449"/>
      <c r="UQC29" s="449"/>
      <c r="UQD29" s="449"/>
      <c r="UQE29" s="449"/>
      <c r="UQF29" s="449"/>
      <c r="UQG29" s="449"/>
      <c r="UQH29" s="449"/>
      <c r="UQI29" s="449"/>
      <c r="UQJ29" s="449"/>
      <c r="UQK29" s="449"/>
      <c r="UQL29" s="449"/>
      <c r="UQM29" s="449"/>
      <c r="UQN29" s="449"/>
      <c r="UQO29" s="449"/>
      <c r="UQP29" s="449"/>
      <c r="UQQ29" s="449"/>
      <c r="UQR29" s="449"/>
      <c r="UQS29" s="449"/>
      <c r="UQT29" s="449"/>
      <c r="UQU29" s="449"/>
      <c r="UQV29" s="449"/>
      <c r="UQW29" s="449"/>
      <c r="UQX29" s="449"/>
      <c r="UQY29" s="449"/>
      <c r="UQZ29" s="449"/>
      <c r="URA29" s="449"/>
      <c r="URB29" s="449"/>
      <c r="URC29" s="449"/>
      <c r="URD29" s="449"/>
      <c r="URE29" s="449"/>
      <c r="URF29" s="449"/>
      <c r="URG29" s="449"/>
      <c r="URH29" s="449"/>
      <c r="URI29" s="449"/>
      <c r="URJ29" s="449"/>
      <c r="URK29" s="449"/>
      <c r="URL29" s="449"/>
      <c r="URM29" s="449"/>
      <c r="URN29" s="449"/>
      <c r="URO29" s="449"/>
      <c r="URP29" s="449"/>
      <c r="URQ29" s="449"/>
      <c r="URR29" s="449"/>
      <c r="URS29" s="449"/>
      <c r="URT29" s="449"/>
      <c r="URU29" s="449"/>
      <c r="URV29" s="449"/>
      <c r="URW29" s="449"/>
      <c r="URX29" s="449"/>
      <c r="URY29" s="449"/>
      <c r="URZ29" s="449"/>
      <c r="USA29" s="449"/>
      <c r="USB29" s="449"/>
      <c r="USC29" s="449"/>
      <c r="USD29" s="449"/>
      <c r="USE29" s="449"/>
      <c r="USF29" s="449"/>
      <c r="USG29" s="449"/>
      <c r="USH29" s="449"/>
      <c r="USI29" s="449"/>
      <c r="USJ29" s="449"/>
      <c r="USK29" s="449"/>
      <c r="USL29" s="449"/>
      <c r="USM29" s="449"/>
      <c r="USN29" s="449"/>
      <c r="USO29" s="449"/>
      <c r="USP29" s="449"/>
      <c r="USQ29" s="449"/>
      <c r="USR29" s="449"/>
      <c r="USS29" s="449"/>
      <c r="UST29" s="449"/>
      <c r="USU29" s="449"/>
      <c r="USV29" s="449"/>
      <c r="USW29" s="449"/>
      <c r="USX29" s="449"/>
      <c r="USY29" s="449"/>
      <c r="USZ29" s="449"/>
      <c r="UTA29" s="449"/>
      <c r="UTB29" s="449"/>
      <c r="UTC29" s="449"/>
      <c r="UTD29" s="449"/>
      <c r="UTE29" s="449"/>
      <c r="UTF29" s="449"/>
      <c r="UTG29" s="449"/>
      <c r="UTH29" s="449"/>
      <c r="UTI29" s="449"/>
      <c r="UTJ29" s="449"/>
      <c r="UTK29" s="449"/>
      <c r="UTL29" s="449"/>
      <c r="UTM29" s="449"/>
      <c r="UTN29" s="449"/>
      <c r="UTO29" s="449"/>
      <c r="UTP29" s="449"/>
      <c r="UTQ29" s="449"/>
      <c r="UTR29" s="449"/>
      <c r="UTS29" s="449"/>
      <c r="UTT29" s="449"/>
      <c r="UTU29" s="449"/>
      <c r="UTV29" s="449"/>
      <c r="UTW29" s="449"/>
      <c r="UTX29" s="449"/>
      <c r="UTY29" s="449"/>
      <c r="UTZ29" s="449"/>
      <c r="UUA29" s="449"/>
      <c r="UUB29" s="449"/>
      <c r="UUC29" s="449"/>
      <c r="UUD29" s="449"/>
      <c r="UUE29" s="449"/>
      <c r="UUF29" s="449"/>
      <c r="UUG29" s="449"/>
      <c r="UUH29" s="449"/>
      <c r="UUI29" s="449"/>
      <c r="UUJ29" s="449"/>
      <c r="UUK29" s="449"/>
      <c r="UUL29" s="449"/>
      <c r="UUM29" s="449"/>
      <c r="UUN29" s="449"/>
      <c r="UUO29" s="449"/>
      <c r="UUP29" s="449"/>
      <c r="UUQ29" s="449"/>
      <c r="UUR29" s="449"/>
      <c r="UUS29" s="449"/>
      <c r="UUT29" s="449"/>
      <c r="UUU29" s="449"/>
      <c r="UUV29" s="449"/>
      <c r="UUW29" s="449"/>
      <c r="UUX29" s="449"/>
      <c r="UUY29" s="449"/>
      <c r="UUZ29" s="449"/>
      <c r="UVA29" s="449"/>
      <c r="UVB29" s="449"/>
      <c r="UVC29" s="449"/>
      <c r="UVD29" s="449"/>
      <c r="UVE29" s="449"/>
      <c r="UVF29" s="449"/>
      <c r="UVG29" s="449"/>
      <c r="UVH29" s="449"/>
      <c r="UVI29" s="449"/>
      <c r="UVJ29" s="449"/>
      <c r="UVK29" s="449"/>
      <c r="UVL29" s="449"/>
      <c r="UVM29" s="449"/>
      <c r="UVN29" s="449"/>
      <c r="UVO29" s="449"/>
      <c r="UVP29" s="449"/>
      <c r="UVQ29" s="449"/>
      <c r="UVR29" s="449"/>
      <c r="UVS29" s="449"/>
      <c r="UVT29" s="449"/>
      <c r="UVU29" s="449"/>
      <c r="UVV29" s="449"/>
      <c r="UVW29" s="449"/>
      <c r="UVX29" s="449"/>
      <c r="UVY29" s="449"/>
      <c r="UVZ29" s="449"/>
      <c r="UWA29" s="449"/>
      <c r="UWB29" s="449"/>
      <c r="UWC29" s="449"/>
      <c r="UWD29" s="449"/>
      <c r="UWE29" s="449"/>
      <c r="UWF29" s="449"/>
      <c r="UWG29" s="449"/>
      <c r="UWH29" s="449"/>
      <c r="UWI29" s="449"/>
      <c r="UWJ29" s="449"/>
      <c r="UWK29" s="449"/>
      <c r="UWL29" s="449"/>
      <c r="UWM29" s="449"/>
      <c r="UWN29" s="449"/>
      <c r="UWO29" s="449"/>
      <c r="UWP29" s="449"/>
      <c r="UWQ29" s="449"/>
      <c r="UWR29" s="449"/>
      <c r="UWS29" s="449"/>
      <c r="UWT29" s="449"/>
      <c r="UWU29" s="449"/>
      <c r="UWV29" s="449"/>
      <c r="UWW29" s="449"/>
      <c r="UWX29" s="449"/>
      <c r="UWY29" s="449"/>
      <c r="UWZ29" s="449"/>
      <c r="UXA29" s="449"/>
      <c r="UXB29" s="449"/>
      <c r="UXC29" s="449"/>
      <c r="UXD29" s="449"/>
      <c r="UXE29" s="449"/>
      <c r="UXF29" s="449"/>
      <c r="UXG29" s="449"/>
      <c r="UXH29" s="449"/>
      <c r="UXI29" s="449"/>
      <c r="UXJ29" s="449"/>
      <c r="UXK29" s="449"/>
      <c r="UXL29" s="449"/>
      <c r="UXM29" s="449"/>
      <c r="UXN29" s="449"/>
      <c r="UXO29" s="449"/>
      <c r="UXP29" s="449"/>
      <c r="UXQ29" s="449"/>
      <c r="UXR29" s="449"/>
      <c r="UXS29" s="449"/>
      <c r="UXT29" s="449"/>
      <c r="UXU29" s="449"/>
      <c r="UXV29" s="449"/>
      <c r="UXW29" s="449"/>
      <c r="UXX29" s="449"/>
      <c r="UXY29" s="449"/>
      <c r="UXZ29" s="449"/>
      <c r="UYA29" s="449"/>
      <c r="UYB29" s="449"/>
      <c r="UYC29" s="449"/>
      <c r="UYD29" s="449"/>
      <c r="UYE29" s="449"/>
      <c r="UYF29" s="449"/>
      <c r="UYG29" s="449"/>
      <c r="UYH29" s="449"/>
      <c r="UYI29" s="449"/>
      <c r="UYJ29" s="449"/>
      <c r="UYK29" s="449"/>
      <c r="UYL29" s="449"/>
      <c r="UYM29" s="449"/>
      <c r="UYN29" s="449"/>
      <c r="UYO29" s="449"/>
      <c r="UYP29" s="449"/>
      <c r="UYQ29" s="449"/>
      <c r="UYR29" s="449"/>
      <c r="UYS29" s="449"/>
      <c r="UYT29" s="449"/>
      <c r="UYU29" s="449"/>
      <c r="UYV29" s="449"/>
      <c r="UYW29" s="449"/>
      <c r="UYX29" s="449"/>
      <c r="UYY29" s="449"/>
      <c r="UYZ29" s="449"/>
      <c r="UZA29" s="449"/>
      <c r="UZB29" s="449"/>
      <c r="UZC29" s="449"/>
      <c r="UZD29" s="449"/>
      <c r="UZE29" s="449"/>
      <c r="UZF29" s="449"/>
      <c r="UZG29" s="449"/>
      <c r="UZH29" s="449"/>
      <c r="UZI29" s="449"/>
      <c r="UZJ29" s="449"/>
      <c r="UZK29" s="449"/>
      <c r="UZL29" s="449"/>
      <c r="UZM29" s="449"/>
      <c r="UZN29" s="449"/>
      <c r="UZO29" s="449"/>
      <c r="UZP29" s="449"/>
      <c r="UZQ29" s="449"/>
      <c r="UZR29" s="449"/>
      <c r="UZS29" s="449"/>
      <c r="UZT29" s="449"/>
      <c r="UZU29" s="449"/>
      <c r="UZV29" s="449"/>
      <c r="UZW29" s="449"/>
      <c r="UZX29" s="449"/>
      <c r="UZY29" s="449"/>
      <c r="UZZ29" s="449"/>
      <c r="VAA29" s="449"/>
      <c r="VAB29" s="449"/>
      <c r="VAC29" s="449"/>
      <c r="VAD29" s="449"/>
      <c r="VAE29" s="449"/>
      <c r="VAF29" s="449"/>
      <c r="VAG29" s="449"/>
      <c r="VAH29" s="449"/>
      <c r="VAI29" s="449"/>
      <c r="VAJ29" s="449"/>
      <c r="VAK29" s="449"/>
      <c r="VAL29" s="449"/>
      <c r="VAM29" s="449"/>
      <c r="VAN29" s="449"/>
      <c r="VAO29" s="449"/>
      <c r="VAP29" s="449"/>
      <c r="VAQ29" s="449"/>
      <c r="VAR29" s="449"/>
      <c r="VAS29" s="449"/>
      <c r="VAT29" s="449"/>
      <c r="VAU29" s="449"/>
      <c r="VAV29" s="449"/>
      <c r="VAW29" s="449"/>
      <c r="VAX29" s="449"/>
      <c r="VAY29" s="449"/>
      <c r="VAZ29" s="449"/>
      <c r="VBA29" s="449"/>
      <c r="VBB29" s="449"/>
      <c r="VBC29" s="449"/>
      <c r="VBD29" s="449"/>
      <c r="VBE29" s="449"/>
      <c r="VBF29" s="449"/>
      <c r="VBG29" s="449"/>
      <c r="VBH29" s="449"/>
      <c r="VBI29" s="449"/>
      <c r="VBJ29" s="449"/>
      <c r="VBK29" s="449"/>
      <c r="VBL29" s="449"/>
      <c r="VBM29" s="449"/>
      <c r="VBN29" s="449"/>
      <c r="VBO29" s="449"/>
      <c r="VBP29" s="449"/>
      <c r="VBQ29" s="449"/>
      <c r="VBR29" s="449"/>
      <c r="VBS29" s="449"/>
      <c r="VBT29" s="449"/>
      <c r="VBU29" s="449"/>
      <c r="VBV29" s="449"/>
      <c r="VBW29" s="449"/>
      <c r="VBX29" s="449"/>
      <c r="VBY29" s="449"/>
      <c r="VBZ29" s="449"/>
      <c r="VCA29" s="449"/>
      <c r="VCB29" s="449"/>
      <c r="VCC29" s="449"/>
      <c r="VCD29" s="449"/>
      <c r="VCE29" s="449"/>
      <c r="VCF29" s="449"/>
      <c r="VCG29" s="449"/>
      <c r="VCH29" s="449"/>
      <c r="VCI29" s="449"/>
      <c r="VCJ29" s="449"/>
      <c r="VCK29" s="449"/>
      <c r="VCL29" s="449"/>
      <c r="VCM29" s="449"/>
      <c r="VCN29" s="449"/>
      <c r="VCO29" s="449"/>
      <c r="VCP29" s="449"/>
      <c r="VCQ29" s="449"/>
      <c r="VCR29" s="449"/>
      <c r="VCS29" s="449"/>
      <c r="VCT29" s="449"/>
      <c r="VCU29" s="449"/>
      <c r="VCV29" s="449"/>
      <c r="VCW29" s="449"/>
      <c r="VCX29" s="449"/>
      <c r="VCY29" s="449"/>
      <c r="VCZ29" s="449"/>
      <c r="VDA29" s="449"/>
      <c r="VDB29" s="449"/>
      <c r="VDC29" s="449"/>
      <c r="VDD29" s="449"/>
      <c r="VDE29" s="449"/>
      <c r="VDF29" s="449"/>
      <c r="VDG29" s="449"/>
      <c r="VDH29" s="449"/>
      <c r="VDI29" s="449"/>
      <c r="VDJ29" s="449"/>
      <c r="VDK29" s="449"/>
      <c r="VDL29" s="449"/>
      <c r="VDM29" s="449"/>
      <c r="VDN29" s="449"/>
      <c r="VDO29" s="449"/>
      <c r="VDP29" s="449"/>
      <c r="VDQ29" s="449"/>
      <c r="VDR29" s="449"/>
      <c r="VDS29" s="449"/>
      <c r="VDT29" s="449"/>
      <c r="VDU29" s="449"/>
      <c r="VDV29" s="449"/>
      <c r="VDW29" s="449"/>
      <c r="VDX29" s="449"/>
      <c r="VDY29" s="449"/>
      <c r="VDZ29" s="449"/>
      <c r="VEA29" s="449"/>
      <c r="VEB29" s="449"/>
      <c r="VEC29" s="449"/>
      <c r="VED29" s="449"/>
      <c r="VEE29" s="449"/>
      <c r="VEF29" s="449"/>
      <c r="VEG29" s="449"/>
      <c r="VEH29" s="449"/>
      <c r="VEI29" s="449"/>
      <c r="VEJ29" s="449"/>
      <c r="VEK29" s="449"/>
      <c r="VEL29" s="449"/>
      <c r="VEM29" s="449"/>
      <c r="VEN29" s="449"/>
      <c r="VEO29" s="449"/>
      <c r="VEP29" s="449"/>
      <c r="VEQ29" s="449"/>
      <c r="VER29" s="449"/>
      <c r="VES29" s="449"/>
      <c r="VET29" s="449"/>
      <c r="VEU29" s="449"/>
      <c r="VEV29" s="449"/>
      <c r="VEW29" s="449"/>
      <c r="VEX29" s="449"/>
      <c r="VEY29" s="449"/>
      <c r="VEZ29" s="449"/>
      <c r="VFA29" s="449"/>
      <c r="VFB29" s="449"/>
      <c r="VFC29" s="449"/>
      <c r="VFD29" s="449"/>
      <c r="VFE29" s="449"/>
      <c r="VFF29" s="449"/>
      <c r="VFG29" s="449"/>
      <c r="VFH29" s="449"/>
      <c r="VFI29" s="449"/>
      <c r="VFJ29" s="449"/>
      <c r="VFK29" s="449"/>
      <c r="VFL29" s="449"/>
      <c r="VFM29" s="449"/>
      <c r="VFN29" s="449"/>
      <c r="VFO29" s="449"/>
      <c r="VFP29" s="449"/>
      <c r="VFQ29" s="449"/>
      <c r="VFR29" s="449"/>
      <c r="VFS29" s="449"/>
      <c r="VFT29" s="449"/>
      <c r="VFU29" s="449"/>
      <c r="VFV29" s="449"/>
      <c r="VFW29" s="449"/>
      <c r="VFX29" s="449"/>
      <c r="VFY29" s="449"/>
      <c r="VFZ29" s="449"/>
      <c r="VGA29" s="449"/>
      <c r="VGB29" s="449"/>
      <c r="VGC29" s="449"/>
      <c r="VGD29" s="449"/>
      <c r="VGE29" s="449"/>
      <c r="VGF29" s="449"/>
      <c r="VGG29" s="449"/>
      <c r="VGH29" s="449"/>
      <c r="VGI29" s="449"/>
      <c r="VGJ29" s="449"/>
      <c r="VGK29" s="449"/>
      <c r="VGL29" s="449"/>
      <c r="VGM29" s="449"/>
      <c r="VGN29" s="449"/>
      <c r="VGO29" s="449"/>
      <c r="VGP29" s="449"/>
      <c r="VGQ29" s="449"/>
      <c r="VGR29" s="449"/>
      <c r="VGS29" s="449"/>
      <c r="VGT29" s="449"/>
      <c r="VGU29" s="449"/>
      <c r="VGV29" s="449"/>
      <c r="VGW29" s="449"/>
      <c r="VGX29" s="449"/>
      <c r="VGY29" s="449"/>
      <c r="VGZ29" s="449"/>
      <c r="VHA29" s="449"/>
      <c r="VHB29" s="449"/>
      <c r="VHC29" s="449"/>
      <c r="VHD29" s="449"/>
      <c r="VHE29" s="449"/>
      <c r="VHF29" s="449"/>
      <c r="VHG29" s="449"/>
      <c r="VHH29" s="449"/>
      <c r="VHI29" s="449"/>
      <c r="VHJ29" s="449"/>
      <c r="VHK29" s="449"/>
      <c r="VHL29" s="449"/>
      <c r="VHM29" s="449"/>
      <c r="VHN29" s="449"/>
      <c r="VHO29" s="449"/>
      <c r="VHP29" s="449"/>
      <c r="VHQ29" s="449"/>
      <c r="VHR29" s="449"/>
      <c r="VHS29" s="449"/>
      <c r="VHT29" s="449"/>
      <c r="VHU29" s="449"/>
      <c r="VHV29" s="449"/>
      <c r="VHW29" s="449"/>
      <c r="VHX29" s="449"/>
      <c r="VHY29" s="449"/>
      <c r="VHZ29" s="449"/>
      <c r="VIA29" s="449"/>
      <c r="VIB29" s="449"/>
      <c r="VIC29" s="449"/>
      <c r="VID29" s="449"/>
      <c r="VIE29" s="449"/>
      <c r="VIF29" s="449"/>
      <c r="VIG29" s="449"/>
      <c r="VIH29" s="449"/>
      <c r="VII29" s="449"/>
      <c r="VIJ29" s="449"/>
      <c r="VIK29" s="449"/>
      <c r="VIL29" s="449"/>
      <c r="VIM29" s="449"/>
      <c r="VIN29" s="449"/>
      <c r="VIO29" s="449"/>
      <c r="VIP29" s="449"/>
      <c r="VIQ29" s="449"/>
      <c r="VIR29" s="449"/>
      <c r="VIS29" s="449"/>
      <c r="VIT29" s="449"/>
      <c r="VIU29" s="449"/>
      <c r="VIV29" s="449"/>
      <c r="VIW29" s="449"/>
      <c r="VIX29" s="449"/>
      <c r="VIY29" s="449"/>
      <c r="VIZ29" s="449"/>
      <c r="VJA29" s="449"/>
      <c r="VJB29" s="449"/>
      <c r="VJC29" s="449"/>
      <c r="VJD29" s="449"/>
      <c r="VJE29" s="449"/>
      <c r="VJF29" s="449"/>
      <c r="VJG29" s="449"/>
      <c r="VJH29" s="449"/>
      <c r="VJI29" s="449"/>
      <c r="VJJ29" s="449"/>
      <c r="VJK29" s="449"/>
      <c r="VJL29" s="449"/>
      <c r="VJM29" s="449"/>
      <c r="VJN29" s="449"/>
      <c r="VJO29" s="449"/>
      <c r="VJP29" s="449"/>
      <c r="VJQ29" s="449"/>
      <c r="VJR29" s="449"/>
      <c r="VJS29" s="449"/>
      <c r="VJT29" s="449"/>
      <c r="VJU29" s="449"/>
      <c r="VJV29" s="449"/>
      <c r="VJW29" s="449"/>
      <c r="VJX29" s="449"/>
      <c r="VJY29" s="449"/>
      <c r="VJZ29" s="449"/>
      <c r="VKA29" s="449"/>
      <c r="VKB29" s="449"/>
      <c r="VKC29" s="449"/>
      <c r="VKD29" s="449"/>
      <c r="VKE29" s="449"/>
      <c r="VKF29" s="449"/>
      <c r="VKG29" s="449"/>
      <c r="VKH29" s="449"/>
      <c r="VKI29" s="449"/>
      <c r="VKJ29" s="449"/>
      <c r="VKK29" s="449"/>
      <c r="VKL29" s="449"/>
      <c r="VKM29" s="449"/>
      <c r="VKN29" s="449"/>
      <c r="VKO29" s="449"/>
      <c r="VKP29" s="449"/>
      <c r="VKQ29" s="449"/>
      <c r="VKR29" s="449"/>
      <c r="VKS29" s="449"/>
      <c r="VKT29" s="449"/>
      <c r="VKU29" s="449"/>
      <c r="VKV29" s="449"/>
      <c r="VKW29" s="449"/>
      <c r="VKX29" s="449"/>
      <c r="VKY29" s="449"/>
      <c r="VKZ29" s="449"/>
      <c r="VLA29" s="449"/>
      <c r="VLB29" s="449"/>
      <c r="VLC29" s="449"/>
      <c r="VLD29" s="449"/>
      <c r="VLE29" s="449"/>
      <c r="VLF29" s="449"/>
      <c r="VLG29" s="449"/>
      <c r="VLH29" s="449"/>
      <c r="VLI29" s="449"/>
      <c r="VLJ29" s="449"/>
      <c r="VLK29" s="449"/>
      <c r="VLL29" s="449"/>
      <c r="VLM29" s="449"/>
      <c r="VLN29" s="449"/>
      <c r="VLO29" s="449"/>
      <c r="VLP29" s="449"/>
      <c r="VLQ29" s="449"/>
      <c r="VLR29" s="449"/>
      <c r="VLS29" s="449"/>
      <c r="VLT29" s="449"/>
      <c r="VLU29" s="449"/>
      <c r="VLV29" s="449"/>
      <c r="VLW29" s="449"/>
      <c r="VLX29" s="449"/>
      <c r="VLY29" s="449"/>
      <c r="VLZ29" s="449"/>
      <c r="VMA29" s="449"/>
      <c r="VMB29" s="449"/>
      <c r="VMC29" s="449"/>
      <c r="VMD29" s="449"/>
      <c r="VME29" s="449"/>
      <c r="VMF29" s="449"/>
      <c r="VMG29" s="449"/>
      <c r="VMH29" s="449"/>
      <c r="VMI29" s="449"/>
      <c r="VMJ29" s="449"/>
      <c r="VMK29" s="449"/>
      <c r="VML29" s="449"/>
      <c r="VMM29" s="449"/>
      <c r="VMN29" s="449"/>
      <c r="VMO29" s="449"/>
      <c r="VMP29" s="449"/>
      <c r="VMQ29" s="449"/>
      <c r="VMR29" s="449"/>
      <c r="VMS29" s="449"/>
      <c r="VMT29" s="449"/>
      <c r="VMU29" s="449"/>
      <c r="VMV29" s="449"/>
      <c r="VMW29" s="449"/>
      <c r="VMX29" s="449"/>
      <c r="VMY29" s="449"/>
      <c r="VMZ29" s="449"/>
      <c r="VNA29" s="449"/>
      <c r="VNB29" s="449"/>
      <c r="VNC29" s="449"/>
      <c r="VND29" s="449"/>
      <c r="VNE29" s="449"/>
      <c r="VNF29" s="449"/>
      <c r="VNG29" s="449"/>
      <c r="VNH29" s="449"/>
      <c r="VNI29" s="449"/>
      <c r="VNJ29" s="449"/>
      <c r="VNK29" s="449"/>
      <c r="VNL29" s="449"/>
      <c r="VNM29" s="449"/>
      <c r="VNN29" s="449"/>
      <c r="VNO29" s="449"/>
      <c r="VNP29" s="449"/>
      <c r="VNQ29" s="449"/>
      <c r="VNR29" s="449"/>
      <c r="VNS29" s="449"/>
      <c r="VNT29" s="449"/>
      <c r="VNU29" s="449"/>
      <c r="VNV29" s="449"/>
      <c r="VNW29" s="449"/>
      <c r="VNX29" s="449"/>
      <c r="VNY29" s="449"/>
      <c r="VNZ29" s="449"/>
      <c r="VOA29" s="449"/>
      <c r="VOB29" s="449"/>
      <c r="VOC29" s="449"/>
      <c r="VOD29" s="449"/>
      <c r="VOE29" s="449"/>
      <c r="VOF29" s="449"/>
      <c r="VOG29" s="449"/>
      <c r="VOH29" s="449"/>
      <c r="VOI29" s="449"/>
      <c r="VOJ29" s="449"/>
      <c r="VOK29" s="449"/>
      <c r="VOL29" s="449"/>
      <c r="VOM29" s="449"/>
      <c r="VON29" s="449"/>
      <c r="VOO29" s="449"/>
      <c r="VOP29" s="449"/>
      <c r="VOQ29" s="449"/>
      <c r="VOR29" s="449"/>
      <c r="VOS29" s="449"/>
      <c r="VOT29" s="449"/>
      <c r="VOU29" s="449"/>
      <c r="VOV29" s="449"/>
      <c r="VOW29" s="449"/>
      <c r="VOX29" s="449"/>
      <c r="VOY29" s="449"/>
      <c r="VOZ29" s="449"/>
      <c r="VPA29" s="449"/>
      <c r="VPB29" s="449"/>
      <c r="VPC29" s="449"/>
      <c r="VPD29" s="449"/>
      <c r="VPE29" s="449"/>
      <c r="VPF29" s="449"/>
      <c r="VPG29" s="449"/>
      <c r="VPH29" s="449"/>
      <c r="VPI29" s="449"/>
      <c r="VPJ29" s="449"/>
      <c r="VPK29" s="449"/>
      <c r="VPL29" s="449"/>
      <c r="VPM29" s="449"/>
      <c r="VPN29" s="449"/>
      <c r="VPO29" s="449"/>
      <c r="VPP29" s="449"/>
      <c r="VPQ29" s="449"/>
      <c r="VPR29" s="449"/>
      <c r="VPS29" s="449"/>
      <c r="VPT29" s="449"/>
      <c r="VPU29" s="449"/>
      <c r="VPV29" s="449"/>
      <c r="VPW29" s="449"/>
      <c r="VPX29" s="449"/>
      <c r="VPY29" s="449"/>
      <c r="VPZ29" s="449"/>
      <c r="VQA29" s="449"/>
      <c r="VQB29" s="449"/>
      <c r="VQC29" s="449"/>
      <c r="VQD29" s="449"/>
      <c r="VQE29" s="449"/>
      <c r="VQF29" s="449"/>
      <c r="VQG29" s="449"/>
      <c r="VQH29" s="449"/>
      <c r="VQI29" s="449"/>
      <c r="VQJ29" s="449"/>
      <c r="VQK29" s="449"/>
      <c r="VQL29" s="449"/>
      <c r="VQM29" s="449"/>
      <c r="VQN29" s="449"/>
      <c r="VQO29" s="449"/>
      <c r="VQP29" s="449"/>
      <c r="VQQ29" s="449"/>
      <c r="VQR29" s="449"/>
      <c r="VQS29" s="449"/>
      <c r="VQT29" s="449"/>
      <c r="VQU29" s="449"/>
      <c r="VQV29" s="449"/>
      <c r="VQW29" s="449"/>
      <c r="VQX29" s="449"/>
      <c r="VQY29" s="449"/>
      <c r="VQZ29" s="449"/>
      <c r="VRA29" s="449"/>
      <c r="VRB29" s="449"/>
      <c r="VRC29" s="449"/>
      <c r="VRD29" s="449"/>
      <c r="VRE29" s="449"/>
      <c r="VRF29" s="449"/>
      <c r="VRG29" s="449"/>
      <c r="VRH29" s="449"/>
      <c r="VRI29" s="449"/>
      <c r="VRJ29" s="449"/>
      <c r="VRK29" s="449"/>
      <c r="VRL29" s="449"/>
      <c r="VRM29" s="449"/>
      <c r="VRN29" s="449"/>
      <c r="VRO29" s="449"/>
      <c r="VRP29" s="449"/>
      <c r="VRQ29" s="449"/>
      <c r="VRR29" s="449"/>
      <c r="VRS29" s="449"/>
      <c r="VRT29" s="449"/>
      <c r="VRU29" s="449"/>
      <c r="VRV29" s="449"/>
      <c r="VRW29" s="449"/>
      <c r="VRX29" s="449"/>
      <c r="VRY29" s="449"/>
      <c r="VRZ29" s="449"/>
      <c r="VSA29" s="449"/>
      <c r="VSB29" s="449"/>
      <c r="VSC29" s="449"/>
      <c r="VSD29" s="449"/>
      <c r="VSE29" s="449"/>
      <c r="VSF29" s="449"/>
      <c r="VSG29" s="449"/>
      <c r="VSH29" s="449"/>
      <c r="VSI29" s="449"/>
      <c r="VSJ29" s="449"/>
      <c r="VSK29" s="449"/>
      <c r="VSL29" s="449"/>
      <c r="VSM29" s="449"/>
      <c r="VSN29" s="449"/>
      <c r="VSO29" s="449"/>
      <c r="VSP29" s="449"/>
      <c r="VSQ29" s="449"/>
      <c r="VSR29" s="449"/>
      <c r="VSS29" s="449"/>
      <c r="VST29" s="449"/>
      <c r="VSU29" s="449"/>
      <c r="VSV29" s="449"/>
      <c r="VSW29" s="449"/>
      <c r="VSX29" s="449"/>
      <c r="VSY29" s="449"/>
      <c r="VSZ29" s="449"/>
      <c r="VTA29" s="449"/>
      <c r="VTB29" s="449"/>
      <c r="VTC29" s="449"/>
      <c r="VTD29" s="449"/>
      <c r="VTE29" s="449"/>
      <c r="VTF29" s="449"/>
      <c r="VTG29" s="449"/>
      <c r="VTH29" s="449"/>
      <c r="VTI29" s="449"/>
      <c r="VTJ29" s="449"/>
      <c r="VTK29" s="449"/>
      <c r="VTL29" s="449"/>
      <c r="VTM29" s="449"/>
      <c r="VTN29" s="449"/>
      <c r="VTO29" s="449"/>
      <c r="VTP29" s="449"/>
      <c r="VTQ29" s="449"/>
      <c r="VTR29" s="449"/>
      <c r="VTS29" s="449"/>
      <c r="VTT29" s="449"/>
      <c r="VTU29" s="449"/>
      <c r="VTV29" s="449"/>
      <c r="VTW29" s="449"/>
      <c r="VTX29" s="449"/>
      <c r="VTY29" s="449"/>
      <c r="VTZ29" s="449"/>
      <c r="VUA29" s="449"/>
      <c r="VUB29" s="449"/>
      <c r="VUC29" s="449"/>
      <c r="VUD29" s="449"/>
      <c r="VUE29" s="449"/>
      <c r="VUF29" s="449"/>
      <c r="VUG29" s="449"/>
      <c r="VUH29" s="449"/>
      <c r="VUI29" s="449"/>
      <c r="VUJ29" s="449"/>
      <c r="VUK29" s="449"/>
      <c r="VUL29" s="449"/>
      <c r="VUM29" s="449"/>
      <c r="VUN29" s="449"/>
      <c r="VUO29" s="449"/>
      <c r="VUP29" s="449"/>
      <c r="VUQ29" s="449"/>
      <c r="VUR29" s="449"/>
      <c r="VUS29" s="449"/>
      <c r="VUT29" s="449"/>
      <c r="VUU29" s="449"/>
      <c r="VUV29" s="449"/>
      <c r="VUW29" s="449"/>
      <c r="VUX29" s="449"/>
      <c r="VUY29" s="449"/>
      <c r="VUZ29" s="449"/>
      <c r="VVA29" s="449"/>
      <c r="VVB29" s="449"/>
      <c r="VVC29" s="449"/>
      <c r="VVD29" s="449"/>
      <c r="VVE29" s="449"/>
      <c r="VVF29" s="449"/>
      <c r="VVG29" s="449"/>
      <c r="VVH29" s="449"/>
      <c r="VVI29" s="449"/>
      <c r="VVJ29" s="449"/>
      <c r="VVK29" s="449"/>
      <c r="VVL29" s="449"/>
      <c r="VVM29" s="449"/>
      <c r="VVN29" s="449"/>
      <c r="VVO29" s="449"/>
      <c r="VVP29" s="449"/>
      <c r="VVQ29" s="449"/>
      <c r="VVR29" s="449"/>
      <c r="VVS29" s="449"/>
      <c r="VVT29" s="449"/>
      <c r="VVU29" s="449"/>
      <c r="VVV29" s="449"/>
      <c r="VVW29" s="449"/>
      <c r="VVX29" s="449"/>
      <c r="VVY29" s="449"/>
      <c r="VVZ29" s="449"/>
      <c r="VWA29" s="449"/>
      <c r="VWB29" s="449"/>
      <c r="VWC29" s="449"/>
      <c r="VWD29" s="449"/>
      <c r="VWE29" s="449"/>
      <c r="VWF29" s="449"/>
      <c r="VWG29" s="449"/>
      <c r="VWH29" s="449"/>
      <c r="VWI29" s="449"/>
      <c r="VWJ29" s="449"/>
      <c r="VWK29" s="449"/>
      <c r="VWL29" s="449"/>
      <c r="VWM29" s="449"/>
      <c r="VWN29" s="449"/>
      <c r="VWO29" s="449"/>
      <c r="VWP29" s="449"/>
      <c r="VWQ29" s="449"/>
      <c r="VWR29" s="449"/>
      <c r="VWS29" s="449"/>
      <c r="VWT29" s="449"/>
      <c r="VWU29" s="449"/>
      <c r="VWV29" s="449"/>
      <c r="VWW29" s="449"/>
      <c r="VWX29" s="449"/>
      <c r="VWY29" s="449"/>
      <c r="VWZ29" s="449"/>
      <c r="VXA29" s="449"/>
      <c r="VXB29" s="449"/>
      <c r="VXC29" s="449"/>
      <c r="VXD29" s="449"/>
      <c r="VXE29" s="449"/>
      <c r="VXF29" s="449"/>
      <c r="VXG29" s="449"/>
      <c r="VXH29" s="449"/>
      <c r="VXI29" s="449"/>
      <c r="VXJ29" s="449"/>
      <c r="VXK29" s="449"/>
      <c r="VXL29" s="449"/>
      <c r="VXM29" s="449"/>
      <c r="VXN29" s="449"/>
      <c r="VXO29" s="449"/>
      <c r="VXP29" s="449"/>
      <c r="VXQ29" s="449"/>
      <c r="VXR29" s="449"/>
      <c r="VXS29" s="449"/>
      <c r="VXT29" s="449"/>
      <c r="VXU29" s="449"/>
      <c r="VXV29" s="449"/>
      <c r="VXW29" s="449"/>
      <c r="VXX29" s="449"/>
      <c r="VXY29" s="449"/>
      <c r="VXZ29" s="449"/>
      <c r="VYA29" s="449"/>
      <c r="VYB29" s="449"/>
      <c r="VYC29" s="449"/>
      <c r="VYD29" s="449"/>
      <c r="VYE29" s="449"/>
      <c r="VYF29" s="449"/>
      <c r="VYG29" s="449"/>
      <c r="VYH29" s="449"/>
      <c r="VYI29" s="449"/>
      <c r="VYJ29" s="449"/>
      <c r="VYK29" s="449"/>
      <c r="VYL29" s="449"/>
      <c r="VYM29" s="449"/>
      <c r="VYN29" s="449"/>
      <c r="VYO29" s="449"/>
      <c r="VYP29" s="449"/>
      <c r="VYQ29" s="449"/>
      <c r="VYR29" s="449"/>
      <c r="VYS29" s="449"/>
      <c r="VYT29" s="449"/>
      <c r="VYU29" s="449"/>
      <c r="VYV29" s="449"/>
      <c r="VYW29" s="449"/>
      <c r="VYX29" s="449"/>
      <c r="VYY29" s="449"/>
      <c r="VYZ29" s="449"/>
      <c r="VZA29" s="449"/>
      <c r="VZB29" s="449"/>
      <c r="VZC29" s="449"/>
      <c r="VZD29" s="449"/>
      <c r="VZE29" s="449"/>
      <c r="VZF29" s="449"/>
      <c r="VZG29" s="449"/>
      <c r="VZH29" s="449"/>
      <c r="VZI29" s="449"/>
      <c r="VZJ29" s="449"/>
      <c r="VZK29" s="449"/>
      <c r="VZL29" s="449"/>
      <c r="VZM29" s="449"/>
      <c r="VZN29" s="449"/>
      <c r="VZO29" s="449"/>
      <c r="VZP29" s="449"/>
      <c r="VZQ29" s="449"/>
      <c r="VZR29" s="449"/>
      <c r="VZS29" s="449"/>
      <c r="VZT29" s="449"/>
      <c r="VZU29" s="449"/>
      <c r="VZV29" s="449"/>
      <c r="VZW29" s="449"/>
      <c r="VZX29" s="449"/>
      <c r="VZY29" s="449"/>
      <c r="VZZ29" s="449"/>
      <c r="WAA29" s="449"/>
      <c r="WAB29" s="449"/>
      <c r="WAC29" s="449"/>
      <c r="WAD29" s="449"/>
      <c r="WAE29" s="449"/>
      <c r="WAF29" s="449"/>
      <c r="WAG29" s="449"/>
      <c r="WAH29" s="449"/>
      <c r="WAI29" s="449"/>
      <c r="WAJ29" s="449"/>
      <c r="WAK29" s="449"/>
      <c r="WAL29" s="449"/>
      <c r="WAM29" s="449"/>
      <c r="WAN29" s="449"/>
      <c r="WAO29" s="449"/>
      <c r="WAP29" s="449"/>
      <c r="WAQ29" s="449"/>
      <c r="WAR29" s="449"/>
      <c r="WAS29" s="449"/>
      <c r="WAT29" s="449"/>
      <c r="WAU29" s="449"/>
      <c r="WAV29" s="449"/>
      <c r="WAW29" s="449"/>
      <c r="WAX29" s="449"/>
      <c r="WAY29" s="449"/>
      <c r="WAZ29" s="449"/>
      <c r="WBA29" s="449"/>
      <c r="WBB29" s="449"/>
      <c r="WBC29" s="449"/>
      <c r="WBD29" s="449"/>
      <c r="WBE29" s="449"/>
      <c r="WBF29" s="449"/>
      <c r="WBG29" s="449"/>
      <c r="WBH29" s="449"/>
      <c r="WBI29" s="449"/>
      <c r="WBJ29" s="449"/>
      <c r="WBK29" s="449"/>
      <c r="WBL29" s="449"/>
      <c r="WBM29" s="449"/>
      <c r="WBN29" s="449"/>
      <c r="WBO29" s="449"/>
      <c r="WBP29" s="449"/>
      <c r="WBQ29" s="449"/>
      <c r="WBR29" s="449"/>
      <c r="WBS29" s="449"/>
      <c r="WBT29" s="449"/>
      <c r="WBU29" s="449"/>
      <c r="WBV29" s="449"/>
      <c r="WBW29" s="449"/>
      <c r="WBX29" s="449"/>
      <c r="WBY29" s="449"/>
      <c r="WBZ29" s="449"/>
      <c r="WCA29" s="449"/>
      <c r="WCB29" s="449"/>
      <c r="WCC29" s="449"/>
      <c r="WCD29" s="449"/>
      <c r="WCE29" s="449"/>
      <c r="WCF29" s="449"/>
      <c r="WCG29" s="449"/>
      <c r="WCH29" s="449"/>
      <c r="WCI29" s="449"/>
      <c r="WCJ29" s="449"/>
      <c r="WCK29" s="449"/>
      <c r="WCL29" s="449"/>
      <c r="WCM29" s="449"/>
      <c r="WCN29" s="449"/>
      <c r="WCO29" s="449"/>
      <c r="WCP29" s="449"/>
      <c r="WCQ29" s="449"/>
      <c r="WCR29" s="449"/>
      <c r="WCS29" s="449"/>
      <c r="WCT29" s="449"/>
      <c r="WCU29" s="449"/>
      <c r="WCV29" s="449"/>
      <c r="WCW29" s="449"/>
      <c r="WCX29" s="449"/>
      <c r="WCY29" s="449"/>
      <c r="WCZ29" s="449"/>
      <c r="WDA29" s="449"/>
      <c r="WDB29" s="449"/>
      <c r="WDC29" s="449"/>
      <c r="WDD29" s="449"/>
      <c r="WDE29" s="449"/>
      <c r="WDF29" s="449"/>
      <c r="WDG29" s="449"/>
      <c r="WDH29" s="449"/>
      <c r="WDI29" s="449"/>
      <c r="WDJ29" s="449"/>
      <c r="WDK29" s="449"/>
      <c r="WDL29" s="449"/>
      <c r="WDM29" s="449"/>
      <c r="WDN29" s="449"/>
      <c r="WDO29" s="449"/>
      <c r="WDP29" s="449"/>
      <c r="WDQ29" s="449"/>
      <c r="WDR29" s="449"/>
      <c r="WDS29" s="449"/>
      <c r="WDT29" s="449"/>
      <c r="WDU29" s="449"/>
      <c r="WDV29" s="449"/>
      <c r="WDW29" s="449"/>
      <c r="WDX29" s="449"/>
      <c r="WDY29" s="449"/>
      <c r="WDZ29" s="449"/>
      <c r="WEA29" s="449"/>
      <c r="WEB29" s="449"/>
      <c r="WEC29" s="449"/>
      <c r="WED29" s="449"/>
      <c r="WEE29" s="449"/>
      <c r="WEF29" s="449"/>
      <c r="WEG29" s="449"/>
      <c r="WEH29" s="449"/>
      <c r="WEI29" s="449"/>
      <c r="WEJ29" s="449"/>
      <c r="WEK29" s="449"/>
      <c r="WEL29" s="449"/>
      <c r="WEM29" s="449"/>
      <c r="WEN29" s="449"/>
      <c r="WEO29" s="449"/>
      <c r="WEP29" s="449"/>
      <c r="WEQ29" s="449"/>
      <c r="WER29" s="449"/>
      <c r="WES29" s="449"/>
      <c r="WET29" s="449"/>
      <c r="WEU29" s="449"/>
      <c r="WEV29" s="449"/>
      <c r="WEW29" s="449"/>
      <c r="WEX29" s="449"/>
      <c r="WEY29" s="449"/>
      <c r="WEZ29" s="449"/>
      <c r="WFA29" s="449"/>
      <c r="WFB29" s="449"/>
      <c r="WFC29" s="449"/>
      <c r="WFD29" s="449"/>
      <c r="WFE29" s="449"/>
      <c r="WFF29" s="449"/>
      <c r="WFG29" s="449"/>
      <c r="WFH29" s="449"/>
      <c r="WFI29" s="449"/>
      <c r="WFJ29" s="449"/>
      <c r="WFK29" s="449"/>
      <c r="WFL29" s="449"/>
      <c r="WFM29" s="449"/>
      <c r="WFN29" s="449"/>
      <c r="WFO29" s="449"/>
      <c r="WFP29" s="449"/>
      <c r="WFQ29" s="449"/>
      <c r="WFR29" s="449"/>
      <c r="WFS29" s="449"/>
      <c r="WFT29" s="449"/>
      <c r="WFU29" s="449"/>
      <c r="WFV29" s="449"/>
      <c r="WFW29" s="449"/>
      <c r="WFX29" s="449"/>
      <c r="WFY29" s="449"/>
      <c r="WFZ29" s="449"/>
      <c r="WGA29" s="449"/>
      <c r="WGB29" s="449"/>
      <c r="WGC29" s="449"/>
      <c r="WGD29" s="449"/>
      <c r="WGE29" s="449"/>
      <c r="WGF29" s="449"/>
      <c r="WGG29" s="449"/>
      <c r="WGH29" s="449"/>
      <c r="WGI29" s="449"/>
      <c r="WGJ29" s="449"/>
      <c r="WGK29" s="449"/>
      <c r="WGL29" s="449"/>
      <c r="WGM29" s="449"/>
      <c r="WGN29" s="449"/>
      <c r="WGO29" s="449"/>
      <c r="WGP29" s="449"/>
      <c r="WGQ29" s="449"/>
      <c r="WGR29" s="449"/>
      <c r="WGS29" s="449"/>
      <c r="WGT29" s="449"/>
      <c r="WGU29" s="449"/>
      <c r="WGV29" s="449"/>
      <c r="WGW29" s="449"/>
      <c r="WGX29" s="449"/>
      <c r="WGY29" s="449"/>
      <c r="WGZ29" s="449"/>
      <c r="WHA29" s="449"/>
      <c r="WHB29" s="449"/>
      <c r="WHC29" s="449"/>
      <c r="WHD29" s="449"/>
      <c r="WHE29" s="449"/>
      <c r="WHF29" s="449"/>
      <c r="WHG29" s="449"/>
      <c r="WHH29" s="449"/>
      <c r="WHI29" s="449"/>
      <c r="WHJ29" s="449"/>
      <c r="WHK29" s="449"/>
      <c r="WHL29" s="449"/>
      <c r="WHM29" s="449"/>
      <c r="WHN29" s="449"/>
      <c r="WHO29" s="449"/>
      <c r="WHP29" s="449"/>
      <c r="WHQ29" s="449"/>
      <c r="WHR29" s="449"/>
      <c r="WHS29" s="449"/>
      <c r="WHT29" s="449"/>
      <c r="WHU29" s="449"/>
      <c r="WHV29" s="449"/>
      <c r="WHW29" s="449"/>
      <c r="WHX29" s="449"/>
      <c r="WHY29" s="449"/>
      <c r="WHZ29" s="449"/>
      <c r="WIA29" s="449"/>
      <c r="WIB29" s="449"/>
      <c r="WIC29" s="449"/>
      <c r="WID29" s="449"/>
      <c r="WIE29" s="449"/>
      <c r="WIF29" s="449"/>
      <c r="WIG29" s="449"/>
      <c r="WIH29" s="449"/>
      <c r="WII29" s="449"/>
      <c r="WIJ29" s="449"/>
      <c r="WIK29" s="449"/>
      <c r="WIL29" s="449"/>
      <c r="WIM29" s="449"/>
      <c r="WIN29" s="449"/>
      <c r="WIO29" s="449"/>
      <c r="WIP29" s="449"/>
      <c r="WIQ29" s="449"/>
      <c r="WIR29" s="449"/>
      <c r="WIS29" s="449"/>
      <c r="WIT29" s="449"/>
      <c r="WIU29" s="449"/>
      <c r="WIV29" s="449"/>
      <c r="WIW29" s="449"/>
      <c r="WIX29" s="449"/>
      <c r="WIY29" s="449"/>
      <c r="WIZ29" s="449"/>
      <c r="WJA29" s="449"/>
      <c r="WJB29" s="449"/>
      <c r="WJC29" s="449"/>
      <c r="WJD29" s="449"/>
      <c r="WJE29" s="449"/>
      <c r="WJF29" s="449"/>
      <c r="WJG29" s="449"/>
      <c r="WJH29" s="449"/>
      <c r="WJI29" s="449"/>
      <c r="WJJ29" s="449"/>
      <c r="WJK29" s="449"/>
      <c r="WJL29" s="449"/>
      <c r="WJM29" s="449"/>
      <c r="WJN29" s="449"/>
      <c r="WJO29" s="449"/>
      <c r="WJP29" s="449"/>
      <c r="WJQ29" s="449"/>
      <c r="WJR29" s="449"/>
      <c r="WJS29" s="449"/>
      <c r="WJT29" s="449"/>
      <c r="WJU29" s="449"/>
      <c r="WJV29" s="449"/>
      <c r="WJW29" s="449"/>
      <c r="WJX29" s="449"/>
      <c r="WJY29" s="449"/>
      <c r="WJZ29" s="449"/>
      <c r="WKA29" s="449"/>
      <c r="WKB29" s="449"/>
      <c r="WKC29" s="449"/>
      <c r="WKD29" s="449"/>
      <c r="WKE29" s="449"/>
      <c r="WKF29" s="449"/>
      <c r="WKG29" s="449"/>
      <c r="WKH29" s="449"/>
      <c r="WKI29" s="449"/>
      <c r="WKJ29" s="449"/>
      <c r="WKK29" s="449"/>
      <c r="WKL29" s="449"/>
      <c r="WKM29" s="449"/>
      <c r="WKN29" s="449"/>
      <c r="WKO29" s="449"/>
      <c r="WKP29" s="449"/>
      <c r="WKQ29" s="449"/>
      <c r="WKR29" s="449"/>
      <c r="WKS29" s="449"/>
      <c r="WKT29" s="449"/>
      <c r="WKU29" s="449"/>
      <c r="WKV29" s="449"/>
      <c r="WKW29" s="449"/>
      <c r="WKX29" s="449"/>
      <c r="WKY29" s="449"/>
      <c r="WKZ29" s="449"/>
      <c r="WLA29" s="449"/>
      <c r="WLB29" s="449"/>
      <c r="WLC29" s="449"/>
      <c r="WLD29" s="449"/>
      <c r="WLE29" s="449"/>
      <c r="WLF29" s="449"/>
      <c r="WLG29" s="449"/>
      <c r="WLH29" s="449"/>
      <c r="WLI29" s="449"/>
      <c r="WLJ29" s="449"/>
      <c r="WLK29" s="449"/>
      <c r="WLL29" s="449"/>
      <c r="WLM29" s="449"/>
      <c r="WLN29" s="449"/>
      <c r="WLO29" s="449"/>
      <c r="WLP29" s="449"/>
      <c r="WLQ29" s="449"/>
      <c r="WLR29" s="449"/>
      <c r="WLS29" s="449"/>
      <c r="WLT29" s="449"/>
      <c r="WLU29" s="449"/>
      <c r="WLV29" s="449"/>
      <c r="WLW29" s="449"/>
      <c r="WLX29" s="449"/>
      <c r="WLY29" s="449"/>
      <c r="WLZ29" s="449"/>
      <c r="WMA29" s="449"/>
      <c r="WMB29" s="449"/>
      <c r="WMC29" s="449"/>
      <c r="WMD29" s="449"/>
      <c r="WME29" s="449"/>
      <c r="WMF29" s="449"/>
      <c r="WMG29" s="449"/>
      <c r="WMH29" s="449"/>
      <c r="WMI29" s="449"/>
      <c r="WMJ29" s="449"/>
      <c r="WMK29" s="449"/>
      <c r="WML29" s="449"/>
      <c r="WMM29" s="449"/>
      <c r="WMN29" s="449"/>
      <c r="WMO29" s="449"/>
      <c r="WMP29" s="449"/>
      <c r="WMQ29" s="449"/>
      <c r="WMR29" s="449"/>
      <c r="WMS29" s="449"/>
      <c r="WMT29" s="449"/>
      <c r="WMU29" s="449"/>
      <c r="WMV29" s="449"/>
      <c r="WMW29" s="449"/>
      <c r="WMX29" s="449"/>
      <c r="WMY29" s="449"/>
      <c r="WMZ29" s="449"/>
      <c r="WNA29" s="449"/>
      <c r="WNB29" s="449"/>
      <c r="WNC29" s="449"/>
      <c r="WND29" s="449"/>
      <c r="WNE29" s="449"/>
      <c r="WNF29" s="449"/>
      <c r="WNG29" s="449"/>
      <c r="WNH29" s="449"/>
      <c r="WNI29" s="449"/>
      <c r="WNJ29" s="449"/>
      <c r="WNK29" s="449"/>
      <c r="WNL29" s="449"/>
      <c r="WNM29" s="449"/>
      <c r="WNN29" s="449"/>
      <c r="WNO29" s="449"/>
      <c r="WNP29" s="449"/>
      <c r="WNQ29" s="449"/>
      <c r="WNR29" s="449"/>
      <c r="WNS29" s="449"/>
      <c r="WNT29" s="449"/>
      <c r="WNU29" s="449"/>
      <c r="WNV29" s="449"/>
      <c r="WNW29" s="449"/>
      <c r="WNX29" s="449"/>
      <c r="WNY29" s="449"/>
      <c r="WNZ29" s="449"/>
      <c r="WOA29" s="449"/>
      <c r="WOB29" s="449"/>
      <c r="WOC29" s="449"/>
      <c r="WOD29" s="449"/>
      <c r="WOE29" s="449"/>
      <c r="WOF29" s="449"/>
      <c r="WOG29" s="449"/>
      <c r="WOH29" s="449"/>
      <c r="WOI29" s="449"/>
      <c r="WOJ29" s="449"/>
      <c r="WOK29" s="449"/>
      <c r="WOL29" s="449"/>
      <c r="WOM29" s="449"/>
      <c r="WON29" s="449"/>
      <c r="WOO29" s="449"/>
      <c r="WOP29" s="449"/>
      <c r="WOQ29" s="449"/>
      <c r="WOR29" s="449"/>
      <c r="WOS29" s="449"/>
      <c r="WOT29" s="449"/>
      <c r="WOU29" s="449"/>
      <c r="WOV29" s="449"/>
      <c r="WOW29" s="449"/>
      <c r="WOX29" s="449"/>
      <c r="WOY29" s="449"/>
      <c r="WOZ29" s="449"/>
      <c r="WPA29" s="449"/>
      <c r="WPB29" s="449"/>
      <c r="WPC29" s="449"/>
      <c r="WPD29" s="449"/>
      <c r="WPE29" s="449"/>
      <c r="WPF29" s="449"/>
      <c r="WPG29" s="449"/>
      <c r="WPH29" s="449"/>
      <c r="WPI29" s="449"/>
      <c r="WPJ29" s="449"/>
      <c r="WPK29" s="449"/>
      <c r="WPL29" s="449"/>
      <c r="WPM29" s="449"/>
      <c r="WPN29" s="449"/>
      <c r="WPO29" s="449"/>
      <c r="WPP29" s="449"/>
      <c r="WPQ29" s="449"/>
      <c r="WPR29" s="449"/>
      <c r="WPS29" s="449"/>
      <c r="WPT29" s="449"/>
      <c r="WPU29" s="449"/>
      <c r="WPV29" s="449"/>
      <c r="WPW29" s="449"/>
      <c r="WPX29" s="449"/>
      <c r="WPY29" s="449"/>
      <c r="WPZ29" s="449"/>
      <c r="WQA29" s="449"/>
      <c r="WQB29" s="449"/>
      <c r="WQC29" s="449"/>
      <c r="WQD29" s="449"/>
      <c r="WQE29" s="449"/>
      <c r="WQF29" s="449"/>
      <c r="WQG29" s="449"/>
      <c r="WQH29" s="449"/>
      <c r="WQI29" s="449"/>
      <c r="WQJ29" s="449"/>
      <c r="WQK29" s="449"/>
      <c r="WQL29" s="449"/>
      <c r="WQM29" s="449"/>
      <c r="WQN29" s="449"/>
      <c r="WQO29" s="449"/>
      <c r="WQP29" s="449"/>
      <c r="WQQ29" s="449"/>
      <c r="WQR29" s="449"/>
      <c r="WQS29" s="449"/>
      <c r="WQT29" s="449"/>
      <c r="WQU29" s="449"/>
      <c r="WQV29" s="449"/>
      <c r="WQW29" s="449"/>
      <c r="WQX29" s="449"/>
      <c r="WQY29" s="449"/>
      <c r="WQZ29" s="449"/>
      <c r="WRA29" s="449"/>
      <c r="WRB29" s="449"/>
      <c r="WRC29" s="449"/>
      <c r="WRD29" s="449"/>
      <c r="WRE29" s="449"/>
      <c r="WRF29" s="449"/>
      <c r="WRG29" s="449"/>
      <c r="WRH29" s="449"/>
      <c r="WRI29" s="449"/>
      <c r="WRJ29" s="449"/>
      <c r="WRK29" s="449"/>
      <c r="WRL29" s="449"/>
      <c r="WRM29" s="449"/>
      <c r="WRN29" s="449"/>
      <c r="WRO29" s="449"/>
      <c r="WRP29" s="449"/>
      <c r="WRQ29" s="449"/>
      <c r="WRR29" s="449"/>
      <c r="WRS29" s="449"/>
      <c r="WRT29" s="449"/>
      <c r="WRU29" s="449"/>
      <c r="WRV29" s="449"/>
      <c r="WRW29" s="449"/>
      <c r="WRX29" s="449"/>
      <c r="WRY29" s="449"/>
      <c r="WRZ29" s="449"/>
      <c r="WSA29" s="449"/>
      <c r="WSB29" s="449"/>
      <c r="WSC29" s="449"/>
      <c r="WSD29" s="449"/>
      <c r="WSE29" s="449"/>
      <c r="WSF29" s="449"/>
      <c r="WSG29" s="449"/>
      <c r="WSH29" s="449"/>
      <c r="WSI29" s="449"/>
      <c r="WSJ29" s="449"/>
      <c r="WSK29" s="449"/>
      <c r="WSL29" s="449"/>
      <c r="WSM29" s="449"/>
      <c r="WSN29" s="449"/>
      <c r="WSO29" s="449"/>
      <c r="WSP29" s="449"/>
      <c r="WSQ29" s="449"/>
      <c r="WSR29" s="449"/>
      <c r="WSS29" s="449"/>
      <c r="WST29" s="449"/>
      <c r="WSU29" s="449"/>
      <c r="WSV29" s="449"/>
      <c r="WSW29" s="449"/>
      <c r="WSX29" s="449"/>
      <c r="WSY29" s="449"/>
      <c r="WSZ29" s="449"/>
      <c r="WTA29" s="449"/>
      <c r="WTB29" s="449"/>
      <c r="WTC29" s="449"/>
      <c r="WTD29" s="449"/>
      <c r="WTE29" s="449"/>
      <c r="WTF29" s="449"/>
      <c r="WTG29" s="449"/>
      <c r="WTH29" s="449"/>
      <c r="WTI29" s="449"/>
      <c r="WTJ29" s="449"/>
      <c r="WTK29" s="449"/>
      <c r="WTL29" s="449"/>
      <c r="WTM29" s="449"/>
      <c r="WTN29" s="449"/>
      <c r="WTO29" s="449"/>
      <c r="WTP29" s="449"/>
      <c r="WTQ29" s="449"/>
      <c r="WTR29" s="449"/>
      <c r="WTS29" s="449"/>
      <c r="WTT29" s="449"/>
      <c r="WTU29" s="449"/>
      <c r="WTV29" s="449"/>
      <c r="WTW29" s="449"/>
      <c r="WTX29" s="449"/>
      <c r="WTY29" s="449"/>
      <c r="WTZ29" s="449"/>
      <c r="WUA29" s="449"/>
      <c r="WUB29" s="449"/>
      <c r="WUC29" s="449"/>
      <c r="WUD29" s="449"/>
      <c r="WUE29" s="449"/>
      <c r="WUF29" s="449"/>
      <c r="WUG29" s="449"/>
      <c r="WUH29" s="449"/>
      <c r="WUI29" s="449"/>
      <c r="WUJ29" s="449"/>
      <c r="WUK29" s="449"/>
      <c r="WUL29" s="449"/>
      <c r="WUM29" s="449"/>
      <c r="WUN29" s="449"/>
      <c r="WUO29" s="449"/>
      <c r="WUP29" s="449"/>
      <c r="WUQ29" s="449"/>
      <c r="WUR29" s="449"/>
      <c r="WUS29" s="449"/>
      <c r="WUT29" s="449"/>
      <c r="WUU29" s="449"/>
      <c r="WUV29" s="449"/>
      <c r="WUW29" s="449"/>
      <c r="WUX29" s="449"/>
      <c r="WUY29" s="449"/>
      <c r="WUZ29" s="449"/>
      <c r="WVA29" s="449"/>
      <c r="WVB29" s="449"/>
      <c r="WVC29" s="449"/>
      <c r="WVD29" s="449"/>
      <c r="WVE29" s="449"/>
      <c r="WVF29" s="449"/>
      <c r="WVG29" s="449"/>
      <c r="WVH29" s="449"/>
      <c r="WVI29" s="449"/>
      <c r="WVJ29" s="449"/>
      <c r="WVK29" s="449"/>
      <c r="WVL29" s="449"/>
      <c r="WVM29" s="449"/>
      <c r="WVN29" s="449"/>
      <c r="WVO29" s="449"/>
      <c r="WVP29" s="449"/>
      <c r="WVQ29" s="449"/>
      <c r="WVR29" s="449"/>
      <c r="WVS29" s="449"/>
      <c r="WVT29" s="449"/>
      <c r="WVU29" s="449"/>
      <c r="WVV29" s="449"/>
      <c r="WVW29" s="449"/>
      <c r="WVX29" s="449"/>
      <c r="WVY29" s="449"/>
      <c r="WVZ29" s="449"/>
      <c r="WWA29" s="449"/>
      <c r="WWB29" s="449"/>
      <c r="WWC29" s="449"/>
      <c r="WWD29" s="449"/>
      <c r="WWE29" s="449"/>
      <c r="WWF29" s="449"/>
      <c r="WWG29" s="449"/>
      <c r="WWH29" s="449"/>
      <c r="WWI29" s="449"/>
      <c r="WWJ29" s="449"/>
      <c r="WWK29" s="449"/>
      <c r="WWL29" s="449"/>
      <c r="WWM29" s="449"/>
      <c r="WWN29" s="449"/>
      <c r="WWO29" s="449"/>
      <c r="WWP29" s="449"/>
      <c r="WWQ29" s="449"/>
      <c r="WWR29" s="449"/>
      <c r="WWS29" s="449"/>
      <c r="WWT29" s="449"/>
      <c r="WWU29" s="449"/>
      <c r="WWV29" s="449"/>
      <c r="WWW29" s="449"/>
      <c r="WWX29" s="449"/>
      <c r="WWY29" s="449"/>
      <c r="WWZ29" s="449"/>
      <c r="WXA29" s="449"/>
      <c r="WXB29" s="449"/>
      <c r="WXC29" s="449"/>
      <c r="WXD29" s="449"/>
      <c r="WXE29" s="449"/>
      <c r="WXF29" s="449"/>
      <c r="WXG29" s="449"/>
      <c r="WXH29" s="449"/>
      <c r="WXI29" s="449"/>
      <c r="WXJ29" s="449"/>
      <c r="WXK29" s="449"/>
      <c r="WXL29" s="449"/>
      <c r="WXM29" s="449"/>
      <c r="WXN29" s="449"/>
      <c r="WXO29" s="449"/>
      <c r="WXP29" s="449"/>
      <c r="WXQ29" s="449"/>
      <c r="WXR29" s="449"/>
      <c r="WXS29" s="449"/>
      <c r="WXT29" s="449"/>
      <c r="WXU29" s="449"/>
      <c r="WXV29" s="449"/>
      <c r="WXW29" s="449"/>
      <c r="WXX29" s="449"/>
      <c r="WXY29" s="449"/>
      <c r="WXZ29" s="449"/>
      <c r="WYA29" s="449"/>
      <c r="WYB29" s="449"/>
      <c r="WYC29" s="449"/>
      <c r="WYD29" s="449"/>
      <c r="WYE29" s="449"/>
      <c r="WYF29" s="449"/>
      <c r="WYG29" s="449"/>
      <c r="WYH29" s="449"/>
      <c r="WYI29" s="449"/>
      <c r="WYJ29" s="449"/>
      <c r="WYK29" s="449"/>
      <c r="WYL29" s="449"/>
      <c r="WYM29" s="449"/>
      <c r="WYN29" s="449"/>
      <c r="WYO29" s="449"/>
      <c r="WYP29" s="449"/>
      <c r="WYQ29" s="449"/>
      <c r="WYR29" s="449"/>
      <c r="WYS29" s="449"/>
      <c r="WYT29" s="449"/>
      <c r="WYU29" s="449"/>
      <c r="WYV29" s="449"/>
      <c r="WYW29" s="449"/>
      <c r="WYX29" s="449"/>
      <c r="WYY29" s="449"/>
      <c r="WYZ29" s="449"/>
      <c r="WZA29" s="449"/>
      <c r="WZB29" s="449"/>
      <c r="WZC29" s="449"/>
      <c r="WZD29" s="449"/>
      <c r="WZE29" s="449"/>
      <c r="WZF29" s="449"/>
      <c r="WZG29" s="449"/>
      <c r="WZH29" s="449"/>
      <c r="WZI29" s="449"/>
      <c r="WZJ29" s="449"/>
      <c r="WZK29" s="449"/>
      <c r="WZL29" s="449"/>
      <c r="WZM29" s="449"/>
      <c r="WZN29" s="449"/>
      <c r="WZO29" s="449"/>
      <c r="WZP29" s="449"/>
      <c r="WZQ29" s="449"/>
      <c r="WZR29" s="449"/>
      <c r="WZS29" s="449"/>
      <c r="WZT29" s="449"/>
      <c r="WZU29" s="449"/>
      <c r="WZV29" s="449"/>
      <c r="WZW29" s="449"/>
      <c r="WZX29" s="449"/>
      <c r="WZY29" s="449"/>
      <c r="WZZ29" s="449"/>
      <c r="XAA29" s="449"/>
      <c r="XAB29" s="449"/>
      <c r="XAC29" s="449"/>
      <c r="XAD29" s="449"/>
      <c r="XAE29" s="449"/>
      <c r="XAF29" s="449"/>
      <c r="XAG29" s="449"/>
      <c r="XAH29" s="449"/>
      <c r="XAI29" s="449"/>
      <c r="XAJ29" s="449"/>
      <c r="XAK29" s="449"/>
      <c r="XAL29" s="449"/>
      <c r="XAM29" s="449"/>
      <c r="XAN29" s="449"/>
      <c r="XAO29" s="449"/>
      <c r="XAP29" s="449"/>
      <c r="XAQ29" s="449"/>
      <c r="XAR29" s="449"/>
      <c r="XAS29" s="449"/>
      <c r="XAT29" s="449"/>
      <c r="XAU29" s="449"/>
      <c r="XAV29" s="449"/>
      <c r="XAW29" s="449"/>
      <c r="XAX29" s="449"/>
      <c r="XAY29" s="449"/>
      <c r="XAZ29" s="449"/>
      <c r="XBA29" s="449"/>
      <c r="XBB29" s="449"/>
      <c r="XBC29" s="449"/>
      <c r="XBD29" s="449"/>
      <c r="XBE29" s="449"/>
      <c r="XBF29" s="449"/>
      <c r="XBG29" s="449"/>
      <c r="XBH29" s="449"/>
      <c r="XBI29" s="449"/>
      <c r="XBJ29" s="449"/>
      <c r="XBK29" s="449"/>
      <c r="XBL29" s="449"/>
      <c r="XBM29" s="449"/>
      <c r="XBN29" s="449"/>
      <c r="XBO29" s="449"/>
      <c r="XBP29" s="449"/>
      <c r="XBQ29" s="449"/>
      <c r="XBR29" s="449"/>
      <c r="XBS29" s="449"/>
      <c r="XBT29" s="449"/>
      <c r="XBU29" s="449"/>
      <c r="XBV29" s="449"/>
      <c r="XBW29" s="449"/>
      <c r="XBX29" s="449"/>
      <c r="XBY29" s="449"/>
      <c r="XBZ29" s="449"/>
      <c r="XCA29" s="449"/>
      <c r="XCB29" s="449"/>
      <c r="XCC29" s="449"/>
      <c r="XCD29" s="449"/>
      <c r="XCE29" s="449"/>
      <c r="XCF29" s="449"/>
      <c r="XCG29" s="449"/>
      <c r="XCH29" s="449"/>
      <c r="XCI29" s="449"/>
      <c r="XCJ29" s="449"/>
      <c r="XCK29" s="449"/>
      <c r="XCL29" s="449"/>
      <c r="XCM29" s="449"/>
      <c r="XCN29" s="449"/>
      <c r="XCO29" s="449"/>
      <c r="XCP29" s="449"/>
      <c r="XCQ29" s="449"/>
      <c r="XCR29" s="449"/>
      <c r="XCS29" s="449"/>
      <c r="XCT29" s="449"/>
      <c r="XCU29" s="449"/>
      <c r="XCV29" s="449"/>
      <c r="XCW29" s="449"/>
      <c r="XCX29" s="449"/>
      <c r="XCY29" s="449"/>
      <c r="XCZ29" s="449"/>
      <c r="XDA29" s="449"/>
      <c r="XDB29" s="449"/>
      <c r="XDC29" s="449"/>
      <c r="XDD29" s="449"/>
      <c r="XDE29" s="449"/>
      <c r="XDF29" s="449"/>
      <c r="XDG29" s="449"/>
      <c r="XDH29" s="449"/>
      <c r="XDI29" s="449"/>
      <c r="XDJ29" s="449"/>
      <c r="XDK29" s="449"/>
      <c r="XDL29" s="449"/>
      <c r="XDM29" s="449"/>
      <c r="XDN29" s="449"/>
      <c r="XDO29" s="449"/>
      <c r="XDP29" s="449"/>
      <c r="XDQ29" s="449"/>
      <c r="XDR29" s="449"/>
      <c r="XDS29" s="449"/>
      <c r="XDT29" s="449"/>
      <c r="XDU29" s="449"/>
      <c r="XDV29" s="449"/>
      <c r="XDW29" s="449"/>
      <c r="XDX29" s="449"/>
      <c r="XDY29" s="449"/>
      <c r="XDZ29" s="449"/>
      <c r="XEA29" s="449"/>
      <c r="XEB29" s="449"/>
      <c r="XEC29" s="449"/>
      <c r="XED29" s="449"/>
      <c r="XEE29" s="449"/>
      <c r="XEF29" s="449"/>
      <c r="XEG29" s="449"/>
    </row>
    <row r="30" spans="1:16361" ht="15" customHeight="1" x14ac:dyDescent="0.45">
      <c r="A30" s="306" t="s">
        <v>183</v>
      </c>
      <c r="B30" s="491"/>
      <c r="C30" s="491"/>
      <c r="D30" s="491"/>
      <c r="E30" s="491"/>
      <c r="F30" s="491"/>
      <c r="G30" s="491"/>
      <c r="H30" s="491"/>
      <c r="I30" s="491"/>
      <c r="J30" s="491"/>
      <c r="K30" s="491"/>
      <c r="L30" s="491"/>
      <c r="M30" s="491"/>
      <c r="N30" s="491"/>
      <c r="O30" s="491"/>
      <c r="P30" s="491"/>
      <c r="Q30" s="491"/>
      <c r="R30" s="491"/>
      <c r="S30" s="491"/>
      <c r="T30" s="491"/>
      <c r="U30" s="491"/>
      <c r="V30" s="491"/>
      <c r="W30" s="491"/>
      <c r="X30" s="491"/>
      <c r="Y30" s="491"/>
    </row>
    <row r="31" spans="1:16361" ht="15" customHeight="1" x14ac:dyDescent="0.45">
      <c r="A31" s="306" t="s">
        <v>184</v>
      </c>
      <c r="B31" s="489"/>
      <c r="C31" s="489"/>
      <c r="D31" s="489"/>
      <c r="E31" s="489"/>
      <c r="F31" s="489"/>
      <c r="G31" s="489"/>
      <c r="H31" s="491"/>
      <c r="I31" s="491"/>
      <c r="J31" s="491"/>
      <c r="K31" s="491"/>
      <c r="L31" s="491"/>
      <c r="M31" s="491"/>
      <c r="N31" s="491"/>
      <c r="O31" s="491"/>
      <c r="P31" s="491"/>
      <c r="Q31" s="491"/>
      <c r="R31" s="491"/>
      <c r="S31" s="491"/>
      <c r="T31" s="491"/>
      <c r="U31" s="491"/>
      <c r="V31" s="491"/>
      <c r="W31" s="491"/>
      <c r="X31" s="491"/>
      <c r="Y31" s="491"/>
    </row>
    <row r="32" spans="1:16361" ht="15" customHeight="1" x14ac:dyDescent="0.45">
      <c r="A32" s="306" t="s">
        <v>185</v>
      </c>
      <c r="B32" s="489"/>
      <c r="C32" s="489"/>
      <c r="D32" s="489"/>
      <c r="E32" s="489"/>
      <c r="F32" s="489"/>
      <c r="G32" s="489"/>
      <c r="H32" s="491"/>
      <c r="I32" s="491"/>
      <c r="J32" s="491"/>
      <c r="K32" s="491"/>
      <c r="L32" s="491"/>
      <c r="M32" s="491"/>
      <c r="N32" s="491"/>
      <c r="O32" s="491"/>
      <c r="P32" s="491"/>
      <c r="Q32" s="491"/>
      <c r="R32" s="491"/>
      <c r="S32" s="491"/>
      <c r="T32" s="491"/>
      <c r="U32" s="491"/>
      <c r="V32" s="491"/>
      <c r="W32" s="491"/>
      <c r="X32" s="491"/>
      <c r="Y32" s="491"/>
    </row>
    <row r="33" spans="1:25" ht="15" customHeight="1" x14ac:dyDescent="0.45">
      <c r="A33" s="113" t="s">
        <v>608</v>
      </c>
      <c r="B33" s="492"/>
      <c r="C33" s="492"/>
      <c r="D33" s="492"/>
      <c r="E33" s="492"/>
      <c r="F33" s="492"/>
      <c r="G33" s="493"/>
      <c r="H33" s="494"/>
      <c r="I33" s="494"/>
      <c r="J33" s="494"/>
      <c r="K33" s="494"/>
      <c r="L33" s="494"/>
      <c r="M33" s="495"/>
      <c r="N33" s="495"/>
      <c r="O33" s="495"/>
      <c r="P33" s="495"/>
      <c r="Q33" s="495"/>
      <c r="R33" s="495"/>
      <c r="S33" s="495"/>
      <c r="T33" s="494"/>
      <c r="U33" s="496"/>
      <c r="V33" s="497"/>
      <c r="W33" s="496"/>
      <c r="X33" s="496"/>
      <c r="Y33" s="496"/>
    </row>
    <row r="34" spans="1:25" ht="15" customHeight="1" x14ac:dyDescent="0.45">
      <c r="A34" s="113" t="s">
        <v>94</v>
      </c>
      <c r="B34" s="493"/>
      <c r="C34" s="493"/>
      <c r="D34" s="493"/>
      <c r="E34" s="493"/>
      <c r="F34" s="493"/>
      <c r="G34" s="493"/>
      <c r="H34" s="493"/>
      <c r="I34" s="493"/>
      <c r="J34" s="493"/>
      <c r="K34" s="493"/>
      <c r="L34" s="493"/>
      <c r="M34" s="495"/>
      <c r="N34" s="495"/>
      <c r="O34" s="495"/>
      <c r="P34" s="495"/>
      <c r="Q34" s="495"/>
      <c r="R34" s="495"/>
      <c r="S34" s="495"/>
      <c r="T34" s="493"/>
      <c r="U34" s="498"/>
      <c r="V34" s="498"/>
      <c r="W34" s="498"/>
      <c r="X34" s="498"/>
      <c r="Y34" s="498"/>
    </row>
    <row r="35" spans="1:25" x14ac:dyDescent="0.45">
      <c r="A35" s="498"/>
      <c r="B35" s="498"/>
      <c r="C35" s="498"/>
      <c r="D35" s="498"/>
      <c r="E35" s="498"/>
      <c r="F35" s="498"/>
      <c r="G35" s="498"/>
      <c r="H35" s="498"/>
      <c r="I35" s="498"/>
      <c r="J35" s="498"/>
      <c r="K35" s="498"/>
      <c r="L35" s="498"/>
      <c r="T35" s="498"/>
      <c r="U35" s="498"/>
      <c r="V35" s="498"/>
      <c r="W35" s="498"/>
      <c r="X35" s="498"/>
      <c r="Y35" s="498"/>
    </row>
    <row r="36" spans="1:25" x14ac:dyDescent="0.35">
      <c r="A36" s="498"/>
      <c r="B36" s="498"/>
      <c r="C36" s="498"/>
      <c r="D36" s="498"/>
      <c r="E36" s="498"/>
      <c r="F36" s="498"/>
      <c r="G36" s="498"/>
      <c r="H36" s="498"/>
      <c r="I36" s="498"/>
      <c r="J36" s="498"/>
      <c r="K36" s="498"/>
      <c r="L36" s="498"/>
      <c r="T36" s="499"/>
      <c r="U36" s="499"/>
      <c r="V36" s="498"/>
      <c r="W36" s="499"/>
      <c r="X36" s="499"/>
      <c r="Y36" s="499"/>
    </row>
    <row r="37" spans="1:25" x14ac:dyDescent="0.35">
      <c r="A37" s="498"/>
      <c r="B37" s="498"/>
      <c r="C37" s="498"/>
      <c r="D37" s="498"/>
      <c r="E37" s="498"/>
      <c r="F37" s="498"/>
      <c r="G37" s="498"/>
      <c r="H37" s="498"/>
      <c r="I37" s="498"/>
      <c r="J37" s="498"/>
      <c r="K37" s="498"/>
      <c r="L37" s="498"/>
      <c r="T37" s="499"/>
      <c r="U37" s="499"/>
      <c r="V37" s="498"/>
      <c r="W37" s="499"/>
      <c r="X37" s="499"/>
      <c r="Y37" s="499"/>
    </row>
    <row r="38" spans="1:25" x14ac:dyDescent="0.35">
      <c r="A38" s="498"/>
      <c r="B38" s="498"/>
      <c r="C38" s="498"/>
      <c r="D38" s="498"/>
      <c r="E38" s="498"/>
      <c r="F38" s="498"/>
      <c r="G38" s="498"/>
      <c r="H38" s="498"/>
      <c r="I38" s="498"/>
      <c r="J38" s="498"/>
      <c r="K38" s="498"/>
      <c r="L38" s="498"/>
      <c r="T38" s="499"/>
      <c r="U38" s="499"/>
      <c r="V38" s="498"/>
      <c r="W38" s="499"/>
      <c r="X38" s="499"/>
      <c r="Y38" s="499"/>
    </row>
    <row r="39" spans="1:25" x14ac:dyDescent="0.35">
      <c r="A39" s="498"/>
      <c r="B39" s="498"/>
      <c r="C39" s="498"/>
      <c r="D39" s="498"/>
      <c r="E39" s="498"/>
      <c r="F39" s="498"/>
      <c r="G39" s="498"/>
      <c r="H39" s="498"/>
      <c r="I39" s="498"/>
      <c r="J39" s="498"/>
      <c r="K39" s="498"/>
      <c r="L39" s="498"/>
      <c r="T39" s="499"/>
      <c r="U39" s="499"/>
      <c r="V39" s="498"/>
      <c r="W39" s="499"/>
      <c r="X39" s="499"/>
      <c r="Y39" s="499"/>
    </row>
    <row r="40" spans="1:25" x14ac:dyDescent="0.35">
      <c r="A40" s="498"/>
      <c r="B40" s="498"/>
      <c r="C40" s="498"/>
      <c r="D40" s="498"/>
      <c r="E40" s="498"/>
      <c r="F40" s="498"/>
      <c r="G40" s="498"/>
      <c r="H40" s="498"/>
      <c r="I40" s="498"/>
      <c r="J40" s="498"/>
      <c r="K40" s="498"/>
      <c r="L40" s="498"/>
      <c r="T40" s="499"/>
      <c r="U40" s="499"/>
      <c r="V40" s="498"/>
      <c r="W40" s="499"/>
      <c r="X40" s="499"/>
      <c r="Y40" s="499"/>
    </row>
    <row r="41" spans="1:25" x14ac:dyDescent="0.35">
      <c r="A41" s="498"/>
      <c r="B41" s="498"/>
      <c r="C41" s="498"/>
      <c r="D41" s="498"/>
      <c r="E41" s="498"/>
      <c r="F41" s="498"/>
      <c r="G41" s="498"/>
      <c r="H41" s="498"/>
      <c r="I41" s="498"/>
      <c r="J41" s="498"/>
      <c r="K41" s="498"/>
      <c r="L41" s="498"/>
      <c r="T41" s="499"/>
      <c r="U41" s="499"/>
      <c r="V41" s="498"/>
      <c r="W41" s="499"/>
      <c r="X41" s="499"/>
      <c r="Y41" s="499"/>
    </row>
    <row r="42" spans="1:25" x14ac:dyDescent="0.35">
      <c r="A42" s="498"/>
      <c r="B42" s="498"/>
      <c r="C42" s="498"/>
      <c r="D42" s="498"/>
      <c r="E42" s="498"/>
      <c r="F42" s="498"/>
      <c r="G42" s="498"/>
      <c r="H42" s="498"/>
      <c r="I42" s="498"/>
      <c r="J42" s="498"/>
      <c r="K42" s="498"/>
      <c r="L42" s="498"/>
      <c r="T42" s="499"/>
      <c r="U42" s="499"/>
      <c r="V42" s="498"/>
      <c r="W42" s="499"/>
      <c r="X42" s="499"/>
      <c r="Y42" s="499"/>
    </row>
    <row r="43" spans="1:25" x14ac:dyDescent="0.35">
      <c r="A43" s="498"/>
      <c r="B43" s="498"/>
      <c r="C43" s="498"/>
      <c r="D43" s="498"/>
      <c r="E43" s="498"/>
      <c r="F43" s="498"/>
      <c r="G43" s="498"/>
      <c r="H43" s="498"/>
      <c r="I43" s="498"/>
      <c r="J43" s="498"/>
      <c r="K43" s="498"/>
      <c r="L43" s="498"/>
      <c r="T43" s="499"/>
      <c r="U43" s="499"/>
      <c r="V43" s="498"/>
      <c r="W43" s="499"/>
      <c r="X43" s="499"/>
      <c r="Y43" s="499"/>
    </row>
    <row r="44" spans="1:25" x14ac:dyDescent="0.35">
      <c r="A44" s="498"/>
      <c r="B44" s="498"/>
      <c r="C44" s="498"/>
      <c r="D44" s="498"/>
      <c r="E44" s="498"/>
      <c r="F44" s="498"/>
      <c r="G44" s="498"/>
      <c r="H44" s="498"/>
      <c r="I44" s="498"/>
      <c r="J44" s="498"/>
      <c r="K44" s="498"/>
      <c r="L44" s="498"/>
      <c r="T44" s="499"/>
      <c r="U44" s="499"/>
      <c r="V44" s="498"/>
      <c r="W44" s="499"/>
      <c r="X44" s="499"/>
      <c r="Y44" s="499"/>
    </row>
    <row r="45" spans="1:25" x14ac:dyDescent="0.35">
      <c r="A45" s="498"/>
      <c r="B45" s="498"/>
      <c r="C45" s="498"/>
      <c r="D45" s="498"/>
      <c r="E45" s="498"/>
      <c r="F45" s="498"/>
      <c r="G45" s="498"/>
      <c r="H45" s="498"/>
      <c r="I45" s="498"/>
      <c r="J45" s="498"/>
      <c r="K45" s="498"/>
      <c r="L45" s="498"/>
      <c r="T45" s="499"/>
      <c r="U45" s="499"/>
      <c r="V45" s="498"/>
      <c r="W45" s="499"/>
      <c r="X45" s="499"/>
      <c r="Y45" s="499"/>
    </row>
    <row r="46" spans="1:25" x14ac:dyDescent="0.35">
      <c r="A46" s="498"/>
      <c r="B46" s="498"/>
      <c r="C46" s="498"/>
      <c r="D46" s="498"/>
      <c r="E46" s="498"/>
      <c r="F46" s="498"/>
      <c r="G46" s="498"/>
      <c r="H46" s="498"/>
      <c r="I46" s="498"/>
      <c r="J46" s="498"/>
      <c r="K46" s="498"/>
      <c r="L46" s="498"/>
      <c r="T46" s="499"/>
      <c r="U46" s="499"/>
      <c r="V46" s="498"/>
      <c r="W46" s="499"/>
      <c r="X46" s="499"/>
      <c r="Y46" s="499"/>
    </row>
    <row r="47" spans="1:25" x14ac:dyDescent="0.35">
      <c r="A47" s="498"/>
      <c r="B47" s="498"/>
      <c r="C47" s="498"/>
      <c r="D47" s="498"/>
      <c r="E47" s="498"/>
      <c r="F47" s="498"/>
      <c r="G47" s="498"/>
      <c r="H47" s="498"/>
      <c r="I47" s="498"/>
      <c r="J47" s="498"/>
      <c r="K47" s="498"/>
      <c r="L47" s="498"/>
      <c r="T47" s="499"/>
      <c r="U47" s="499"/>
      <c r="V47" s="498"/>
      <c r="W47" s="499"/>
      <c r="X47" s="499"/>
      <c r="Y47" s="499"/>
    </row>
    <row r="48" spans="1:25" x14ac:dyDescent="0.35">
      <c r="A48" s="498"/>
      <c r="B48" s="498"/>
      <c r="C48" s="498"/>
      <c r="D48" s="498"/>
      <c r="E48" s="498"/>
      <c r="F48" s="498"/>
      <c r="G48" s="498"/>
      <c r="H48" s="498"/>
      <c r="I48" s="498"/>
      <c r="J48" s="498"/>
      <c r="K48" s="498"/>
      <c r="L48" s="498"/>
      <c r="T48" s="499"/>
      <c r="U48" s="499"/>
      <c r="V48" s="498"/>
      <c r="W48" s="499"/>
      <c r="X48" s="499"/>
      <c r="Y48" s="499"/>
    </row>
    <row r="49" spans="1:25" x14ac:dyDescent="0.35">
      <c r="A49" s="498"/>
      <c r="B49" s="498"/>
      <c r="C49" s="498"/>
      <c r="D49" s="498"/>
      <c r="E49" s="498"/>
      <c r="F49" s="498"/>
      <c r="G49" s="498"/>
      <c r="H49" s="498"/>
      <c r="I49" s="498"/>
      <c r="J49" s="498"/>
      <c r="K49" s="498"/>
      <c r="L49" s="498"/>
      <c r="T49" s="499"/>
      <c r="U49" s="499"/>
      <c r="V49" s="498"/>
      <c r="W49" s="499"/>
      <c r="X49" s="499"/>
      <c r="Y49" s="499"/>
    </row>
    <row r="50" spans="1:25" x14ac:dyDescent="0.35">
      <c r="A50" s="498"/>
      <c r="B50" s="498"/>
      <c r="C50" s="498"/>
      <c r="D50" s="498"/>
      <c r="E50" s="498"/>
      <c r="F50" s="498"/>
      <c r="G50" s="498"/>
      <c r="H50" s="498"/>
      <c r="I50" s="498"/>
      <c r="J50" s="498"/>
      <c r="K50" s="498"/>
      <c r="L50" s="498"/>
      <c r="T50" s="499"/>
      <c r="U50" s="499"/>
      <c r="V50" s="498"/>
      <c r="W50" s="499"/>
      <c r="X50" s="499"/>
      <c r="Y50" s="499"/>
    </row>
    <row r="51" spans="1:25" x14ac:dyDescent="0.35">
      <c r="T51" s="499"/>
      <c r="U51" s="499"/>
      <c r="W51" s="499"/>
      <c r="X51" s="499"/>
      <c r="Y51" s="499"/>
    </row>
    <row r="52" spans="1:25" ht="12.75" x14ac:dyDescent="0.35">
      <c r="T52" s="500"/>
      <c r="U52" s="500"/>
      <c r="V52" s="500"/>
      <c r="W52" s="500"/>
      <c r="X52" s="500"/>
      <c r="Y52" s="500"/>
    </row>
  </sheetData>
  <mergeCells count="6">
    <mergeCell ref="A4:A5"/>
    <mergeCell ref="B4:F5"/>
    <mergeCell ref="H4:X4"/>
    <mergeCell ref="H5:L5"/>
    <mergeCell ref="N5:R5"/>
    <mergeCell ref="T5:X5"/>
  </mergeCells>
  <hyperlinks>
    <hyperlink ref="A2" location="Contents!A1" display="Back to Contents"/>
  </hyperlinks>
  <pageMargins left="0.7" right="0.7" top="0.75" bottom="0.75" header="0.3" footer="0.3"/>
  <pageSetup paperSize="9" scale="61"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228"/>
  <sheetViews>
    <sheetView showGridLines="0" zoomScaleNormal="100" zoomScaleSheetLayoutView="100" workbookViewId="0"/>
  </sheetViews>
  <sheetFormatPr defaultColWidth="9.1328125" defaultRowHeight="11.65" x14ac:dyDescent="0.45"/>
  <cols>
    <col min="1" max="1" width="15.59765625" style="505" customWidth="1"/>
    <col min="2" max="5" width="15" style="505" customWidth="1"/>
    <col min="6" max="6" width="11.73046875" style="505" customWidth="1"/>
    <col min="7" max="16384" width="9.1328125" style="505"/>
  </cols>
  <sheetData>
    <row r="1" spans="1:6" s="502" customFormat="1" ht="15.75" customHeight="1" x14ac:dyDescent="0.45">
      <c r="A1" s="501" t="s">
        <v>581</v>
      </c>
    </row>
    <row r="2" spans="1:6" s="37" customFormat="1" x14ac:dyDescent="0.45">
      <c r="A2" s="208" t="s">
        <v>52</v>
      </c>
      <c r="B2" s="38"/>
      <c r="C2" s="38"/>
      <c r="D2" s="38"/>
      <c r="E2" s="38"/>
      <c r="F2" s="38"/>
    </row>
    <row r="3" spans="1:6" s="502" customFormat="1" ht="12.75" customHeight="1" x14ac:dyDescent="0.45">
      <c r="A3" s="503"/>
    </row>
    <row r="4" spans="1:6" ht="12.75" customHeight="1" x14ac:dyDescent="0.45">
      <c r="A4" s="781"/>
      <c r="B4" s="784" t="s">
        <v>186</v>
      </c>
      <c r="C4" s="784"/>
      <c r="D4" s="784"/>
      <c r="E4" s="784"/>
      <c r="F4" s="504"/>
    </row>
    <row r="5" spans="1:6" ht="12.75" customHeight="1" x14ac:dyDescent="0.45">
      <c r="A5" s="782"/>
      <c r="B5" s="785" t="s">
        <v>92</v>
      </c>
      <c r="C5" s="787" t="s">
        <v>99</v>
      </c>
      <c r="D5" s="784"/>
      <c r="E5" s="788"/>
      <c r="F5" s="506"/>
    </row>
    <row r="6" spans="1:6" ht="12.75" customHeight="1" x14ac:dyDescent="0.45">
      <c r="A6" s="783"/>
      <c r="B6" s="786"/>
      <c r="C6" s="507" t="s">
        <v>187</v>
      </c>
      <c r="D6" s="508" t="s">
        <v>596</v>
      </c>
      <c r="E6" s="508" t="s">
        <v>112</v>
      </c>
      <c r="F6" s="506"/>
    </row>
    <row r="7" spans="1:6" ht="12.75" customHeight="1" x14ac:dyDescent="0.45">
      <c r="A7" s="509">
        <v>40756</v>
      </c>
      <c r="B7" s="510">
        <v>29790</v>
      </c>
      <c r="C7" s="511">
        <v>21290</v>
      </c>
      <c r="D7" s="512"/>
      <c r="E7" s="513">
        <v>8500</v>
      </c>
      <c r="F7" s="514"/>
    </row>
    <row r="8" spans="1:6" ht="12.75" customHeight="1" x14ac:dyDescent="0.45">
      <c r="A8" s="515">
        <v>40787</v>
      </c>
      <c r="B8" s="516">
        <v>294490</v>
      </c>
      <c r="C8" s="517">
        <v>128210</v>
      </c>
      <c r="D8" s="518"/>
      <c r="E8" s="517">
        <v>166280</v>
      </c>
      <c r="F8" s="506"/>
    </row>
    <row r="9" spans="1:6" ht="12.75" customHeight="1" x14ac:dyDescent="0.45">
      <c r="A9" s="515">
        <v>40817</v>
      </c>
      <c r="B9" s="516">
        <v>70420</v>
      </c>
      <c r="C9" s="517">
        <v>45980</v>
      </c>
      <c r="D9" s="518"/>
      <c r="E9" s="517">
        <v>24440</v>
      </c>
      <c r="F9" s="506"/>
    </row>
    <row r="10" spans="1:6" ht="12.75" customHeight="1" x14ac:dyDescent="0.45">
      <c r="A10" s="515">
        <v>40848</v>
      </c>
      <c r="B10" s="516">
        <v>64670</v>
      </c>
      <c r="C10" s="517">
        <v>46520</v>
      </c>
      <c r="D10" s="518"/>
      <c r="E10" s="517">
        <v>18160</v>
      </c>
      <c r="F10" s="506"/>
    </row>
    <row r="11" spans="1:6" ht="12.75" customHeight="1" x14ac:dyDescent="0.45">
      <c r="A11" s="515">
        <v>40878</v>
      </c>
      <c r="B11" s="516">
        <v>27560</v>
      </c>
      <c r="C11" s="517">
        <v>21450</v>
      </c>
      <c r="D11" s="518"/>
      <c r="E11" s="517">
        <v>6100</v>
      </c>
      <c r="F11" s="506"/>
    </row>
    <row r="12" spans="1:6" ht="12.75" customHeight="1" x14ac:dyDescent="0.45">
      <c r="A12" s="515">
        <v>40909</v>
      </c>
      <c r="B12" s="516">
        <v>113630</v>
      </c>
      <c r="C12" s="517">
        <v>76050</v>
      </c>
      <c r="D12" s="518"/>
      <c r="E12" s="517">
        <v>37580</v>
      </c>
      <c r="F12" s="506"/>
    </row>
    <row r="13" spans="1:6" ht="12.75" customHeight="1" x14ac:dyDescent="0.45">
      <c r="A13" s="515">
        <v>40940</v>
      </c>
      <c r="B13" s="516">
        <v>86440</v>
      </c>
      <c r="C13" s="517">
        <v>65680</v>
      </c>
      <c r="D13" s="518"/>
      <c r="E13" s="517">
        <v>20760</v>
      </c>
      <c r="F13" s="506"/>
    </row>
    <row r="14" spans="1:6" ht="12.75" customHeight="1" x14ac:dyDescent="0.45">
      <c r="A14" s="515">
        <v>40969</v>
      </c>
      <c r="B14" s="516">
        <v>79940</v>
      </c>
      <c r="C14" s="517">
        <v>64820</v>
      </c>
      <c r="D14" s="518"/>
      <c r="E14" s="517">
        <v>15120</v>
      </c>
      <c r="F14" s="506"/>
    </row>
    <row r="15" spans="1:6" ht="12.75" customHeight="1" x14ac:dyDescent="0.45">
      <c r="A15" s="515">
        <v>41000</v>
      </c>
      <c r="B15" s="516">
        <v>106530</v>
      </c>
      <c r="C15" s="517">
        <v>79790</v>
      </c>
      <c r="D15" s="518"/>
      <c r="E15" s="517">
        <v>26740</v>
      </c>
      <c r="F15" s="506"/>
    </row>
    <row r="16" spans="1:6" ht="12.75" customHeight="1" x14ac:dyDescent="0.45">
      <c r="A16" s="515">
        <v>41030</v>
      </c>
      <c r="B16" s="516">
        <v>92920</v>
      </c>
      <c r="C16" s="517">
        <v>76850</v>
      </c>
      <c r="D16" s="518"/>
      <c r="E16" s="517">
        <v>16080</v>
      </c>
      <c r="F16" s="506"/>
    </row>
    <row r="17" spans="1:6" ht="12.75" customHeight="1" x14ac:dyDescent="0.45">
      <c r="A17" s="515">
        <v>41061</v>
      </c>
      <c r="B17" s="516">
        <v>77500</v>
      </c>
      <c r="C17" s="517">
        <v>65800</v>
      </c>
      <c r="D17" s="518"/>
      <c r="E17" s="517">
        <v>11700</v>
      </c>
      <c r="F17" s="506"/>
    </row>
    <row r="18" spans="1:6" ht="12.75" customHeight="1" x14ac:dyDescent="0.45">
      <c r="A18" s="519">
        <v>41091</v>
      </c>
      <c r="B18" s="520">
        <v>90180</v>
      </c>
      <c r="C18" s="521">
        <v>79390</v>
      </c>
      <c r="D18" s="522"/>
      <c r="E18" s="523">
        <v>10790</v>
      </c>
      <c r="F18" s="506"/>
    </row>
    <row r="19" spans="1:6" s="530" customFormat="1" ht="12.75" customHeight="1" x14ac:dyDescent="0.45">
      <c r="A19" s="524" t="s">
        <v>188</v>
      </c>
      <c r="B19" s="525">
        <v>1134060</v>
      </c>
      <c r="C19" s="526">
        <v>771820</v>
      </c>
      <c r="D19" s="527"/>
      <c r="E19" s="528">
        <v>362240</v>
      </c>
      <c r="F19" s="529"/>
    </row>
    <row r="20" spans="1:6" ht="12.75" customHeight="1" x14ac:dyDescent="0.45">
      <c r="A20" s="509">
        <v>41122</v>
      </c>
      <c r="B20" s="510">
        <v>64970</v>
      </c>
      <c r="C20" s="511">
        <v>55970</v>
      </c>
      <c r="D20" s="512"/>
      <c r="E20" s="513">
        <v>9000</v>
      </c>
      <c r="F20" s="514"/>
    </row>
    <row r="21" spans="1:6" ht="12.75" customHeight="1" x14ac:dyDescent="0.45">
      <c r="A21" s="515">
        <v>41153</v>
      </c>
      <c r="B21" s="516">
        <v>339410</v>
      </c>
      <c r="C21" s="517">
        <v>176190</v>
      </c>
      <c r="D21" s="518"/>
      <c r="E21" s="517">
        <v>163220</v>
      </c>
      <c r="F21" s="504"/>
    </row>
    <row r="22" spans="1:6" ht="12.75" customHeight="1" x14ac:dyDescent="0.45">
      <c r="A22" s="515">
        <v>41183</v>
      </c>
      <c r="B22" s="516">
        <v>124120</v>
      </c>
      <c r="C22" s="517">
        <v>96280</v>
      </c>
      <c r="D22" s="518"/>
      <c r="E22" s="517">
        <v>27840</v>
      </c>
      <c r="F22" s="504"/>
    </row>
    <row r="23" spans="1:6" ht="12.75" customHeight="1" x14ac:dyDescent="0.45">
      <c r="A23" s="515">
        <v>41214</v>
      </c>
      <c r="B23" s="516">
        <v>108800</v>
      </c>
      <c r="C23" s="517">
        <v>89980</v>
      </c>
      <c r="D23" s="518"/>
      <c r="E23" s="517">
        <v>18820</v>
      </c>
      <c r="F23" s="504"/>
    </row>
    <row r="24" spans="1:6" ht="12.75" customHeight="1" x14ac:dyDescent="0.45">
      <c r="A24" s="515">
        <v>41244</v>
      </c>
      <c r="B24" s="516">
        <v>53390</v>
      </c>
      <c r="C24" s="517">
        <v>46960</v>
      </c>
      <c r="D24" s="518"/>
      <c r="E24" s="517">
        <v>6430</v>
      </c>
      <c r="F24" s="504"/>
    </row>
    <row r="25" spans="1:6" ht="12.75" customHeight="1" x14ac:dyDescent="0.45">
      <c r="A25" s="515">
        <v>41275</v>
      </c>
      <c r="B25" s="516">
        <v>149450</v>
      </c>
      <c r="C25" s="517">
        <v>112570</v>
      </c>
      <c r="D25" s="518"/>
      <c r="E25" s="517">
        <v>36890</v>
      </c>
      <c r="F25" s="504"/>
    </row>
    <row r="26" spans="1:6" ht="12.75" customHeight="1" x14ac:dyDescent="0.45">
      <c r="A26" s="515">
        <v>41306</v>
      </c>
      <c r="B26" s="516">
        <v>118850</v>
      </c>
      <c r="C26" s="517">
        <v>99090</v>
      </c>
      <c r="D26" s="518"/>
      <c r="E26" s="517">
        <v>19760</v>
      </c>
      <c r="F26" s="504"/>
    </row>
    <row r="27" spans="1:6" ht="12.75" customHeight="1" x14ac:dyDescent="0.45">
      <c r="A27" s="515">
        <v>41334</v>
      </c>
      <c r="B27" s="516">
        <v>98400</v>
      </c>
      <c r="C27" s="517">
        <v>84770</v>
      </c>
      <c r="D27" s="518"/>
      <c r="E27" s="517">
        <v>13640</v>
      </c>
      <c r="F27" s="504"/>
    </row>
    <row r="28" spans="1:6" ht="12.75" customHeight="1" x14ac:dyDescent="0.45">
      <c r="A28" s="515">
        <v>41365</v>
      </c>
      <c r="B28" s="516">
        <v>141610</v>
      </c>
      <c r="C28" s="517">
        <v>113060</v>
      </c>
      <c r="D28" s="518"/>
      <c r="E28" s="517">
        <v>28550</v>
      </c>
      <c r="F28" s="504"/>
    </row>
    <row r="29" spans="1:6" ht="12.75" customHeight="1" x14ac:dyDescent="0.45">
      <c r="A29" s="515">
        <v>41395</v>
      </c>
      <c r="B29" s="516">
        <v>105110</v>
      </c>
      <c r="C29" s="517">
        <v>91230</v>
      </c>
      <c r="D29" s="518"/>
      <c r="E29" s="517">
        <v>13870</v>
      </c>
      <c r="F29" s="504"/>
    </row>
    <row r="30" spans="1:6" ht="12.75" customHeight="1" x14ac:dyDescent="0.45">
      <c r="A30" s="515">
        <v>41426</v>
      </c>
      <c r="B30" s="516">
        <v>108510</v>
      </c>
      <c r="C30" s="517">
        <v>95300</v>
      </c>
      <c r="D30" s="518"/>
      <c r="E30" s="517">
        <v>13210</v>
      </c>
      <c r="F30" s="504"/>
    </row>
    <row r="31" spans="1:6" ht="12.75" customHeight="1" x14ac:dyDescent="0.45">
      <c r="A31" s="519">
        <v>41456</v>
      </c>
      <c r="B31" s="520">
        <v>117300</v>
      </c>
      <c r="C31" s="521">
        <v>105740</v>
      </c>
      <c r="D31" s="522"/>
      <c r="E31" s="523">
        <v>11560</v>
      </c>
      <c r="F31" s="504"/>
    </row>
    <row r="32" spans="1:6" s="530" customFormat="1" ht="12.75" customHeight="1" x14ac:dyDescent="0.45">
      <c r="A32" s="524" t="s">
        <v>189</v>
      </c>
      <c r="B32" s="531">
        <v>1529910</v>
      </c>
      <c r="C32" s="531">
        <v>1167150</v>
      </c>
      <c r="D32" s="532"/>
      <c r="E32" s="531">
        <v>362760</v>
      </c>
      <c r="F32" s="529"/>
    </row>
    <row r="33" spans="1:6" s="536" customFormat="1" ht="12.75" customHeight="1" x14ac:dyDescent="0.35">
      <c r="A33" s="533">
        <v>41487</v>
      </c>
      <c r="B33" s="534">
        <v>75100</v>
      </c>
      <c r="C33" s="534">
        <v>66750</v>
      </c>
      <c r="D33" s="535"/>
      <c r="E33" s="534">
        <v>8360</v>
      </c>
      <c r="F33" s="514"/>
    </row>
    <row r="34" spans="1:6" s="536" customFormat="1" x14ac:dyDescent="0.35">
      <c r="A34" s="533">
        <v>41518</v>
      </c>
      <c r="B34" s="534">
        <v>321440</v>
      </c>
      <c r="C34" s="534">
        <v>179250</v>
      </c>
      <c r="D34" s="535"/>
      <c r="E34" s="534">
        <v>142190</v>
      </c>
      <c r="F34" s="537"/>
    </row>
    <row r="35" spans="1:6" s="536" customFormat="1" x14ac:dyDescent="0.35">
      <c r="A35" s="533">
        <v>41548</v>
      </c>
      <c r="B35" s="534">
        <v>127220</v>
      </c>
      <c r="C35" s="534">
        <v>101960</v>
      </c>
      <c r="D35" s="535"/>
      <c r="E35" s="534">
        <v>25260</v>
      </c>
      <c r="F35" s="537"/>
    </row>
    <row r="36" spans="1:6" x14ac:dyDescent="0.35">
      <c r="A36" s="533">
        <v>41579</v>
      </c>
      <c r="B36" s="534">
        <v>111040</v>
      </c>
      <c r="C36" s="534">
        <v>92120</v>
      </c>
      <c r="D36" s="535"/>
      <c r="E36" s="534">
        <v>18920</v>
      </c>
      <c r="F36" s="504"/>
    </row>
    <row r="37" spans="1:6" x14ac:dyDescent="0.35">
      <c r="A37" s="533">
        <v>41609</v>
      </c>
      <c r="B37" s="534">
        <v>55520</v>
      </c>
      <c r="C37" s="534">
        <v>48260</v>
      </c>
      <c r="D37" s="535"/>
      <c r="E37" s="534">
        <v>7260</v>
      </c>
      <c r="F37" s="504"/>
    </row>
    <row r="38" spans="1:6" x14ac:dyDescent="0.35">
      <c r="A38" s="533">
        <v>41640</v>
      </c>
      <c r="B38" s="534">
        <v>146660</v>
      </c>
      <c r="C38" s="534">
        <v>110890</v>
      </c>
      <c r="D38" s="535"/>
      <c r="E38" s="534">
        <v>35770</v>
      </c>
      <c r="F38" s="504"/>
    </row>
    <row r="39" spans="1:6" x14ac:dyDescent="0.35">
      <c r="A39" s="533">
        <v>41671</v>
      </c>
      <c r="B39" s="534">
        <v>112650</v>
      </c>
      <c r="C39" s="534">
        <v>93110</v>
      </c>
      <c r="D39" s="535"/>
      <c r="E39" s="534">
        <v>19550</v>
      </c>
      <c r="F39" s="504"/>
    </row>
    <row r="40" spans="1:6" x14ac:dyDescent="0.35">
      <c r="A40" s="533">
        <v>41699</v>
      </c>
      <c r="B40" s="534">
        <v>112850</v>
      </c>
      <c r="C40" s="534">
        <v>95170</v>
      </c>
      <c r="D40" s="535"/>
      <c r="E40" s="534">
        <v>17680</v>
      </c>
      <c r="F40" s="504"/>
    </row>
    <row r="41" spans="1:6" x14ac:dyDescent="0.35">
      <c r="A41" s="533">
        <v>41730</v>
      </c>
      <c r="B41" s="534">
        <v>108060</v>
      </c>
      <c r="C41" s="534">
        <v>85920</v>
      </c>
      <c r="D41" s="535"/>
      <c r="E41" s="534">
        <v>22140</v>
      </c>
      <c r="F41" s="504"/>
    </row>
    <row r="42" spans="1:6" x14ac:dyDescent="0.35">
      <c r="A42" s="533">
        <v>41760</v>
      </c>
      <c r="B42" s="534">
        <v>88470</v>
      </c>
      <c r="C42" s="534">
        <v>72490</v>
      </c>
      <c r="D42" s="535"/>
      <c r="E42" s="534">
        <v>15980</v>
      </c>
      <c r="F42" s="504"/>
    </row>
    <row r="43" spans="1:6" x14ac:dyDescent="0.35">
      <c r="A43" s="533">
        <v>41791</v>
      </c>
      <c r="B43" s="534">
        <v>96840</v>
      </c>
      <c r="C43" s="534">
        <v>83440</v>
      </c>
      <c r="D43" s="535"/>
      <c r="E43" s="534">
        <v>13400</v>
      </c>
      <c r="F43" s="504"/>
    </row>
    <row r="44" spans="1:6" x14ac:dyDescent="0.35">
      <c r="A44" s="533">
        <v>41821</v>
      </c>
      <c r="B44" s="534">
        <v>76140</v>
      </c>
      <c r="C44" s="534">
        <v>65700</v>
      </c>
      <c r="D44" s="535"/>
      <c r="E44" s="534">
        <v>10440</v>
      </c>
      <c r="F44" s="504"/>
    </row>
    <row r="45" spans="1:6" x14ac:dyDescent="0.35">
      <c r="A45" s="538" t="s">
        <v>190</v>
      </c>
      <c r="B45" s="539">
        <v>1431990</v>
      </c>
      <c r="C45" s="539">
        <v>1095050</v>
      </c>
      <c r="D45" s="540"/>
      <c r="E45" s="539">
        <v>336930</v>
      </c>
      <c r="F45" s="504"/>
    </row>
    <row r="46" spans="1:6" x14ac:dyDescent="0.35">
      <c r="A46" s="533">
        <v>41852</v>
      </c>
      <c r="B46" s="541">
        <v>49080</v>
      </c>
      <c r="C46" s="541">
        <v>41470</v>
      </c>
      <c r="D46" s="542"/>
      <c r="E46" s="541">
        <v>7610</v>
      </c>
      <c r="F46" s="514"/>
    </row>
    <row r="47" spans="1:6" x14ac:dyDescent="0.35">
      <c r="A47" s="533">
        <v>41883</v>
      </c>
      <c r="B47" s="541">
        <v>246380</v>
      </c>
      <c r="C47" s="541">
        <v>116920</v>
      </c>
      <c r="D47" s="542"/>
      <c r="E47" s="541">
        <v>129460</v>
      </c>
      <c r="F47" s="504"/>
    </row>
    <row r="48" spans="1:6" x14ac:dyDescent="0.35">
      <c r="A48" s="533">
        <v>41913</v>
      </c>
      <c r="B48" s="541">
        <v>82270</v>
      </c>
      <c r="C48" s="541">
        <v>58880</v>
      </c>
      <c r="D48" s="542"/>
      <c r="E48" s="541">
        <v>23390</v>
      </c>
      <c r="F48" s="504"/>
    </row>
    <row r="49" spans="1:6" x14ac:dyDescent="0.35">
      <c r="A49" s="533">
        <v>41944</v>
      </c>
      <c r="B49" s="541">
        <v>74580</v>
      </c>
      <c r="C49" s="541">
        <v>55360</v>
      </c>
      <c r="D49" s="542"/>
      <c r="E49" s="541">
        <v>19220</v>
      </c>
      <c r="F49" s="504"/>
    </row>
    <row r="50" spans="1:6" x14ac:dyDescent="0.35">
      <c r="A50" s="533">
        <v>41974</v>
      </c>
      <c r="B50" s="541">
        <v>38490</v>
      </c>
      <c r="C50" s="541">
        <v>30230</v>
      </c>
      <c r="D50" s="542"/>
      <c r="E50" s="541">
        <v>8260</v>
      </c>
      <c r="F50" s="504"/>
    </row>
    <row r="51" spans="1:6" x14ac:dyDescent="0.35">
      <c r="A51" s="533">
        <v>42005</v>
      </c>
      <c r="B51" s="541">
        <v>96130</v>
      </c>
      <c r="C51" s="541">
        <v>63790</v>
      </c>
      <c r="D51" s="542"/>
      <c r="E51" s="541">
        <v>32350</v>
      </c>
      <c r="F51" s="504"/>
    </row>
    <row r="52" spans="1:6" x14ac:dyDescent="0.35">
      <c r="A52" s="533">
        <v>42036</v>
      </c>
      <c r="B52" s="541">
        <v>78300</v>
      </c>
      <c r="C52" s="541">
        <v>59370</v>
      </c>
      <c r="D52" s="542"/>
      <c r="E52" s="541">
        <v>18930</v>
      </c>
      <c r="F52" s="504"/>
    </row>
    <row r="53" spans="1:6" x14ac:dyDescent="0.35">
      <c r="A53" s="533">
        <v>42064</v>
      </c>
      <c r="B53" s="541">
        <v>75690</v>
      </c>
      <c r="C53" s="541">
        <v>59110</v>
      </c>
      <c r="D53" s="542"/>
      <c r="E53" s="541">
        <v>16580</v>
      </c>
      <c r="F53" s="504"/>
    </row>
    <row r="54" spans="1:6" x14ac:dyDescent="0.35">
      <c r="A54" s="533">
        <v>42095</v>
      </c>
      <c r="B54" s="541">
        <v>79100</v>
      </c>
      <c r="C54" s="541">
        <v>55150</v>
      </c>
      <c r="D54" s="542"/>
      <c r="E54" s="541">
        <v>23950</v>
      </c>
      <c r="F54" s="504"/>
    </row>
    <row r="55" spans="1:6" x14ac:dyDescent="0.35">
      <c r="A55" s="533">
        <v>42125</v>
      </c>
      <c r="B55" s="541">
        <v>56670</v>
      </c>
      <c r="C55" s="541">
        <v>44180</v>
      </c>
      <c r="D55" s="542"/>
      <c r="E55" s="541">
        <v>12490</v>
      </c>
      <c r="F55" s="504"/>
    </row>
    <row r="56" spans="1:6" x14ac:dyDescent="0.35">
      <c r="A56" s="533">
        <v>42156</v>
      </c>
      <c r="B56" s="541">
        <v>70510</v>
      </c>
      <c r="C56" s="541">
        <v>56360</v>
      </c>
      <c r="D56" s="518"/>
      <c r="E56" s="541">
        <v>14150</v>
      </c>
      <c r="F56" s="504"/>
    </row>
    <row r="57" spans="1:6" x14ac:dyDescent="0.35">
      <c r="A57" s="533">
        <v>42186</v>
      </c>
      <c r="B57" s="541">
        <v>53490</v>
      </c>
      <c r="C57" s="541">
        <v>44550</v>
      </c>
      <c r="D57" s="542"/>
      <c r="E57" s="541">
        <v>8940</v>
      </c>
      <c r="F57" s="504"/>
    </row>
    <row r="58" spans="1:6" x14ac:dyDescent="0.35">
      <c r="A58" s="538" t="s">
        <v>191</v>
      </c>
      <c r="B58" s="543">
        <v>1000670</v>
      </c>
      <c r="C58" s="543">
        <v>685350</v>
      </c>
      <c r="D58" s="544"/>
      <c r="E58" s="543">
        <v>315320</v>
      </c>
      <c r="F58" s="504"/>
    </row>
    <row r="59" spans="1:6" x14ac:dyDescent="0.35">
      <c r="A59" s="533">
        <v>42217</v>
      </c>
      <c r="B59" s="541">
        <v>35130</v>
      </c>
      <c r="C59" s="541">
        <v>26100</v>
      </c>
      <c r="D59" s="541">
        <v>2960</v>
      </c>
      <c r="E59" s="541">
        <v>6080</v>
      </c>
      <c r="F59" s="514"/>
    </row>
    <row r="60" spans="1:6" x14ac:dyDescent="0.35">
      <c r="A60" s="533">
        <v>42248</v>
      </c>
      <c r="B60" s="541">
        <v>189620</v>
      </c>
      <c r="C60" s="541">
        <v>74380</v>
      </c>
      <c r="D60" s="541">
        <v>7360</v>
      </c>
      <c r="E60" s="541">
        <v>107880</v>
      </c>
      <c r="F60" s="504"/>
    </row>
    <row r="61" spans="1:6" x14ac:dyDescent="0.35">
      <c r="A61" s="533">
        <v>42278</v>
      </c>
      <c r="B61" s="541">
        <v>57570</v>
      </c>
      <c r="C61" s="541">
        <v>34780</v>
      </c>
      <c r="D61" s="541">
        <v>4500</v>
      </c>
      <c r="E61" s="541">
        <v>18300</v>
      </c>
      <c r="F61" s="504"/>
    </row>
    <row r="62" spans="1:6" x14ac:dyDescent="0.35">
      <c r="A62" s="533">
        <v>42309</v>
      </c>
      <c r="B62" s="541">
        <v>60780</v>
      </c>
      <c r="C62" s="541">
        <v>39440</v>
      </c>
      <c r="D62" s="541">
        <v>4980</v>
      </c>
      <c r="E62" s="541">
        <v>16370</v>
      </c>
      <c r="F62" s="504"/>
    </row>
    <row r="63" spans="1:6" x14ac:dyDescent="0.35">
      <c r="A63" s="533">
        <v>42339</v>
      </c>
      <c r="B63" s="541">
        <v>22950</v>
      </c>
      <c r="C63" s="541">
        <v>15550</v>
      </c>
      <c r="D63" s="541">
        <v>2340</v>
      </c>
      <c r="E63" s="541">
        <v>5060</v>
      </c>
      <c r="F63" s="504"/>
    </row>
    <row r="64" spans="1:6" x14ac:dyDescent="0.35">
      <c r="A64" s="533">
        <v>42370</v>
      </c>
      <c r="B64" s="541">
        <v>73990</v>
      </c>
      <c r="C64" s="541">
        <v>42020</v>
      </c>
      <c r="D64" s="541">
        <v>5830</v>
      </c>
      <c r="E64" s="541">
        <v>26130</v>
      </c>
      <c r="F64" s="504"/>
    </row>
    <row r="65" spans="1:6" x14ac:dyDescent="0.35">
      <c r="A65" s="533">
        <v>42401</v>
      </c>
      <c r="B65" s="541">
        <v>62690</v>
      </c>
      <c r="C65" s="541">
        <v>39850</v>
      </c>
      <c r="D65" s="541">
        <v>7580</v>
      </c>
      <c r="E65" s="541">
        <v>15260</v>
      </c>
      <c r="F65" s="504"/>
    </row>
    <row r="66" spans="1:6" x14ac:dyDescent="0.35">
      <c r="A66" s="533">
        <v>42430</v>
      </c>
      <c r="B66" s="541">
        <v>44250</v>
      </c>
      <c r="C66" s="541">
        <v>28660</v>
      </c>
      <c r="D66" s="541">
        <v>6330</v>
      </c>
      <c r="E66" s="541">
        <v>9260</v>
      </c>
      <c r="F66" s="504"/>
    </row>
    <row r="67" spans="1:6" x14ac:dyDescent="0.35">
      <c r="A67" s="533">
        <v>42461</v>
      </c>
      <c r="B67" s="541">
        <v>66360</v>
      </c>
      <c r="C67" s="541">
        <v>38310</v>
      </c>
      <c r="D67" s="541">
        <v>8550</v>
      </c>
      <c r="E67" s="541">
        <v>19500</v>
      </c>
      <c r="F67" s="504"/>
    </row>
    <row r="68" spans="1:6" x14ac:dyDescent="0.35">
      <c r="A68" s="533">
        <v>42491</v>
      </c>
      <c r="B68" s="541">
        <v>49030</v>
      </c>
      <c r="C68" s="541">
        <v>30970</v>
      </c>
      <c r="D68" s="541">
        <v>8980</v>
      </c>
      <c r="E68" s="541">
        <v>9090</v>
      </c>
      <c r="F68" s="504"/>
    </row>
    <row r="69" spans="1:6" x14ac:dyDescent="0.35">
      <c r="A69" s="533">
        <v>42522</v>
      </c>
      <c r="B69" s="541">
        <v>44120</v>
      </c>
      <c r="C69" s="541">
        <v>27530</v>
      </c>
      <c r="D69" s="517">
        <v>8340</v>
      </c>
      <c r="E69" s="541">
        <v>8250</v>
      </c>
      <c r="F69" s="504"/>
    </row>
    <row r="70" spans="1:6" x14ac:dyDescent="0.35">
      <c r="A70" s="533">
        <v>42552</v>
      </c>
      <c r="B70" s="541">
        <v>31850</v>
      </c>
      <c r="C70" s="541">
        <v>19840</v>
      </c>
      <c r="D70" s="541">
        <v>7030</v>
      </c>
      <c r="E70" s="541">
        <v>4970</v>
      </c>
      <c r="F70" s="504"/>
    </row>
    <row r="71" spans="1:6" x14ac:dyDescent="0.35">
      <c r="A71" s="538" t="s">
        <v>192</v>
      </c>
      <c r="B71" s="543">
        <v>738350</v>
      </c>
      <c r="C71" s="543">
        <v>417420</v>
      </c>
      <c r="D71" s="543">
        <v>74780</v>
      </c>
      <c r="E71" s="543">
        <v>246150</v>
      </c>
      <c r="F71" s="504"/>
    </row>
    <row r="72" spans="1:6" x14ac:dyDescent="0.35">
      <c r="A72" s="533">
        <v>42583</v>
      </c>
      <c r="B72" s="541">
        <v>36270</v>
      </c>
      <c r="C72" s="541">
        <v>21860</v>
      </c>
      <c r="D72" s="541">
        <v>9090</v>
      </c>
      <c r="E72" s="541">
        <v>5320</v>
      </c>
      <c r="F72" s="514"/>
    </row>
    <row r="73" spans="1:6" x14ac:dyDescent="0.35">
      <c r="A73" s="533">
        <v>42614</v>
      </c>
      <c r="B73" s="541">
        <v>157410</v>
      </c>
      <c r="C73" s="541">
        <v>55060</v>
      </c>
      <c r="D73" s="541">
        <v>17410</v>
      </c>
      <c r="E73" s="541">
        <v>84940</v>
      </c>
      <c r="F73" s="504"/>
    </row>
    <row r="74" spans="1:6" x14ac:dyDescent="0.35">
      <c r="A74" s="533">
        <v>42644</v>
      </c>
      <c r="B74" s="541">
        <v>54660</v>
      </c>
      <c r="C74" s="541">
        <v>29360</v>
      </c>
      <c r="D74" s="541">
        <v>11250</v>
      </c>
      <c r="E74" s="541">
        <v>14050</v>
      </c>
      <c r="F74" s="504"/>
    </row>
    <row r="75" spans="1:6" x14ac:dyDescent="0.35">
      <c r="A75" s="533">
        <v>42675</v>
      </c>
      <c r="B75" s="541">
        <v>51590</v>
      </c>
      <c r="C75" s="541">
        <v>28260</v>
      </c>
      <c r="D75" s="541">
        <v>11570</v>
      </c>
      <c r="E75" s="541">
        <v>11760</v>
      </c>
      <c r="F75" s="504"/>
    </row>
    <row r="76" spans="1:6" x14ac:dyDescent="0.35">
      <c r="A76" s="533">
        <v>42705</v>
      </c>
      <c r="B76" s="541">
        <v>21520</v>
      </c>
      <c r="C76" s="541">
        <v>12080</v>
      </c>
      <c r="D76" s="541">
        <v>5390</v>
      </c>
      <c r="E76" s="541">
        <v>4050</v>
      </c>
      <c r="F76" s="504"/>
    </row>
    <row r="77" spans="1:6" x14ac:dyDescent="0.35">
      <c r="A77" s="533">
        <v>42736</v>
      </c>
      <c r="B77" s="541">
        <v>67530</v>
      </c>
      <c r="C77" s="541">
        <v>35320</v>
      </c>
      <c r="D77" s="541">
        <v>14030</v>
      </c>
      <c r="E77" s="541">
        <v>18180</v>
      </c>
      <c r="F77" s="504"/>
    </row>
    <row r="78" spans="1:6" x14ac:dyDescent="0.35">
      <c r="A78" s="533">
        <v>42767</v>
      </c>
      <c r="B78" s="541">
        <v>56270</v>
      </c>
      <c r="C78" s="541">
        <v>31020</v>
      </c>
      <c r="D78" s="541">
        <v>14450</v>
      </c>
      <c r="E78" s="541">
        <v>10800</v>
      </c>
      <c r="F78" s="504"/>
    </row>
    <row r="79" spans="1:6" x14ac:dyDescent="0.35">
      <c r="A79" s="533">
        <v>42795</v>
      </c>
      <c r="B79" s="541">
        <v>60820</v>
      </c>
      <c r="C79" s="541">
        <v>33880</v>
      </c>
      <c r="D79" s="541">
        <v>16400</v>
      </c>
      <c r="E79" s="541">
        <v>10550</v>
      </c>
      <c r="F79" s="504"/>
    </row>
    <row r="80" spans="1:6" x14ac:dyDescent="0.35">
      <c r="A80" s="533">
        <v>42826</v>
      </c>
      <c r="B80" s="541">
        <v>52780</v>
      </c>
      <c r="C80" s="541">
        <v>27130</v>
      </c>
      <c r="D80" s="541">
        <v>14800</v>
      </c>
      <c r="E80" s="541">
        <v>10860</v>
      </c>
      <c r="F80" s="504"/>
    </row>
    <row r="81" spans="1:6" x14ac:dyDescent="0.35">
      <c r="A81" s="533">
        <v>42856</v>
      </c>
      <c r="B81" s="541">
        <v>54430</v>
      </c>
      <c r="C81" s="541">
        <v>30460</v>
      </c>
      <c r="D81" s="541">
        <v>15860</v>
      </c>
      <c r="E81" s="541">
        <v>8110</v>
      </c>
      <c r="F81" s="504"/>
    </row>
    <row r="82" spans="1:6" x14ac:dyDescent="0.35">
      <c r="A82" s="533">
        <v>42887</v>
      </c>
      <c r="B82" s="541">
        <v>52440</v>
      </c>
      <c r="C82" s="541">
        <v>29190</v>
      </c>
      <c r="D82" s="517">
        <v>16140</v>
      </c>
      <c r="E82" s="541">
        <v>7110</v>
      </c>
      <c r="F82" s="504"/>
    </row>
    <row r="83" spans="1:6" x14ac:dyDescent="0.35">
      <c r="A83" s="533">
        <v>42917</v>
      </c>
      <c r="B83" s="541">
        <v>47960</v>
      </c>
      <c r="C83" s="541">
        <v>27360</v>
      </c>
      <c r="D83" s="541">
        <v>14870</v>
      </c>
      <c r="E83" s="541">
        <v>5730</v>
      </c>
      <c r="F83" s="504"/>
    </row>
    <row r="84" spans="1:6" x14ac:dyDescent="0.35">
      <c r="A84" s="538" t="s">
        <v>193</v>
      </c>
      <c r="B84" s="543">
        <v>713680</v>
      </c>
      <c r="C84" s="543">
        <v>360980</v>
      </c>
      <c r="D84" s="543">
        <v>161250</v>
      </c>
      <c r="E84" s="543">
        <v>191450</v>
      </c>
      <c r="F84" s="504"/>
    </row>
    <row r="85" spans="1:6" x14ac:dyDescent="0.35">
      <c r="A85" s="533">
        <v>42948</v>
      </c>
      <c r="B85" s="541">
        <v>33710</v>
      </c>
      <c r="C85" s="541">
        <v>17860</v>
      </c>
      <c r="D85" s="541">
        <v>11400</v>
      </c>
      <c r="E85" s="541">
        <v>4450</v>
      </c>
      <c r="F85" s="514"/>
    </row>
    <row r="86" spans="1:6" x14ac:dyDescent="0.35">
      <c r="A86" s="533">
        <v>42979</v>
      </c>
      <c r="B86" s="541">
        <v>154500</v>
      </c>
      <c r="C86" s="541">
        <v>51190</v>
      </c>
      <c r="D86" s="541">
        <v>27230</v>
      </c>
      <c r="E86" s="541">
        <v>76070</v>
      </c>
      <c r="F86" s="504"/>
    </row>
    <row r="87" spans="1:6" x14ac:dyDescent="0.35">
      <c r="A87" s="533">
        <v>43009</v>
      </c>
      <c r="B87" s="541">
        <v>57300</v>
      </c>
      <c r="C87" s="541">
        <v>26730</v>
      </c>
      <c r="D87" s="541">
        <v>16360</v>
      </c>
      <c r="E87" s="541">
        <v>14210</v>
      </c>
      <c r="F87" s="504"/>
    </row>
    <row r="88" spans="1:6" x14ac:dyDescent="0.35">
      <c r="A88" s="533">
        <v>43040</v>
      </c>
      <c r="B88" s="541">
        <v>51780</v>
      </c>
      <c r="C88" s="541">
        <v>25250</v>
      </c>
      <c r="D88" s="541">
        <v>15760</v>
      </c>
      <c r="E88" s="541">
        <v>10780</v>
      </c>
      <c r="F88" s="504"/>
    </row>
    <row r="89" spans="1:6" x14ac:dyDescent="0.35">
      <c r="A89" s="533">
        <v>43070</v>
      </c>
      <c r="B89" s="541">
        <v>22130</v>
      </c>
      <c r="C89" s="541">
        <v>10480</v>
      </c>
      <c r="D89" s="541">
        <v>7940</v>
      </c>
      <c r="E89" s="541">
        <v>3710</v>
      </c>
      <c r="F89" s="504"/>
    </row>
    <row r="90" spans="1:6" x14ac:dyDescent="0.35">
      <c r="A90" s="533">
        <v>43101</v>
      </c>
      <c r="B90" s="541">
        <v>75090</v>
      </c>
      <c r="C90" s="541">
        <v>34300</v>
      </c>
      <c r="D90" s="541">
        <v>22280</v>
      </c>
      <c r="E90" s="541">
        <v>18510</v>
      </c>
      <c r="F90" s="504"/>
    </row>
    <row r="91" spans="1:6" x14ac:dyDescent="0.35">
      <c r="A91" s="533">
        <v>43132</v>
      </c>
      <c r="B91" s="541">
        <v>58340</v>
      </c>
      <c r="C91" s="541">
        <v>27970</v>
      </c>
      <c r="D91" s="541">
        <v>20460</v>
      </c>
      <c r="E91" s="541">
        <v>9920</v>
      </c>
      <c r="F91" s="504"/>
    </row>
    <row r="92" spans="1:6" x14ac:dyDescent="0.35">
      <c r="A92" s="533">
        <v>43160</v>
      </c>
      <c r="B92" s="541">
        <v>54820</v>
      </c>
      <c r="C92" s="541">
        <v>26890</v>
      </c>
      <c r="D92" s="541">
        <v>19800</v>
      </c>
      <c r="E92" s="541">
        <v>8130</v>
      </c>
      <c r="F92" s="504"/>
    </row>
    <row r="93" spans="1:6" x14ac:dyDescent="0.35">
      <c r="A93" s="533">
        <v>43191</v>
      </c>
      <c r="B93" s="541">
        <v>67630</v>
      </c>
      <c r="C93" s="541">
        <v>31760</v>
      </c>
      <c r="D93" s="541">
        <v>23040</v>
      </c>
      <c r="E93" s="541">
        <v>12840</v>
      </c>
      <c r="F93" s="504"/>
    </row>
    <row r="94" spans="1:6" x14ac:dyDescent="0.35">
      <c r="A94" s="533">
        <v>43221</v>
      </c>
      <c r="B94" s="541">
        <v>56580</v>
      </c>
      <c r="C94" s="541">
        <v>27480</v>
      </c>
      <c r="D94" s="541">
        <v>21430</v>
      </c>
      <c r="E94" s="541">
        <v>7670</v>
      </c>
      <c r="F94" s="504"/>
    </row>
    <row r="95" spans="1:6" x14ac:dyDescent="0.35">
      <c r="A95" s="533">
        <v>43252</v>
      </c>
      <c r="B95" s="541">
        <v>55420</v>
      </c>
      <c r="C95" s="541">
        <v>26130</v>
      </c>
      <c r="D95" s="517">
        <v>21460</v>
      </c>
      <c r="E95" s="541">
        <v>7820</v>
      </c>
      <c r="F95" s="504"/>
    </row>
    <row r="96" spans="1:6" x14ac:dyDescent="0.35">
      <c r="A96" s="533">
        <v>43282</v>
      </c>
      <c r="B96" s="541">
        <v>53250</v>
      </c>
      <c r="C96" s="541">
        <v>25090</v>
      </c>
      <c r="D96" s="541">
        <v>22620</v>
      </c>
      <c r="E96" s="541">
        <v>5540</v>
      </c>
      <c r="F96" s="504"/>
    </row>
    <row r="97" spans="1:16376" x14ac:dyDescent="0.35">
      <c r="A97" s="538" t="s">
        <v>194</v>
      </c>
      <c r="B97" s="543">
        <v>740540</v>
      </c>
      <c r="C97" s="543">
        <v>331120</v>
      </c>
      <c r="D97" s="543">
        <v>229780</v>
      </c>
      <c r="E97" s="543">
        <v>179640</v>
      </c>
      <c r="F97" s="504"/>
    </row>
    <row r="98" spans="1:16376" s="37" customFormat="1" ht="15" customHeight="1" x14ac:dyDescent="0.45">
      <c r="A98" s="64" t="s">
        <v>68</v>
      </c>
      <c r="B98" s="59"/>
      <c r="C98" s="59"/>
      <c r="D98" s="60"/>
      <c r="E98" s="60"/>
      <c r="F98" s="60"/>
      <c r="G98" s="39"/>
      <c r="H98" s="39"/>
    </row>
    <row r="99" spans="1:16376" ht="15" customHeight="1" x14ac:dyDescent="0.45">
      <c r="A99" s="66"/>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C99" s="66"/>
      <c r="GD99" s="66"/>
      <c r="GE99" s="66"/>
      <c r="GF99" s="66"/>
      <c r="GG99" s="66"/>
      <c r="GH99" s="66"/>
      <c r="GI99" s="66"/>
      <c r="GJ99" s="66"/>
      <c r="GK99" s="66"/>
      <c r="GL99" s="66"/>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66"/>
      <c r="II99" s="66"/>
      <c r="IJ99" s="66"/>
      <c r="IK99" s="66"/>
      <c r="IL99" s="66"/>
      <c r="IM99" s="66"/>
      <c r="IN99" s="66"/>
      <c r="IO99" s="66"/>
      <c r="IP99" s="66"/>
      <c r="IQ99" s="66"/>
      <c r="IR99" s="66"/>
      <c r="IS99" s="66"/>
      <c r="IT99" s="66"/>
      <c r="IU99" s="66"/>
      <c r="IV99" s="66"/>
      <c r="IW99" s="66"/>
      <c r="IX99" s="66"/>
      <c r="IY99" s="66"/>
      <c r="IZ99" s="66"/>
      <c r="JA99" s="66"/>
      <c r="JB99" s="66"/>
      <c r="JC99" s="66"/>
      <c r="JD99" s="66"/>
      <c r="JE99" s="66"/>
      <c r="JF99" s="66"/>
      <c r="JG99" s="66"/>
      <c r="JH99" s="66"/>
      <c r="JI99" s="66"/>
      <c r="JJ99" s="66"/>
      <c r="JK99" s="66"/>
      <c r="JL99" s="66"/>
      <c r="JM99" s="66"/>
      <c r="JN99" s="66"/>
      <c r="JO99" s="66"/>
      <c r="JP99" s="66"/>
      <c r="JQ99" s="66"/>
      <c r="JR99" s="66"/>
      <c r="JS99" s="66"/>
      <c r="JT99" s="66"/>
      <c r="JU99" s="66"/>
      <c r="JV99" s="66"/>
      <c r="JW99" s="66"/>
      <c r="JX99" s="66"/>
      <c r="JY99" s="66"/>
      <c r="JZ99" s="66"/>
      <c r="KA99" s="66"/>
      <c r="KB99" s="66"/>
      <c r="KC99" s="66"/>
      <c r="KD99" s="66"/>
      <c r="KE99" s="66"/>
      <c r="KF99" s="66"/>
      <c r="KG99" s="66"/>
      <c r="KH99" s="66"/>
      <c r="KI99" s="66"/>
      <c r="KJ99" s="66"/>
      <c r="KK99" s="66"/>
      <c r="KL99" s="66"/>
      <c r="KM99" s="66"/>
      <c r="KN99" s="66"/>
      <c r="KO99" s="66"/>
      <c r="KP99" s="66"/>
      <c r="KQ99" s="66"/>
      <c r="KR99" s="66"/>
      <c r="KS99" s="66"/>
      <c r="KT99" s="66"/>
      <c r="KU99" s="66"/>
      <c r="KV99" s="66"/>
      <c r="KW99" s="66"/>
      <c r="KX99" s="66"/>
      <c r="KY99" s="66"/>
      <c r="KZ99" s="66"/>
      <c r="LA99" s="66"/>
      <c r="LB99" s="66"/>
      <c r="LC99" s="66"/>
      <c r="LD99" s="66"/>
      <c r="LE99" s="66"/>
      <c r="LF99" s="66"/>
      <c r="LG99" s="66"/>
      <c r="LH99" s="66"/>
      <c r="LI99" s="66"/>
      <c r="LJ99" s="66"/>
      <c r="LK99" s="66"/>
      <c r="LL99" s="66"/>
      <c r="LM99" s="66"/>
      <c r="LN99" s="66"/>
      <c r="LO99" s="66"/>
      <c r="LP99" s="66"/>
      <c r="LQ99" s="66"/>
      <c r="LR99" s="66"/>
      <c r="LS99" s="66"/>
      <c r="LT99" s="66"/>
      <c r="LU99" s="66"/>
      <c r="LV99" s="66"/>
      <c r="LW99" s="66"/>
      <c r="LX99" s="66"/>
      <c r="LY99" s="66"/>
      <c r="LZ99" s="66"/>
      <c r="MA99" s="66"/>
      <c r="MB99" s="66"/>
      <c r="MC99" s="66"/>
      <c r="MD99" s="66"/>
      <c r="ME99" s="66"/>
      <c r="MF99" s="66"/>
      <c r="MG99" s="66"/>
      <c r="MH99" s="66"/>
      <c r="MI99" s="66"/>
      <c r="MJ99" s="66"/>
      <c r="MK99" s="66"/>
      <c r="ML99" s="66"/>
      <c r="MM99" s="66"/>
      <c r="MN99" s="66"/>
      <c r="MO99" s="66"/>
      <c r="MP99" s="66"/>
      <c r="MQ99" s="66"/>
      <c r="MR99" s="66"/>
      <c r="MS99" s="66"/>
      <c r="MT99" s="66"/>
      <c r="MU99" s="66"/>
      <c r="MV99" s="66"/>
      <c r="MW99" s="66"/>
      <c r="MX99" s="66"/>
      <c r="MY99" s="66"/>
      <c r="MZ99" s="66"/>
      <c r="NA99" s="66"/>
      <c r="NB99" s="66"/>
      <c r="NC99" s="66"/>
      <c r="ND99" s="66"/>
      <c r="NE99" s="66"/>
      <c r="NF99" s="66"/>
      <c r="NG99" s="66"/>
      <c r="NH99" s="66"/>
      <c r="NI99" s="66"/>
      <c r="NJ99" s="66"/>
      <c r="NK99" s="66"/>
      <c r="NL99" s="66"/>
      <c r="NM99" s="66"/>
      <c r="NN99" s="66"/>
      <c r="NO99" s="66"/>
      <c r="NP99" s="66"/>
      <c r="NQ99" s="66"/>
      <c r="NR99" s="66"/>
      <c r="NS99" s="66"/>
      <c r="NT99" s="66"/>
      <c r="NU99" s="66"/>
      <c r="NV99" s="66"/>
      <c r="NW99" s="66"/>
      <c r="NX99" s="66"/>
      <c r="NY99" s="66"/>
      <c r="NZ99" s="66"/>
      <c r="OA99" s="66"/>
      <c r="OB99" s="66"/>
      <c r="OC99" s="66"/>
      <c r="OD99" s="66"/>
      <c r="OE99" s="66"/>
      <c r="OF99" s="66"/>
      <c r="OG99" s="66"/>
      <c r="OH99" s="66"/>
      <c r="OI99" s="66"/>
      <c r="OJ99" s="66"/>
      <c r="OK99" s="66"/>
      <c r="OL99" s="66"/>
      <c r="OM99" s="66"/>
      <c r="ON99" s="66"/>
      <c r="OO99" s="66"/>
      <c r="OP99" s="66"/>
      <c r="OQ99" s="66"/>
      <c r="OR99" s="66"/>
      <c r="OS99" s="66"/>
      <c r="OT99" s="66"/>
      <c r="OU99" s="66"/>
      <c r="OV99" s="66"/>
      <c r="OW99" s="66"/>
      <c r="OX99" s="66"/>
      <c r="OY99" s="66"/>
      <c r="OZ99" s="66"/>
      <c r="PA99" s="66"/>
      <c r="PB99" s="66"/>
      <c r="PC99" s="66"/>
      <c r="PD99" s="66"/>
      <c r="PE99" s="66"/>
      <c r="PF99" s="66"/>
      <c r="PG99" s="66"/>
      <c r="PH99" s="66"/>
      <c r="PI99" s="66"/>
      <c r="PJ99" s="66"/>
      <c r="PK99" s="66"/>
      <c r="PL99" s="66"/>
      <c r="PM99" s="66"/>
      <c r="PN99" s="66"/>
      <c r="PO99" s="66"/>
      <c r="PP99" s="66"/>
      <c r="PQ99" s="66"/>
      <c r="PR99" s="66"/>
      <c r="PS99" s="66"/>
      <c r="PT99" s="66"/>
      <c r="PU99" s="66"/>
      <c r="PV99" s="66"/>
      <c r="PW99" s="66"/>
      <c r="PX99" s="66"/>
      <c r="PY99" s="66"/>
      <c r="PZ99" s="66"/>
      <c r="QA99" s="66"/>
      <c r="QB99" s="66"/>
      <c r="QC99" s="66"/>
      <c r="QD99" s="66"/>
      <c r="QE99" s="66"/>
      <c r="QF99" s="66"/>
      <c r="QG99" s="66"/>
      <c r="QH99" s="66"/>
      <c r="QI99" s="66"/>
      <c r="QJ99" s="66"/>
      <c r="QK99" s="66"/>
      <c r="QL99" s="66"/>
      <c r="QM99" s="66"/>
      <c r="QN99" s="66"/>
      <c r="QO99" s="66"/>
      <c r="QP99" s="66"/>
      <c r="QQ99" s="66"/>
      <c r="QR99" s="66"/>
      <c r="QS99" s="66"/>
      <c r="QT99" s="66"/>
      <c r="QU99" s="66"/>
      <c r="QV99" s="66"/>
      <c r="QW99" s="66"/>
      <c r="QX99" s="66"/>
      <c r="QY99" s="66"/>
      <c r="QZ99" s="66"/>
      <c r="RA99" s="66"/>
      <c r="RB99" s="66"/>
      <c r="RC99" s="66"/>
      <c r="RD99" s="66"/>
      <c r="RE99" s="66"/>
      <c r="RF99" s="66"/>
      <c r="RG99" s="66"/>
      <c r="RH99" s="66"/>
      <c r="RI99" s="66"/>
      <c r="RJ99" s="66"/>
      <c r="RK99" s="66"/>
      <c r="RL99" s="66"/>
      <c r="RM99" s="66"/>
      <c r="RN99" s="66"/>
      <c r="RO99" s="66"/>
      <c r="RP99" s="66"/>
      <c r="RQ99" s="66"/>
      <c r="RR99" s="66"/>
      <c r="RS99" s="66"/>
      <c r="RT99" s="66"/>
      <c r="RU99" s="66"/>
      <c r="RV99" s="66"/>
      <c r="RW99" s="66"/>
      <c r="RX99" s="66"/>
      <c r="RY99" s="66"/>
      <c r="RZ99" s="66"/>
      <c r="SA99" s="66"/>
      <c r="SB99" s="66"/>
      <c r="SC99" s="66"/>
      <c r="SD99" s="66"/>
      <c r="SE99" s="66"/>
      <c r="SF99" s="66"/>
      <c r="SG99" s="66"/>
      <c r="SH99" s="66"/>
      <c r="SI99" s="66"/>
      <c r="SJ99" s="66"/>
      <c r="SK99" s="66"/>
      <c r="SL99" s="66"/>
      <c r="SM99" s="66"/>
      <c r="SN99" s="66"/>
      <c r="SO99" s="66"/>
      <c r="SP99" s="66"/>
      <c r="SQ99" s="66"/>
      <c r="SR99" s="66"/>
      <c r="SS99" s="66"/>
      <c r="ST99" s="66"/>
      <c r="SU99" s="66"/>
      <c r="SV99" s="66"/>
      <c r="SW99" s="66"/>
      <c r="SX99" s="66"/>
      <c r="SY99" s="66"/>
      <c r="SZ99" s="66"/>
      <c r="TA99" s="66"/>
      <c r="TB99" s="66"/>
      <c r="TC99" s="66"/>
      <c r="TD99" s="66"/>
      <c r="TE99" s="66"/>
      <c r="TF99" s="66"/>
      <c r="TG99" s="66"/>
      <c r="TH99" s="66"/>
      <c r="TI99" s="66"/>
      <c r="TJ99" s="66"/>
      <c r="TK99" s="66"/>
      <c r="TL99" s="66"/>
      <c r="TM99" s="66"/>
      <c r="TN99" s="66"/>
      <c r="TO99" s="66"/>
      <c r="TP99" s="66"/>
      <c r="TQ99" s="66"/>
      <c r="TR99" s="66"/>
      <c r="TS99" s="66"/>
      <c r="TT99" s="66"/>
      <c r="TU99" s="66"/>
      <c r="TV99" s="66"/>
      <c r="TW99" s="66"/>
      <c r="TX99" s="66"/>
      <c r="TY99" s="66"/>
      <c r="TZ99" s="66"/>
      <c r="UA99" s="66"/>
      <c r="UB99" s="66"/>
      <c r="UC99" s="66"/>
      <c r="UD99" s="66"/>
      <c r="UE99" s="66"/>
      <c r="UF99" s="66"/>
      <c r="UG99" s="66"/>
      <c r="UH99" s="66"/>
      <c r="UI99" s="66"/>
      <c r="UJ99" s="66"/>
      <c r="UK99" s="66"/>
      <c r="UL99" s="66"/>
      <c r="UM99" s="66"/>
      <c r="UN99" s="66"/>
      <c r="UO99" s="66"/>
      <c r="UP99" s="66"/>
      <c r="UQ99" s="66"/>
      <c r="UR99" s="66"/>
      <c r="US99" s="66"/>
      <c r="UT99" s="66"/>
      <c r="UU99" s="66"/>
      <c r="UV99" s="66"/>
      <c r="UW99" s="66"/>
      <c r="UX99" s="66"/>
      <c r="UY99" s="66"/>
      <c r="UZ99" s="66"/>
      <c r="VA99" s="66"/>
      <c r="VB99" s="66"/>
      <c r="VC99" s="66"/>
      <c r="VD99" s="66"/>
      <c r="VE99" s="66"/>
      <c r="VF99" s="66"/>
      <c r="VG99" s="66"/>
      <c r="VH99" s="66"/>
      <c r="VI99" s="66"/>
      <c r="VJ99" s="66"/>
      <c r="VK99" s="66"/>
      <c r="VL99" s="66"/>
      <c r="VM99" s="66"/>
      <c r="VN99" s="66"/>
      <c r="VO99" s="66"/>
      <c r="VP99" s="66"/>
      <c r="VQ99" s="66"/>
      <c r="VR99" s="66"/>
      <c r="VS99" s="66"/>
      <c r="VT99" s="66"/>
      <c r="VU99" s="66"/>
      <c r="VV99" s="66"/>
      <c r="VW99" s="66"/>
      <c r="VX99" s="66"/>
      <c r="VY99" s="66"/>
      <c r="VZ99" s="66"/>
      <c r="WA99" s="66"/>
      <c r="WB99" s="66"/>
      <c r="WC99" s="66"/>
      <c r="WD99" s="66"/>
      <c r="WE99" s="66"/>
      <c r="WF99" s="66"/>
      <c r="WG99" s="66"/>
      <c r="WH99" s="66"/>
      <c r="WI99" s="66"/>
      <c r="WJ99" s="66"/>
      <c r="WK99" s="66"/>
      <c r="WL99" s="66"/>
      <c r="WM99" s="66"/>
      <c r="WN99" s="66"/>
      <c r="WO99" s="66"/>
      <c r="WP99" s="66"/>
      <c r="WQ99" s="66"/>
      <c r="WR99" s="66"/>
      <c r="WS99" s="66"/>
      <c r="WT99" s="66"/>
      <c r="WU99" s="66"/>
      <c r="WV99" s="66"/>
      <c r="WW99" s="66"/>
      <c r="WX99" s="66"/>
      <c r="WY99" s="66"/>
      <c r="WZ99" s="66"/>
      <c r="XA99" s="66"/>
      <c r="XB99" s="66"/>
      <c r="XC99" s="66"/>
      <c r="XD99" s="66"/>
      <c r="XE99" s="66"/>
      <c r="XF99" s="66"/>
      <c r="XG99" s="66"/>
      <c r="XH99" s="66"/>
      <c r="XI99" s="66"/>
      <c r="XJ99" s="66"/>
      <c r="XK99" s="66"/>
      <c r="XL99" s="66"/>
      <c r="XM99" s="66"/>
      <c r="XN99" s="66"/>
      <c r="XO99" s="66"/>
      <c r="XP99" s="66"/>
      <c r="XQ99" s="66"/>
      <c r="XR99" s="66"/>
      <c r="XS99" s="66"/>
      <c r="XT99" s="66"/>
      <c r="XU99" s="66"/>
      <c r="XV99" s="66"/>
      <c r="XW99" s="66"/>
      <c r="XX99" s="66"/>
      <c r="XY99" s="66"/>
      <c r="XZ99" s="66"/>
      <c r="YA99" s="66"/>
      <c r="YB99" s="66"/>
      <c r="YC99" s="66"/>
      <c r="YD99" s="66"/>
      <c r="YE99" s="66"/>
      <c r="YF99" s="66"/>
      <c r="YG99" s="66"/>
      <c r="YH99" s="66"/>
      <c r="YI99" s="66"/>
      <c r="YJ99" s="66"/>
      <c r="YK99" s="66"/>
      <c r="YL99" s="66"/>
      <c r="YM99" s="66"/>
      <c r="YN99" s="66"/>
      <c r="YO99" s="66"/>
      <c r="YP99" s="66"/>
      <c r="YQ99" s="66"/>
      <c r="YR99" s="66"/>
      <c r="YS99" s="66"/>
      <c r="YT99" s="66"/>
      <c r="YU99" s="66"/>
      <c r="YV99" s="66"/>
      <c r="YW99" s="66"/>
      <c r="YX99" s="66"/>
      <c r="YY99" s="66"/>
      <c r="YZ99" s="66"/>
      <c r="ZA99" s="66"/>
      <c r="ZB99" s="66"/>
      <c r="ZC99" s="66"/>
      <c r="ZD99" s="66"/>
      <c r="ZE99" s="66"/>
      <c r="ZF99" s="66"/>
      <c r="ZG99" s="66"/>
      <c r="ZH99" s="66"/>
      <c r="ZI99" s="66"/>
      <c r="ZJ99" s="66"/>
      <c r="ZK99" s="66"/>
      <c r="ZL99" s="66"/>
      <c r="ZM99" s="66"/>
      <c r="ZN99" s="66"/>
      <c r="ZO99" s="66"/>
      <c r="ZP99" s="66"/>
      <c r="ZQ99" s="66"/>
      <c r="ZR99" s="66"/>
      <c r="ZS99" s="66"/>
      <c r="ZT99" s="66"/>
      <c r="ZU99" s="66"/>
      <c r="ZV99" s="66"/>
      <c r="ZW99" s="66"/>
      <c r="ZX99" s="66"/>
      <c r="ZY99" s="66"/>
      <c r="ZZ99" s="66"/>
      <c r="AAA99" s="66"/>
      <c r="AAB99" s="66"/>
      <c r="AAC99" s="66"/>
      <c r="AAD99" s="66"/>
      <c r="AAE99" s="66"/>
      <c r="AAF99" s="66"/>
      <c r="AAG99" s="66"/>
      <c r="AAH99" s="66"/>
      <c r="AAI99" s="66"/>
      <c r="AAJ99" s="66"/>
      <c r="AAK99" s="66"/>
      <c r="AAL99" s="66"/>
      <c r="AAM99" s="66"/>
      <c r="AAN99" s="66"/>
      <c r="AAO99" s="66"/>
      <c r="AAP99" s="66"/>
      <c r="AAQ99" s="66"/>
      <c r="AAR99" s="66"/>
      <c r="AAS99" s="66"/>
      <c r="AAT99" s="66"/>
      <c r="AAU99" s="66"/>
      <c r="AAV99" s="66"/>
      <c r="AAW99" s="66"/>
      <c r="AAX99" s="66"/>
      <c r="AAY99" s="66"/>
      <c r="AAZ99" s="66"/>
      <c r="ABA99" s="66"/>
      <c r="ABB99" s="66"/>
      <c r="ABC99" s="66"/>
      <c r="ABD99" s="66"/>
      <c r="ABE99" s="66"/>
      <c r="ABF99" s="66"/>
      <c r="ABG99" s="66"/>
      <c r="ABH99" s="66"/>
      <c r="ABI99" s="66"/>
      <c r="ABJ99" s="66"/>
      <c r="ABK99" s="66"/>
      <c r="ABL99" s="66"/>
      <c r="ABM99" s="66"/>
      <c r="ABN99" s="66"/>
      <c r="ABO99" s="66"/>
      <c r="ABP99" s="66"/>
      <c r="ABQ99" s="66"/>
      <c r="ABR99" s="66"/>
      <c r="ABS99" s="66"/>
      <c r="ABT99" s="66"/>
      <c r="ABU99" s="66"/>
      <c r="ABV99" s="66"/>
      <c r="ABW99" s="66"/>
      <c r="ABX99" s="66"/>
      <c r="ABY99" s="66"/>
      <c r="ABZ99" s="66"/>
      <c r="ACA99" s="66"/>
      <c r="ACB99" s="66"/>
      <c r="ACC99" s="66"/>
      <c r="ACD99" s="66"/>
      <c r="ACE99" s="66"/>
      <c r="ACF99" s="66"/>
      <c r="ACG99" s="66"/>
      <c r="ACH99" s="66"/>
      <c r="ACI99" s="66"/>
      <c r="ACJ99" s="66"/>
      <c r="ACK99" s="66"/>
      <c r="ACL99" s="66"/>
      <c r="ACM99" s="66"/>
      <c r="ACN99" s="66"/>
      <c r="ACO99" s="66"/>
      <c r="ACP99" s="66"/>
      <c r="ACQ99" s="66"/>
      <c r="ACR99" s="66"/>
      <c r="ACS99" s="66"/>
      <c r="ACT99" s="66"/>
      <c r="ACU99" s="66"/>
      <c r="ACV99" s="66"/>
      <c r="ACW99" s="66"/>
      <c r="ACX99" s="66"/>
      <c r="ACY99" s="66"/>
      <c r="ACZ99" s="66"/>
      <c r="ADA99" s="66"/>
      <c r="ADB99" s="66"/>
      <c r="ADC99" s="66"/>
      <c r="ADD99" s="66"/>
      <c r="ADE99" s="66"/>
      <c r="ADF99" s="66"/>
      <c r="ADG99" s="66"/>
      <c r="ADH99" s="66"/>
      <c r="ADI99" s="66"/>
      <c r="ADJ99" s="66"/>
      <c r="ADK99" s="66"/>
      <c r="ADL99" s="66"/>
      <c r="ADM99" s="66"/>
      <c r="ADN99" s="66"/>
      <c r="ADO99" s="66"/>
      <c r="ADP99" s="66"/>
      <c r="ADQ99" s="66"/>
      <c r="ADR99" s="66"/>
      <c r="ADS99" s="66"/>
      <c r="ADT99" s="66"/>
      <c r="ADU99" s="66"/>
      <c r="ADV99" s="66"/>
      <c r="ADW99" s="66"/>
      <c r="ADX99" s="66"/>
      <c r="ADY99" s="66"/>
      <c r="ADZ99" s="66"/>
      <c r="AEA99" s="66"/>
      <c r="AEB99" s="66"/>
      <c r="AEC99" s="66"/>
      <c r="AED99" s="66"/>
      <c r="AEE99" s="66"/>
      <c r="AEF99" s="66"/>
      <c r="AEG99" s="66"/>
      <c r="AEH99" s="66"/>
      <c r="AEI99" s="66"/>
      <c r="AEJ99" s="66"/>
      <c r="AEK99" s="66"/>
      <c r="AEL99" s="66"/>
      <c r="AEM99" s="66"/>
      <c r="AEN99" s="66"/>
      <c r="AEO99" s="66"/>
      <c r="AEP99" s="66"/>
      <c r="AEQ99" s="66"/>
      <c r="AER99" s="66"/>
      <c r="AES99" s="66"/>
      <c r="AET99" s="66"/>
      <c r="AEU99" s="66"/>
      <c r="AEV99" s="66"/>
      <c r="AEW99" s="66"/>
      <c r="AEX99" s="66"/>
      <c r="AEY99" s="66"/>
      <c r="AEZ99" s="66"/>
      <c r="AFA99" s="66"/>
      <c r="AFB99" s="66"/>
      <c r="AFC99" s="66"/>
      <c r="AFD99" s="66"/>
      <c r="AFE99" s="66"/>
      <c r="AFF99" s="66"/>
      <c r="AFG99" s="66"/>
      <c r="AFH99" s="66"/>
      <c r="AFI99" s="66"/>
      <c r="AFJ99" s="66"/>
      <c r="AFK99" s="66"/>
      <c r="AFL99" s="66"/>
      <c r="AFM99" s="66"/>
      <c r="AFN99" s="66"/>
      <c r="AFO99" s="66"/>
      <c r="AFP99" s="66"/>
      <c r="AFQ99" s="66"/>
      <c r="AFR99" s="66"/>
      <c r="AFS99" s="66"/>
      <c r="AFT99" s="66"/>
      <c r="AFU99" s="66"/>
      <c r="AFV99" s="66"/>
      <c r="AFW99" s="66"/>
      <c r="AFX99" s="66"/>
      <c r="AFY99" s="66"/>
      <c r="AFZ99" s="66"/>
      <c r="AGA99" s="66"/>
      <c r="AGB99" s="66"/>
      <c r="AGC99" s="66"/>
      <c r="AGD99" s="66"/>
      <c r="AGE99" s="66"/>
      <c r="AGF99" s="66"/>
      <c r="AGG99" s="66"/>
      <c r="AGH99" s="66"/>
      <c r="AGI99" s="66"/>
      <c r="AGJ99" s="66"/>
      <c r="AGK99" s="66"/>
      <c r="AGL99" s="66"/>
      <c r="AGM99" s="66"/>
      <c r="AGN99" s="66"/>
      <c r="AGO99" s="66"/>
      <c r="AGP99" s="66"/>
      <c r="AGQ99" s="66"/>
      <c r="AGR99" s="66"/>
      <c r="AGS99" s="66"/>
      <c r="AGT99" s="66"/>
      <c r="AGU99" s="66"/>
      <c r="AGV99" s="66"/>
      <c r="AGW99" s="66"/>
      <c r="AGX99" s="66"/>
      <c r="AGY99" s="66"/>
      <c r="AGZ99" s="66"/>
      <c r="AHA99" s="66"/>
      <c r="AHB99" s="66"/>
      <c r="AHC99" s="66"/>
      <c r="AHD99" s="66"/>
      <c r="AHE99" s="66"/>
      <c r="AHF99" s="66"/>
      <c r="AHG99" s="66"/>
      <c r="AHH99" s="66"/>
      <c r="AHI99" s="66"/>
      <c r="AHJ99" s="66"/>
      <c r="AHK99" s="66"/>
      <c r="AHL99" s="66"/>
      <c r="AHM99" s="66"/>
      <c r="AHN99" s="66"/>
      <c r="AHO99" s="66"/>
      <c r="AHP99" s="66"/>
      <c r="AHQ99" s="66"/>
      <c r="AHR99" s="66"/>
      <c r="AHS99" s="66"/>
      <c r="AHT99" s="66"/>
      <c r="AHU99" s="66"/>
      <c r="AHV99" s="66"/>
      <c r="AHW99" s="66"/>
      <c r="AHX99" s="66"/>
      <c r="AHY99" s="66"/>
      <c r="AHZ99" s="66"/>
      <c r="AIA99" s="66"/>
      <c r="AIB99" s="66"/>
      <c r="AIC99" s="66"/>
      <c r="AID99" s="66"/>
      <c r="AIE99" s="66"/>
      <c r="AIF99" s="66"/>
      <c r="AIG99" s="66"/>
      <c r="AIH99" s="66"/>
      <c r="AII99" s="66"/>
      <c r="AIJ99" s="66"/>
      <c r="AIK99" s="66"/>
      <c r="AIL99" s="66"/>
      <c r="AIM99" s="66"/>
      <c r="AIN99" s="66"/>
      <c r="AIO99" s="66"/>
      <c r="AIP99" s="66"/>
      <c r="AIQ99" s="66"/>
      <c r="AIR99" s="66"/>
      <c r="AIS99" s="66"/>
      <c r="AIT99" s="66"/>
      <c r="AIU99" s="66"/>
      <c r="AIV99" s="66"/>
      <c r="AIW99" s="66"/>
      <c r="AIX99" s="66"/>
      <c r="AIY99" s="66"/>
      <c r="AIZ99" s="66"/>
      <c r="AJA99" s="66"/>
      <c r="AJB99" s="66"/>
      <c r="AJC99" s="66"/>
      <c r="AJD99" s="66"/>
      <c r="AJE99" s="66"/>
      <c r="AJF99" s="66"/>
      <c r="AJG99" s="66"/>
      <c r="AJH99" s="66"/>
      <c r="AJI99" s="66"/>
      <c r="AJJ99" s="66"/>
      <c r="AJK99" s="66"/>
      <c r="AJL99" s="66"/>
      <c r="AJM99" s="66"/>
      <c r="AJN99" s="66"/>
      <c r="AJO99" s="66"/>
      <c r="AJP99" s="66"/>
      <c r="AJQ99" s="66"/>
      <c r="AJR99" s="66"/>
      <c r="AJS99" s="66"/>
      <c r="AJT99" s="66"/>
      <c r="AJU99" s="66"/>
      <c r="AJV99" s="66"/>
      <c r="AJW99" s="66"/>
      <c r="AJX99" s="66"/>
      <c r="AJY99" s="66"/>
      <c r="AJZ99" s="66"/>
      <c r="AKA99" s="66"/>
      <c r="AKB99" s="66"/>
      <c r="AKC99" s="66"/>
      <c r="AKD99" s="66"/>
      <c r="AKE99" s="66"/>
      <c r="AKF99" s="66"/>
      <c r="AKG99" s="66"/>
      <c r="AKH99" s="66"/>
      <c r="AKI99" s="66"/>
      <c r="AKJ99" s="66"/>
      <c r="AKK99" s="66"/>
      <c r="AKL99" s="66"/>
      <c r="AKM99" s="66"/>
      <c r="AKN99" s="66"/>
      <c r="AKO99" s="66"/>
      <c r="AKP99" s="66"/>
      <c r="AKQ99" s="66"/>
      <c r="AKR99" s="66"/>
      <c r="AKS99" s="66"/>
      <c r="AKT99" s="66"/>
      <c r="AKU99" s="66"/>
      <c r="AKV99" s="66"/>
      <c r="AKW99" s="66"/>
      <c r="AKX99" s="66"/>
      <c r="AKY99" s="66"/>
      <c r="AKZ99" s="66"/>
      <c r="ALA99" s="66"/>
      <c r="ALB99" s="66"/>
      <c r="ALC99" s="66"/>
      <c r="ALD99" s="66"/>
      <c r="ALE99" s="66"/>
      <c r="ALF99" s="66"/>
      <c r="ALG99" s="66"/>
      <c r="ALH99" s="66"/>
      <c r="ALI99" s="66"/>
      <c r="ALJ99" s="66"/>
      <c r="ALK99" s="66"/>
      <c r="ALL99" s="66"/>
      <c r="ALM99" s="66"/>
      <c r="ALN99" s="66"/>
      <c r="ALO99" s="66"/>
      <c r="ALP99" s="66"/>
      <c r="ALQ99" s="66"/>
      <c r="ALR99" s="66"/>
      <c r="ALS99" s="66"/>
      <c r="ALT99" s="66"/>
      <c r="ALU99" s="66"/>
      <c r="ALV99" s="66"/>
      <c r="ALW99" s="66"/>
      <c r="ALX99" s="66"/>
      <c r="ALY99" s="66"/>
      <c r="ALZ99" s="66"/>
      <c r="AMA99" s="66"/>
      <c r="AMB99" s="66"/>
      <c r="AMC99" s="66"/>
      <c r="AMD99" s="66"/>
      <c r="AME99" s="66"/>
      <c r="AMF99" s="66"/>
      <c r="AMG99" s="66"/>
      <c r="AMH99" s="66"/>
      <c r="AMI99" s="66"/>
      <c r="AMJ99" s="66"/>
      <c r="AMK99" s="66"/>
      <c r="AML99" s="66"/>
      <c r="AMM99" s="66"/>
      <c r="AMN99" s="66"/>
      <c r="AMO99" s="66"/>
      <c r="AMP99" s="66"/>
      <c r="AMQ99" s="66"/>
      <c r="AMR99" s="66"/>
      <c r="AMS99" s="66"/>
      <c r="AMT99" s="66"/>
      <c r="AMU99" s="66"/>
      <c r="AMV99" s="66"/>
      <c r="AMW99" s="66"/>
      <c r="AMX99" s="66"/>
      <c r="AMY99" s="66"/>
      <c r="AMZ99" s="66"/>
      <c r="ANA99" s="66"/>
      <c r="ANB99" s="66"/>
      <c r="ANC99" s="66"/>
      <c r="AND99" s="66"/>
      <c r="ANE99" s="66"/>
      <c r="ANF99" s="66"/>
      <c r="ANG99" s="66"/>
      <c r="ANH99" s="66"/>
      <c r="ANI99" s="66"/>
      <c r="ANJ99" s="66"/>
      <c r="ANK99" s="66"/>
      <c r="ANL99" s="66"/>
      <c r="ANM99" s="66"/>
      <c r="ANN99" s="66"/>
      <c r="ANO99" s="66"/>
      <c r="ANP99" s="66"/>
      <c r="ANQ99" s="66"/>
      <c r="ANR99" s="66"/>
      <c r="ANS99" s="66"/>
      <c r="ANT99" s="66"/>
      <c r="ANU99" s="66"/>
      <c r="ANV99" s="66"/>
      <c r="ANW99" s="66"/>
      <c r="ANX99" s="66"/>
      <c r="ANY99" s="66"/>
      <c r="ANZ99" s="66"/>
      <c r="AOA99" s="66"/>
      <c r="AOB99" s="66"/>
      <c r="AOC99" s="66"/>
      <c r="AOD99" s="66"/>
      <c r="AOE99" s="66"/>
      <c r="AOF99" s="66"/>
      <c r="AOG99" s="66"/>
      <c r="AOH99" s="66"/>
      <c r="AOI99" s="66"/>
      <c r="AOJ99" s="66"/>
      <c r="AOK99" s="66"/>
      <c r="AOL99" s="66"/>
      <c r="AOM99" s="66"/>
      <c r="AON99" s="66"/>
      <c r="AOO99" s="66"/>
      <c r="AOP99" s="66"/>
      <c r="AOQ99" s="66"/>
      <c r="AOR99" s="66"/>
      <c r="AOS99" s="66"/>
      <c r="AOT99" s="66"/>
      <c r="AOU99" s="66"/>
      <c r="AOV99" s="66"/>
      <c r="AOW99" s="66"/>
      <c r="AOX99" s="66"/>
      <c r="AOY99" s="66"/>
      <c r="AOZ99" s="66"/>
      <c r="APA99" s="66"/>
      <c r="APB99" s="66"/>
      <c r="APC99" s="66"/>
      <c r="APD99" s="66"/>
      <c r="APE99" s="66"/>
      <c r="APF99" s="66"/>
      <c r="APG99" s="66"/>
      <c r="APH99" s="66"/>
      <c r="API99" s="66"/>
      <c r="APJ99" s="66"/>
      <c r="APK99" s="66"/>
      <c r="APL99" s="66"/>
      <c r="APM99" s="66"/>
      <c r="APN99" s="66"/>
      <c r="APO99" s="66"/>
      <c r="APP99" s="66"/>
      <c r="APQ99" s="66"/>
      <c r="APR99" s="66"/>
      <c r="APS99" s="66"/>
      <c r="APT99" s="66"/>
      <c r="APU99" s="66"/>
      <c r="APV99" s="66"/>
      <c r="APW99" s="66"/>
      <c r="APX99" s="66"/>
      <c r="APY99" s="66"/>
      <c r="APZ99" s="66"/>
      <c r="AQA99" s="66"/>
      <c r="AQB99" s="66"/>
      <c r="AQC99" s="66"/>
      <c r="AQD99" s="66"/>
      <c r="AQE99" s="66"/>
      <c r="AQF99" s="66"/>
      <c r="AQG99" s="66"/>
      <c r="AQH99" s="66"/>
      <c r="AQI99" s="66"/>
      <c r="AQJ99" s="66"/>
      <c r="AQK99" s="66"/>
      <c r="AQL99" s="66"/>
      <c r="AQM99" s="66"/>
      <c r="AQN99" s="66"/>
      <c r="AQO99" s="66"/>
      <c r="AQP99" s="66"/>
      <c r="AQQ99" s="66"/>
      <c r="AQR99" s="66"/>
      <c r="AQS99" s="66"/>
      <c r="AQT99" s="66"/>
      <c r="AQU99" s="66"/>
      <c r="AQV99" s="66"/>
      <c r="AQW99" s="66"/>
      <c r="AQX99" s="66"/>
      <c r="AQY99" s="66"/>
      <c r="AQZ99" s="66"/>
      <c r="ARA99" s="66"/>
      <c r="ARB99" s="66"/>
      <c r="ARC99" s="66"/>
      <c r="ARD99" s="66"/>
      <c r="ARE99" s="66"/>
      <c r="ARF99" s="66"/>
      <c r="ARG99" s="66"/>
      <c r="ARH99" s="66"/>
      <c r="ARI99" s="66"/>
      <c r="ARJ99" s="66"/>
      <c r="ARK99" s="66"/>
      <c r="ARL99" s="66"/>
      <c r="ARM99" s="66"/>
      <c r="ARN99" s="66"/>
      <c r="ARO99" s="66"/>
      <c r="ARP99" s="66"/>
      <c r="ARQ99" s="66"/>
      <c r="ARR99" s="66"/>
      <c r="ARS99" s="66"/>
      <c r="ART99" s="66"/>
      <c r="ARU99" s="66"/>
      <c r="ARV99" s="66"/>
      <c r="ARW99" s="66"/>
      <c r="ARX99" s="66"/>
      <c r="ARY99" s="66"/>
      <c r="ARZ99" s="66"/>
      <c r="ASA99" s="66"/>
      <c r="ASB99" s="66"/>
      <c r="ASC99" s="66"/>
      <c r="ASD99" s="66"/>
      <c r="ASE99" s="66"/>
      <c r="ASF99" s="66"/>
      <c r="ASG99" s="66"/>
      <c r="ASH99" s="66"/>
      <c r="ASI99" s="66"/>
      <c r="ASJ99" s="66"/>
      <c r="ASK99" s="66"/>
      <c r="ASL99" s="66"/>
      <c r="ASM99" s="66"/>
      <c r="ASN99" s="66"/>
      <c r="ASO99" s="66"/>
      <c r="ASP99" s="66"/>
      <c r="ASQ99" s="66"/>
      <c r="ASR99" s="66"/>
      <c r="ASS99" s="66"/>
      <c r="AST99" s="66"/>
      <c r="ASU99" s="66"/>
      <c r="ASV99" s="66"/>
      <c r="ASW99" s="66"/>
      <c r="ASX99" s="66"/>
      <c r="ASY99" s="66"/>
      <c r="ASZ99" s="66"/>
      <c r="ATA99" s="66"/>
      <c r="ATB99" s="66"/>
      <c r="ATC99" s="66"/>
      <c r="ATD99" s="66"/>
      <c r="ATE99" s="66"/>
      <c r="ATF99" s="66"/>
      <c r="ATG99" s="66"/>
      <c r="ATH99" s="66"/>
      <c r="ATI99" s="66"/>
      <c r="ATJ99" s="66"/>
      <c r="ATK99" s="66"/>
      <c r="ATL99" s="66"/>
      <c r="ATM99" s="66"/>
      <c r="ATN99" s="66"/>
      <c r="ATO99" s="66"/>
      <c r="ATP99" s="66"/>
      <c r="ATQ99" s="66"/>
      <c r="ATR99" s="66"/>
      <c r="ATS99" s="66"/>
      <c r="ATT99" s="66"/>
      <c r="ATU99" s="66"/>
      <c r="ATV99" s="66"/>
      <c r="ATW99" s="66"/>
      <c r="ATX99" s="66"/>
      <c r="ATY99" s="66"/>
      <c r="ATZ99" s="66"/>
      <c r="AUA99" s="66"/>
      <c r="AUB99" s="66"/>
      <c r="AUC99" s="66"/>
      <c r="AUD99" s="66"/>
      <c r="AUE99" s="66"/>
      <c r="AUF99" s="66"/>
      <c r="AUG99" s="66"/>
      <c r="AUH99" s="66"/>
      <c r="AUI99" s="66"/>
      <c r="AUJ99" s="66"/>
      <c r="AUK99" s="66"/>
      <c r="AUL99" s="66"/>
      <c r="AUM99" s="66"/>
      <c r="AUN99" s="66"/>
      <c r="AUO99" s="66"/>
      <c r="AUP99" s="66"/>
      <c r="AUQ99" s="66"/>
      <c r="AUR99" s="66"/>
      <c r="AUS99" s="66"/>
      <c r="AUT99" s="66"/>
      <c r="AUU99" s="66"/>
      <c r="AUV99" s="66"/>
      <c r="AUW99" s="66"/>
      <c r="AUX99" s="66"/>
      <c r="AUY99" s="66"/>
      <c r="AUZ99" s="66"/>
      <c r="AVA99" s="66"/>
      <c r="AVB99" s="66"/>
      <c r="AVC99" s="66"/>
      <c r="AVD99" s="66"/>
      <c r="AVE99" s="66"/>
      <c r="AVF99" s="66"/>
      <c r="AVG99" s="66"/>
      <c r="AVH99" s="66"/>
      <c r="AVI99" s="66"/>
      <c r="AVJ99" s="66"/>
      <c r="AVK99" s="66"/>
      <c r="AVL99" s="66"/>
      <c r="AVM99" s="66"/>
      <c r="AVN99" s="66"/>
      <c r="AVO99" s="66"/>
      <c r="AVP99" s="66"/>
      <c r="AVQ99" s="66"/>
      <c r="AVR99" s="66"/>
      <c r="AVS99" s="66"/>
      <c r="AVT99" s="66"/>
      <c r="AVU99" s="66"/>
      <c r="AVV99" s="66"/>
      <c r="AVW99" s="66"/>
      <c r="AVX99" s="66"/>
      <c r="AVY99" s="66"/>
      <c r="AVZ99" s="66"/>
      <c r="AWA99" s="66"/>
      <c r="AWB99" s="66"/>
      <c r="AWC99" s="66"/>
      <c r="AWD99" s="66"/>
      <c r="AWE99" s="66"/>
      <c r="AWF99" s="66"/>
      <c r="AWG99" s="66"/>
      <c r="AWH99" s="66"/>
      <c r="AWI99" s="66"/>
      <c r="AWJ99" s="66"/>
      <c r="AWK99" s="66"/>
      <c r="AWL99" s="66"/>
      <c r="AWM99" s="66"/>
      <c r="AWN99" s="66"/>
      <c r="AWO99" s="66"/>
      <c r="AWP99" s="66"/>
      <c r="AWQ99" s="66"/>
      <c r="AWR99" s="66"/>
      <c r="AWS99" s="66"/>
      <c r="AWT99" s="66"/>
      <c r="AWU99" s="66"/>
      <c r="AWV99" s="66"/>
      <c r="AWW99" s="66"/>
      <c r="AWX99" s="66"/>
      <c r="AWY99" s="66"/>
      <c r="AWZ99" s="66"/>
      <c r="AXA99" s="66"/>
      <c r="AXB99" s="66"/>
      <c r="AXC99" s="66"/>
      <c r="AXD99" s="66"/>
      <c r="AXE99" s="66"/>
      <c r="AXF99" s="66"/>
      <c r="AXG99" s="66"/>
      <c r="AXH99" s="66"/>
      <c r="AXI99" s="66"/>
      <c r="AXJ99" s="66"/>
      <c r="AXK99" s="66"/>
      <c r="AXL99" s="66"/>
      <c r="AXM99" s="66"/>
      <c r="AXN99" s="66"/>
      <c r="AXO99" s="66"/>
      <c r="AXP99" s="66"/>
      <c r="AXQ99" s="66"/>
      <c r="AXR99" s="66"/>
      <c r="AXS99" s="66"/>
      <c r="AXT99" s="66"/>
      <c r="AXU99" s="66"/>
      <c r="AXV99" s="66"/>
      <c r="AXW99" s="66"/>
      <c r="AXX99" s="66"/>
      <c r="AXY99" s="66"/>
      <c r="AXZ99" s="66"/>
      <c r="AYA99" s="66"/>
      <c r="AYB99" s="66"/>
      <c r="AYC99" s="66"/>
      <c r="AYD99" s="66"/>
      <c r="AYE99" s="66"/>
      <c r="AYF99" s="66"/>
      <c r="AYG99" s="66"/>
      <c r="AYH99" s="66"/>
      <c r="AYI99" s="66"/>
      <c r="AYJ99" s="66"/>
      <c r="AYK99" s="66"/>
      <c r="AYL99" s="66"/>
      <c r="AYM99" s="66"/>
      <c r="AYN99" s="66"/>
      <c r="AYO99" s="66"/>
      <c r="AYP99" s="66"/>
      <c r="AYQ99" s="66"/>
      <c r="AYR99" s="66"/>
      <c r="AYS99" s="66"/>
      <c r="AYT99" s="66"/>
      <c r="AYU99" s="66"/>
      <c r="AYV99" s="66"/>
      <c r="AYW99" s="66"/>
      <c r="AYX99" s="66"/>
      <c r="AYY99" s="66"/>
      <c r="AYZ99" s="66"/>
      <c r="AZA99" s="66"/>
      <c r="AZB99" s="66"/>
      <c r="AZC99" s="66"/>
      <c r="AZD99" s="66"/>
      <c r="AZE99" s="66"/>
      <c r="AZF99" s="66"/>
      <c r="AZG99" s="66"/>
      <c r="AZH99" s="66"/>
      <c r="AZI99" s="66"/>
      <c r="AZJ99" s="66"/>
      <c r="AZK99" s="66"/>
      <c r="AZL99" s="66"/>
      <c r="AZM99" s="66"/>
      <c r="AZN99" s="66"/>
      <c r="AZO99" s="66"/>
      <c r="AZP99" s="66"/>
      <c r="AZQ99" s="66"/>
      <c r="AZR99" s="66"/>
      <c r="AZS99" s="66"/>
      <c r="AZT99" s="66"/>
      <c r="AZU99" s="66"/>
      <c r="AZV99" s="66"/>
      <c r="AZW99" s="66"/>
      <c r="AZX99" s="66"/>
      <c r="AZY99" s="66"/>
      <c r="AZZ99" s="66"/>
      <c r="BAA99" s="66"/>
      <c r="BAB99" s="66"/>
      <c r="BAC99" s="66"/>
      <c r="BAD99" s="66"/>
      <c r="BAE99" s="66"/>
      <c r="BAF99" s="66"/>
      <c r="BAG99" s="66"/>
      <c r="BAH99" s="66"/>
      <c r="BAI99" s="66"/>
      <c r="BAJ99" s="66"/>
      <c r="BAK99" s="66"/>
      <c r="BAL99" s="66"/>
      <c r="BAM99" s="66"/>
      <c r="BAN99" s="66"/>
      <c r="BAO99" s="66"/>
      <c r="BAP99" s="66"/>
      <c r="BAQ99" s="66"/>
      <c r="BAR99" s="66"/>
      <c r="BAS99" s="66"/>
      <c r="BAT99" s="66"/>
      <c r="BAU99" s="66"/>
      <c r="BAV99" s="66"/>
      <c r="BAW99" s="66"/>
      <c r="BAX99" s="66"/>
      <c r="BAY99" s="66"/>
      <c r="BAZ99" s="66"/>
      <c r="BBA99" s="66"/>
      <c r="BBB99" s="66"/>
      <c r="BBC99" s="66"/>
      <c r="BBD99" s="66"/>
      <c r="BBE99" s="66"/>
      <c r="BBF99" s="66"/>
      <c r="BBG99" s="66"/>
      <c r="BBH99" s="66"/>
      <c r="BBI99" s="66"/>
      <c r="BBJ99" s="66"/>
      <c r="BBK99" s="66"/>
      <c r="BBL99" s="66"/>
      <c r="BBM99" s="66"/>
      <c r="BBN99" s="66"/>
      <c r="BBO99" s="66"/>
      <c r="BBP99" s="66"/>
      <c r="BBQ99" s="66"/>
      <c r="BBR99" s="66"/>
      <c r="BBS99" s="66"/>
      <c r="BBT99" s="66"/>
      <c r="BBU99" s="66"/>
      <c r="BBV99" s="66"/>
      <c r="BBW99" s="66"/>
      <c r="BBX99" s="66"/>
      <c r="BBY99" s="66"/>
      <c r="BBZ99" s="66"/>
      <c r="BCA99" s="66"/>
      <c r="BCB99" s="66"/>
      <c r="BCC99" s="66"/>
      <c r="BCD99" s="66"/>
      <c r="BCE99" s="66"/>
      <c r="BCF99" s="66"/>
      <c r="BCG99" s="66"/>
      <c r="BCH99" s="66"/>
      <c r="BCI99" s="66"/>
      <c r="BCJ99" s="66"/>
      <c r="BCK99" s="66"/>
      <c r="BCL99" s="66"/>
      <c r="BCM99" s="66"/>
      <c r="BCN99" s="66"/>
      <c r="BCO99" s="66"/>
      <c r="BCP99" s="66"/>
      <c r="BCQ99" s="66"/>
      <c r="BCR99" s="66"/>
      <c r="BCS99" s="66"/>
      <c r="BCT99" s="66"/>
      <c r="BCU99" s="66"/>
      <c r="BCV99" s="66"/>
      <c r="BCW99" s="66"/>
      <c r="BCX99" s="66"/>
      <c r="BCY99" s="66"/>
      <c r="BCZ99" s="66"/>
      <c r="BDA99" s="66"/>
      <c r="BDB99" s="66"/>
      <c r="BDC99" s="66"/>
      <c r="BDD99" s="66"/>
      <c r="BDE99" s="66"/>
      <c r="BDF99" s="66"/>
      <c r="BDG99" s="66"/>
      <c r="BDH99" s="66"/>
      <c r="BDI99" s="66"/>
      <c r="BDJ99" s="66"/>
      <c r="BDK99" s="66"/>
      <c r="BDL99" s="66"/>
      <c r="BDM99" s="66"/>
      <c r="BDN99" s="66"/>
      <c r="BDO99" s="66"/>
      <c r="BDP99" s="66"/>
      <c r="BDQ99" s="66"/>
      <c r="BDR99" s="66"/>
      <c r="BDS99" s="66"/>
      <c r="BDT99" s="66"/>
      <c r="BDU99" s="66"/>
      <c r="BDV99" s="66"/>
      <c r="BDW99" s="66"/>
      <c r="BDX99" s="66"/>
      <c r="BDY99" s="66"/>
      <c r="BDZ99" s="66"/>
      <c r="BEA99" s="66"/>
      <c r="BEB99" s="66"/>
      <c r="BEC99" s="66"/>
      <c r="BED99" s="66"/>
      <c r="BEE99" s="66"/>
      <c r="BEF99" s="66"/>
      <c r="BEG99" s="66"/>
      <c r="BEH99" s="66"/>
      <c r="BEI99" s="66"/>
      <c r="BEJ99" s="66"/>
      <c r="BEK99" s="66"/>
      <c r="BEL99" s="66"/>
      <c r="BEM99" s="66"/>
      <c r="BEN99" s="66"/>
      <c r="BEO99" s="66"/>
      <c r="BEP99" s="66"/>
      <c r="BEQ99" s="66"/>
      <c r="BER99" s="66"/>
      <c r="BES99" s="66"/>
      <c r="BET99" s="66"/>
      <c r="BEU99" s="66"/>
      <c r="BEV99" s="66"/>
      <c r="BEW99" s="66"/>
      <c r="BEX99" s="66"/>
      <c r="BEY99" s="66"/>
      <c r="BEZ99" s="66"/>
      <c r="BFA99" s="66"/>
      <c r="BFB99" s="66"/>
      <c r="BFC99" s="66"/>
      <c r="BFD99" s="66"/>
      <c r="BFE99" s="66"/>
      <c r="BFF99" s="66"/>
      <c r="BFG99" s="66"/>
      <c r="BFH99" s="66"/>
      <c r="BFI99" s="66"/>
      <c r="BFJ99" s="66"/>
      <c r="BFK99" s="66"/>
      <c r="BFL99" s="66"/>
      <c r="BFM99" s="66"/>
      <c r="BFN99" s="66"/>
      <c r="BFO99" s="66"/>
      <c r="BFP99" s="66"/>
      <c r="BFQ99" s="66"/>
      <c r="BFR99" s="66"/>
      <c r="BFS99" s="66"/>
      <c r="BFT99" s="66"/>
      <c r="BFU99" s="66"/>
      <c r="BFV99" s="66"/>
      <c r="BFW99" s="66"/>
      <c r="BFX99" s="66"/>
      <c r="BFY99" s="66"/>
      <c r="BFZ99" s="66"/>
      <c r="BGA99" s="66"/>
      <c r="BGB99" s="66"/>
      <c r="BGC99" s="66"/>
      <c r="BGD99" s="66"/>
      <c r="BGE99" s="66"/>
      <c r="BGF99" s="66"/>
      <c r="BGG99" s="66"/>
      <c r="BGH99" s="66"/>
      <c r="BGI99" s="66"/>
      <c r="BGJ99" s="66"/>
      <c r="BGK99" s="66"/>
      <c r="BGL99" s="66"/>
      <c r="BGM99" s="66"/>
      <c r="BGN99" s="66"/>
      <c r="BGO99" s="66"/>
      <c r="BGP99" s="66"/>
      <c r="BGQ99" s="66"/>
      <c r="BGR99" s="66"/>
      <c r="BGS99" s="66"/>
      <c r="BGT99" s="66"/>
      <c r="BGU99" s="66"/>
      <c r="BGV99" s="66"/>
      <c r="BGW99" s="66"/>
      <c r="BGX99" s="66"/>
      <c r="BGY99" s="66"/>
      <c r="BGZ99" s="66"/>
      <c r="BHA99" s="66"/>
      <c r="BHB99" s="66"/>
      <c r="BHC99" s="66"/>
      <c r="BHD99" s="66"/>
      <c r="BHE99" s="66"/>
      <c r="BHF99" s="66"/>
      <c r="BHG99" s="66"/>
      <c r="BHH99" s="66"/>
      <c r="BHI99" s="66"/>
      <c r="BHJ99" s="66"/>
      <c r="BHK99" s="66"/>
      <c r="BHL99" s="66"/>
      <c r="BHM99" s="66"/>
      <c r="BHN99" s="66"/>
      <c r="BHO99" s="66"/>
      <c r="BHP99" s="66"/>
      <c r="BHQ99" s="66"/>
      <c r="BHR99" s="66"/>
      <c r="BHS99" s="66"/>
      <c r="BHT99" s="66"/>
      <c r="BHU99" s="66"/>
      <c r="BHV99" s="66"/>
      <c r="BHW99" s="66"/>
      <c r="BHX99" s="66"/>
      <c r="BHY99" s="66"/>
      <c r="BHZ99" s="66"/>
      <c r="BIA99" s="66"/>
      <c r="BIB99" s="66"/>
      <c r="BIC99" s="66"/>
      <c r="BID99" s="66"/>
      <c r="BIE99" s="66"/>
      <c r="BIF99" s="66"/>
      <c r="BIG99" s="66"/>
      <c r="BIH99" s="66"/>
      <c r="BII99" s="66"/>
      <c r="BIJ99" s="66"/>
      <c r="BIK99" s="66"/>
      <c r="BIL99" s="66"/>
      <c r="BIM99" s="66"/>
      <c r="BIN99" s="66"/>
      <c r="BIO99" s="66"/>
      <c r="BIP99" s="66"/>
      <c r="BIQ99" s="66"/>
      <c r="BIR99" s="66"/>
      <c r="BIS99" s="66"/>
      <c r="BIT99" s="66"/>
      <c r="BIU99" s="66"/>
      <c r="BIV99" s="66"/>
      <c r="BIW99" s="66"/>
      <c r="BIX99" s="66"/>
      <c r="BIY99" s="66"/>
      <c r="BIZ99" s="66"/>
      <c r="BJA99" s="66"/>
      <c r="BJB99" s="66"/>
      <c r="BJC99" s="66"/>
      <c r="BJD99" s="66"/>
      <c r="BJE99" s="66"/>
      <c r="BJF99" s="66"/>
      <c r="BJG99" s="66"/>
      <c r="BJH99" s="66"/>
      <c r="BJI99" s="66"/>
      <c r="BJJ99" s="66"/>
      <c r="BJK99" s="66"/>
      <c r="BJL99" s="66"/>
      <c r="BJM99" s="66"/>
      <c r="BJN99" s="66"/>
      <c r="BJO99" s="66"/>
      <c r="BJP99" s="66"/>
      <c r="BJQ99" s="66"/>
      <c r="BJR99" s="66"/>
      <c r="BJS99" s="66"/>
      <c r="BJT99" s="66"/>
      <c r="BJU99" s="66"/>
      <c r="BJV99" s="66"/>
      <c r="BJW99" s="66"/>
      <c r="BJX99" s="66"/>
      <c r="BJY99" s="66"/>
      <c r="BJZ99" s="66"/>
      <c r="BKA99" s="66"/>
      <c r="BKB99" s="66"/>
      <c r="BKC99" s="66"/>
      <c r="BKD99" s="66"/>
      <c r="BKE99" s="66"/>
      <c r="BKF99" s="66"/>
      <c r="BKG99" s="66"/>
      <c r="BKH99" s="66"/>
      <c r="BKI99" s="66"/>
      <c r="BKJ99" s="66"/>
      <c r="BKK99" s="66"/>
      <c r="BKL99" s="66"/>
      <c r="BKM99" s="66"/>
      <c r="BKN99" s="66"/>
      <c r="BKO99" s="66"/>
      <c r="BKP99" s="66"/>
      <c r="BKQ99" s="66"/>
      <c r="BKR99" s="66"/>
      <c r="BKS99" s="66"/>
      <c r="BKT99" s="66"/>
      <c r="BKU99" s="66"/>
      <c r="BKV99" s="66"/>
      <c r="BKW99" s="66"/>
      <c r="BKX99" s="66"/>
      <c r="BKY99" s="66"/>
      <c r="BKZ99" s="66"/>
      <c r="BLA99" s="66"/>
      <c r="BLB99" s="66"/>
      <c r="BLC99" s="66"/>
      <c r="BLD99" s="66"/>
      <c r="BLE99" s="66"/>
      <c r="BLF99" s="66"/>
      <c r="BLG99" s="66"/>
      <c r="BLH99" s="66"/>
      <c r="BLI99" s="66"/>
      <c r="BLJ99" s="66"/>
      <c r="BLK99" s="66"/>
      <c r="BLL99" s="66"/>
      <c r="BLM99" s="66"/>
      <c r="BLN99" s="66"/>
      <c r="BLO99" s="66"/>
      <c r="BLP99" s="66"/>
      <c r="BLQ99" s="66"/>
      <c r="BLR99" s="66"/>
      <c r="BLS99" s="66"/>
      <c r="BLT99" s="66"/>
      <c r="BLU99" s="66"/>
      <c r="BLV99" s="66"/>
      <c r="BLW99" s="66"/>
      <c r="BLX99" s="66"/>
      <c r="BLY99" s="66"/>
      <c r="BLZ99" s="66"/>
      <c r="BMA99" s="66"/>
      <c r="BMB99" s="66"/>
      <c r="BMC99" s="66"/>
      <c r="BMD99" s="66"/>
      <c r="BME99" s="66"/>
      <c r="BMF99" s="66"/>
      <c r="BMG99" s="66"/>
      <c r="BMH99" s="66"/>
      <c r="BMI99" s="66"/>
      <c r="BMJ99" s="66"/>
      <c r="BMK99" s="66"/>
      <c r="BML99" s="66"/>
      <c r="BMM99" s="66"/>
      <c r="BMN99" s="66"/>
      <c r="BMO99" s="66"/>
      <c r="BMP99" s="66"/>
      <c r="BMQ99" s="66"/>
      <c r="BMR99" s="66"/>
      <c r="BMS99" s="66"/>
      <c r="BMT99" s="66"/>
      <c r="BMU99" s="66"/>
      <c r="BMV99" s="66"/>
      <c r="BMW99" s="66"/>
      <c r="BMX99" s="66"/>
      <c r="BMY99" s="66"/>
      <c r="BMZ99" s="66"/>
      <c r="BNA99" s="66"/>
      <c r="BNB99" s="66"/>
      <c r="BNC99" s="66"/>
      <c r="BND99" s="66"/>
      <c r="BNE99" s="66"/>
      <c r="BNF99" s="66"/>
      <c r="BNG99" s="66"/>
      <c r="BNH99" s="66"/>
      <c r="BNI99" s="66"/>
      <c r="BNJ99" s="66"/>
      <c r="BNK99" s="66"/>
      <c r="BNL99" s="66"/>
      <c r="BNM99" s="66"/>
      <c r="BNN99" s="66"/>
      <c r="BNO99" s="66"/>
      <c r="BNP99" s="66"/>
      <c r="BNQ99" s="66"/>
      <c r="BNR99" s="66"/>
      <c r="BNS99" s="66"/>
      <c r="BNT99" s="66"/>
      <c r="BNU99" s="66"/>
      <c r="BNV99" s="66"/>
      <c r="BNW99" s="66"/>
      <c r="BNX99" s="66"/>
      <c r="BNY99" s="66"/>
      <c r="BNZ99" s="66"/>
      <c r="BOA99" s="66"/>
      <c r="BOB99" s="66"/>
      <c r="BOC99" s="66"/>
      <c r="BOD99" s="66"/>
      <c r="BOE99" s="66"/>
      <c r="BOF99" s="66"/>
      <c r="BOG99" s="66"/>
      <c r="BOH99" s="66"/>
      <c r="BOI99" s="66"/>
      <c r="BOJ99" s="66"/>
      <c r="BOK99" s="66"/>
      <c r="BOL99" s="66"/>
      <c r="BOM99" s="66"/>
      <c r="BON99" s="66"/>
      <c r="BOO99" s="66"/>
      <c r="BOP99" s="66"/>
      <c r="BOQ99" s="66"/>
      <c r="BOR99" s="66"/>
      <c r="BOS99" s="66"/>
      <c r="BOT99" s="66"/>
      <c r="BOU99" s="66"/>
      <c r="BOV99" s="66"/>
      <c r="BOW99" s="66"/>
      <c r="BOX99" s="66"/>
      <c r="BOY99" s="66"/>
      <c r="BOZ99" s="66"/>
      <c r="BPA99" s="66"/>
      <c r="BPB99" s="66"/>
      <c r="BPC99" s="66"/>
      <c r="BPD99" s="66"/>
      <c r="BPE99" s="66"/>
      <c r="BPF99" s="66"/>
      <c r="BPG99" s="66"/>
      <c r="BPH99" s="66"/>
      <c r="BPI99" s="66"/>
      <c r="BPJ99" s="66"/>
      <c r="BPK99" s="66"/>
      <c r="BPL99" s="66"/>
      <c r="BPM99" s="66"/>
      <c r="BPN99" s="66"/>
      <c r="BPO99" s="66"/>
      <c r="BPP99" s="66"/>
      <c r="BPQ99" s="66"/>
      <c r="BPR99" s="66"/>
      <c r="BPS99" s="66"/>
      <c r="BPT99" s="66"/>
      <c r="BPU99" s="66"/>
      <c r="BPV99" s="66"/>
      <c r="BPW99" s="66"/>
      <c r="BPX99" s="66"/>
      <c r="BPY99" s="66"/>
      <c r="BPZ99" s="66"/>
      <c r="BQA99" s="66"/>
      <c r="BQB99" s="66"/>
      <c r="BQC99" s="66"/>
      <c r="BQD99" s="66"/>
      <c r="BQE99" s="66"/>
      <c r="BQF99" s="66"/>
      <c r="BQG99" s="66"/>
      <c r="BQH99" s="66"/>
      <c r="BQI99" s="66"/>
      <c r="BQJ99" s="66"/>
      <c r="BQK99" s="66"/>
      <c r="BQL99" s="66"/>
      <c r="BQM99" s="66"/>
      <c r="BQN99" s="66"/>
      <c r="BQO99" s="66"/>
      <c r="BQP99" s="66"/>
      <c r="BQQ99" s="66"/>
      <c r="BQR99" s="66"/>
      <c r="BQS99" s="66"/>
      <c r="BQT99" s="66"/>
      <c r="BQU99" s="66"/>
      <c r="BQV99" s="66"/>
      <c r="BQW99" s="66"/>
      <c r="BQX99" s="66"/>
      <c r="BQY99" s="66"/>
      <c r="BQZ99" s="66"/>
      <c r="BRA99" s="66"/>
      <c r="BRB99" s="66"/>
      <c r="BRC99" s="66"/>
      <c r="BRD99" s="66"/>
      <c r="BRE99" s="66"/>
      <c r="BRF99" s="66"/>
      <c r="BRG99" s="66"/>
      <c r="BRH99" s="66"/>
      <c r="BRI99" s="66"/>
      <c r="BRJ99" s="66"/>
      <c r="BRK99" s="66"/>
      <c r="BRL99" s="66"/>
      <c r="BRM99" s="66"/>
      <c r="BRN99" s="66"/>
      <c r="BRO99" s="66"/>
      <c r="BRP99" s="66"/>
      <c r="BRQ99" s="66"/>
      <c r="BRR99" s="66"/>
      <c r="BRS99" s="66"/>
      <c r="BRT99" s="66"/>
      <c r="BRU99" s="66"/>
      <c r="BRV99" s="66"/>
      <c r="BRW99" s="66"/>
      <c r="BRX99" s="66"/>
      <c r="BRY99" s="66"/>
      <c r="BRZ99" s="66"/>
      <c r="BSA99" s="66"/>
      <c r="BSB99" s="66"/>
      <c r="BSC99" s="66"/>
      <c r="BSD99" s="66"/>
      <c r="BSE99" s="66"/>
      <c r="BSF99" s="66"/>
      <c r="BSG99" s="66"/>
      <c r="BSH99" s="66"/>
      <c r="BSI99" s="66"/>
      <c r="BSJ99" s="66"/>
      <c r="BSK99" s="66"/>
      <c r="BSL99" s="66"/>
      <c r="BSM99" s="66"/>
      <c r="BSN99" s="66"/>
      <c r="BSO99" s="66"/>
      <c r="BSP99" s="66"/>
      <c r="BSQ99" s="66"/>
      <c r="BSR99" s="66"/>
      <c r="BSS99" s="66"/>
      <c r="BST99" s="66"/>
      <c r="BSU99" s="66"/>
      <c r="BSV99" s="66"/>
      <c r="BSW99" s="66"/>
      <c r="BSX99" s="66"/>
      <c r="BSY99" s="66"/>
      <c r="BSZ99" s="66"/>
      <c r="BTA99" s="66"/>
      <c r="BTB99" s="66"/>
      <c r="BTC99" s="66"/>
      <c r="BTD99" s="66"/>
      <c r="BTE99" s="66"/>
      <c r="BTF99" s="66"/>
      <c r="BTG99" s="66"/>
      <c r="BTH99" s="66"/>
      <c r="BTI99" s="66"/>
      <c r="BTJ99" s="66"/>
      <c r="BTK99" s="66"/>
      <c r="BTL99" s="66"/>
      <c r="BTM99" s="66"/>
      <c r="BTN99" s="66"/>
      <c r="BTO99" s="66"/>
      <c r="BTP99" s="66"/>
      <c r="BTQ99" s="66"/>
      <c r="BTR99" s="66"/>
      <c r="BTS99" s="66"/>
      <c r="BTT99" s="66"/>
      <c r="BTU99" s="66"/>
      <c r="BTV99" s="66"/>
      <c r="BTW99" s="66"/>
      <c r="BTX99" s="66"/>
      <c r="BTY99" s="66"/>
      <c r="BTZ99" s="66"/>
      <c r="BUA99" s="66"/>
      <c r="BUB99" s="66"/>
      <c r="BUC99" s="66"/>
      <c r="BUD99" s="66"/>
      <c r="BUE99" s="66"/>
      <c r="BUF99" s="66"/>
      <c r="BUG99" s="66"/>
      <c r="BUH99" s="66"/>
      <c r="BUI99" s="66"/>
      <c r="BUJ99" s="66"/>
      <c r="BUK99" s="66"/>
      <c r="BUL99" s="66"/>
      <c r="BUM99" s="66"/>
      <c r="BUN99" s="66"/>
      <c r="BUO99" s="66"/>
      <c r="BUP99" s="66"/>
      <c r="BUQ99" s="66"/>
      <c r="BUR99" s="66"/>
      <c r="BUS99" s="66"/>
      <c r="BUT99" s="66"/>
      <c r="BUU99" s="66"/>
      <c r="BUV99" s="66"/>
      <c r="BUW99" s="66"/>
      <c r="BUX99" s="66"/>
      <c r="BUY99" s="66"/>
      <c r="BUZ99" s="66"/>
      <c r="BVA99" s="66"/>
      <c r="BVB99" s="66"/>
      <c r="BVC99" s="66"/>
      <c r="BVD99" s="66"/>
      <c r="BVE99" s="66"/>
      <c r="BVF99" s="66"/>
      <c r="BVG99" s="66"/>
      <c r="BVH99" s="66"/>
      <c r="BVI99" s="66"/>
      <c r="BVJ99" s="66"/>
      <c r="BVK99" s="66"/>
      <c r="BVL99" s="66"/>
      <c r="BVM99" s="66"/>
      <c r="BVN99" s="66"/>
      <c r="BVO99" s="66"/>
      <c r="BVP99" s="66"/>
      <c r="BVQ99" s="66"/>
      <c r="BVR99" s="66"/>
      <c r="BVS99" s="66"/>
      <c r="BVT99" s="66"/>
      <c r="BVU99" s="66"/>
      <c r="BVV99" s="66"/>
      <c r="BVW99" s="66"/>
      <c r="BVX99" s="66"/>
      <c r="BVY99" s="66"/>
      <c r="BVZ99" s="66"/>
      <c r="BWA99" s="66"/>
      <c r="BWB99" s="66"/>
      <c r="BWC99" s="66"/>
      <c r="BWD99" s="66"/>
      <c r="BWE99" s="66"/>
      <c r="BWF99" s="66"/>
      <c r="BWG99" s="66"/>
      <c r="BWH99" s="66"/>
      <c r="BWI99" s="66"/>
      <c r="BWJ99" s="66"/>
      <c r="BWK99" s="66"/>
      <c r="BWL99" s="66"/>
      <c r="BWM99" s="66"/>
      <c r="BWN99" s="66"/>
      <c r="BWO99" s="66"/>
      <c r="BWP99" s="66"/>
      <c r="BWQ99" s="66"/>
      <c r="BWR99" s="66"/>
      <c r="BWS99" s="66"/>
      <c r="BWT99" s="66"/>
      <c r="BWU99" s="66"/>
      <c r="BWV99" s="66"/>
      <c r="BWW99" s="66"/>
      <c r="BWX99" s="66"/>
      <c r="BWY99" s="66"/>
      <c r="BWZ99" s="66"/>
      <c r="BXA99" s="66"/>
      <c r="BXB99" s="66"/>
      <c r="BXC99" s="66"/>
      <c r="BXD99" s="66"/>
      <c r="BXE99" s="66"/>
      <c r="BXF99" s="66"/>
      <c r="BXG99" s="66"/>
      <c r="BXH99" s="66"/>
      <c r="BXI99" s="66"/>
      <c r="BXJ99" s="66"/>
      <c r="BXK99" s="66"/>
      <c r="BXL99" s="66"/>
      <c r="BXM99" s="66"/>
      <c r="BXN99" s="66"/>
      <c r="BXO99" s="66"/>
      <c r="BXP99" s="66"/>
      <c r="BXQ99" s="66"/>
      <c r="BXR99" s="66"/>
      <c r="BXS99" s="66"/>
      <c r="BXT99" s="66"/>
      <c r="BXU99" s="66"/>
      <c r="BXV99" s="66"/>
      <c r="BXW99" s="66"/>
      <c r="BXX99" s="66"/>
      <c r="BXY99" s="66"/>
      <c r="BXZ99" s="66"/>
      <c r="BYA99" s="66"/>
      <c r="BYB99" s="66"/>
      <c r="BYC99" s="66"/>
      <c r="BYD99" s="66"/>
      <c r="BYE99" s="66"/>
      <c r="BYF99" s="66"/>
      <c r="BYG99" s="66"/>
      <c r="BYH99" s="66"/>
      <c r="BYI99" s="66"/>
      <c r="BYJ99" s="66"/>
      <c r="BYK99" s="66"/>
      <c r="BYL99" s="66"/>
      <c r="BYM99" s="66"/>
      <c r="BYN99" s="66"/>
      <c r="BYO99" s="66"/>
      <c r="BYP99" s="66"/>
      <c r="BYQ99" s="66"/>
      <c r="BYR99" s="66"/>
      <c r="BYS99" s="66"/>
      <c r="BYT99" s="66"/>
      <c r="BYU99" s="66"/>
      <c r="BYV99" s="66"/>
      <c r="BYW99" s="66"/>
      <c r="BYX99" s="66"/>
      <c r="BYY99" s="66"/>
      <c r="BYZ99" s="66"/>
      <c r="BZA99" s="66"/>
      <c r="BZB99" s="66"/>
      <c r="BZC99" s="66"/>
      <c r="BZD99" s="66"/>
      <c r="BZE99" s="66"/>
      <c r="BZF99" s="66"/>
      <c r="BZG99" s="66"/>
      <c r="BZH99" s="66"/>
      <c r="BZI99" s="66"/>
      <c r="BZJ99" s="66"/>
      <c r="BZK99" s="66"/>
      <c r="BZL99" s="66"/>
      <c r="BZM99" s="66"/>
      <c r="BZN99" s="66"/>
      <c r="BZO99" s="66"/>
      <c r="BZP99" s="66"/>
      <c r="BZQ99" s="66"/>
      <c r="BZR99" s="66"/>
      <c r="BZS99" s="66"/>
      <c r="BZT99" s="66"/>
      <c r="BZU99" s="66"/>
      <c r="BZV99" s="66"/>
      <c r="BZW99" s="66"/>
      <c r="BZX99" s="66"/>
      <c r="BZY99" s="66"/>
      <c r="BZZ99" s="66"/>
      <c r="CAA99" s="66"/>
      <c r="CAB99" s="66"/>
      <c r="CAC99" s="66"/>
      <c r="CAD99" s="66"/>
      <c r="CAE99" s="66"/>
      <c r="CAF99" s="66"/>
      <c r="CAG99" s="66"/>
      <c r="CAH99" s="66"/>
      <c r="CAI99" s="66"/>
      <c r="CAJ99" s="66"/>
      <c r="CAK99" s="66"/>
      <c r="CAL99" s="66"/>
      <c r="CAM99" s="66"/>
      <c r="CAN99" s="66"/>
      <c r="CAO99" s="66"/>
      <c r="CAP99" s="66"/>
      <c r="CAQ99" s="66"/>
      <c r="CAR99" s="66"/>
      <c r="CAS99" s="66"/>
      <c r="CAT99" s="66"/>
      <c r="CAU99" s="66"/>
      <c r="CAV99" s="66"/>
      <c r="CAW99" s="66"/>
      <c r="CAX99" s="66"/>
      <c r="CAY99" s="66"/>
      <c r="CAZ99" s="66"/>
      <c r="CBA99" s="66"/>
      <c r="CBB99" s="66"/>
      <c r="CBC99" s="66"/>
      <c r="CBD99" s="66"/>
      <c r="CBE99" s="66"/>
      <c r="CBF99" s="66"/>
      <c r="CBG99" s="66"/>
      <c r="CBH99" s="66"/>
      <c r="CBI99" s="66"/>
      <c r="CBJ99" s="66"/>
      <c r="CBK99" s="66"/>
      <c r="CBL99" s="66"/>
      <c r="CBM99" s="66"/>
      <c r="CBN99" s="66"/>
      <c r="CBO99" s="66"/>
      <c r="CBP99" s="66"/>
      <c r="CBQ99" s="66"/>
      <c r="CBR99" s="66"/>
      <c r="CBS99" s="66"/>
      <c r="CBT99" s="66"/>
      <c r="CBU99" s="66"/>
      <c r="CBV99" s="66"/>
      <c r="CBW99" s="66"/>
      <c r="CBX99" s="66"/>
      <c r="CBY99" s="66"/>
      <c r="CBZ99" s="66"/>
      <c r="CCA99" s="66"/>
      <c r="CCB99" s="66"/>
      <c r="CCC99" s="66"/>
      <c r="CCD99" s="66"/>
      <c r="CCE99" s="66"/>
      <c r="CCF99" s="66"/>
      <c r="CCG99" s="66"/>
      <c r="CCH99" s="66"/>
      <c r="CCI99" s="66"/>
      <c r="CCJ99" s="66"/>
      <c r="CCK99" s="66"/>
      <c r="CCL99" s="66"/>
      <c r="CCM99" s="66"/>
      <c r="CCN99" s="66"/>
      <c r="CCO99" s="66"/>
      <c r="CCP99" s="66"/>
      <c r="CCQ99" s="66"/>
      <c r="CCR99" s="66"/>
      <c r="CCS99" s="66"/>
      <c r="CCT99" s="66"/>
      <c r="CCU99" s="66"/>
      <c r="CCV99" s="66"/>
      <c r="CCW99" s="66"/>
      <c r="CCX99" s="66"/>
      <c r="CCY99" s="66"/>
      <c r="CCZ99" s="66"/>
      <c r="CDA99" s="66"/>
      <c r="CDB99" s="66"/>
      <c r="CDC99" s="66"/>
      <c r="CDD99" s="66"/>
      <c r="CDE99" s="66"/>
      <c r="CDF99" s="66"/>
      <c r="CDG99" s="66"/>
      <c r="CDH99" s="66"/>
      <c r="CDI99" s="66"/>
      <c r="CDJ99" s="66"/>
      <c r="CDK99" s="66"/>
      <c r="CDL99" s="66"/>
      <c r="CDM99" s="66"/>
      <c r="CDN99" s="66"/>
      <c r="CDO99" s="66"/>
      <c r="CDP99" s="66"/>
      <c r="CDQ99" s="66"/>
      <c r="CDR99" s="66"/>
      <c r="CDS99" s="66"/>
      <c r="CDT99" s="66"/>
      <c r="CDU99" s="66"/>
      <c r="CDV99" s="66"/>
      <c r="CDW99" s="66"/>
      <c r="CDX99" s="66"/>
      <c r="CDY99" s="66"/>
      <c r="CDZ99" s="66"/>
      <c r="CEA99" s="66"/>
      <c r="CEB99" s="66"/>
      <c r="CEC99" s="66"/>
      <c r="CED99" s="66"/>
      <c r="CEE99" s="66"/>
      <c r="CEF99" s="66"/>
      <c r="CEG99" s="66"/>
      <c r="CEH99" s="66"/>
      <c r="CEI99" s="66"/>
      <c r="CEJ99" s="66"/>
      <c r="CEK99" s="66"/>
      <c r="CEL99" s="66"/>
      <c r="CEM99" s="66"/>
      <c r="CEN99" s="66"/>
      <c r="CEO99" s="66"/>
      <c r="CEP99" s="66"/>
      <c r="CEQ99" s="66"/>
      <c r="CER99" s="66"/>
      <c r="CES99" s="66"/>
      <c r="CET99" s="66"/>
      <c r="CEU99" s="66"/>
      <c r="CEV99" s="66"/>
      <c r="CEW99" s="66"/>
      <c r="CEX99" s="66"/>
      <c r="CEY99" s="66"/>
      <c r="CEZ99" s="66"/>
      <c r="CFA99" s="66"/>
      <c r="CFB99" s="66"/>
      <c r="CFC99" s="66"/>
      <c r="CFD99" s="66"/>
      <c r="CFE99" s="66"/>
      <c r="CFF99" s="66"/>
      <c r="CFG99" s="66"/>
      <c r="CFH99" s="66"/>
      <c r="CFI99" s="66"/>
      <c r="CFJ99" s="66"/>
      <c r="CFK99" s="66"/>
      <c r="CFL99" s="66"/>
      <c r="CFM99" s="66"/>
      <c r="CFN99" s="66"/>
      <c r="CFO99" s="66"/>
      <c r="CFP99" s="66"/>
      <c r="CFQ99" s="66"/>
      <c r="CFR99" s="66"/>
      <c r="CFS99" s="66"/>
      <c r="CFT99" s="66"/>
      <c r="CFU99" s="66"/>
      <c r="CFV99" s="66"/>
      <c r="CFW99" s="66"/>
      <c r="CFX99" s="66"/>
      <c r="CFY99" s="66"/>
      <c r="CFZ99" s="66"/>
      <c r="CGA99" s="66"/>
      <c r="CGB99" s="66"/>
      <c r="CGC99" s="66"/>
      <c r="CGD99" s="66"/>
      <c r="CGE99" s="66"/>
      <c r="CGF99" s="66"/>
      <c r="CGG99" s="66"/>
      <c r="CGH99" s="66"/>
      <c r="CGI99" s="66"/>
      <c r="CGJ99" s="66"/>
      <c r="CGK99" s="66"/>
      <c r="CGL99" s="66"/>
      <c r="CGM99" s="66"/>
      <c r="CGN99" s="66"/>
      <c r="CGO99" s="66"/>
      <c r="CGP99" s="66"/>
      <c r="CGQ99" s="66"/>
      <c r="CGR99" s="66"/>
      <c r="CGS99" s="66"/>
      <c r="CGT99" s="66"/>
      <c r="CGU99" s="66"/>
      <c r="CGV99" s="66"/>
      <c r="CGW99" s="66"/>
      <c r="CGX99" s="66"/>
      <c r="CGY99" s="66"/>
      <c r="CGZ99" s="66"/>
      <c r="CHA99" s="66"/>
      <c r="CHB99" s="66"/>
      <c r="CHC99" s="66"/>
      <c r="CHD99" s="66"/>
      <c r="CHE99" s="66"/>
      <c r="CHF99" s="66"/>
      <c r="CHG99" s="66"/>
      <c r="CHH99" s="66"/>
      <c r="CHI99" s="66"/>
      <c r="CHJ99" s="66"/>
      <c r="CHK99" s="66"/>
      <c r="CHL99" s="66"/>
      <c r="CHM99" s="66"/>
      <c r="CHN99" s="66"/>
      <c r="CHO99" s="66"/>
      <c r="CHP99" s="66"/>
      <c r="CHQ99" s="66"/>
      <c r="CHR99" s="66"/>
      <c r="CHS99" s="66"/>
      <c r="CHT99" s="66"/>
      <c r="CHU99" s="66"/>
      <c r="CHV99" s="66"/>
      <c r="CHW99" s="66"/>
      <c r="CHX99" s="66"/>
      <c r="CHY99" s="66"/>
      <c r="CHZ99" s="66"/>
      <c r="CIA99" s="66"/>
      <c r="CIB99" s="66"/>
      <c r="CIC99" s="66"/>
      <c r="CID99" s="66"/>
      <c r="CIE99" s="66"/>
      <c r="CIF99" s="66"/>
      <c r="CIG99" s="66"/>
      <c r="CIH99" s="66"/>
      <c r="CII99" s="66"/>
      <c r="CIJ99" s="66"/>
      <c r="CIK99" s="66"/>
      <c r="CIL99" s="66"/>
      <c r="CIM99" s="66"/>
      <c r="CIN99" s="66"/>
      <c r="CIO99" s="66"/>
      <c r="CIP99" s="66"/>
      <c r="CIQ99" s="66"/>
      <c r="CIR99" s="66"/>
      <c r="CIS99" s="66"/>
      <c r="CIT99" s="66"/>
      <c r="CIU99" s="66"/>
      <c r="CIV99" s="66"/>
      <c r="CIW99" s="66"/>
      <c r="CIX99" s="66"/>
      <c r="CIY99" s="66"/>
      <c r="CIZ99" s="66"/>
      <c r="CJA99" s="66"/>
      <c r="CJB99" s="66"/>
      <c r="CJC99" s="66"/>
      <c r="CJD99" s="66"/>
      <c r="CJE99" s="66"/>
      <c r="CJF99" s="66"/>
      <c r="CJG99" s="66"/>
      <c r="CJH99" s="66"/>
      <c r="CJI99" s="66"/>
      <c r="CJJ99" s="66"/>
      <c r="CJK99" s="66"/>
      <c r="CJL99" s="66"/>
      <c r="CJM99" s="66"/>
      <c r="CJN99" s="66"/>
      <c r="CJO99" s="66"/>
      <c r="CJP99" s="66"/>
      <c r="CJQ99" s="66"/>
      <c r="CJR99" s="66"/>
      <c r="CJS99" s="66"/>
      <c r="CJT99" s="66"/>
      <c r="CJU99" s="66"/>
      <c r="CJV99" s="66"/>
      <c r="CJW99" s="66"/>
      <c r="CJX99" s="66"/>
      <c r="CJY99" s="66"/>
      <c r="CJZ99" s="66"/>
      <c r="CKA99" s="66"/>
      <c r="CKB99" s="66"/>
      <c r="CKC99" s="66"/>
      <c r="CKD99" s="66"/>
      <c r="CKE99" s="66"/>
      <c r="CKF99" s="66"/>
      <c r="CKG99" s="66"/>
      <c r="CKH99" s="66"/>
      <c r="CKI99" s="66"/>
      <c r="CKJ99" s="66"/>
      <c r="CKK99" s="66"/>
      <c r="CKL99" s="66"/>
      <c r="CKM99" s="66"/>
      <c r="CKN99" s="66"/>
      <c r="CKO99" s="66"/>
      <c r="CKP99" s="66"/>
      <c r="CKQ99" s="66"/>
      <c r="CKR99" s="66"/>
      <c r="CKS99" s="66"/>
      <c r="CKT99" s="66"/>
      <c r="CKU99" s="66"/>
      <c r="CKV99" s="66"/>
      <c r="CKW99" s="66"/>
      <c r="CKX99" s="66"/>
      <c r="CKY99" s="66"/>
      <c r="CKZ99" s="66"/>
      <c r="CLA99" s="66"/>
      <c r="CLB99" s="66"/>
      <c r="CLC99" s="66"/>
      <c r="CLD99" s="66"/>
      <c r="CLE99" s="66"/>
      <c r="CLF99" s="66"/>
      <c r="CLG99" s="66"/>
      <c r="CLH99" s="66"/>
      <c r="CLI99" s="66"/>
      <c r="CLJ99" s="66"/>
      <c r="CLK99" s="66"/>
      <c r="CLL99" s="66"/>
      <c r="CLM99" s="66"/>
      <c r="CLN99" s="66"/>
      <c r="CLO99" s="66"/>
      <c r="CLP99" s="66"/>
      <c r="CLQ99" s="66"/>
      <c r="CLR99" s="66"/>
      <c r="CLS99" s="66"/>
      <c r="CLT99" s="66"/>
      <c r="CLU99" s="66"/>
      <c r="CLV99" s="66"/>
      <c r="CLW99" s="66"/>
      <c r="CLX99" s="66"/>
      <c r="CLY99" s="66"/>
      <c r="CLZ99" s="66"/>
      <c r="CMA99" s="66"/>
      <c r="CMB99" s="66"/>
      <c r="CMC99" s="66"/>
      <c r="CMD99" s="66"/>
      <c r="CME99" s="66"/>
      <c r="CMF99" s="66"/>
      <c r="CMG99" s="66"/>
      <c r="CMH99" s="66"/>
      <c r="CMI99" s="66"/>
      <c r="CMJ99" s="66"/>
      <c r="CMK99" s="66"/>
      <c r="CML99" s="66"/>
      <c r="CMM99" s="66"/>
      <c r="CMN99" s="66"/>
      <c r="CMO99" s="66"/>
      <c r="CMP99" s="66"/>
      <c r="CMQ99" s="66"/>
      <c r="CMR99" s="66"/>
      <c r="CMS99" s="66"/>
      <c r="CMT99" s="66"/>
      <c r="CMU99" s="66"/>
      <c r="CMV99" s="66"/>
      <c r="CMW99" s="66"/>
      <c r="CMX99" s="66"/>
      <c r="CMY99" s="66"/>
      <c r="CMZ99" s="66"/>
      <c r="CNA99" s="66"/>
      <c r="CNB99" s="66"/>
      <c r="CNC99" s="66"/>
      <c r="CND99" s="66"/>
      <c r="CNE99" s="66"/>
      <c r="CNF99" s="66"/>
      <c r="CNG99" s="66"/>
      <c r="CNH99" s="66"/>
      <c r="CNI99" s="66"/>
      <c r="CNJ99" s="66"/>
      <c r="CNK99" s="66"/>
      <c r="CNL99" s="66"/>
      <c r="CNM99" s="66"/>
      <c r="CNN99" s="66"/>
      <c r="CNO99" s="66"/>
      <c r="CNP99" s="66"/>
      <c r="CNQ99" s="66"/>
      <c r="CNR99" s="66"/>
      <c r="CNS99" s="66"/>
      <c r="CNT99" s="66"/>
      <c r="CNU99" s="66"/>
      <c r="CNV99" s="66"/>
      <c r="CNW99" s="66"/>
      <c r="CNX99" s="66"/>
      <c r="CNY99" s="66"/>
      <c r="CNZ99" s="66"/>
      <c r="COA99" s="66"/>
      <c r="COB99" s="66"/>
      <c r="COC99" s="66"/>
      <c r="COD99" s="66"/>
      <c r="COE99" s="66"/>
      <c r="COF99" s="66"/>
      <c r="COG99" s="66"/>
      <c r="COH99" s="66"/>
      <c r="COI99" s="66"/>
      <c r="COJ99" s="66"/>
      <c r="COK99" s="66"/>
      <c r="COL99" s="66"/>
      <c r="COM99" s="66"/>
      <c r="CON99" s="66"/>
      <c r="COO99" s="66"/>
      <c r="COP99" s="66"/>
      <c r="COQ99" s="66"/>
      <c r="COR99" s="66"/>
      <c r="COS99" s="66"/>
      <c r="COT99" s="66"/>
      <c r="COU99" s="66"/>
      <c r="COV99" s="66"/>
      <c r="COW99" s="66"/>
      <c r="COX99" s="66"/>
      <c r="COY99" s="66"/>
      <c r="COZ99" s="66"/>
      <c r="CPA99" s="66"/>
      <c r="CPB99" s="66"/>
      <c r="CPC99" s="66"/>
      <c r="CPD99" s="66"/>
      <c r="CPE99" s="66"/>
      <c r="CPF99" s="66"/>
      <c r="CPG99" s="66"/>
      <c r="CPH99" s="66"/>
      <c r="CPI99" s="66"/>
      <c r="CPJ99" s="66"/>
      <c r="CPK99" s="66"/>
      <c r="CPL99" s="66"/>
      <c r="CPM99" s="66"/>
      <c r="CPN99" s="66"/>
      <c r="CPO99" s="66"/>
      <c r="CPP99" s="66"/>
      <c r="CPQ99" s="66"/>
      <c r="CPR99" s="66"/>
      <c r="CPS99" s="66"/>
      <c r="CPT99" s="66"/>
      <c r="CPU99" s="66"/>
      <c r="CPV99" s="66"/>
      <c r="CPW99" s="66"/>
      <c r="CPX99" s="66"/>
      <c r="CPY99" s="66"/>
      <c r="CPZ99" s="66"/>
      <c r="CQA99" s="66"/>
      <c r="CQB99" s="66"/>
      <c r="CQC99" s="66"/>
      <c r="CQD99" s="66"/>
      <c r="CQE99" s="66"/>
      <c r="CQF99" s="66"/>
      <c r="CQG99" s="66"/>
      <c r="CQH99" s="66"/>
      <c r="CQI99" s="66"/>
      <c r="CQJ99" s="66"/>
      <c r="CQK99" s="66"/>
      <c r="CQL99" s="66"/>
      <c r="CQM99" s="66"/>
      <c r="CQN99" s="66"/>
      <c r="CQO99" s="66"/>
      <c r="CQP99" s="66"/>
      <c r="CQQ99" s="66"/>
      <c r="CQR99" s="66"/>
      <c r="CQS99" s="66"/>
      <c r="CQT99" s="66"/>
      <c r="CQU99" s="66"/>
      <c r="CQV99" s="66"/>
      <c r="CQW99" s="66"/>
      <c r="CQX99" s="66"/>
      <c r="CQY99" s="66"/>
      <c r="CQZ99" s="66"/>
      <c r="CRA99" s="66"/>
      <c r="CRB99" s="66"/>
      <c r="CRC99" s="66"/>
      <c r="CRD99" s="66"/>
      <c r="CRE99" s="66"/>
      <c r="CRF99" s="66"/>
      <c r="CRG99" s="66"/>
      <c r="CRH99" s="66"/>
      <c r="CRI99" s="66"/>
      <c r="CRJ99" s="66"/>
      <c r="CRK99" s="66"/>
      <c r="CRL99" s="66"/>
      <c r="CRM99" s="66"/>
      <c r="CRN99" s="66"/>
      <c r="CRO99" s="66"/>
      <c r="CRP99" s="66"/>
      <c r="CRQ99" s="66"/>
      <c r="CRR99" s="66"/>
      <c r="CRS99" s="66"/>
      <c r="CRT99" s="66"/>
      <c r="CRU99" s="66"/>
      <c r="CRV99" s="66"/>
      <c r="CRW99" s="66"/>
      <c r="CRX99" s="66"/>
      <c r="CRY99" s="66"/>
      <c r="CRZ99" s="66"/>
      <c r="CSA99" s="66"/>
      <c r="CSB99" s="66"/>
      <c r="CSC99" s="66"/>
      <c r="CSD99" s="66"/>
      <c r="CSE99" s="66"/>
      <c r="CSF99" s="66"/>
      <c r="CSG99" s="66"/>
      <c r="CSH99" s="66"/>
      <c r="CSI99" s="66"/>
      <c r="CSJ99" s="66"/>
      <c r="CSK99" s="66"/>
      <c r="CSL99" s="66"/>
      <c r="CSM99" s="66"/>
      <c r="CSN99" s="66"/>
      <c r="CSO99" s="66"/>
      <c r="CSP99" s="66"/>
      <c r="CSQ99" s="66"/>
      <c r="CSR99" s="66"/>
      <c r="CSS99" s="66"/>
      <c r="CST99" s="66"/>
      <c r="CSU99" s="66"/>
      <c r="CSV99" s="66"/>
      <c r="CSW99" s="66"/>
      <c r="CSX99" s="66"/>
      <c r="CSY99" s="66"/>
      <c r="CSZ99" s="66"/>
      <c r="CTA99" s="66"/>
      <c r="CTB99" s="66"/>
      <c r="CTC99" s="66"/>
      <c r="CTD99" s="66"/>
      <c r="CTE99" s="66"/>
      <c r="CTF99" s="66"/>
      <c r="CTG99" s="66"/>
      <c r="CTH99" s="66"/>
      <c r="CTI99" s="66"/>
      <c r="CTJ99" s="66"/>
      <c r="CTK99" s="66"/>
      <c r="CTL99" s="66"/>
      <c r="CTM99" s="66"/>
      <c r="CTN99" s="66"/>
      <c r="CTO99" s="66"/>
      <c r="CTP99" s="66"/>
      <c r="CTQ99" s="66"/>
      <c r="CTR99" s="66"/>
      <c r="CTS99" s="66"/>
      <c r="CTT99" s="66"/>
      <c r="CTU99" s="66"/>
      <c r="CTV99" s="66"/>
      <c r="CTW99" s="66"/>
      <c r="CTX99" s="66"/>
      <c r="CTY99" s="66"/>
      <c r="CTZ99" s="66"/>
      <c r="CUA99" s="66"/>
      <c r="CUB99" s="66"/>
      <c r="CUC99" s="66"/>
      <c r="CUD99" s="66"/>
      <c r="CUE99" s="66"/>
      <c r="CUF99" s="66"/>
      <c r="CUG99" s="66"/>
      <c r="CUH99" s="66"/>
      <c r="CUI99" s="66"/>
      <c r="CUJ99" s="66"/>
      <c r="CUK99" s="66"/>
      <c r="CUL99" s="66"/>
      <c r="CUM99" s="66"/>
      <c r="CUN99" s="66"/>
      <c r="CUO99" s="66"/>
      <c r="CUP99" s="66"/>
      <c r="CUQ99" s="66"/>
      <c r="CUR99" s="66"/>
      <c r="CUS99" s="66"/>
      <c r="CUT99" s="66"/>
      <c r="CUU99" s="66"/>
      <c r="CUV99" s="66"/>
      <c r="CUW99" s="66"/>
      <c r="CUX99" s="66"/>
      <c r="CUY99" s="66"/>
      <c r="CUZ99" s="66"/>
      <c r="CVA99" s="66"/>
      <c r="CVB99" s="66"/>
      <c r="CVC99" s="66"/>
      <c r="CVD99" s="66"/>
      <c r="CVE99" s="66"/>
      <c r="CVF99" s="66"/>
      <c r="CVG99" s="66"/>
      <c r="CVH99" s="66"/>
      <c r="CVI99" s="66"/>
      <c r="CVJ99" s="66"/>
      <c r="CVK99" s="66"/>
      <c r="CVL99" s="66"/>
      <c r="CVM99" s="66"/>
      <c r="CVN99" s="66"/>
      <c r="CVO99" s="66"/>
      <c r="CVP99" s="66"/>
      <c r="CVQ99" s="66"/>
      <c r="CVR99" s="66"/>
      <c r="CVS99" s="66"/>
      <c r="CVT99" s="66"/>
      <c r="CVU99" s="66"/>
      <c r="CVV99" s="66"/>
      <c r="CVW99" s="66"/>
      <c r="CVX99" s="66"/>
      <c r="CVY99" s="66"/>
      <c r="CVZ99" s="66"/>
      <c r="CWA99" s="66"/>
      <c r="CWB99" s="66"/>
      <c r="CWC99" s="66"/>
      <c r="CWD99" s="66"/>
      <c r="CWE99" s="66"/>
      <c r="CWF99" s="66"/>
      <c r="CWG99" s="66"/>
      <c r="CWH99" s="66"/>
      <c r="CWI99" s="66"/>
      <c r="CWJ99" s="66"/>
      <c r="CWK99" s="66"/>
      <c r="CWL99" s="66"/>
      <c r="CWM99" s="66"/>
      <c r="CWN99" s="66"/>
      <c r="CWO99" s="66"/>
      <c r="CWP99" s="66"/>
      <c r="CWQ99" s="66"/>
      <c r="CWR99" s="66"/>
      <c r="CWS99" s="66"/>
      <c r="CWT99" s="66"/>
      <c r="CWU99" s="66"/>
      <c r="CWV99" s="66"/>
      <c r="CWW99" s="66"/>
      <c r="CWX99" s="66"/>
      <c r="CWY99" s="66"/>
      <c r="CWZ99" s="66"/>
      <c r="CXA99" s="66"/>
      <c r="CXB99" s="66"/>
      <c r="CXC99" s="66"/>
      <c r="CXD99" s="66"/>
      <c r="CXE99" s="66"/>
      <c r="CXF99" s="66"/>
      <c r="CXG99" s="66"/>
      <c r="CXH99" s="66"/>
      <c r="CXI99" s="66"/>
      <c r="CXJ99" s="66"/>
      <c r="CXK99" s="66"/>
      <c r="CXL99" s="66"/>
      <c r="CXM99" s="66"/>
      <c r="CXN99" s="66"/>
      <c r="CXO99" s="66"/>
      <c r="CXP99" s="66"/>
      <c r="CXQ99" s="66"/>
      <c r="CXR99" s="66"/>
      <c r="CXS99" s="66"/>
      <c r="CXT99" s="66"/>
      <c r="CXU99" s="66"/>
      <c r="CXV99" s="66"/>
      <c r="CXW99" s="66"/>
      <c r="CXX99" s="66"/>
      <c r="CXY99" s="66"/>
      <c r="CXZ99" s="66"/>
      <c r="CYA99" s="66"/>
      <c r="CYB99" s="66"/>
      <c r="CYC99" s="66"/>
      <c r="CYD99" s="66"/>
      <c r="CYE99" s="66"/>
      <c r="CYF99" s="66"/>
      <c r="CYG99" s="66"/>
      <c r="CYH99" s="66"/>
      <c r="CYI99" s="66"/>
      <c r="CYJ99" s="66"/>
      <c r="CYK99" s="66"/>
      <c r="CYL99" s="66"/>
      <c r="CYM99" s="66"/>
      <c r="CYN99" s="66"/>
      <c r="CYO99" s="66"/>
      <c r="CYP99" s="66"/>
      <c r="CYQ99" s="66"/>
      <c r="CYR99" s="66"/>
      <c r="CYS99" s="66"/>
      <c r="CYT99" s="66"/>
      <c r="CYU99" s="66"/>
      <c r="CYV99" s="66"/>
      <c r="CYW99" s="66"/>
      <c r="CYX99" s="66"/>
      <c r="CYY99" s="66"/>
      <c r="CYZ99" s="66"/>
      <c r="CZA99" s="66"/>
      <c r="CZB99" s="66"/>
      <c r="CZC99" s="66"/>
      <c r="CZD99" s="66"/>
      <c r="CZE99" s="66"/>
      <c r="CZF99" s="66"/>
      <c r="CZG99" s="66"/>
      <c r="CZH99" s="66"/>
      <c r="CZI99" s="66"/>
      <c r="CZJ99" s="66"/>
      <c r="CZK99" s="66"/>
      <c r="CZL99" s="66"/>
      <c r="CZM99" s="66"/>
      <c r="CZN99" s="66"/>
      <c r="CZO99" s="66"/>
      <c r="CZP99" s="66"/>
      <c r="CZQ99" s="66"/>
      <c r="CZR99" s="66"/>
      <c r="CZS99" s="66"/>
      <c r="CZT99" s="66"/>
      <c r="CZU99" s="66"/>
      <c r="CZV99" s="66"/>
      <c r="CZW99" s="66"/>
      <c r="CZX99" s="66"/>
      <c r="CZY99" s="66"/>
      <c r="CZZ99" s="66"/>
      <c r="DAA99" s="66"/>
      <c r="DAB99" s="66"/>
      <c r="DAC99" s="66"/>
      <c r="DAD99" s="66"/>
      <c r="DAE99" s="66"/>
      <c r="DAF99" s="66"/>
      <c r="DAG99" s="66"/>
      <c r="DAH99" s="66"/>
      <c r="DAI99" s="66"/>
      <c r="DAJ99" s="66"/>
      <c r="DAK99" s="66"/>
      <c r="DAL99" s="66"/>
      <c r="DAM99" s="66"/>
      <c r="DAN99" s="66"/>
      <c r="DAO99" s="66"/>
      <c r="DAP99" s="66"/>
      <c r="DAQ99" s="66"/>
      <c r="DAR99" s="66"/>
      <c r="DAS99" s="66"/>
      <c r="DAT99" s="66"/>
      <c r="DAU99" s="66"/>
      <c r="DAV99" s="66"/>
      <c r="DAW99" s="66"/>
      <c r="DAX99" s="66"/>
      <c r="DAY99" s="66"/>
      <c r="DAZ99" s="66"/>
      <c r="DBA99" s="66"/>
      <c r="DBB99" s="66"/>
      <c r="DBC99" s="66"/>
      <c r="DBD99" s="66"/>
      <c r="DBE99" s="66"/>
      <c r="DBF99" s="66"/>
      <c r="DBG99" s="66"/>
      <c r="DBH99" s="66"/>
      <c r="DBI99" s="66"/>
      <c r="DBJ99" s="66"/>
      <c r="DBK99" s="66"/>
      <c r="DBL99" s="66"/>
      <c r="DBM99" s="66"/>
      <c r="DBN99" s="66"/>
      <c r="DBO99" s="66"/>
      <c r="DBP99" s="66"/>
      <c r="DBQ99" s="66"/>
      <c r="DBR99" s="66"/>
      <c r="DBS99" s="66"/>
      <c r="DBT99" s="66"/>
      <c r="DBU99" s="66"/>
      <c r="DBV99" s="66"/>
      <c r="DBW99" s="66"/>
      <c r="DBX99" s="66"/>
      <c r="DBY99" s="66"/>
      <c r="DBZ99" s="66"/>
      <c r="DCA99" s="66"/>
      <c r="DCB99" s="66"/>
      <c r="DCC99" s="66"/>
      <c r="DCD99" s="66"/>
      <c r="DCE99" s="66"/>
      <c r="DCF99" s="66"/>
      <c r="DCG99" s="66"/>
      <c r="DCH99" s="66"/>
      <c r="DCI99" s="66"/>
      <c r="DCJ99" s="66"/>
      <c r="DCK99" s="66"/>
      <c r="DCL99" s="66"/>
      <c r="DCM99" s="66"/>
      <c r="DCN99" s="66"/>
      <c r="DCO99" s="66"/>
      <c r="DCP99" s="66"/>
      <c r="DCQ99" s="66"/>
      <c r="DCR99" s="66"/>
      <c r="DCS99" s="66"/>
      <c r="DCT99" s="66"/>
      <c r="DCU99" s="66"/>
      <c r="DCV99" s="66"/>
      <c r="DCW99" s="66"/>
      <c r="DCX99" s="66"/>
      <c r="DCY99" s="66"/>
      <c r="DCZ99" s="66"/>
      <c r="DDA99" s="66"/>
      <c r="DDB99" s="66"/>
      <c r="DDC99" s="66"/>
      <c r="DDD99" s="66"/>
      <c r="DDE99" s="66"/>
      <c r="DDF99" s="66"/>
      <c r="DDG99" s="66"/>
      <c r="DDH99" s="66"/>
      <c r="DDI99" s="66"/>
      <c r="DDJ99" s="66"/>
      <c r="DDK99" s="66"/>
      <c r="DDL99" s="66"/>
      <c r="DDM99" s="66"/>
      <c r="DDN99" s="66"/>
      <c r="DDO99" s="66"/>
      <c r="DDP99" s="66"/>
      <c r="DDQ99" s="66"/>
      <c r="DDR99" s="66"/>
      <c r="DDS99" s="66"/>
      <c r="DDT99" s="66"/>
      <c r="DDU99" s="66"/>
      <c r="DDV99" s="66"/>
      <c r="DDW99" s="66"/>
      <c r="DDX99" s="66"/>
      <c r="DDY99" s="66"/>
      <c r="DDZ99" s="66"/>
      <c r="DEA99" s="66"/>
      <c r="DEB99" s="66"/>
      <c r="DEC99" s="66"/>
      <c r="DED99" s="66"/>
      <c r="DEE99" s="66"/>
      <c r="DEF99" s="66"/>
      <c r="DEG99" s="66"/>
      <c r="DEH99" s="66"/>
      <c r="DEI99" s="66"/>
      <c r="DEJ99" s="66"/>
      <c r="DEK99" s="66"/>
      <c r="DEL99" s="66"/>
      <c r="DEM99" s="66"/>
      <c r="DEN99" s="66"/>
      <c r="DEO99" s="66"/>
      <c r="DEP99" s="66"/>
      <c r="DEQ99" s="66"/>
      <c r="DER99" s="66"/>
      <c r="DES99" s="66"/>
      <c r="DET99" s="66"/>
      <c r="DEU99" s="66"/>
      <c r="DEV99" s="66"/>
      <c r="DEW99" s="66"/>
      <c r="DEX99" s="66"/>
      <c r="DEY99" s="66"/>
      <c r="DEZ99" s="66"/>
      <c r="DFA99" s="66"/>
      <c r="DFB99" s="66"/>
      <c r="DFC99" s="66"/>
      <c r="DFD99" s="66"/>
      <c r="DFE99" s="66"/>
      <c r="DFF99" s="66"/>
      <c r="DFG99" s="66"/>
      <c r="DFH99" s="66"/>
      <c r="DFI99" s="66"/>
      <c r="DFJ99" s="66"/>
      <c r="DFK99" s="66"/>
      <c r="DFL99" s="66"/>
      <c r="DFM99" s="66"/>
      <c r="DFN99" s="66"/>
      <c r="DFO99" s="66"/>
      <c r="DFP99" s="66"/>
      <c r="DFQ99" s="66"/>
      <c r="DFR99" s="66"/>
      <c r="DFS99" s="66"/>
      <c r="DFT99" s="66"/>
      <c r="DFU99" s="66"/>
      <c r="DFV99" s="66"/>
      <c r="DFW99" s="66"/>
      <c r="DFX99" s="66"/>
      <c r="DFY99" s="66"/>
      <c r="DFZ99" s="66"/>
      <c r="DGA99" s="66"/>
      <c r="DGB99" s="66"/>
      <c r="DGC99" s="66"/>
      <c r="DGD99" s="66"/>
      <c r="DGE99" s="66"/>
      <c r="DGF99" s="66"/>
      <c r="DGG99" s="66"/>
      <c r="DGH99" s="66"/>
      <c r="DGI99" s="66"/>
      <c r="DGJ99" s="66"/>
      <c r="DGK99" s="66"/>
      <c r="DGL99" s="66"/>
      <c r="DGM99" s="66"/>
      <c r="DGN99" s="66"/>
      <c r="DGO99" s="66"/>
      <c r="DGP99" s="66"/>
      <c r="DGQ99" s="66"/>
      <c r="DGR99" s="66"/>
      <c r="DGS99" s="66"/>
      <c r="DGT99" s="66"/>
      <c r="DGU99" s="66"/>
      <c r="DGV99" s="66"/>
      <c r="DGW99" s="66"/>
      <c r="DGX99" s="66"/>
      <c r="DGY99" s="66"/>
      <c r="DGZ99" s="66"/>
      <c r="DHA99" s="66"/>
      <c r="DHB99" s="66"/>
      <c r="DHC99" s="66"/>
      <c r="DHD99" s="66"/>
      <c r="DHE99" s="66"/>
      <c r="DHF99" s="66"/>
      <c r="DHG99" s="66"/>
      <c r="DHH99" s="66"/>
      <c r="DHI99" s="66"/>
      <c r="DHJ99" s="66"/>
      <c r="DHK99" s="66"/>
      <c r="DHL99" s="66"/>
      <c r="DHM99" s="66"/>
      <c r="DHN99" s="66"/>
      <c r="DHO99" s="66"/>
      <c r="DHP99" s="66"/>
      <c r="DHQ99" s="66"/>
      <c r="DHR99" s="66"/>
      <c r="DHS99" s="66"/>
      <c r="DHT99" s="66"/>
      <c r="DHU99" s="66"/>
      <c r="DHV99" s="66"/>
      <c r="DHW99" s="66"/>
      <c r="DHX99" s="66"/>
      <c r="DHY99" s="66"/>
      <c r="DHZ99" s="66"/>
      <c r="DIA99" s="66"/>
      <c r="DIB99" s="66"/>
      <c r="DIC99" s="66"/>
      <c r="DID99" s="66"/>
      <c r="DIE99" s="66"/>
      <c r="DIF99" s="66"/>
      <c r="DIG99" s="66"/>
      <c r="DIH99" s="66"/>
      <c r="DII99" s="66"/>
      <c r="DIJ99" s="66"/>
      <c r="DIK99" s="66"/>
      <c r="DIL99" s="66"/>
      <c r="DIM99" s="66"/>
      <c r="DIN99" s="66"/>
      <c r="DIO99" s="66"/>
      <c r="DIP99" s="66"/>
      <c r="DIQ99" s="66"/>
      <c r="DIR99" s="66"/>
      <c r="DIS99" s="66"/>
      <c r="DIT99" s="66"/>
      <c r="DIU99" s="66"/>
      <c r="DIV99" s="66"/>
      <c r="DIW99" s="66"/>
      <c r="DIX99" s="66"/>
      <c r="DIY99" s="66"/>
      <c r="DIZ99" s="66"/>
      <c r="DJA99" s="66"/>
      <c r="DJB99" s="66"/>
      <c r="DJC99" s="66"/>
      <c r="DJD99" s="66"/>
      <c r="DJE99" s="66"/>
      <c r="DJF99" s="66"/>
      <c r="DJG99" s="66"/>
      <c r="DJH99" s="66"/>
      <c r="DJI99" s="66"/>
      <c r="DJJ99" s="66"/>
      <c r="DJK99" s="66"/>
      <c r="DJL99" s="66"/>
      <c r="DJM99" s="66"/>
      <c r="DJN99" s="66"/>
      <c r="DJO99" s="66"/>
      <c r="DJP99" s="66"/>
      <c r="DJQ99" s="66"/>
      <c r="DJR99" s="66"/>
      <c r="DJS99" s="66"/>
      <c r="DJT99" s="66"/>
      <c r="DJU99" s="66"/>
      <c r="DJV99" s="66"/>
      <c r="DJW99" s="66"/>
      <c r="DJX99" s="66"/>
      <c r="DJY99" s="66"/>
      <c r="DJZ99" s="66"/>
      <c r="DKA99" s="66"/>
      <c r="DKB99" s="66"/>
      <c r="DKC99" s="66"/>
      <c r="DKD99" s="66"/>
      <c r="DKE99" s="66"/>
      <c r="DKF99" s="66"/>
      <c r="DKG99" s="66"/>
      <c r="DKH99" s="66"/>
      <c r="DKI99" s="66"/>
      <c r="DKJ99" s="66"/>
      <c r="DKK99" s="66"/>
      <c r="DKL99" s="66"/>
      <c r="DKM99" s="66"/>
      <c r="DKN99" s="66"/>
      <c r="DKO99" s="66"/>
      <c r="DKP99" s="66"/>
      <c r="DKQ99" s="66"/>
      <c r="DKR99" s="66"/>
      <c r="DKS99" s="66"/>
      <c r="DKT99" s="66"/>
      <c r="DKU99" s="66"/>
      <c r="DKV99" s="66"/>
      <c r="DKW99" s="66"/>
      <c r="DKX99" s="66"/>
      <c r="DKY99" s="66"/>
      <c r="DKZ99" s="66"/>
      <c r="DLA99" s="66"/>
      <c r="DLB99" s="66"/>
      <c r="DLC99" s="66"/>
      <c r="DLD99" s="66"/>
      <c r="DLE99" s="66"/>
      <c r="DLF99" s="66"/>
      <c r="DLG99" s="66"/>
      <c r="DLH99" s="66"/>
      <c r="DLI99" s="66"/>
      <c r="DLJ99" s="66"/>
      <c r="DLK99" s="66"/>
      <c r="DLL99" s="66"/>
      <c r="DLM99" s="66"/>
      <c r="DLN99" s="66"/>
      <c r="DLO99" s="66"/>
      <c r="DLP99" s="66"/>
      <c r="DLQ99" s="66"/>
      <c r="DLR99" s="66"/>
      <c r="DLS99" s="66"/>
      <c r="DLT99" s="66"/>
      <c r="DLU99" s="66"/>
      <c r="DLV99" s="66"/>
      <c r="DLW99" s="66"/>
      <c r="DLX99" s="66"/>
      <c r="DLY99" s="66"/>
      <c r="DLZ99" s="66"/>
      <c r="DMA99" s="66"/>
      <c r="DMB99" s="66"/>
      <c r="DMC99" s="66"/>
      <c r="DMD99" s="66"/>
      <c r="DME99" s="66"/>
      <c r="DMF99" s="66"/>
      <c r="DMG99" s="66"/>
      <c r="DMH99" s="66"/>
      <c r="DMI99" s="66"/>
      <c r="DMJ99" s="66"/>
      <c r="DMK99" s="66"/>
      <c r="DML99" s="66"/>
      <c r="DMM99" s="66"/>
      <c r="DMN99" s="66"/>
      <c r="DMO99" s="66"/>
      <c r="DMP99" s="66"/>
      <c r="DMQ99" s="66"/>
      <c r="DMR99" s="66"/>
      <c r="DMS99" s="66"/>
      <c r="DMT99" s="66"/>
      <c r="DMU99" s="66"/>
      <c r="DMV99" s="66"/>
      <c r="DMW99" s="66"/>
      <c r="DMX99" s="66"/>
      <c r="DMY99" s="66"/>
      <c r="DMZ99" s="66"/>
      <c r="DNA99" s="66"/>
      <c r="DNB99" s="66"/>
      <c r="DNC99" s="66"/>
      <c r="DND99" s="66"/>
      <c r="DNE99" s="66"/>
      <c r="DNF99" s="66"/>
      <c r="DNG99" s="66"/>
      <c r="DNH99" s="66"/>
      <c r="DNI99" s="66"/>
      <c r="DNJ99" s="66"/>
      <c r="DNK99" s="66"/>
      <c r="DNL99" s="66"/>
      <c r="DNM99" s="66"/>
      <c r="DNN99" s="66"/>
      <c r="DNO99" s="66"/>
      <c r="DNP99" s="66"/>
      <c r="DNQ99" s="66"/>
      <c r="DNR99" s="66"/>
      <c r="DNS99" s="66"/>
      <c r="DNT99" s="66"/>
      <c r="DNU99" s="66"/>
      <c r="DNV99" s="66"/>
      <c r="DNW99" s="66"/>
      <c r="DNX99" s="66"/>
      <c r="DNY99" s="66"/>
      <c r="DNZ99" s="66"/>
      <c r="DOA99" s="66"/>
      <c r="DOB99" s="66"/>
      <c r="DOC99" s="66"/>
      <c r="DOD99" s="66"/>
      <c r="DOE99" s="66"/>
      <c r="DOF99" s="66"/>
      <c r="DOG99" s="66"/>
      <c r="DOH99" s="66"/>
      <c r="DOI99" s="66"/>
      <c r="DOJ99" s="66"/>
      <c r="DOK99" s="66"/>
      <c r="DOL99" s="66"/>
      <c r="DOM99" s="66"/>
      <c r="DON99" s="66"/>
      <c r="DOO99" s="66"/>
      <c r="DOP99" s="66"/>
      <c r="DOQ99" s="66"/>
      <c r="DOR99" s="66"/>
      <c r="DOS99" s="66"/>
      <c r="DOT99" s="66"/>
      <c r="DOU99" s="66"/>
      <c r="DOV99" s="66"/>
      <c r="DOW99" s="66"/>
      <c r="DOX99" s="66"/>
      <c r="DOY99" s="66"/>
      <c r="DOZ99" s="66"/>
      <c r="DPA99" s="66"/>
      <c r="DPB99" s="66"/>
      <c r="DPC99" s="66"/>
      <c r="DPD99" s="66"/>
      <c r="DPE99" s="66"/>
      <c r="DPF99" s="66"/>
      <c r="DPG99" s="66"/>
      <c r="DPH99" s="66"/>
      <c r="DPI99" s="66"/>
      <c r="DPJ99" s="66"/>
      <c r="DPK99" s="66"/>
      <c r="DPL99" s="66"/>
      <c r="DPM99" s="66"/>
      <c r="DPN99" s="66"/>
      <c r="DPO99" s="66"/>
      <c r="DPP99" s="66"/>
      <c r="DPQ99" s="66"/>
      <c r="DPR99" s="66"/>
      <c r="DPS99" s="66"/>
      <c r="DPT99" s="66"/>
      <c r="DPU99" s="66"/>
      <c r="DPV99" s="66"/>
      <c r="DPW99" s="66"/>
      <c r="DPX99" s="66"/>
      <c r="DPY99" s="66"/>
      <c r="DPZ99" s="66"/>
      <c r="DQA99" s="66"/>
      <c r="DQB99" s="66"/>
      <c r="DQC99" s="66"/>
      <c r="DQD99" s="66"/>
      <c r="DQE99" s="66"/>
      <c r="DQF99" s="66"/>
      <c r="DQG99" s="66"/>
      <c r="DQH99" s="66"/>
      <c r="DQI99" s="66"/>
      <c r="DQJ99" s="66"/>
      <c r="DQK99" s="66"/>
      <c r="DQL99" s="66"/>
      <c r="DQM99" s="66"/>
      <c r="DQN99" s="66"/>
      <c r="DQO99" s="66"/>
      <c r="DQP99" s="66"/>
      <c r="DQQ99" s="66"/>
      <c r="DQR99" s="66"/>
      <c r="DQS99" s="66"/>
      <c r="DQT99" s="66"/>
      <c r="DQU99" s="66"/>
      <c r="DQV99" s="66"/>
      <c r="DQW99" s="66"/>
      <c r="DQX99" s="66"/>
      <c r="DQY99" s="66"/>
      <c r="DQZ99" s="66"/>
      <c r="DRA99" s="66"/>
      <c r="DRB99" s="66"/>
      <c r="DRC99" s="66"/>
      <c r="DRD99" s="66"/>
      <c r="DRE99" s="66"/>
      <c r="DRF99" s="66"/>
      <c r="DRG99" s="66"/>
      <c r="DRH99" s="66"/>
      <c r="DRI99" s="66"/>
      <c r="DRJ99" s="66"/>
      <c r="DRK99" s="66"/>
      <c r="DRL99" s="66"/>
      <c r="DRM99" s="66"/>
      <c r="DRN99" s="66"/>
      <c r="DRO99" s="66"/>
      <c r="DRP99" s="66"/>
      <c r="DRQ99" s="66"/>
      <c r="DRR99" s="66"/>
      <c r="DRS99" s="66"/>
      <c r="DRT99" s="66"/>
      <c r="DRU99" s="66"/>
      <c r="DRV99" s="66"/>
      <c r="DRW99" s="66"/>
      <c r="DRX99" s="66"/>
      <c r="DRY99" s="66"/>
      <c r="DRZ99" s="66"/>
      <c r="DSA99" s="66"/>
      <c r="DSB99" s="66"/>
      <c r="DSC99" s="66"/>
      <c r="DSD99" s="66"/>
      <c r="DSE99" s="66"/>
      <c r="DSF99" s="66"/>
      <c r="DSG99" s="66"/>
      <c r="DSH99" s="66"/>
      <c r="DSI99" s="66"/>
      <c r="DSJ99" s="66"/>
      <c r="DSK99" s="66"/>
      <c r="DSL99" s="66"/>
      <c r="DSM99" s="66"/>
      <c r="DSN99" s="66"/>
      <c r="DSO99" s="66"/>
      <c r="DSP99" s="66"/>
      <c r="DSQ99" s="66"/>
      <c r="DSR99" s="66"/>
      <c r="DSS99" s="66"/>
      <c r="DST99" s="66"/>
      <c r="DSU99" s="66"/>
      <c r="DSV99" s="66"/>
      <c r="DSW99" s="66"/>
      <c r="DSX99" s="66"/>
      <c r="DSY99" s="66"/>
      <c r="DSZ99" s="66"/>
      <c r="DTA99" s="66"/>
      <c r="DTB99" s="66"/>
      <c r="DTC99" s="66"/>
      <c r="DTD99" s="66"/>
      <c r="DTE99" s="66"/>
      <c r="DTF99" s="66"/>
      <c r="DTG99" s="66"/>
      <c r="DTH99" s="66"/>
      <c r="DTI99" s="66"/>
      <c r="DTJ99" s="66"/>
      <c r="DTK99" s="66"/>
      <c r="DTL99" s="66"/>
      <c r="DTM99" s="66"/>
      <c r="DTN99" s="66"/>
      <c r="DTO99" s="66"/>
      <c r="DTP99" s="66"/>
      <c r="DTQ99" s="66"/>
      <c r="DTR99" s="66"/>
      <c r="DTS99" s="66"/>
      <c r="DTT99" s="66"/>
      <c r="DTU99" s="66"/>
      <c r="DTV99" s="66"/>
      <c r="DTW99" s="66"/>
      <c r="DTX99" s="66"/>
      <c r="DTY99" s="66"/>
      <c r="DTZ99" s="66"/>
      <c r="DUA99" s="66"/>
      <c r="DUB99" s="66"/>
      <c r="DUC99" s="66"/>
      <c r="DUD99" s="66"/>
      <c r="DUE99" s="66"/>
      <c r="DUF99" s="66"/>
      <c r="DUG99" s="66"/>
      <c r="DUH99" s="66"/>
      <c r="DUI99" s="66"/>
      <c r="DUJ99" s="66"/>
      <c r="DUK99" s="66"/>
      <c r="DUL99" s="66"/>
      <c r="DUM99" s="66"/>
      <c r="DUN99" s="66"/>
      <c r="DUO99" s="66"/>
      <c r="DUP99" s="66"/>
      <c r="DUQ99" s="66"/>
      <c r="DUR99" s="66"/>
      <c r="DUS99" s="66"/>
      <c r="DUT99" s="66"/>
      <c r="DUU99" s="66"/>
      <c r="DUV99" s="66"/>
      <c r="DUW99" s="66"/>
      <c r="DUX99" s="66"/>
      <c r="DUY99" s="66"/>
      <c r="DUZ99" s="66"/>
      <c r="DVA99" s="66"/>
      <c r="DVB99" s="66"/>
      <c r="DVC99" s="66"/>
      <c r="DVD99" s="66"/>
      <c r="DVE99" s="66"/>
      <c r="DVF99" s="66"/>
      <c r="DVG99" s="66"/>
      <c r="DVH99" s="66"/>
      <c r="DVI99" s="66"/>
      <c r="DVJ99" s="66"/>
      <c r="DVK99" s="66"/>
      <c r="DVL99" s="66"/>
      <c r="DVM99" s="66"/>
      <c r="DVN99" s="66"/>
      <c r="DVO99" s="66"/>
      <c r="DVP99" s="66"/>
      <c r="DVQ99" s="66"/>
      <c r="DVR99" s="66"/>
      <c r="DVS99" s="66"/>
      <c r="DVT99" s="66"/>
      <c r="DVU99" s="66"/>
      <c r="DVV99" s="66"/>
      <c r="DVW99" s="66"/>
      <c r="DVX99" s="66"/>
      <c r="DVY99" s="66"/>
      <c r="DVZ99" s="66"/>
      <c r="DWA99" s="66"/>
      <c r="DWB99" s="66"/>
      <c r="DWC99" s="66"/>
      <c r="DWD99" s="66"/>
      <c r="DWE99" s="66"/>
      <c r="DWF99" s="66"/>
      <c r="DWG99" s="66"/>
      <c r="DWH99" s="66"/>
      <c r="DWI99" s="66"/>
      <c r="DWJ99" s="66"/>
      <c r="DWK99" s="66"/>
      <c r="DWL99" s="66"/>
      <c r="DWM99" s="66"/>
      <c r="DWN99" s="66"/>
      <c r="DWO99" s="66"/>
      <c r="DWP99" s="66"/>
      <c r="DWQ99" s="66"/>
      <c r="DWR99" s="66"/>
      <c r="DWS99" s="66"/>
      <c r="DWT99" s="66"/>
      <c r="DWU99" s="66"/>
      <c r="DWV99" s="66"/>
      <c r="DWW99" s="66"/>
      <c r="DWX99" s="66"/>
      <c r="DWY99" s="66"/>
      <c r="DWZ99" s="66"/>
      <c r="DXA99" s="66"/>
      <c r="DXB99" s="66"/>
      <c r="DXC99" s="66"/>
      <c r="DXD99" s="66"/>
      <c r="DXE99" s="66"/>
      <c r="DXF99" s="66"/>
      <c r="DXG99" s="66"/>
      <c r="DXH99" s="66"/>
      <c r="DXI99" s="66"/>
      <c r="DXJ99" s="66"/>
      <c r="DXK99" s="66"/>
      <c r="DXL99" s="66"/>
      <c r="DXM99" s="66"/>
      <c r="DXN99" s="66"/>
      <c r="DXO99" s="66"/>
      <c r="DXP99" s="66"/>
      <c r="DXQ99" s="66"/>
      <c r="DXR99" s="66"/>
      <c r="DXS99" s="66"/>
      <c r="DXT99" s="66"/>
      <c r="DXU99" s="66"/>
      <c r="DXV99" s="66"/>
      <c r="DXW99" s="66"/>
      <c r="DXX99" s="66"/>
      <c r="DXY99" s="66"/>
      <c r="DXZ99" s="66"/>
      <c r="DYA99" s="66"/>
      <c r="DYB99" s="66"/>
      <c r="DYC99" s="66"/>
      <c r="DYD99" s="66"/>
      <c r="DYE99" s="66"/>
      <c r="DYF99" s="66"/>
      <c r="DYG99" s="66"/>
      <c r="DYH99" s="66"/>
      <c r="DYI99" s="66"/>
      <c r="DYJ99" s="66"/>
      <c r="DYK99" s="66"/>
      <c r="DYL99" s="66"/>
      <c r="DYM99" s="66"/>
      <c r="DYN99" s="66"/>
      <c r="DYO99" s="66"/>
      <c r="DYP99" s="66"/>
      <c r="DYQ99" s="66"/>
      <c r="DYR99" s="66"/>
      <c r="DYS99" s="66"/>
      <c r="DYT99" s="66"/>
      <c r="DYU99" s="66"/>
      <c r="DYV99" s="66"/>
      <c r="DYW99" s="66"/>
      <c r="DYX99" s="66"/>
      <c r="DYY99" s="66"/>
      <c r="DYZ99" s="66"/>
      <c r="DZA99" s="66"/>
      <c r="DZB99" s="66"/>
      <c r="DZC99" s="66"/>
      <c r="DZD99" s="66"/>
      <c r="DZE99" s="66"/>
      <c r="DZF99" s="66"/>
      <c r="DZG99" s="66"/>
      <c r="DZH99" s="66"/>
      <c r="DZI99" s="66"/>
      <c r="DZJ99" s="66"/>
      <c r="DZK99" s="66"/>
      <c r="DZL99" s="66"/>
      <c r="DZM99" s="66"/>
      <c r="DZN99" s="66"/>
      <c r="DZO99" s="66"/>
      <c r="DZP99" s="66"/>
      <c r="DZQ99" s="66"/>
      <c r="DZR99" s="66"/>
      <c r="DZS99" s="66"/>
      <c r="DZT99" s="66"/>
      <c r="DZU99" s="66"/>
      <c r="DZV99" s="66"/>
      <c r="DZW99" s="66"/>
      <c r="DZX99" s="66"/>
      <c r="DZY99" s="66"/>
      <c r="DZZ99" s="66"/>
      <c r="EAA99" s="66"/>
      <c r="EAB99" s="66"/>
      <c r="EAC99" s="66"/>
      <c r="EAD99" s="66"/>
      <c r="EAE99" s="66"/>
      <c r="EAF99" s="66"/>
      <c r="EAG99" s="66"/>
      <c r="EAH99" s="66"/>
      <c r="EAI99" s="66"/>
      <c r="EAJ99" s="66"/>
      <c r="EAK99" s="66"/>
      <c r="EAL99" s="66"/>
      <c r="EAM99" s="66"/>
      <c r="EAN99" s="66"/>
      <c r="EAO99" s="66"/>
      <c r="EAP99" s="66"/>
      <c r="EAQ99" s="66"/>
      <c r="EAR99" s="66"/>
      <c r="EAS99" s="66"/>
      <c r="EAT99" s="66"/>
      <c r="EAU99" s="66"/>
      <c r="EAV99" s="66"/>
      <c r="EAW99" s="66"/>
      <c r="EAX99" s="66"/>
      <c r="EAY99" s="66"/>
      <c r="EAZ99" s="66"/>
      <c r="EBA99" s="66"/>
      <c r="EBB99" s="66"/>
      <c r="EBC99" s="66"/>
      <c r="EBD99" s="66"/>
      <c r="EBE99" s="66"/>
      <c r="EBF99" s="66"/>
      <c r="EBG99" s="66"/>
      <c r="EBH99" s="66"/>
      <c r="EBI99" s="66"/>
      <c r="EBJ99" s="66"/>
      <c r="EBK99" s="66"/>
      <c r="EBL99" s="66"/>
      <c r="EBM99" s="66"/>
      <c r="EBN99" s="66"/>
      <c r="EBO99" s="66"/>
      <c r="EBP99" s="66"/>
      <c r="EBQ99" s="66"/>
      <c r="EBR99" s="66"/>
      <c r="EBS99" s="66"/>
      <c r="EBT99" s="66"/>
      <c r="EBU99" s="66"/>
      <c r="EBV99" s="66"/>
      <c r="EBW99" s="66"/>
      <c r="EBX99" s="66"/>
      <c r="EBY99" s="66"/>
      <c r="EBZ99" s="66"/>
      <c r="ECA99" s="66"/>
      <c r="ECB99" s="66"/>
      <c r="ECC99" s="66"/>
      <c r="ECD99" s="66"/>
      <c r="ECE99" s="66"/>
      <c r="ECF99" s="66"/>
      <c r="ECG99" s="66"/>
      <c r="ECH99" s="66"/>
      <c r="ECI99" s="66"/>
      <c r="ECJ99" s="66"/>
      <c r="ECK99" s="66"/>
      <c r="ECL99" s="66"/>
      <c r="ECM99" s="66"/>
      <c r="ECN99" s="66"/>
      <c r="ECO99" s="66"/>
      <c r="ECP99" s="66"/>
      <c r="ECQ99" s="66"/>
      <c r="ECR99" s="66"/>
      <c r="ECS99" s="66"/>
      <c r="ECT99" s="66"/>
      <c r="ECU99" s="66"/>
      <c r="ECV99" s="66"/>
      <c r="ECW99" s="66"/>
      <c r="ECX99" s="66"/>
      <c r="ECY99" s="66"/>
      <c r="ECZ99" s="66"/>
      <c r="EDA99" s="66"/>
      <c r="EDB99" s="66"/>
      <c r="EDC99" s="66"/>
      <c r="EDD99" s="66"/>
      <c r="EDE99" s="66"/>
      <c r="EDF99" s="66"/>
      <c r="EDG99" s="66"/>
      <c r="EDH99" s="66"/>
      <c r="EDI99" s="66"/>
      <c r="EDJ99" s="66"/>
      <c r="EDK99" s="66"/>
      <c r="EDL99" s="66"/>
      <c r="EDM99" s="66"/>
      <c r="EDN99" s="66"/>
      <c r="EDO99" s="66"/>
      <c r="EDP99" s="66"/>
      <c r="EDQ99" s="66"/>
      <c r="EDR99" s="66"/>
      <c r="EDS99" s="66"/>
      <c r="EDT99" s="66"/>
      <c r="EDU99" s="66"/>
      <c r="EDV99" s="66"/>
      <c r="EDW99" s="66"/>
      <c r="EDX99" s="66"/>
      <c r="EDY99" s="66"/>
      <c r="EDZ99" s="66"/>
      <c r="EEA99" s="66"/>
      <c r="EEB99" s="66"/>
      <c r="EEC99" s="66"/>
      <c r="EED99" s="66"/>
      <c r="EEE99" s="66"/>
      <c r="EEF99" s="66"/>
      <c r="EEG99" s="66"/>
      <c r="EEH99" s="66"/>
      <c r="EEI99" s="66"/>
      <c r="EEJ99" s="66"/>
      <c r="EEK99" s="66"/>
      <c r="EEL99" s="66"/>
      <c r="EEM99" s="66"/>
      <c r="EEN99" s="66"/>
      <c r="EEO99" s="66"/>
      <c r="EEP99" s="66"/>
      <c r="EEQ99" s="66"/>
      <c r="EER99" s="66"/>
      <c r="EES99" s="66"/>
      <c r="EET99" s="66"/>
      <c r="EEU99" s="66"/>
      <c r="EEV99" s="66"/>
      <c r="EEW99" s="66"/>
      <c r="EEX99" s="66"/>
      <c r="EEY99" s="66"/>
      <c r="EEZ99" s="66"/>
      <c r="EFA99" s="66"/>
      <c r="EFB99" s="66"/>
      <c r="EFC99" s="66"/>
      <c r="EFD99" s="66"/>
      <c r="EFE99" s="66"/>
      <c r="EFF99" s="66"/>
      <c r="EFG99" s="66"/>
      <c r="EFH99" s="66"/>
      <c r="EFI99" s="66"/>
      <c r="EFJ99" s="66"/>
      <c r="EFK99" s="66"/>
      <c r="EFL99" s="66"/>
      <c r="EFM99" s="66"/>
      <c r="EFN99" s="66"/>
      <c r="EFO99" s="66"/>
      <c r="EFP99" s="66"/>
      <c r="EFQ99" s="66"/>
      <c r="EFR99" s="66"/>
      <c r="EFS99" s="66"/>
      <c r="EFT99" s="66"/>
      <c r="EFU99" s="66"/>
      <c r="EFV99" s="66"/>
      <c r="EFW99" s="66"/>
      <c r="EFX99" s="66"/>
      <c r="EFY99" s="66"/>
      <c r="EFZ99" s="66"/>
      <c r="EGA99" s="66"/>
      <c r="EGB99" s="66"/>
      <c r="EGC99" s="66"/>
      <c r="EGD99" s="66"/>
      <c r="EGE99" s="66"/>
      <c r="EGF99" s="66"/>
      <c r="EGG99" s="66"/>
      <c r="EGH99" s="66"/>
      <c r="EGI99" s="66"/>
      <c r="EGJ99" s="66"/>
      <c r="EGK99" s="66"/>
      <c r="EGL99" s="66"/>
      <c r="EGM99" s="66"/>
      <c r="EGN99" s="66"/>
      <c r="EGO99" s="66"/>
      <c r="EGP99" s="66"/>
      <c r="EGQ99" s="66"/>
      <c r="EGR99" s="66"/>
      <c r="EGS99" s="66"/>
      <c r="EGT99" s="66"/>
      <c r="EGU99" s="66"/>
      <c r="EGV99" s="66"/>
      <c r="EGW99" s="66"/>
      <c r="EGX99" s="66"/>
      <c r="EGY99" s="66"/>
      <c r="EGZ99" s="66"/>
      <c r="EHA99" s="66"/>
      <c r="EHB99" s="66"/>
      <c r="EHC99" s="66"/>
      <c r="EHD99" s="66"/>
      <c r="EHE99" s="66"/>
      <c r="EHF99" s="66"/>
      <c r="EHG99" s="66"/>
      <c r="EHH99" s="66"/>
      <c r="EHI99" s="66"/>
      <c r="EHJ99" s="66"/>
      <c r="EHK99" s="66"/>
      <c r="EHL99" s="66"/>
      <c r="EHM99" s="66"/>
      <c r="EHN99" s="66"/>
      <c r="EHO99" s="66"/>
      <c r="EHP99" s="66"/>
      <c r="EHQ99" s="66"/>
      <c r="EHR99" s="66"/>
      <c r="EHS99" s="66"/>
      <c r="EHT99" s="66"/>
      <c r="EHU99" s="66"/>
      <c r="EHV99" s="66"/>
      <c r="EHW99" s="66"/>
      <c r="EHX99" s="66"/>
      <c r="EHY99" s="66"/>
      <c r="EHZ99" s="66"/>
      <c r="EIA99" s="66"/>
      <c r="EIB99" s="66"/>
      <c r="EIC99" s="66"/>
      <c r="EID99" s="66"/>
      <c r="EIE99" s="66"/>
      <c r="EIF99" s="66"/>
      <c r="EIG99" s="66"/>
      <c r="EIH99" s="66"/>
      <c r="EII99" s="66"/>
      <c r="EIJ99" s="66"/>
      <c r="EIK99" s="66"/>
      <c r="EIL99" s="66"/>
      <c r="EIM99" s="66"/>
      <c r="EIN99" s="66"/>
      <c r="EIO99" s="66"/>
      <c r="EIP99" s="66"/>
      <c r="EIQ99" s="66"/>
      <c r="EIR99" s="66"/>
      <c r="EIS99" s="66"/>
      <c r="EIT99" s="66"/>
      <c r="EIU99" s="66"/>
      <c r="EIV99" s="66"/>
      <c r="EIW99" s="66"/>
      <c r="EIX99" s="66"/>
      <c r="EIY99" s="66"/>
      <c r="EIZ99" s="66"/>
      <c r="EJA99" s="66"/>
      <c r="EJB99" s="66"/>
      <c r="EJC99" s="66"/>
      <c r="EJD99" s="66"/>
      <c r="EJE99" s="66"/>
      <c r="EJF99" s="66"/>
      <c r="EJG99" s="66"/>
      <c r="EJH99" s="66"/>
      <c r="EJI99" s="66"/>
      <c r="EJJ99" s="66"/>
      <c r="EJK99" s="66"/>
      <c r="EJL99" s="66"/>
      <c r="EJM99" s="66"/>
      <c r="EJN99" s="66"/>
      <c r="EJO99" s="66"/>
      <c r="EJP99" s="66"/>
      <c r="EJQ99" s="66"/>
      <c r="EJR99" s="66"/>
      <c r="EJS99" s="66"/>
      <c r="EJT99" s="66"/>
      <c r="EJU99" s="66"/>
      <c r="EJV99" s="66"/>
      <c r="EJW99" s="66"/>
      <c r="EJX99" s="66"/>
      <c r="EJY99" s="66"/>
      <c r="EJZ99" s="66"/>
      <c r="EKA99" s="66"/>
      <c r="EKB99" s="66"/>
      <c r="EKC99" s="66"/>
      <c r="EKD99" s="66"/>
      <c r="EKE99" s="66"/>
      <c r="EKF99" s="66"/>
      <c r="EKG99" s="66"/>
      <c r="EKH99" s="66"/>
      <c r="EKI99" s="66"/>
      <c r="EKJ99" s="66"/>
      <c r="EKK99" s="66"/>
      <c r="EKL99" s="66"/>
      <c r="EKM99" s="66"/>
      <c r="EKN99" s="66"/>
      <c r="EKO99" s="66"/>
      <c r="EKP99" s="66"/>
      <c r="EKQ99" s="66"/>
      <c r="EKR99" s="66"/>
      <c r="EKS99" s="66"/>
      <c r="EKT99" s="66"/>
      <c r="EKU99" s="66"/>
      <c r="EKV99" s="66"/>
      <c r="EKW99" s="66"/>
      <c r="EKX99" s="66"/>
      <c r="EKY99" s="66"/>
      <c r="EKZ99" s="66"/>
      <c r="ELA99" s="66"/>
      <c r="ELB99" s="66"/>
      <c r="ELC99" s="66"/>
      <c r="ELD99" s="66"/>
      <c r="ELE99" s="66"/>
      <c r="ELF99" s="66"/>
      <c r="ELG99" s="66"/>
      <c r="ELH99" s="66"/>
      <c r="ELI99" s="66"/>
      <c r="ELJ99" s="66"/>
      <c r="ELK99" s="66"/>
      <c r="ELL99" s="66"/>
      <c r="ELM99" s="66"/>
      <c r="ELN99" s="66"/>
      <c r="ELO99" s="66"/>
      <c r="ELP99" s="66"/>
      <c r="ELQ99" s="66"/>
      <c r="ELR99" s="66"/>
      <c r="ELS99" s="66"/>
      <c r="ELT99" s="66"/>
      <c r="ELU99" s="66"/>
      <c r="ELV99" s="66"/>
      <c r="ELW99" s="66"/>
      <c r="ELX99" s="66"/>
      <c r="ELY99" s="66"/>
      <c r="ELZ99" s="66"/>
      <c r="EMA99" s="66"/>
      <c r="EMB99" s="66"/>
      <c r="EMC99" s="66"/>
      <c r="EMD99" s="66"/>
      <c r="EME99" s="66"/>
      <c r="EMF99" s="66"/>
      <c r="EMG99" s="66"/>
      <c r="EMH99" s="66"/>
      <c r="EMI99" s="66"/>
      <c r="EMJ99" s="66"/>
      <c r="EMK99" s="66"/>
      <c r="EML99" s="66"/>
      <c r="EMM99" s="66"/>
      <c r="EMN99" s="66"/>
      <c r="EMO99" s="66"/>
      <c r="EMP99" s="66"/>
      <c r="EMQ99" s="66"/>
      <c r="EMR99" s="66"/>
      <c r="EMS99" s="66"/>
      <c r="EMT99" s="66"/>
      <c r="EMU99" s="66"/>
      <c r="EMV99" s="66"/>
      <c r="EMW99" s="66"/>
      <c r="EMX99" s="66"/>
      <c r="EMY99" s="66"/>
      <c r="EMZ99" s="66"/>
      <c r="ENA99" s="66"/>
      <c r="ENB99" s="66"/>
      <c r="ENC99" s="66"/>
      <c r="END99" s="66"/>
      <c r="ENE99" s="66"/>
      <c r="ENF99" s="66"/>
      <c r="ENG99" s="66"/>
      <c r="ENH99" s="66"/>
      <c r="ENI99" s="66"/>
      <c r="ENJ99" s="66"/>
      <c r="ENK99" s="66"/>
      <c r="ENL99" s="66"/>
      <c r="ENM99" s="66"/>
      <c r="ENN99" s="66"/>
      <c r="ENO99" s="66"/>
      <c r="ENP99" s="66"/>
      <c r="ENQ99" s="66"/>
      <c r="ENR99" s="66"/>
      <c r="ENS99" s="66"/>
      <c r="ENT99" s="66"/>
      <c r="ENU99" s="66"/>
      <c r="ENV99" s="66"/>
      <c r="ENW99" s="66"/>
      <c r="ENX99" s="66"/>
      <c r="ENY99" s="66"/>
      <c r="ENZ99" s="66"/>
      <c r="EOA99" s="66"/>
      <c r="EOB99" s="66"/>
      <c r="EOC99" s="66"/>
      <c r="EOD99" s="66"/>
      <c r="EOE99" s="66"/>
      <c r="EOF99" s="66"/>
      <c r="EOG99" s="66"/>
      <c r="EOH99" s="66"/>
      <c r="EOI99" s="66"/>
      <c r="EOJ99" s="66"/>
      <c r="EOK99" s="66"/>
      <c r="EOL99" s="66"/>
      <c r="EOM99" s="66"/>
      <c r="EON99" s="66"/>
      <c r="EOO99" s="66"/>
      <c r="EOP99" s="66"/>
      <c r="EOQ99" s="66"/>
      <c r="EOR99" s="66"/>
      <c r="EOS99" s="66"/>
      <c r="EOT99" s="66"/>
      <c r="EOU99" s="66"/>
      <c r="EOV99" s="66"/>
      <c r="EOW99" s="66"/>
      <c r="EOX99" s="66"/>
      <c r="EOY99" s="66"/>
      <c r="EOZ99" s="66"/>
      <c r="EPA99" s="66"/>
      <c r="EPB99" s="66"/>
      <c r="EPC99" s="66"/>
      <c r="EPD99" s="66"/>
      <c r="EPE99" s="66"/>
      <c r="EPF99" s="66"/>
      <c r="EPG99" s="66"/>
      <c r="EPH99" s="66"/>
      <c r="EPI99" s="66"/>
      <c r="EPJ99" s="66"/>
      <c r="EPK99" s="66"/>
      <c r="EPL99" s="66"/>
      <c r="EPM99" s="66"/>
      <c r="EPN99" s="66"/>
      <c r="EPO99" s="66"/>
      <c r="EPP99" s="66"/>
      <c r="EPQ99" s="66"/>
      <c r="EPR99" s="66"/>
      <c r="EPS99" s="66"/>
      <c r="EPT99" s="66"/>
      <c r="EPU99" s="66"/>
      <c r="EPV99" s="66"/>
      <c r="EPW99" s="66"/>
      <c r="EPX99" s="66"/>
      <c r="EPY99" s="66"/>
      <c r="EPZ99" s="66"/>
      <c r="EQA99" s="66"/>
      <c r="EQB99" s="66"/>
      <c r="EQC99" s="66"/>
      <c r="EQD99" s="66"/>
      <c r="EQE99" s="66"/>
      <c r="EQF99" s="66"/>
      <c r="EQG99" s="66"/>
      <c r="EQH99" s="66"/>
      <c r="EQI99" s="66"/>
      <c r="EQJ99" s="66"/>
      <c r="EQK99" s="66"/>
      <c r="EQL99" s="66"/>
      <c r="EQM99" s="66"/>
      <c r="EQN99" s="66"/>
      <c r="EQO99" s="66"/>
      <c r="EQP99" s="66"/>
      <c r="EQQ99" s="66"/>
      <c r="EQR99" s="66"/>
      <c r="EQS99" s="66"/>
      <c r="EQT99" s="66"/>
      <c r="EQU99" s="66"/>
      <c r="EQV99" s="66"/>
      <c r="EQW99" s="66"/>
      <c r="EQX99" s="66"/>
      <c r="EQY99" s="66"/>
      <c r="EQZ99" s="66"/>
      <c r="ERA99" s="66"/>
      <c r="ERB99" s="66"/>
      <c r="ERC99" s="66"/>
      <c r="ERD99" s="66"/>
      <c r="ERE99" s="66"/>
      <c r="ERF99" s="66"/>
      <c r="ERG99" s="66"/>
      <c r="ERH99" s="66"/>
      <c r="ERI99" s="66"/>
      <c r="ERJ99" s="66"/>
      <c r="ERK99" s="66"/>
      <c r="ERL99" s="66"/>
      <c r="ERM99" s="66"/>
      <c r="ERN99" s="66"/>
      <c r="ERO99" s="66"/>
      <c r="ERP99" s="66"/>
      <c r="ERQ99" s="66"/>
      <c r="ERR99" s="66"/>
      <c r="ERS99" s="66"/>
      <c r="ERT99" s="66"/>
      <c r="ERU99" s="66"/>
      <c r="ERV99" s="66"/>
      <c r="ERW99" s="66"/>
      <c r="ERX99" s="66"/>
      <c r="ERY99" s="66"/>
      <c r="ERZ99" s="66"/>
      <c r="ESA99" s="66"/>
      <c r="ESB99" s="66"/>
      <c r="ESC99" s="66"/>
      <c r="ESD99" s="66"/>
      <c r="ESE99" s="66"/>
      <c r="ESF99" s="66"/>
      <c r="ESG99" s="66"/>
      <c r="ESH99" s="66"/>
      <c r="ESI99" s="66"/>
      <c r="ESJ99" s="66"/>
      <c r="ESK99" s="66"/>
      <c r="ESL99" s="66"/>
      <c r="ESM99" s="66"/>
      <c r="ESN99" s="66"/>
      <c r="ESO99" s="66"/>
      <c r="ESP99" s="66"/>
      <c r="ESQ99" s="66"/>
      <c r="ESR99" s="66"/>
      <c r="ESS99" s="66"/>
      <c r="EST99" s="66"/>
      <c r="ESU99" s="66"/>
      <c r="ESV99" s="66"/>
      <c r="ESW99" s="66"/>
      <c r="ESX99" s="66"/>
      <c r="ESY99" s="66"/>
      <c r="ESZ99" s="66"/>
      <c r="ETA99" s="66"/>
      <c r="ETB99" s="66"/>
      <c r="ETC99" s="66"/>
      <c r="ETD99" s="66"/>
      <c r="ETE99" s="66"/>
      <c r="ETF99" s="66"/>
      <c r="ETG99" s="66"/>
      <c r="ETH99" s="66"/>
      <c r="ETI99" s="66"/>
      <c r="ETJ99" s="66"/>
      <c r="ETK99" s="66"/>
      <c r="ETL99" s="66"/>
      <c r="ETM99" s="66"/>
      <c r="ETN99" s="66"/>
      <c r="ETO99" s="66"/>
      <c r="ETP99" s="66"/>
      <c r="ETQ99" s="66"/>
      <c r="ETR99" s="66"/>
      <c r="ETS99" s="66"/>
      <c r="ETT99" s="66"/>
      <c r="ETU99" s="66"/>
      <c r="ETV99" s="66"/>
      <c r="ETW99" s="66"/>
      <c r="ETX99" s="66"/>
      <c r="ETY99" s="66"/>
      <c r="ETZ99" s="66"/>
      <c r="EUA99" s="66"/>
      <c r="EUB99" s="66"/>
      <c r="EUC99" s="66"/>
      <c r="EUD99" s="66"/>
      <c r="EUE99" s="66"/>
      <c r="EUF99" s="66"/>
      <c r="EUG99" s="66"/>
      <c r="EUH99" s="66"/>
      <c r="EUI99" s="66"/>
      <c r="EUJ99" s="66"/>
      <c r="EUK99" s="66"/>
      <c r="EUL99" s="66"/>
      <c r="EUM99" s="66"/>
      <c r="EUN99" s="66"/>
      <c r="EUO99" s="66"/>
      <c r="EUP99" s="66"/>
      <c r="EUQ99" s="66"/>
      <c r="EUR99" s="66"/>
      <c r="EUS99" s="66"/>
      <c r="EUT99" s="66"/>
      <c r="EUU99" s="66"/>
      <c r="EUV99" s="66"/>
      <c r="EUW99" s="66"/>
      <c r="EUX99" s="66"/>
      <c r="EUY99" s="66"/>
      <c r="EUZ99" s="66"/>
      <c r="EVA99" s="66"/>
      <c r="EVB99" s="66"/>
      <c r="EVC99" s="66"/>
      <c r="EVD99" s="66"/>
      <c r="EVE99" s="66"/>
      <c r="EVF99" s="66"/>
      <c r="EVG99" s="66"/>
      <c r="EVH99" s="66"/>
      <c r="EVI99" s="66"/>
      <c r="EVJ99" s="66"/>
      <c r="EVK99" s="66"/>
      <c r="EVL99" s="66"/>
      <c r="EVM99" s="66"/>
      <c r="EVN99" s="66"/>
      <c r="EVO99" s="66"/>
      <c r="EVP99" s="66"/>
      <c r="EVQ99" s="66"/>
      <c r="EVR99" s="66"/>
      <c r="EVS99" s="66"/>
      <c r="EVT99" s="66"/>
      <c r="EVU99" s="66"/>
      <c r="EVV99" s="66"/>
      <c r="EVW99" s="66"/>
      <c r="EVX99" s="66"/>
      <c r="EVY99" s="66"/>
      <c r="EVZ99" s="66"/>
      <c r="EWA99" s="66"/>
      <c r="EWB99" s="66"/>
      <c r="EWC99" s="66"/>
      <c r="EWD99" s="66"/>
      <c r="EWE99" s="66"/>
      <c r="EWF99" s="66"/>
      <c r="EWG99" s="66"/>
      <c r="EWH99" s="66"/>
      <c r="EWI99" s="66"/>
      <c r="EWJ99" s="66"/>
      <c r="EWK99" s="66"/>
      <c r="EWL99" s="66"/>
      <c r="EWM99" s="66"/>
      <c r="EWN99" s="66"/>
      <c r="EWO99" s="66"/>
      <c r="EWP99" s="66"/>
      <c r="EWQ99" s="66"/>
      <c r="EWR99" s="66"/>
      <c r="EWS99" s="66"/>
      <c r="EWT99" s="66"/>
      <c r="EWU99" s="66"/>
      <c r="EWV99" s="66"/>
      <c r="EWW99" s="66"/>
      <c r="EWX99" s="66"/>
      <c r="EWY99" s="66"/>
      <c r="EWZ99" s="66"/>
      <c r="EXA99" s="66"/>
      <c r="EXB99" s="66"/>
      <c r="EXC99" s="66"/>
      <c r="EXD99" s="66"/>
      <c r="EXE99" s="66"/>
      <c r="EXF99" s="66"/>
      <c r="EXG99" s="66"/>
      <c r="EXH99" s="66"/>
      <c r="EXI99" s="66"/>
      <c r="EXJ99" s="66"/>
      <c r="EXK99" s="66"/>
      <c r="EXL99" s="66"/>
      <c r="EXM99" s="66"/>
      <c r="EXN99" s="66"/>
      <c r="EXO99" s="66"/>
      <c r="EXP99" s="66"/>
      <c r="EXQ99" s="66"/>
      <c r="EXR99" s="66"/>
      <c r="EXS99" s="66"/>
      <c r="EXT99" s="66"/>
      <c r="EXU99" s="66"/>
      <c r="EXV99" s="66"/>
      <c r="EXW99" s="66"/>
      <c r="EXX99" s="66"/>
      <c r="EXY99" s="66"/>
      <c r="EXZ99" s="66"/>
      <c r="EYA99" s="66"/>
      <c r="EYB99" s="66"/>
      <c r="EYC99" s="66"/>
      <c r="EYD99" s="66"/>
      <c r="EYE99" s="66"/>
      <c r="EYF99" s="66"/>
      <c r="EYG99" s="66"/>
      <c r="EYH99" s="66"/>
      <c r="EYI99" s="66"/>
      <c r="EYJ99" s="66"/>
      <c r="EYK99" s="66"/>
      <c r="EYL99" s="66"/>
      <c r="EYM99" s="66"/>
      <c r="EYN99" s="66"/>
      <c r="EYO99" s="66"/>
      <c r="EYP99" s="66"/>
      <c r="EYQ99" s="66"/>
      <c r="EYR99" s="66"/>
      <c r="EYS99" s="66"/>
      <c r="EYT99" s="66"/>
      <c r="EYU99" s="66"/>
      <c r="EYV99" s="66"/>
      <c r="EYW99" s="66"/>
      <c r="EYX99" s="66"/>
      <c r="EYY99" s="66"/>
      <c r="EYZ99" s="66"/>
      <c r="EZA99" s="66"/>
      <c r="EZB99" s="66"/>
      <c r="EZC99" s="66"/>
      <c r="EZD99" s="66"/>
      <c r="EZE99" s="66"/>
      <c r="EZF99" s="66"/>
      <c r="EZG99" s="66"/>
      <c r="EZH99" s="66"/>
      <c r="EZI99" s="66"/>
      <c r="EZJ99" s="66"/>
      <c r="EZK99" s="66"/>
      <c r="EZL99" s="66"/>
      <c r="EZM99" s="66"/>
      <c r="EZN99" s="66"/>
      <c r="EZO99" s="66"/>
      <c r="EZP99" s="66"/>
      <c r="EZQ99" s="66"/>
      <c r="EZR99" s="66"/>
      <c r="EZS99" s="66"/>
      <c r="EZT99" s="66"/>
      <c r="EZU99" s="66"/>
      <c r="EZV99" s="66"/>
      <c r="EZW99" s="66"/>
      <c r="EZX99" s="66"/>
      <c r="EZY99" s="66"/>
      <c r="EZZ99" s="66"/>
      <c r="FAA99" s="66"/>
      <c r="FAB99" s="66"/>
      <c r="FAC99" s="66"/>
      <c r="FAD99" s="66"/>
      <c r="FAE99" s="66"/>
      <c r="FAF99" s="66"/>
      <c r="FAG99" s="66"/>
      <c r="FAH99" s="66"/>
      <c r="FAI99" s="66"/>
      <c r="FAJ99" s="66"/>
      <c r="FAK99" s="66"/>
      <c r="FAL99" s="66"/>
      <c r="FAM99" s="66"/>
      <c r="FAN99" s="66"/>
      <c r="FAO99" s="66"/>
      <c r="FAP99" s="66"/>
      <c r="FAQ99" s="66"/>
      <c r="FAR99" s="66"/>
      <c r="FAS99" s="66"/>
      <c r="FAT99" s="66"/>
      <c r="FAU99" s="66"/>
      <c r="FAV99" s="66"/>
      <c r="FAW99" s="66"/>
      <c r="FAX99" s="66"/>
      <c r="FAY99" s="66"/>
      <c r="FAZ99" s="66"/>
      <c r="FBA99" s="66"/>
      <c r="FBB99" s="66"/>
      <c r="FBC99" s="66"/>
      <c r="FBD99" s="66"/>
      <c r="FBE99" s="66"/>
      <c r="FBF99" s="66"/>
      <c r="FBG99" s="66"/>
      <c r="FBH99" s="66"/>
      <c r="FBI99" s="66"/>
      <c r="FBJ99" s="66"/>
      <c r="FBK99" s="66"/>
      <c r="FBL99" s="66"/>
      <c r="FBM99" s="66"/>
      <c r="FBN99" s="66"/>
      <c r="FBO99" s="66"/>
      <c r="FBP99" s="66"/>
      <c r="FBQ99" s="66"/>
      <c r="FBR99" s="66"/>
      <c r="FBS99" s="66"/>
      <c r="FBT99" s="66"/>
      <c r="FBU99" s="66"/>
      <c r="FBV99" s="66"/>
      <c r="FBW99" s="66"/>
      <c r="FBX99" s="66"/>
      <c r="FBY99" s="66"/>
      <c r="FBZ99" s="66"/>
      <c r="FCA99" s="66"/>
      <c r="FCB99" s="66"/>
      <c r="FCC99" s="66"/>
      <c r="FCD99" s="66"/>
      <c r="FCE99" s="66"/>
      <c r="FCF99" s="66"/>
      <c r="FCG99" s="66"/>
      <c r="FCH99" s="66"/>
      <c r="FCI99" s="66"/>
      <c r="FCJ99" s="66"/>
      <c r="FCK99" s="66"/>
      <c r="FCL99" s="66"/>
      <c r="FCM99" s="66"/>
      <c r="FCN99" s="66"/>
      <c r="FCO99" s="66"/>
      <c r="FCP99" s="66"/>
      <c r="FCQ99" s="66"/>
      <c r="FCR99" s="66"/>
      <c r="FCS99" s="66"/>
      <c r="FCT99" s="66"/>
      <c r="FCU99" s="66"/>
      <c r="FCV99" s="66"/>
      <c r="FCW99" s="66"/>
      <c r="FCX99" s="66"/>
      <c r="FCY99" s="66"/>
      <c r="FCZ99" s="66"/>
      <c r="FDA99" s="66"/>
      <c r="FDB99" s="66"/>
      <c r="FDC99" s="66"/>
      <c r="FDD99" s="66"/>
      <c r="FDE99" s="66"/>
      <c r="FDF99" s="66"/>
      <c r="FDG99" s="66"/>
      <c r="FDH99" s="66"/>
      <c r="FDI99" s="66"/>
      <c r="FDJ99" s="66"/>
      <c r="FDK99" s="66"/>
      <c r="FDL99" s="66"/>
      <c r="FDM99" s="66"/>
      <c r="FDN99" s="66"/>
      <c r="FDO99" s="66"/>
      <c r="FDP99" s="66"/>
      <c r="FDQ99" s="66"/>
      <c r="FDR99" s="66"/>
      <c r="FDS99" s="66"/>
      <c r="FDT99" s="66"/>
      <c r="FDU99" s="66"/>
      <c r="FDV99" s="66"/>
      <c r="FDW99" s="66"/>
      <c r="FDX99" s="66"/>
      <c r="FDY99" s="66"/>
      <c r="FDZ99" s="66"/>
      <c r="FEA99" s="66"/>
      <c r="FEB99" s="66"/>
      <c r="FEC99" s="66"/>
      <c r="FED99" s="66"/>
      <c r="FEE99" s="66"/>
      <c r="FEF99" s="66"/>
      <c r="FEG99" s="66"/>
      <c r="FEH99" s="66"/>
      <c r="FEI99" s="66"/>
      <c r="FEJ99" s="66"/>
      <c r="FEK99" s="66"/>
      <c r="FEL99" s="66"/>
      <c r="FEM99" s="66"/>
      <c r="FEN99" s="66"/>
      <c r="FEO99" s="66"/>
      <c r="FEP99" s="66"/>
      <c r="FEQ99" s="66"/>
      <c r="FER99" s="66"/>
      <c r="FES99" s="66"/>
      <c r="FET99" s="66"/>
      <c r="FEU99" s="66"/>
      <c r="FEV99" s="66"/>
      <c r="FEW99" s="66"/>
      <c r="FEX99" s="66"/>
      <c r="FEY99" s="66"/>
      <c r="FEZ99" s="66"/>
      <c r="FFA99" s="66"/>
      <c r="FFB99" s="66"/>
      <c r="FFC99" s="66"/>
      <c r="FFD99" s="66"/>
      <c r="FFE99" s="66"/>
      <c r="FFF99" s="66"/>
      <c r="FFG99" s="66"/>
      <c r="FFH99" s="66"/>
      <c r="FFI99" s="66"/>
      <c r="FFJ99" s="66"/>
      <c r="FFK99" s="66"/>
      <c r="FFL99" s="66"/>
      <c r="FFM99" s="66"/>
      <c r="FFN99" s="66"/>
      <c r="FFO99" s="66"/>
      <c r="FFP99" s="66"/>
      <c r="FFQ99" s="66"/>
      <c r="FFR99" s="66"/>
      <c r="FFS99" s="66"/>
      <c r="FFT99" s="66"/>
      <c r="FFU99" s="66"/>
      <c r="FFV99" s="66"/>
      <c r="FFW99" s="66"/>
      <c r="FFX99" s="66"/>
      <c r="FFY99" s="66"/>
      <c r="FFZ99" s="66"/>
      <c r="FGA99" s="66"/>
      <c r="FGB99" s="66"/>
      <c r="FGC99" s="66"/>
      <c r="FGD99" s="66"/>
      <c r="FGE99" s="66"/>
      <c r="FGF99" s="66"/>
      <c r="FGG99" s="66"/>
      <c r="FGH99" s="66"/>
      <c r="FGI99" s="66"/>
      <c r="FGJ99" s="66"/>
      <c r="FGK99" s="66"/>
      <c r="FGL99" s="66"/>
      <c r="FGM99" s="66"/>
      <c r="FGN99" s="66"/>
      <c r="FGO99" s="66"/>
      <c r="FGP99" s="66"/>
      <c r="FGQ99" s="66"/>
      <c r="FGR99" s="66"/>
      <c r="FGS99" s="66"/>
      <c r="FGT99" s="66"/>
      <c r="FGU99" s="66"/>
      <c r="FGV99" s="66"/>
      <c r="FGW99" s="66"/>
      <c r="FGX99" s="66"/>
      <c r="FGY99" s="66"/>
      <c r="FGZ99" s="66"/>
      <c r="FHA99" s="66"/>
      <c r="FHB99" s="66"/>
      <c r="FHC99" s="66"/>
      <c r="FHD99" s="66"/>
      <c r="FHE99" s="66"/>
      <c r="FHF99" s="66"/>
      <c r="FHG99" s="66"/>
      <c r="FHH99" s="66"/>
      <c r="FHI99" s="66"/>
      <c r="FHJ99" s="66"/>
      <c r="FHK99" s="66"/>
      <c r="FHL99" s="66"/>
      <c r="FHM99" s="66"/>
      <c r="FHN99" s="66"/>
      <c r="FHO99" s="66"/>
      <c r="FHP99" s="66"/>
      <c r="FHQ99" s="66"/>
      <c r="FHR99" s="66"/>
      <c r="FHS99" s="66"/>
      <c r="FHT99" s="66"/>
      <c r="FHU99" s="66"/>
      <c r="FHV99" s="66"/>
      <c r="FHW99" s="66"/>
      <c r="FHX99" s="66"/>
      <c r="FHY99" s="66"/>
      <c r="FHZ99" s="66"/>
      <c r="FIA99" s="66"/>
      <c r="FIB99" s="66"/>
      <c r="FIC99" s="66"/>
      <c r="FID99" s="66"/>
      <c r="FIE99" s="66"/>
      <c r="FIF99" s="66"/>
      <c r="FIG99" s="66"/>
      <c r="FIH99" s="66"/>
      <c r="FII99" s="66"/>
      <c r="FIJ99" s="66"/>
      <c r="FIK99" s="66"/>
      <c r="FIL99" s="66"/>
      <c r="FIM99" s="66"/>
      <c r="FIN99" s="66"/>
      <c r="FIO99" s="66"/>
      <c r="FIP99" s="66"/>
      <c r="FIQ99" s="66"/>
      <c r="FIR99" s="66"/>
      <c r="FIS99" s="66"/>
      <c r="FIT99" s="66"/>
      <c r="FIU99" s="66"/>
      <c r="FIV99" s="66"/>
      <c r="FIW99" s="66"/>
      <c r="FIX99" s="66"/>
      <c r="FIY99" s="66"/>
      <c r="FIZ99" s="66"/>
      <c r="FJA99" s="66"/>
      <c r="FJB99" s="66"/>
      <c r="FJC99" s="66"/>
      <c r="FJD99" s="66"/>
      <c r="FJE99" s="66"/>
      <c r="FJF99" s="66"/>
      <c r="FJG99" s="66"/>
      <c r="FJH99" s="66"/>
      <c r="FJI99" s="66"/>
      <c r="FJJ99" s="66"/>
      <c r="FJK99" s="66"/>
      <c r="FJL99" s="66"/>
      <c r="FJM99" s="66"/>
      <c r="FJN99" s="66"/>
      <c r="FJO99" s="66"/>
      <c r="FJP99" s="66"/>
      <c r="FJQ99" s="66"/>
      <c r="FJR99" s="66"/>
      <c r="FJS99" s="66"/>
      <c r="FJT99" s="66"/>
      <c r="FJU99" s="66"/>
      <c r="FJV99" s="66"/>
      <c r="FJW99" s="66"/>
      <c r="FJX99" s="66"/>
      <c r="FJY99" s="66"/>
      <c r="FJZ99" s="66"/>
      <c r="FKA99" s="66"/>
      <c r="FKB99" s="66"/>
      <c r="FKC99" s="66"/>
      <c r="FKD99" s="66"/>
      <c r="FKE99" s="66"/>
      <c r="FKF99" s="66"/>
      <c r="FKG99" s="66"/>
      <c r="FKH99" s="66"/>
      <c r="FKI99" s="66"/>
      <c r="FKJ99" s="66"/>
      <c r="FKK99" s="66"/>
      <c r="FKL99" s="66"/>
      <c r="FKM99" s="66"/>
      <c r="FKN99" s="66"/>
      <c r="FKO99" s="66"/>
      <c r="FKP99" s="66"/>
      <c r="FKQ99" s="66"/>
      <c r="FKR99" s="66"/>
      <c r="FKS99" s="66"/>
      <c r="FKT99" s="66"/>
      <c r="FKU99" s="66"/>
      <c r="FKV99" s="66"/>
      <c r="FKW99" s="66"/>
      <c r="FKX99" s="66"/>
      <c r="FKY99" s="66"/>
      <c r="FKZ99" s="66"/>
      <c r="FLA99" s="66"/>
      <c r="FLB99" s="66"/>
      <c r="FLC99" s="66"/>
      <c r="FLD99" s="66"/>
      <c r="FLE99" s="66"/>
      <c r="FLF99" s="66"/>
      <c r="FLG99" s="66"/>
      <c r="FLH99" s="66"/>
      <c r="FLI99" s="66"/>
      <c r="FLJ99" s="66"/>
      <c r="FLK99" s="66"/>
      <c r="FLL99" s="66"/>
      <c r="FLM99" s="66"/>
      <c r="FLN99" s="66"/>
      <c r="FLO99" s="66"/>
      <c r="FLP99" s="66"/>
      <c r="FLQ99" s="66"/>
      <c r="FLR99" s="66"/>
      <c r="FLS99" s="66"/>
      <c r="FLT99" s="66"/>
      <c r="FLU99" s="66"/>
      <c r="FLV99" s="66"/>
      <c r="FLW99" s="66"/>
      <c r="FLX99" s="66"/>
      <c r="FLY99" s="66"/>
      <c r="FLZ99" s="66"/>
      <c r="FMA99" s="66"/>
      <c r="FMB99" s="66"/>
      <c r="FMC99" s="66"/>
      <c r="FMD99" s="66"/>
      <c r="FME99" s="66"/>
      <c r="FMF99" s="66"/>
      <c r="FMG99" s="66"/>
      <c r="FMH99" s="66"/>
      <c r="FMI99" s="66"/>
      <c r="FMJ99" s="66"/>
      <c r="FMK99" s="66"/>
      <c r="FML99" s="66"/>
      <c r="FMM99" s="66"/>
      <c r="FMN99" s="66"/>
      <c r="FMO99" s="66"/>
      <c r="FMP99" s="66"/>
      <c r="FMQ99" s="66"/>
      <c r="FMR99" s="66"/>
      <c r="FMS99" s="66"/>
      <c r="FMT99" s="66"/>
      <c r="FMU99" s="66"/>
      <c r="FMV99" s="66"/>
      <c r="FMW99" s="66"/>
      <c r="FMX99" s="66"/>
      <c r="FMY99" s="66"/>
      <c r="FMZ99" s="66"/>
      <c r="FNA99" s="66"/>
      <c r="FNB99" s="66"/>
      <c r="FNC99" s="66"/>
      <c r="FND99" s="66"/>
      <c r="FNE99" s="66"/>
      <c r="FNF99" s="66"/>
      <c r="FNG99" s="66"/>
      <c r="FNH99" s="66"/>
      <c r="FNI99" s="66"/>
      <c r="FNJ99" s="66"/>
      <c r="FNK99" s="66"/>
      <c r="FNL99" s="66"/>
      <c r="FNM99" s="66"/>
      <c r="FNN99" s="66"/>
      <c r="FNO99" s="66"/>
      <c r="FNP99" s="66"/>
      <c r="FNQ99" s="66"/>
      <c r="FNR99" s="66"/>
      <c r="FNS99" s="66"/>
      <c r="FNT99" s="66"/>
      <c r="FNU99" s="66"/>
      <c r="FNV99" s="66"/>
      <c r="FNW99" s="66"/>
      <c r="FNX99" s="66"/>
      <c r="FNY99" s="66"/>
      <c r="FNZ99" s="66"/>
      <c r="FOA99" s="66"/>
      <c r="FOB99" s="66"/>
      <c r="FOC99" s="66"/>
      <c r="FOD99" s="66"/>
      <c r="FOE99" s="66"/>
      <c r="FOF99" s="66"/>
      <c r="FOG99" s="66"/>
      <c r="FOH99" s="66"/>
      <c r="FOI99" s="66"/>
      <c r="FOJ99" s="66"/>
      <c r="FOK99" s="66"/>
      <c r="FOL99" s="66"/>
      <c r="FOM99" s="66"/>
      <c r="FON99" s="66"/>
      <c r="FOO99" s="66"/>
      <c r="FOP99" s="66"/>
      <c r="FOQ99" s="66"/>
      <c r="FOR99" s="66"/>
      <c r="FOS99" s="66"/>
      <c r="FOT99" s="66"/>
      <c r="FOU99" s="66"/>
      <c r="FOV99" s="66"/>
      <c r="FOW99" s="66"/>
      <c r="FOX99" s="66"/>
      <c r="FOY99" s="66"/>
      <c r="FOZ99" s="66"/>
      <c r="FPA99" s="66"/>
      <c r="FPB99" s="66"/>
      <c r="FPC99" s="66"/>
      <c r="FPD99" s="66"/>
      <c r="FPE99" s="66"/>
      <c r="FPF99" s="66"/>
      <c r="FPG99" s="66"/>
      <c r="FPH99" s="66"/>
      <c r="FPI99" s="66"/>
      <c r="FPJ99" s="66"/>
      <c r="FPK99" s="66"/>
      <c r="FPL99" s="66"/>
      <c r="FPM99" s="66"/>
      <c r="FPN99" s="66"/>
      <c r="FPO99" s="66"/>
      <c r="FPP99" s="66"/>
      <c r="FPQ99" s="66"/>
      <c r="FPR99" s="66"/>
      <c r="FPS99" s="66"/>
      <c r="FPT99" s="66"/>
      <c r="FPU99" s="66"/>
      <c r="FPV99" s="66"/>
      <c r="FPW99" s="66"/>
      <c r="FPX99" s="66"/>
      <c r="FPY99" s="66"/>
      <c r="FPZ99" s="66"/>
      <c r="FQA99" s="66"/>
      <c r="FQB99" s="66"/>
      <c r="FQC99" s="66"/>
      <c r="FQD99" s="66"/>
      <c r="FQE99" s="66"/>
      <c r="FQF99" s="66"/>
      <c r="FQG99" s="66"/>
      <c r="FQH99" s="66"/>
      <c r="FQI99" s="66"/>
      <c r="FQJ99" s="66"/>
      <c r="FQK99" s="66"/>
      <c r="FQL99" s="66"/>
      <c r="FQM99" s="66"/>
      <c r="FQN99" s="66"/>
      <c r="FQO99" s="66"/>
      <c r="FQP99" s="66"/>
      <c r="FQQ99" s="66"/>
      <c r="FQR99" s="66"/>
      <c r="FQS99" s="66"/>
      <c r="FQT99" s="66"/>
      <c r="FQU99" s="66"/>
      <c r="FQV99" s="66"/>
      <c r="FQW99" s="66"/>
      <c r="FQX99" s="66"/>
      <c r="FQY99" s="66"/>
      <c r="FQZ99" s="66"/>
      <c r="FRA99" s="66"/>
      <c r="FRB99" s="66"/>
      <c r="FRC99" s="66"/>
      <c r="FRD99" s="66"/>
      <c r="FRE99" s="66"/>
      <c r="FRF99" s="66"/>
      <c r="FRG99" s="66"/>
      <c r="FRH99" s="66"/>
      <c r="FRI99" s="66"/>
      <c r="FRJ99" s="66"/>
      <c r="FRK99" s="66"/>
      <c r="FRL99" s="66"/>
      <c r="FRM99" s="66"/>
      <c r="FRN99" s="66"/>
      <c r="FRO99" s="66"/>
      <c r="FRP99" s="66"/>
      <c r="FRQ99" s="66"/>
      <c r="FRR99" s="66"/>
      <c r="FRS99" s="66"/>
      <c r="FRT99" s="66"/>
      <c r="FRU99" s="66"/>
      <c r="FRV99" s="66"/>
      <c r="FRW99" s="66"/>
      <c r="FRX99" s="66"/>
      <c r="FRY99" s="66"/>
      <c r="FRZ99" s="66"/>
      <c r="FSA99" s="66"/>
      <c r="FSB99" s="66"/>
      <c r="FSC99" s="66"/>
      <c r="FSD99" s="66"/>
      <c r="FSE99" s="66"/>
      <c r="FSF99" s="66"/>
      <c r="FSG99" s="66"/>
      <c r="FSH99" s="66"/>
      <c r="FSI99" s="66"/>
      <c r="FSJ99" s="66"/>
      <c r="FSK99" s="66"/>
      <c r="FSL99" s="66"/>
      <c r="FSM99" s="66"/>
      <c r="FSN99" s="66"/>
      <c r="FSO99" s="66"/>
      <c r="FSP99" s="66"/>
      <c r="FSQ99" s="66"/>
      <c r="FSR99" s="66"/>
      <c r="FSS99" s="66"/>
      <c r="FST99" s="66"/>
      <c r="FSU99" s="66"/>
      <c r="FSV99" s="66"/>
      <c r="FSW99" s="66"/>
      <c r="FSX99" s="66"/>
      <c r="FSY99" s="66"/>
      <c r="FSZ99" s="66"/>
      <c r="FTA99" s="66"/>
      <c r="FTB99" s="66"/>
      <c r="FTC99" s="66"/>
      <c r="FTD99" s="66"/>
      <c r="FTE99" s="66"/>
      <c r="FTF99" s="66"/>
      <c r="FTG99" s="66"/>
      <c r="FTH99" s="66"/>
      <c r="FTI99" s="66"/>
      <c r="FTJ99" s="66"/>
      <c r="FTK99" s="66"/>
      <c r="FTL99" s="66"/>
      <c r="FTM99" s="66"/>
      <c r="FTN99" s="66"/>
      <c r="FTO99" s="66"/>
      <c r="FTP99" s="66"/>
      <c r="FTQ99" s="66"/>
      <c r="FTR99" s="66"/>
      <c r="FTS99" s="66"/>
      <c r="FTT99" s="66"/>
      <c r="FTU99" s="66"/>
      <c r="FTV99" s="66"/>
      <c r="FTW99" s="66"/>
      <c r="FTX99" s="66"/>
      <c r="FTY99" s="66"/>
      <c r="FTZ99" s="66"/>
      <c r="FUA99" s="66"/>
      <c r="FUB99" s="66"/>
      <c r="FUC99" s="66"/>
      <c r="FUD99" s="66"/>
      <c r="FUE99" s="66"/>
      <c r="FUF99" s="66"/>
      <c r="FUG99" s="66"/>
      <c r="FUH99" s="66"/>
      <c r="FUI99" s="66"/>
      <c r="FUJ99" s="66"/>
      <c r="FUK99" s="66"/>
      <c r="FUL99" s="66"/>
      <c r="FUM99" s="66"/>
      <c r="FUN99" s="66"/>
      <c r="FUO99" s="66"/>
      <c r="FUP99" s="66"/>
      <c r="FUQ99" s="66"/>
      <c r="FUR99" s="66"/>
      <c r="FUS99" s="66"/>
      <c r="FUT99" s="66"/>
      <c r="FUU99" s="66"/>
      <c r="FUV99" s="66"/>
      <c r="FUW99" s="66"/>
      <c r="FUX99" s="66"/>
      <c r="FUY99" s="66"/>
      <c r="FUZ99" s="66"/>
      <c r="FVA99" s="66"/>
      <c r="FVB99" s="66"/>
      <c r="FVC99" s="66"/>
      <c r="FVD99" s="66"/>
      <c r="FVE99" s="66"/>
      <c r="FVF99" s="66"/>
      <c r="FVG99" s="66"/>
      <c r="FVH99" s="66"/>
      <c r="FVI99" s="66"/>
      <c r="FVJ99" s="66"/>
      <c r="FVK99" s="66"/>
      <c r="FVL99" s="66"/>
      <c r="FVM99" s="66"/>
      <c r="FVN99" s="66"/>
      <c r="FVO99" s="66"/>
      <c r="FVP99" s="66"/>
      <c r="FVQ99" s="66"/>
      <c r="FVR99" s="66"/>
      <c r="FVS99" s="66"/>
      <c r="FVT99" s="66"/>
      <c r="FVU99" s="66"/>
      <c r="FVV99" s="66"/>
      <c r="FVW99" s="66"/>
      <c r="FVX99" s="66"/>
      <c r="FVY99" s="66"/>
      <c r="FVZ99" s="66"/>
      <c r="FWA99" s="66"/>
      <c r="FWB99" s="66"/>
      <c r="FWC99" s="66"/>
      <c r="FWD99" s="66"/>
      <c r="FWE99" s="66"/>
      <c r="FWF99" s="66"/>
      <c r="FWG99" s="66"/>
      <c r="FWH99" s="66"/>
      <c r="FWI99" s="66"/>
      <c r="FWJ99" s="66"/>
      <c r="FWK99" s="66"/>
      <c r="FWL99" s="66"/>
      <c r="FWM99" s="66"/>
      <c r="FWN99" s="66"/>
      <c r="FWO99" s="66"/>
      <c r="FWP99" s="66"/>
      <c r="FWQ99" s="66"/>
      <c r="FWR99" s="66"/>
      <c r="FWS99" s="66"/>
      <c r="FWT99" s="66"/>
      <c r="FWU99" s="66"/>
      <c r="FWV99" s="66"/>
      <c r="FWW99" s="66"/>
      <c r="FWX99" s="66"/>
      <c r="FWY99" s="66"/>
      <c r="FWZ99" s="66"/>
      <c r="FXA99" s="66"/>
      <c r="FXB99" s="66"/>
      <c r="FXC99" s="66"/>
      <c r="FXD99" s="66"/>
      <c r="FXE99" s="66"/>
      <c r="FXF99" s="66"/>
      <c r="FXG99" s="66"/>
      <c r="FXH99" s="66"/>
      <c r="FXI99" s="66"/>
      <c r="FXJ99" s="66"/>
      <c r="FXK99" s="66"/>
      <c r="FXL99" s="66"/>
      <c r="FXM99" s="66"/>
      <c r="FXN99" s="66"/>
      <c r="FXO99" s="66"/>
      <c r="FXP99" s="66"/>
      <c r="FXQ99" s="66"/>
      <c r="FXR99" s="66"/>
      <c r="FXS99" s="66"/>
      <c r="FXT99" s="66"/>
      <c r="FXU99" s="66"/>
      <c r="FXV99" s="66"/>
      <c r="FXW99" s="66"/>
      <c r="FXX99" s="66"/>
      <c r="FXY99" s="66"/>
      <c r="FXZ99" s="66"/>
      <c r="FYA99" s="66"/>
      <c r="FYB99" s="66"/>
      <c r="FYC99" s="66"/>
      <c r="FYD99" s="66"/>
      <c r="FYE99" s="66"/>
      <c r="FYF99" s="66"/>
      <c r="FYG99" s="66"/>
      <c r="FYH99" s="66"/>
      <c r="FYI99" s="66"/>
      <c r="FYJ99" s="66"/>
      <c r="FYK99" s="66"/>
      <c r="FYL99" s="66"/>
      <c r="FYM99" s="66"/>
      <c r="FYN99" s="66"/>
      <c r="FYO99" s="66"/>
      <c r="FYP99" s="66"/>
      <c r="FYQ99" s="66"/>
      <c r="FYR99" s="66"/>
      <c r="FYS99" s="66"/>
      <c r="FYT99" s="66"/>
      <c r="FYU99" s="66"/>
      <c r="FYV99" s="66"/>
      <c r="FYW99" s="66"/>
      <c r="FYX99" s="66"/>
      <c r="FYY99" s="66"/>
      <c r="FYZ99" s="66"/>
      <c r="FZA99" s="66"/>
      <c r="FZB99" s="66"/>
      <c r="FZC99" s="66"/>
      <c r="FZD99" s="66"/>
      <c r="FZE99" s="66"/>
      <c r="FZF99" s="66"/>
      <c r="FZG99" s="66"/>
      <c r="FZH99" s="66"/>
      <c r="FZI99" s="66"/>
      <c r="FZJ99" s="66"/>
      <c r="FZK99" s="66"/>
      <c r="FZL99" s="66"/>
      <c r="FZM99" s="66"/>
      <c r="FZN99" s="66"/>
      <c r="FZO99" s="66"/>
      <c r="FZP99" s="66"/>
      <c r="FZQ99" s="66"/>
      <c r="FZR99" s="66"/>
      <c r="FZS99" s="66"/>
      <c r="FZT99" s="66"/>
      <c r="FZU99" s="66"/>
      <c r="FZV99" s="66"/>
      <c r="FZW99" s="66"/>
      <c r="FZX99" s="66"/>
      <c r="FZY99" s="66"/>
      <c r="FZZ99" s="66"/>
      <c r="GAA99" s="66"/>
      <c r="GAB99" s="66"/>
      <c r="GAC99" s="66"/>
      <c r="GAD99" s="66"/>
      <c r="GAE99" s="66"/>
      <c r="GAF99" s="66"/>
      <c r="GAG99" s="66"/>
      <c r="GAH99" s="66"/>
      <c r="GAI99" s="66"/>
      <c r="GAJ99" s="66"/>
      <c r="GAK99" s="66"/>
      <c r="GAL99" s="66"/>
      <c r="GAM99" s="66"/>
      <c r="GAN99" s="66"/>
      <c r="GAO99" s="66"/>
      <c r="GAP99" s="66"/>
      <c r="GAQ99" s="66"/>
      <c r="GAR99" s="66"/>
      <c r="GAS99" s="66"/>
      <c r="GAT99" s="66"/>
      <c r="GAU99" s="66"/>
      <c r="GAV99" s="66"/>
      <c r="GAW99" s="66"/>
      <c r="GAX99" s="66"/>
      <c r="GAY99" s="66"/>
      <c r="GAZ99" s="66"/>
      <c r="GBA99" s="66"/>
      <c r="GBB99" s="66"/>
      <c r="GBC99" s="66"/>
      <c r="GBD99" s="66"/>
      <c r="GBE99" s="66"/>
      <c r="GBF99" s="66"/>
      <c r="GBG99" s="66"/>
      <c r="GBH99" s="66"/>
      <c r="GBI99" s="66"/>
      <c r="GBJ99" s="66"/>
      <c r="GBK99" s="66"/>
      <c r="GBL99" s="66"/>
      <c r="GBM99" s="66"/>
      <c r="GBN99" s="66"/>
      <c r="GBO99" s="66"/>
      <c r="GBP99" s="66"/>
      <c r="GBQ99" s="66"/>
      <c r="GBR99" s="66"/>
      <c r="GBS99" s="66"/>
      <c r="GBT99" s="66"/>
      <c r="GBU99" s="66"/>
      <c r="GBV99" s="66"/>
      <c r="GBW99" s="66"/>
      <c r="GBX99" s="66"/>
      <c r="GBY99" s="66"/>
      <c r="GBZ99" s="66"/>
      <c r="GCA99" s="66"/>
      <c r="GCB99" s="66"/>
      <c r="GCC99" s="66"/>
      <c r="GCD99" s="66"/>
      <c r="GCE99" s="66"/>
      <c r="GCF99" s="66"/>
      <c r="GCG99" s="66"/>
      <c r="GCH99" s="66"/>
      <c r="GCI99" s="66"/>
      <c r="GCJ99" s="66"/>
      <c r="GCK99" s="66"/>
      <c r="GCL99" s="66"/>
      <c r="GCM99" s="66"/>
      <c r="GCN99" s="66"/>
      <c r="GCO99" s="66"/>
      <c r="GCP99" s="66"/>
      <c r="GCQ99" s="66"/>
      <c r="GCR99" s="66"/>
      <c r="GCS99" s="66"/>
      <c r="GCT99" s="66"/>
      <c r="GCU99" s="66"/>
      <c r="GCV99" s="66"/>
      <c r="GCW99" s="66"/>
      <c r="GCX99" s="66"/>
      <c r="GCY99" s="66"/>
      <c r="GCZ99" s="66"/>
      <c r="GDA99" s="66"/>
      <c r="GDB99" s="66"/>
      <c r="GDC99" s="66"/>
      <c r="GDD99" s="66"/>
      <c r="GDE99" s="66"/>
      <c r="GDF99" s="66"/>
      <c r="GDG99" s="66"/>
      <c r="GDH99" s="66"/>
      <c r="GDI99" s="66"/>
      <c r="GDJ99" s="66"/>
      <c r="GDK99" s="66"/>
      <c r="GDL99" s="66"/>
      <c r="GDM99" s="66"/>
      <c r="GDN99" s="66"/>
      <c r="GDO99" s="66"/>
      <c r="GDP99" s="66"/>
      <c r="GDQ99" s="66"/>
      <c r="GDR99" s="66"/>
      <c r="GDS99" s="66"/>
      <c r="GDT99" s="66"/>
      <c r="GDU99" s="66"/>
      <c r="GDV99" s="66"/>
      <c r="GDW99" s="66"/>
      <c r="GDX99" s="66"/>
      <c r="GDY99" s="66"/>
      <c r="GDZ99" s="66"/>
      <c r="GEA99" s="66"/>
      <c r="GEB99" s="66"/>
      <c r="GEC99" s="66"/>
      <c r="GED99" s="66"/>
      <c r="GEE99" s="66"/>
      <c r="GEF99" s="66"/>
      <c r="GEG99" s="66"/>
      <c r="GEH99" s="66"/>
      <c r="GEI99" s="66"/>
      <c r="GEJ99" s="66"/>
      <c r="GEK99" s="66"/>
      <c r="GEL99" s="66"/>
      <c r="GEM99" s="66"/>
      <c r="GEN99" s="66"/>
      <c r="GEO99" s="66"/>
      <c r="GEP99" s="66"/>
      <c r="GEQ99" s="66"/>
      <c r="GER99" s="66"/>
      <c r="GES99" s="66"/>
      <c r="GET99" s="66"/>
      <c r="GEU99" s="66"/>
      <c r="GEV99" s="66"/>
      <c r="GEW99" s="66"/>
      <c r="GEX99" s="66"/>
      <c r="GEY99" s="66"/>
      <c r="GEZ99" s="66"/>
      <c r="GFA99" s="66"/>
      <c r="GFB99" s="66"/>
      <c r="GFC99" s="66"/>
      <c r="GFD99" s="66"/>
      <c r="GFE99" s="66"/>
      <c r="GFF99" s="66"/>
      <c r="GFG99" s="66"/>
      <c r="GFH99" s="66"/>
      <c r="GFI99" s="66"/>
      <c r="GFJ99" s="66"/>
      <c r="GFK99" s="66"/>
      <c r="GFL99" s="66"/>
      <c r="GFM99" s="66"/>
      <c r="GFN99" s="66"/>
      <c r="GFO99" s="66"/>
      <c r="GFP99" s="66"/>
      <c r="GFQ99" s="66"/>
      <c r="GFR99" s="66"/>
      <c r="GFS99" s="66"/>
      <c r="GFT99" s="66"/>
      <c r="GFU99" s="66"/>
      <c r="GFV99" s="66"/>
      <c r="GFW99" s="66"/>
      <c r="GFX99" s="66"/>
      <c r="GFY99" s="66"/>
      <c r="GFZ99" s="66"/>
      <c r="GGA99" s="66"/>
      <c r="GGB99" s="66"/>
      <c r="GGC99" s="66"/>
      <c r="GGD99" s="66"/>
      <c r="GGE99" s="66"/>
      <c r="GGF99" s="66"/>
      <c r="GGG99" s="66"/>
      <c r="GGH99" s="66"/>
      <c r="GGI99" s="66"/>
      <c r="GGJ99" s="66"/>
      <c r="GGK99" s="66"/>
      <c r="GGL99" s="66"/>
      <c r="GGM99" s="66"/>
      <c r="GGN99" s="66"/>
      <c r="GGO99" s="66"/>
      <c r="GGP99" s="66"/>
      <c r="GGQ99" s="66"/>
      <c r="GGR99" s="66"/>
      <c r="GGS99" s="66"/>
      <c r="GGT99" s="66"/>
      <c r="GGU99" s="66"/>
      <c r="GGV99" s="66"/>
      <c r="GGW99" s="66"/>
      <c r="GGX99" s="66"/>
      <c r="GGY99" s="66"/>
      <c r="GGZ99" s="66"/>
      <c r="GHA99" s="66"/>
      <c r="GHB99" s="66"/>
      <c r="GHC99" s="66"/>
      <c r="GHD99" s="66"/>
      <c r="GHE99" s="66"/>
      <c r="GHF99" s="66"/>
      <c r="GHG99" s="66"/>
      <c r="GHH99" s="66"/>
      <c r="GHI99" s="66"/>
      <c r="GHJ99" s="66"/>
      <c r="GHK99" s="66"/>
      <c r="GHL99" s="66"/>
      <c r="GHM99" s="66"/>
      <c r="GHN99" s="66"/>
      <c r="GHO99" s="66"/>
      <c r="GHP99" s="66"/>
      <c r="GHQ99" s="66"/>
      <c r="GHR99" s="66"/>
      <c r="GHS99" s="66"/>
      <c r="GHT99" s="66"/>
      <c r="GHU99" s="66"/>
      <c r="GHV99" s="66"/>
      <c r="GHW99" s="66"/>
      <c r="GHX99" s="66"/>
      <c r="GHY99" s="66"/>
      <c r="GHZ99" s="66"/>
      <c r="GIA99" s="66"/>
      <c r="GIB99" s="66"/>
      <c r="GIC99" s="66"/>
      <c r="GID99" s="66"/>
      <c r="GIE99" s="66"/>
      <c r="GIF99" s="66"/>
      <c r="GIG99" s="66"/>
      <c r="GIH99" s="66"/>
      <c r="GII99" s="66"/>
      <c r="GIJ99" s="66"/>
      <c r="GIK99" s="66"/>
      <c r="GIL99" s="66"/>
      <c r="GIM99" s="66"/>
      <c r="GIN99" s="66"/>
      <c r="GIO99" s="66"/>
      <c r="GIP99" s="66"/>
      <c r="GIQ99" s="66"/>
      <c r="GIR99" s="66"/>
      <c r="GIS99" s="66"/>
      <c r="GIT99" s="66"/>
      <c r="GIU99" s="66"/>
      <c r="GIV99" s="66"/>
      <c r="GIW99" s="66"/>
      <c r="GIX99" s="66"/>
      <c r="GIY99" s="66"/>
      <c r="GIZ99" s="66"/>
      <c r="GJA99" s="66"/>
      <c r="GJB99" s="66"/>
      <c r="GJC99" s="66"/>
      <c r="GJD99" s="66"/>
      <c r="GJE99" s="66"/>
      <c r="GJF99" s="66"/>
      <c r="GJG99" s="66"/>
      <c r="GJH99" s="66"/>
      <c r="GJI99" s="66"/>
      <c r="GJJ99" s="66"/>
      <c r="GJK99" s="66"/>
      <c r="GJL99" s="66"/>
      <c r="GJM99" s="66"/>
      <c r="GJN99" s="66"/>
      <c r="GJO99" s="66"/>
      <c r="GJP99" s="66"/>
      <c r="GJQ99" s="66"/>
      <c r="GJR99" s="66"/>
      <c r="GJS99" s="66"/>
      <c r="GJT99" s="66"/>
      <c r="GJU99" s="66"/>
      <c r="GJV99" s="66"/>
      <c r="GJW99" s="66"/>
      <c r="GJX99" s="66"/>
      <c r="GJY99" s="66"/>
      <c r="GJZ99" s="66"/>
      <c r="GKA99" s="66"/>
      <c r="GKB99" s="66"/>
      <c r="GKC99" s="66"/>
      <c r="GKD99" s="66"/>
      <c r="GKE99" s="66"/>
      <c r="GKF99" s="66"/>
      <c r="GKG99" s="66"/>
      <c r="GKH99" s="66"/>
      <c r="GKI99" s="66"/>
      <c r="GKJ99" s="66"/>
      <c r="GKK99" s="66"/>
      <c r="GKL99" s="66"/>
      <c r="GKM99" s="66"/>
      <c r="GKN99" s="66"/>
      <c r="GKO99" s="66"/>
      <c r="GKP99" s="66"/>
      <c r="GKQ99" s="66"/>
      <c r="GKR99" s="66"/>
      <c r="GKS99" s="66"/>
      <c r="GKT99" s="66"/>
      <c r="GKU99" s="66"/>
      <c r="GKV99" s="66"/>
      <c r="GKW99" s="66"/>
      <c r="GKX99" s="66"/>
      <c r="GKY99" s="66"/>
      <c r="GKZ99" s="66"/>
      <c r="GLA99" s="66"/>
      <c r="GLB99" s="66"/>
      <c r="GLC99" s="66"/>
      <c r="GLD99" s="66"/>
      <c r="GLE99" s="66"/>
      <c r="GLF99" s="66"/>
      <c r="GLG99" s="66"/>
      <c r="GLH99" s="66"/>
      <c r="GLI99" s="66"/>
      <c r="GLJ99" s="66"/>
      <c r="GLK99" s="66"/>
      <c r="GLL99" s="66"/>
      <c r="GLM99" s="66"/>
      <c r="GLN99" s="66"/>
      <c r="GLO99" s="66"/>
      <c r="GLP99" s="66"/>
      <c r="GLQ99" s="66"/>
      <c r="GLR99" s="66"/>
      <c r="GLS99" s="66"/>
      <c r="GLT99" s="66"/>
      <c r="GLU99" s="66"/>
      <c r="GLV99" s="66"/>
      <c r="GLW99" s="66"/>
      <c r="GLX99" s="66"/>
      <c r="GLY99" s="66"/>
      <c r="GLZ99" s="66"/>
      <c r="GMA99" s="66"/>
      <c r="GMB99" s="66"/>
      <c r="GMC99" s="66"/>
      <c r="GMD99" s="66"/>
      <c r="GME99" s="66"/>
      <c r="GMF99" s="66"/>
      <c r="GMG99" s="66"/>
      <c r="GMH99" s="66"/>
      <c r="GMI99" s="66"/>
      <c r="GMJ99" s="66"/>
      <c r="GMK99" s="66"/>
      <c r="GML99" s="66"/>
      <c r="GMM99" s="66"/>
      <c r="GMN99" s="66"/>
      <c r="GMO99" s="66"/>
      <c r="GMP99" s="66"/>
      <c r="GMQ99" s="66"/>
      <c r="GMR99" s="66"/>
      <c r="GMS99" s="66"/>
      <c r="GMT99" s="66"/>
      <c r="GMU99" s="66"/>
      <c r="GMV99" s="66"/>
      <c r="GMW99" s="66"/>
      <c r="GMX99" s="66"/>
      <c r="GMY99" s="66"/>
      <c r="GMZ99" s="66"/>
      <c r="GNA99" s="66"/>
      <c r="GNB99" s="66"/>
      <c r="GNC99" s="66"/>
      <c r="GND99" s="66"/>
      <c r="GNE99" s="66"/>
      <c r="GNF99" s="66"/>
      <c r="GNG99" s="66"/>
      <c r="GNH99" s="66"/>
      <c r="GNI99" s="66"/>
      <c r="GNJ99" s="66"/>
      <c r="GNK99" s="66"/>
      <c r="GNL99" s="66"/>
      <c r="GNM99" s="66"/>
      <c r="GNN99" s="66"/>
      <c r="GNO99" s="66"/>
      <c r="GNP99" s="66"/>
      <c r="GNQ99" s="66"/>
      <c r="GNR99" s="66"/>
      <c r="GNS99" s="66"/>
      <c r="GNT99" s="66"/>
      <c r="GNU99" s="66"/>
      <c r="GNV99" s="66"/>
      <c r="GNW99" s="66"/>
      <c r="GNX99" s="66"/>
      <c r="GNY99" s="66"/>
      <c r="GNZ99" s="66"/>
      <c r="GOA99" s="66"/>
      <c r="GOB99" s="66"/>
      <c r="GOC99" s="66"/>
      <c r="GOD99" s="66"/>
      <c r="GOE99" s="66"/>
      <c r="GOF99" s="66"/>
      <c r="GOG99" s="66"/>
      <c r="GOH99" s="66"/>
      <c r="GOI99" s="66"/>
      <c r="GOJ99" s="66"/>
      <c r="GOK99" s="66"/>
      <c r="GOL99" s="66"/>
      <c r="GOM99" s="66"/>
      <c r="GON99" s="66"/>
      <c r="GOO99" s="66"/>
      <c r="GOP99" s="66"/>
      <c r="GOQ99" s="66"/>
      <c r="GOR99" s="66"/>
      <c r="GOS99" s="66"/>
      <c r="GOT99" s="66"/>
      <c r="GOU99" s="66"/>
      <c r="GOV99" s="66"/>
      <c r="GOW99" s="66"/>
      <c r="GOX99" s="66"/>
      <c r="GOY99" s="66"/>
      <c r="GOZ99" s="66"/>
      <c r="GPA99" s="66"/>
      <c r="GPB99" s="66"/>
      <c r="GPC99" s="66"/>
      <c r="GPD99" s="66"/>
      <c r="GPE99" s="66"/>
      <c r="GPF99" s="66"/>
      <c r="GPG99" s="66"/>
      <c r="GPH99" s="66"/>
      <c r="GPI99" s="66"/>
      <c r="GPJ99" s="66"/>
      <c r="GPK99" s="66"/>
      <c r="GPL99" s="66"/>
      <c r="GPM99" s="66"/>
      <c r="GPN99" s="66"/>
      <c r="GPO99" s="66"/>
      <c r="GPP99" s="66"/>
      <c r="GPQ99" s="66"/>
      <c r="GPR99" s="66"/>
      <c r="GPS99" s="66"/>
      <c r="GPT99" s="66"/>
      <c r="GPU99" s="66"/>
      <c r="GPV99" s="66"/>
      <c r="GPW99" s="66"/>
      <c r="GPX99" s="66"/>
      <c r="GPY99" s="66"/>
      <c r="GPZ99" s="66"/>
      <c r="GQA99" s="66"/>
      <c r="GQB99" s="66"/>
      <c r="GQC99" s="66"/>
      <c r="GQD99" s="66"/>
      <c r="GQE99" s="66"/>
      <c r="GQF99" s="66"/>
      <c r="GQG99" s="66"/>
      <c r="GQH99" s="66"/>
      <c r="GQI99" s="66"/>
      <c r="GQJ99" s="66"/>
      <c r="GQK99" s="66"/>
      <c r="GQL99" s="66"/>
      <c r="GQM99" s="66"/>
      <c r="GQN99" s="66"/>
      <c r="GQO99" s="66"/>
      <c r="GQP99" s="66"/>
      <c r="GQQ99" s="66"/>
      <c r="GQR99" s="66"/>
      <c r="GQS99" s="66"/>
      <c r="GQT99" s="66"/>
      <c r="GQU99" s="66"/>
      <c r="GQV99" s="66"/>
      <c r="GQW99" s="66"/>
      <c r="GQX99" s="66"/>
      <c r="GQY99" s="66"/>
      <c r="GQZ99" s="66"/>
      <c r="GRA99" s="66"/>
      <c r="GRB99" s="66"/>
      <c r="GRC99" s="66"/>
      <c r="GRD99" s="66"/>
      <c r="GRE99" s="66"/>
      <c r="GRF99" s="66"/>
      <c r="GRG99" s="66"/>
      <c r="GRH99" s="66"/>
      <c r="GRI99" s="66"/>
      <c r="GRJ99" s="66"/>
      <c r="GRK99" s="66"/>
      <c r="GRL99" s="66"/>
      <c r="GRM99" s="66"/>
      <c r="GRN99" s="66"/>
      <c r="GRO99" s="66"/>
      <c r="GRP99" s="66"/>
      <c r="GRQ99" s="66"/>
      <c r="GRR99" s="66"/>
      <c r="GRS99" s="66"/>
      <c r="GRT99" s="66"/>
      <c r="GRU99" s="66"/>
      <c r="GRV99" s="66"/>
      <c r="GRW99" s="66"/>
      <c r="GRX99" s="66"/>
      <c r="GRY99" s="66"/>
      <c r="GRZ99" s="66"/>
      <c r="GSA99" s="66"/>
      <c r="GSB99" s="66"/>
      <c r="GSC99" s="66"/>
      <c r="GSD99" s="66"/>
      <c r="GSE99" s="66"/>
      <c r="GSF99" s="66"/>
      <c r="GSG99" s="66"/>
      <c r="GSH99" s="66"/>
      <c r="GSI99" s="66"/>
      <c r="GSJ99" s="66"/>
      <c r="GSK99" s="66"/>
      <c r="GSL99" s="66"/>
      <c r="GSM99" s="66"/>
      <c r="GSN99" s="66"/>
      <c r="GSO99" s="66"/>
      <c r="GSP99" s="66"/>
      <c r="GSQ99" s="66"/>
      <c r="GSR99" s="66"/>
      <c r="GSS99" s="66"/>
      <c r="GST99" s="66"/>
      <c r="GSU99" s="66"/>
      <c r="GSV99" s="66"/>
      <c r="GSW99" s="66"/>
      <c r="GSX99" s="66"/>
      <c r="GSY99" s="66"/>
      <c r="GSZ99" s="66"/>
      <c r="GTA99" s="66"/>
      <c r="GTB99" s="66"/>
      <c r="GTC99" s="66"/>
      <c r="GTD99" s="66"/>
      <c r="GTE99" s="66"/>
      <c r="GTF99" s="66"/>
      <c r="GTG99" s="66"/>
      <c r="GTH99" s="66"/>
      <c r="GTI99" s="66"/>
      <c r="GTJ99" s="66"/>
      <c r="GTK99" s="66"/>
      <c r="GTL99" s="66"/>
      <c r="GTM99" s="66"/>
      <c r="GTN99" s="66"/>
      <c r="GTO99" s="66"/>
      <c r="GTP99" s="66"/>
      <c r="GTQ99" s="66"/>
      <c r="GTR99" s="66"/>
      <c r="GTS99" s="66"/>
      <c r="GTT99" s="66"/>
      <c r="GTU99" s="66"/>
      <c r="GTV99" s="66"/>
      <c r="GTW99" s="66"/>
      <c r="GTX99" s="66"/>
      <c r="GTY99" s="66"/>
      <c r="GTZ99" s="66"/>
      <c r="GUA99" s="66"/>
      <c r="GUB99" s="66"/>
      <c r="GUC99" s="66"/>
      <c r="GUD99" s="66"/>
      <c r="GUE99" s="66"/>
      <c r="GUF99" s="66"/>
      <c r="GUG99" s="66"/>
      <c r="GUH99" s="66"/>
      <c r="GUI99" s="66"/>
      <c r="GUJ99" s="66"/>
      <c r="GUK99" s="66"/>
      <c r="GUL99" s="66"/>
      <c r="GUM99" s="66"/>
      <c r="GUN99" s="66"/>
      <c r="GUO99" s="66"/>
      <c r="GUP99" s="66"/>
      <c r="GUQ99" s="66"/>
      <c r="GUR99" s="66"/>
      <c r="GUS99" s="66"/>
      <c r="GUT99" s="66"/>
      <c r="GUU99" s="66"/>
      <c r="GUV99" s="66"/>
      <c r="GUW99" s="66"/>
      <c r="GUX99" s="66"/>
      <c r="GUY99" s="66"/>
      <c r="GUZ99" s="66"/>
      <c r="GVA99" s="66"/>
      <c r="GVB99" s="66"/>
      <c r="GVC99" s="66"/>
      <c r="GVD99" s="66"/>
      <c r="GVE99" s="66"/>
      <c r="GVF99" s="66"/>
      <c r="GVG99" s="66"/>
      <c r="GVH99" s="66"/>
      <c r="GVI99" s="66"/>
      <c r="GVJ99" s="66"/>
      <c r="GVK99" s="66"/>
      <c r="GVL99" s="66"/>
      <c r="GVM99" s="66"/>
      <c r="GVN99" s="66"/>
      <c r="GVO99" s="66"/>
      <c r="GVP99" s="66"/>
      <c r="GVQ99" s="66"/>
      <c r="GVR99" s="66"/>
      <c r="GVS99" s="66"/>
      <c r="GVT99" s="66"/>
      <c r="GVU99" s="66"/>
      <c r="GVV99" s="66"/>
      <c r="GVW99" s="66"/>
      <c r="GVX99" s="66"/>
      <c r="GVY99" s="66"/>
      <c r="GVZ99" s="66"/>
      <c r="GWA99" s="66"/>
      <c r="GWB99" s="66"/>
      <c r="GWC99" s="66"/>
      <c r="GWD99" s="66"/>
      <c r="GWE99" s="66"/>
      <c r="GWF99" s="66"/>
      <c r="GWG99" s="66"/>
      <c r="GWH99" s="66"/>
      <c r="GWI99" s="66"/>
      <c r="GWJ99" s="66"/>
      <c r="GWK99" s="66"/>
      <c r="GWL99" s="66"/>
      <c r="GWM99" s="66"/>
      <c r="GWN99" s="66"/>
      <c r="GWO99" s="66"/>
      <c r="GWP99" s="66"/>
      <c r="GWQ99" s="66"/>
      <c r="GWR99" s="66"/>
      <c r="GWS99" s="66"/>
      <c r="GWT99" s="66"/>
      <c r="GWU99" s="66"/>
      <c r="GWV99" s="66"/>
      <c r="GWW99" s="66"/>
      <c r="GWX99" s="66"/>
      <c r="GWY99" s="66"/>
      <c r="GWZ99" s="66"/>
      <c r="GXA99" s="66"/>
      <c r="GXB99" s="66"/>
      <c r="GXC99" s="66"/>
      <c r="GXD99" s="66"/>
      <c r="GXE99" s="66"/>
      <c r="GXF99" s="66"/>
      <c r="GXG99" s="66"/>
      <c r="GXH99" s="66"/>
      <c r="GXI99" s="66"/>
      <c r="GXJ99" s="66"/>
      <c r="GXK99" s="66"/>
      <c r="GXL99" s="66"/>
      <c r="GXM99" s="66"/>
      <c r="GXN99" s="66"/>
      <c r="GXO99" s="66"/>
      <c r="GXP99" s="66"/>
      <c r="GXQ99" s="66"/>
      <c r="GXR99" s="66"/>
      <c r="GXS99" s="66"/>
      <c r="GXT99" s="66"/>
      <c r="GXU99" s="66"/>
      <c r="GXV99" s="66"/>
      <c r="GXW99" s="66"/>
      <c r="GXX99" s="66"/>
      <c r="GXY99" s="66"/>
      <c r="GXZ99" s="66"/>
      <c r="GYA99" s="66"/>
      <c r="GYB99" s="66"/>
      <c r="GYC99" s="66"/>
      <c r="GYD99" s="66"/>
      <c r="GYE99" s="66"/>
      <c r="GYF99" s="66"/>
      <c r="GYG99" s="66"/>
      <c r="GYH99" s="66"/>
      <c r="GYI99" s="66"/>
      <c r="GYJ99" s="66"/>
      <c r="GYK99" s="66"/>
      <c r="GYL99" s="66"/>
      <c r="GYM99" s="66"/>
      <c r="GYN99" s="66"/>
      <c r="GYO99" s="66"/>
      <c r="GYP99" s="66"/>
      <c r="GYQ99" s="66"/>
      <c r="GYR99" s="66"/>
      <c r="GYS99" s="66"/>
      <c r="GYT99" s="66"/>
      <c r="GYU99" s="66"/>
      <c r="GYV99" s="66"/>
      <c r="GYW99" s="66"/>
      <c r="GYX99" s="66"/>
      <c r="GYY99" s="66"/>
      <c r="GYZ99" s="66"/>
      <c r="GZA99" s="66"/>
      <c r="GZB99" s="66"/>
      <c r="GZC99" s="66"/>
      <c r="GZD99" s="66"/>
      <c r="GZE99" s="66"/>
      <c r="GZF99" s="66"/>
      <c r="GZG99" s="66"/>
      <c r="GZH99" s="66"/>
      <c r="GZI99" s="66"/>
      <c r="GZJ99" s="66"/>
      <c r="GZK99" s="66"/>
      <c r="GZL99" s="66"/>
      <c r="GZM99" s="66"/>
      <c r="GZN99" s="66"/>
      <c r="GZO99" s="66"/>
      <c r="GZP99" s="66"/>
      <c r="GZQ99" s="66"/>
      <c r="GZR99" s="66"/>
      <c r="GZS99" s="66"/>
      <c r="GZT99" s="66"/>
      <c r="GZU99" s="66"/>
      <c r="GZV99" s="66"/>
      <c r="GZW99" s="66"/>
      <c r="GZX99" s="66"/>
      <c r="GZY99" s="66"/>
      <c r="GZZ99" s="66"/>
      <c r="HAA99" s="66"/>
      <c r="HAB99" s="66"/>
      <c r="HAC99" s="66"/>
      <c r="HAD99" s="66"/>
      <c r="HAE99" s="66"/>
      <c r="HAF99" s="66"/>
      <c r="HAG99" s="66"/>
      <c r="HAH99" s="66"/>
      <c r="HAI99" s="66"/>
      <c r="HAJ99" s="66"/>
      <c r="HAK99" s="66"/>
      <c r="HAL99" s="66"/>
      <c r="HAM99" s="66"/>
      <c r="HAN99" s="66"/>
      <c r="HAO99" s="66"/>
      <c r="HAP99" s="66"/>
      <c r="HAQ99" s="66"/>
      <c r="HAR99" s="66"/>
      <c r="HAS99" s="66"/>
      <c r="HAT99" s="66"/>
      <c r="HAU99" s="66"/>
      <c r="HAV99" s="66"/>
      <c r="HAW99" s="66"/>
      <c r="HAX99" s="66"/>
      <c r="HAY99" s="66"/>
      <c r="HAZ99" s="66"/>
      <c r="HBA99" s="66"/>
      <c r="HBB99" s="66"/>
      <c r="HBC99" s="66"/>
      <c r="HBD99" s="66"/>
      <c r="HBE99" s="66"/>
      <c r="HBF99" s="66"/>
      <c r="HBG99" s="66"/>
      <c r="HBH99" s="66"/>
      <c r="HBI99" s="66"/>
      <c r="HBJ99" s="66"/>
      <c r="HBK99" s="66"/>
      <c r="HBL99" s="66"/>
      <c r="HBM99" s="66"/>
      <c r="HBN99" s="66"/>
      <c r="HBO99" s="66"/>
      <c r="HBP99" s="66"/>
      <c r="HBQ99" s="66"/>
      <c r="HBR99" s="66"/>
      <c r="HBS99" s="66"/>
      <c r="HBT99" s="66"/>
      <c r="HBU99" s="66"/>
      <c r="HBV99" s="66"/>
      <c r="HBW99" s="66"/>
      <c r="HBX99" s="66"/>
      <c r="HBY99" s="66"/>
      <c r="HBZ99" s="66"/>
      <c r="HCA99" s="66"/>
      <c r="HCB99" s="66"/>
      <c r="HCC99" s="66"/>
      <c r="HCD99" s="66"/>
      <c r="HCE99" s="66"/>
      <c r="HCF99" s="66"/>
      <c r="HCG99" s="66"/>
      <c r="HCH99" s="66"/>
      <c r="HCI99" s="66"/>
      <c r="HCJ99" s="66"/>
      <c r="HCK99" s="66"/>
      <c r="HCL99" s="66"/>
      <c r="HCM99" s="66"/>
      <c r="HCN99" s="66"/>
      <c r="HCO99" s="66"/>
      <c r="HCP99" s="66"/>
      <c r="HCQ99" s="66"/>
      <c r="HCR99" s="66"/>
      <c r="HCS99" s="66"/>
      <c r="HCT99" s="66"/>
      <c r="HCU99" s="66"/>
      <c r="HCV99" s="66"/>
      <c r="HCW99" s="66"/>
      <c r="HCX99" s="66"/>
      <c r="HCY99" s="66"/>
      <c r="HCZ99" s="66"/>
      <c r="HDA99" s="66"/>
      <c r="HDB99" s="66"/>
      <c r="HDC99" s="66"/>
      <c r="HDD99" s="66"/>
      <c r="HDE99" s="66"/>
      <c r="HDF99" s="66"/>
      <c r="HDG99" s="66"/>
      <c r="HDH99" s="66"/>
      <c r="HDI99" s="66"/>
      <c r="HDJ99" s="66"/>
      <c r="HDK99" s="66"/>
      <c r="HDL99" s="66"/>
      <c r="HDM99" s="66"/>
      <c r="HDN99" s="66"/>
      <c r="HDO99" s="66"/>
      <c r="HDP99" s="66"/>
      <c r="HDQ99" s="66"/>
      <c r="HDR99" s="66"/>
      <c r="HDS99" s="66"/>
      <c r="HDT99" s="66"/>
      <c r="HDU99" s="66"/>
      <c r="HDV99" s="66"/>
      <c r="HDW99" s="66"/>
      <c r="HDX99" s="66"/>
      <c r="HDY99" s="66"/>
      <c r="HDZ99" s="66"/>
      <c r="HEA99" s="66"/>
      <c r="HEB99" s="66"/>
      <c r="HEC99" s="66"/>
      <c r="HED99" s="66"/>
      <c r="HEE99" s="66"/>
      <c r="HEF99" s="66"/>
      <c r="HEG99" s="66"/>
      <c r="HEH99" s="66"/>
      <c r="HEI99" s="66"/>
      <c r="HEJ99" s="66"/>
      <c r="HEK99" s="66"/>
      <c r="HEL99" s="66"/>
      <c r="HEM99" s="66"/>
      <c r="HEN99" s="66"/>
      <c r="HEO99" s="66"/>
      <c r="HEP99" s="66"/>
      <c r="HEQ99" s="66"/>
      <c r="HER99" s="66"/>
      <c r="HES99" s="66"/>
      <c r="HET99" s="66"/>
      <c r="HEU99" s="66"/>
      <c r="HEV99" s="66"/>
      <c r="HEW99" s="66"/>
      <c r="HEX99" s="66"/>
      <c r="HEY99" s="66"/>
      <c r="HEZ99" s="66"/>
      <c r="HFA99" s="66"/>
      <c r="HFB99" s="66"/>
      <c r="HFC99" s="66"/>
      <c r="HFD99" s="66"/>
      <c r="HFE99" s="66"/>
      <c r="HFF99" s="66"/>
      <c r="HFG99" s="66"/>
      <c r="HFH99" s="66"/>
      <c r="HFI99" s="66"/>
      <c r="HFJ99" s="66"/>
      <c r="HFK99" s="66"/>
      <c r="HFL99" s="66"/>
      <c r="HFM99" s="66"/>
      <c r="HFN99" s="66"/>
      <c r="HFO99" s="66"/>
      <c r="HFP99" s="66"/>
      <c r="HFQ99" s="66"/>
      <c r="HFR99" s="66"/>
      <c r="HFS99" s="66"/>
      <c r="HFT99" s="66"/>
      <c r="HFU99" s="66"/>
      <c r="HFV99" s="66"/>
      <c r="HFW99" s="66"/>
      <c r="HFX99" s="66"/>
      <c r="HFY99" s="66"/>
      <c r="HFZ99" s="66"/>
      <c r="HGA99" s="66"/>
      <c r="HGB99" s="66"/>
      <c r="HGC99" s="66"/>
      <c r="HGD99" s="66"/>
      <c r="HGE99" s="66"/>
      <c r="HGF99" s="66"/>
      <c r="HGG99" s="66"/>
      <c r="HGH99" s="66"/>
      <c r="HGI99" s="66"/>
      <c r="HGJ99" s="66"/>
      <c r="HGK99" s="66"/>
      <c r="HGL99" s="66"/>
      <c r="HGM99" s="66"/>
      <c r="HGN99" s="66"/>
      <c r="HGO99" s="66"/>
      <c r="HGP99" s="66"/>
      <c r="HGQ99" s="66"/>
      <c r="HGR99" s="66"/>
      <c r="HGS99" s="66"/>
      <c r="HGT99" s="66"/>
      <c r="HGU99" s="66"/>
      <c r="HGV99" s="66"/>
      <c r="HGW99" s="66"/>
      <c r="HGX99" s="66"/>
      <c r="HGY99" s="66"/>
      <c r="HGZ99" s="66"/>
      <c r="HHA99" s="66"/>
      <c r="HHB99" s="66"/>
      <c r="HHC99" s="66"/>
      <c r="HHD99" s="66"/>
      <c r="HHE99" s="66"/>
      <c r="HHF99" s="66"/>
      <c r="HHG99" s="66"/>
      <c r="HHH99" s="66"/>
      <c r="HHI99" s="66"/>
      <c r="HHJ99" s="66"/>
      <c r="HHK99" s="66"/>
      <c r="HHL99" s="66"/>
      <c r="HHM99" s="66"/>
      <c r="HHN99" s="66"/>
      <c r="HHO99" s="66"/>
      <c r="HHP99" s="66"/>
      <c r="HHQ99" s="66"/>
      <c r="HHR99" s="66"/>
      <c r="HHS99" s="66"/>
      <c r="HHT99" s="66"/>
      <c r="HHU99" s="66"/>
      <c r="HHV99" s="66"/>
      <c r="HHW99" s="66"/>
      <c r="HHX99" s="66"/>
      <c r="HHY99" s="66"/>
      <c r="HHZ99" s="66"/>
      <c r="HIA99" s="66"/>
      <c r="HIB99" s="66"/>
      <c r="HIC99" s="66"/>
      <c r="HID99" s="66"/>
      <c r="HIE99" s="66"/>
      <c r="HIF99" s="66"/>
      <c r="HIG99" s="66"/>
      <c r="HIH99" s="66"/>
      <c r="HII99" s="66"/>
      <c r="HIJ99" s="66"/>
      <c r="HIK99" s="66"/>
      <c r="HIL99" s="66"/>
      <c r="HIM99" s="66"/>
      <c r="HIN99" s="66"/>
      <c r="HIO99" s="66"/>
      <c r="HIP99" s="66"/>
      <c r="HIQ99" s="66"/>
      <c r="HIR99" s="66"/>
      <c r="HIS99" s="66"/>
      <c r="HIT99" s="66"/>
      <c r="HIU99" s="66"/>
      <c r="HIV99" s="66"/>
      <c r="HIW99" s="66"/>
      <c r="HIX99" s="66"/>
      <c r="HIY99" s="66"/>
      <c r="HIZ99" s="66"/>
      <c r="HJA99" s="66"/>
      <c r="HJB99" s="66"/>
      <c r="HJC99" s="66"/>
      <c r="HJD99" s="66"/>
      <c r="HJE99" s="66"/>
      <c r="HJF99" s="66"/>
      <c r="HJG99" s="66"/>
      <c r="HJH99" s="66"/>
      <c r="HJI99" s="66"/>
      <c r="HJJ99" s="66"/>
      <c r="HJK99" s="66"/>
      <c r="HJL99" s="66"/>
      <c r="HJM99" s="66"/>
      <c r="HJN99" s="66"/>
      <c r="HJO99" s="66"/>
      <c r="HJP99" s="66"/>
      <c r="HJQ99" s="66"/>
      <c r="HJR99" s="66"/>
      <c r="HJS99" s="66"/>
      <c r="HJT99" s="66"/>
      <c r="HJU99" s="66"/>
      <c r="HJV99" s="66"/>
      <c r="HJW99" s="66"/>
      <c r="HJX99" s="66"/>
      <c r="HJY99" s="66"/>
      <c r="HJZ99" s="66"/>
      <c r="HKA99" s="66"/>
      <c r="HKB99" s="66"/>
      <c r="HKC99" s="66"/>
      <c r="HKD99" s="66"/>
      <c r="HKE99" s="66"/>
      <c r="HKF99" s="66"/>
      <c r="HKG99" s="66"/>
      <c r="HKH99" s="66"/>
      <c r="HKI99" s="66"/>
      <c r="HKJ99" s="66"/>
      <c r="HKK99" s="66"/>
      <c r="HKL99" s="66"/>
      <c r="HKM99" s="66"/>
      <c r="HKN99" s="66"/>
      <c r="HKO99" s="66"/>
      <c r="HKP99" s="66"/>
      <c r="HKQ99" s="66"/>
      <c r="HKR99" s="66"/>
      <c r="HKS99" s="66"/>
      <c r="HKT99" s="66"/>
      <c r="HKU99" s="66"/>
      <c r="HKV99" s="66"/>
      <c r="HKW99" s="66"/>
      <c r="HKX99" s="66"/>
      <c r="HKY99" s="66"/>
      <c r="HKZ99" s="66"/>
      <c r="HLA99" s="66"/>
      <c r="HLB99" s="66"/>
      <c r="HLC99" s="66"/>
      <c r="HLD99" s="66"/>
      <c r="HLE99" s="66"/>
      <c r="HLF99" s="66"/>
      <c r="HLG99" s="66"/>
      <c r="HLH99" s="66"/>
      <c r="HLI99" s="66"/>
      <c r="HLJ99" s="66"/>
      <c r="HLK99" s="66"/>
      <c r="HLL99" s="66"/>
      <c r="HLM99" s="66"/>
      <c r="HLN99" s="66"/>
      <c r="HLO99" s="66"/>
      <c r="HLP99" s="66"/>
      <c r="HLQ99" s="66"/>
      <c r="HLR99" s="66"/>
      <c r="HLS99" s="66"/>
      <c r="HLT99" s="66"/>
      <c r="HLU99" s="66"/>
      <c r="HLV99" s="66"/>
      <c r="HLW99" s="66"/>
      <c r="HLX99" s="66"/>
      <c r="HLY99" s="66"/>
      <c r="HLZ99" s="66"/>
      <c r="HMA99" s="66"/>
      <c r="HMB99" s="66"/>
      <c r="HMC99" s="66"/>
      <c r="HMD99" s="66"/>
      <c r="HME99" s="66"/>
      <c r="HMF99" s="66"/>
      <c r="HMG99" s="66"/>
      <c r="HMH99" s="66"/>
      <c r="HMI99" s="66"/>
      <c r="HMJ99" s="66"/>
      <c r="HMK99" s="66"/>
      <c r="HML99" s="66"/>
      <c r="HMM99" s="66"/>
      <c r="HMN99" s="66"/>
      <c r="HMO99" s="66"/>
      <c r="HMP99" s="66"/>
      <c r="HMQ99" s="66"/>
      <c r="HMR99" s="66"/>
      <c r="HMS99" s="66"/>
      <c r="HMT99" s="66"/>
      <c r="HMU99" s="66"/>
      <c r="HMV99" s="66"/>
      <c r="HMW99" s="66"/>
      <c r="HMX99" s="66"/>
      <c r="HMY99" s="66"/>
      <c r="HMZ99" s="66"/>
      <c r="HNA99" s="66"/>
      <c r="HNB99" s="66"/>
      <c r="HNC99" s="66"/>
      <c r="HND99" s="66"/>
      <c r="HNE99" s="66"/>
      <c r="HNF99" s="66"/>
      <c r="HNG99" s="66"/>
      <c r="HNH99" s="66"/>
      <c r="HNI99" s="66"/>
      <c r="HNJ99" s="66"/>
      <c r="HNK99" s="66"/>
      <c r="HNL99" s="66"/>
      <c r="HNM99" s="66"/>
      <c r="HNN99" s="66"/>
      <c r="HNO99" s="66"/>
      <c r="HNP99" s="66"/>
      <c r="HNQ99" s="66"/>
      <c r="HNR99" s="66"/>
      <c r="HNS99" s="66"/>
      <c r="HNT99" s="66"/>
      <c r="HNU99" s="66"/>
      <c r="HNV99" s="66"/>
      <c r="HNW99" s="66"/>
      <c r="HNX99" s="66"/>
      <c r="HNY99" s="66"/>
      <c r="HNZ99" s="66"/>
      <c r="HOA99" s="66"/>
      <c r="HOB99" s="66"/>
      <c r="HOC99" s="66"/>
      <c r="HOD99" s="66"/>
      <c r="HOE99" s="66"/>
      <c r="HOF99" s="66"/>
      <c r="HOG99" s="66"/>
      <c r="HOH99" s="66"/>
      <c r="HOI99" s="66"/>
      <c r="HOJ99" s="66"/>
      <c r="HOK99" s="66"/>
      <c r="HOL99" s="66"/>
      <c r="HOM99" s="66"/>
      <c r="HON99" s="66"/>
      <c r="HOO99" s="66"/>
      <c r="HOP99" s="66"/>
      <c r="HOQ99" s="66"/>
      <c r="HOR99" s="66"/>
      <c r="HOS99" s="66"/>
      <c r="HOT99" s="66"/>
      <c r="HOU99" s="66"/>
      <c r="HOV99" s="66"/>
      <c r="HOW99" s="66"/>
      <c r="HOX99" s="66"/>
      <c r="HOY99" s="66"/>
      <c r="HOZ99" s="66"/>
      <c r="HPA99" s="66"/>
      <c r="HPB99" s="66"/>
      <c r="HPC99" s="66"/>
      <c r="HPD99" s="66"/>
      <c r="HPE99" s="66"/>
      <c r="HPF99" s="66"/>
      <c r="HPG99" s="66"/>
      <c r="HPH99" s="66"/>
      <c r="HPI99" s="66"/>
      <c r="HPJ99" s="66"/>
      <c r="HPK99" s="66"/>
      <c r="HPL99" s="66"/>
      <c r="HPM99" s="66"/>
      <c r="HPN99" s="66"/>
      <c r="HPO99" s="66"/>
      <c r="HPP99" s="66"/>
      <c r="HPQ99" s="66"/>
      <c r="HPR99" s="66"/>
      <c r="HPS99" s="66"/>
      <c r="HPT99" s="66"/>
      <c r="HPU99" s="66"/>
      <c r="HPV99" s="66"/>
      <c r="HPW99" s="66"/>
      <c r="HPX99" s="66"/>
      <c r="HPY99" s="66"/>
      <c r="HPZ99" s="66"/>
      <c r="HQA99" s="66"/>
      <c r="HQB99" s="66"/>
      <c r="HQC99" s="66"/>
      <c r="HQD99" s="66"/>
      <c r="HQE99" s="66"/>
      <c r="HQF99" s="66"/>
      <c r="HQG99" s="66"/>
      <c r="HQH99" s="66"/>
      <c r="HQI99" s="66"/>
      <c r="HQJ99" s="66"/>
      <c r="HQK99" s="66"/>
      <c r="HQL99" s="66"/>
      <c r="HQM99" s="66"/>
      <c r="HQN99" s="66"/>
      <c r="HQO99" s="66"/>
      <c r="HQP99" s="66"/>
      <c r="HQQ99" s="66"/>
      <c r="HQR99" s="66"/>
      <c r="HQS99" s="66"/>
      <c r="HQT99" s="66"/>
      <c r="HQU99" s="66"/>
      <c r="HQV99" s="66"/>
      <c r="HQW99" s="66"/>
      <c r="HQX99" s="66"/>
      <c r="HQY99" s="66"/>
      <c r="HQZ99" s="66"/>
      <c r="HRA99" s="66"/>
      <c r="HRB99" s="66"/>
      <c r="HRC99" s="66"/>
      <c r="HRD99" s="66"/>
      <c r="HRE99" s="66"/>
      <c r="HRF99" s="66"/>
      <c r="HRG99" s="66"/>
      <c r="HRH99" s="66"/>
      <c r="HRI99" s="66"/>
      <c r="HRJ99" s="66"/>
      <c r="HRK99" s="66"/>
      <c r="HRL99" s="66"/>
      <c r="HRM99" s="66"/>
      <c r="HRN99" s="66"/>
      <c r="HRO99" s="66"/>
      <c r="HRP99" s="66"/>
      <c r="HRQ99" s="66"/>
      <c r="HRR99" s="66"/>
      <c r="HRS99" s="66"/>
      <c r="HRT99" s="66"/>
      <c r="HRU99" s="66"/>
      <c r="HRV99" s="66"/>
      <c r="HRW99" s="66"/>
      <c r="HRX99" s="66"/>
      <c r="HRY99" s="66"/>
      <c r="HRZ99" s="66"/>
      <c r="HSA99" s="66"/>
      <c r="HSB99" s="66"/>
      <c r="HSC99" s="66"/>
      <c r="HSD99" s="66"/>
      <c r="HSE99" s="66"/>
      <c r="HSF99" s="66"/>
      <c r="HSG99" s="66"/>
      <c r="HSH99" s="66"/>
      <c r="HSI99" s="66"/>
      <c r="HSJ99" s="66"/>
      <c r="HSK99" s="66"/>
      <c r="HSL99" s="66"/>
      <c r="HSM99" s="66"/>
      <c r="HSN99" s="66"/>
      <c r="HSO99" s="66"/>
      <c r="HSP99" s="66"/>
      <c r="HSQ99" s="66"/>
      <c r="HSR99" s="66"/>
      <c r="HSS99" s="66"/>
      <c r="HST99" s="66"/>
      <c r="HSU99" s="66"/>
      <c r="HSV99" s="66"/>
      <c r="HSW99" s="66"/>
      <c r="HSX99" s="66"/>
      <c r="HSY99" s="66"/>
      <c r="HSZ99" s="66"/>
      <c r="HTA99" s="66"/>
      <c r="HTB99" s="66"/>
      <c r="HTC99" s="66"/>
      <c r="HTD99" s="66"/>
      <c r="HTE99" s="66"/>
      <c r="HTF99" s="66"/>
      <c r="HTG99" s="66"/>
      <c r="HTH99" s="66"/>
      <c r="HTI99" s="66"/>
      <c r="HTJ99" s="66"/>
      <c r="HTK99" s="66"/>
      <c r="HTL99" s="66"/>
      <c r="HTM99" s="66"/>
      <c r="HTN99" s="66"/>
      <c r="HTO99" s="66"/>
      <c r="HTP99" s="66"/>
      <c r="HTQ99" s="66"/>
      <c r="HTR99" s="66"/>
      <c r="HTS99" s="66"/>
      <c r="HTT99" s="66"/>
      <c r="HTU99" s="66"/>
      <c r="HTV99" s="66"/>
      <c r="HTW99" s="66"/>
      <c r="HTX99" s="66"/>
      <c r="HTY99" s="66"/>
      <c r="HTZ99" s="66"/>
      <c r="HUA99" s="66"/>
      <c r="HUB99" s="66"/>
      <c r="HUC99" s="66"/>
      <c r="HUD99" s="66"/>
      <c r="HUE99" s="66"/>
      <c r="HUF99" s="66"/>
      <c r="HUG99" s="66"/>
      <c r="HUH99" s="66"/>
      <c r="HUI99" s="66"/>
      <c r="HUJ99" s="66"/>
      <c r="HUK99" s="66"/>
      <c r="HUL99" s="66"/>
      <c r="HUM99" s="66"/>
      <c r="HUN99" s="66"/>
      <c r="HUO99" s="66"/>
      <c r="HUP99" s="66"/>
      <c r="HUQ99" s="66"/>
      <c r="HUR99" s="66"/>
      <c r="HUS99" s="66"/>
      <c r="HUT99" s="66"/>
      <c r="HUU99" s="66"/>
      <c r="HUV99" s="66"/>
      <c r="HUW99" s="66"/>
      <c r="HUX99" s="66"/>
      <c r="HUY99" s="66"/>
      <c r="HUZ99" s="66"/>
      <c r="HVA99" s="66"/>
      <c r="HVB99" s="66"/>
      <c r="HVC99" s="66"/>
      <c r="HVD99" s="66"/>
      <c r="HVE99" s="66"/>
      <c r="HVF99" s="66"/>
      <c r="HVG99" s="66"/>
      <c r="HVH99" s="66"/>
      <c r="HVI99" s="66"/>
      <c r="HVJ99" s="66"/>
      <c r="HVK99" s="66"/>
      <c r="HVL99" s="66"/>
      <c r="HVM99" s="66"/>
      <c r="HVN99" s="66"/>
      <c r="HVO99" s="66"/>
      <c r="HVP99" s="66"/>
      <c r="HVQ99" s="66"/>
      <c r="HVR99" s="66"/>
      <c r="HVS99" s="66"/>
      <c r="HVT99" s="66"/>
      <c r="HVU99" s="66"/>
      <c r="HVV99" s="66"/>
      <c r="HVW99" s="66"/>
      <c r="HVX99" s="66"/>
      <c r="HVY99" s="66"/>
      <c r="HVZ99" s="66"/>
      <c r="HWA99" s="66"/>
      <c r="HWB99" s="66"/>
      <c r="HWC99" s="66"/>
      <c r="HWD99" s="66"/>
      <c r="HWE99" s="66"/>
      <c r="HWF99" s="66"/>
      <c r="HWG99" s="66"/>
      <c r="HWH99" s="66"/>
      <c r="HWI99" s="66"/>
      <c r="HWJ99" s="66"/>
      <c r="HWK99" s="66"/>
      <c r="HWL99" s="66"/>
      <c r="HWM99" s="66"/>
      <c r="HWN99" s="66"/>
      <c r="HWO99" s="66"/>
      <c r="HWP99" s="66"/>
      <c r="HWQ99" s="66"/>
      <c r="HWR99" s="66"/>
      <c r="HWS99" s="66"/>
      <c r="HWT99" s="66"/>
      <c r="HWU99" s="66"/>
      <c r="HWV99" s="66"/>
      <c r="HWW99" s="66"/>
      <c r="HWX99" s="66"/>
      <c r="HWY99" s="66"/>
      <c r="HWZ99" s="66"/>
      <c r="HXA99" s="66"/>
      <c r="HXB99" s="66"/>
      <c r="HXC99" s="66"/>
      <c r="HXD99" s="66"/>
      <c r="HXE99" s="66"/>
      <c r="HXF99" s="66"/>
      <c r="HXG99" s="66"/>
      <c r="HXH99" s="66"/>
      <c r="HXI99" s="66"/>
      <c r="HXJ99" s="66"/>
      <c r="HXK99" s="66"/>
      <c r="HXL99" s="66"/>
      <c r="HXM99" s="66"/>
      <c r="HXN99" s="66"/>
      <c r="HXO99" s="66"/>
      <c r="HXP99" s="66"/>
      <c r="HXQ99" s="66"/>
      <c r="HXR99" s="66"/>
      <c r="HXS99" s="66"/>
      <c r="HXT99" s="66"/>
      <c r="HXU99" s="66"/>
      <c r="HXV99" s="66"/>
      <c r="HXW99" s="66"/>
      <c r="HXX99" s="66"/>
      <c r="HXY99" s="66"/>
      <c r="HXZ99" s="66"/>
      <c r="HYA99" s="66"/>
      <c r="HYB99" s="66"/>
      <c r="HYC99" s="66"/>
      <c r="HYD99" s="66"/>
      <c r="HYE99" s="66"/>
      <c r="HYF99" s="66"/>
      <c r="HYG99" s="66"/>
      <c r="HYH99" s="66"/>
      <c r="HYI99" s="66"/>
      <c r="HYJ99" s="66"/>
      <c r="HYK99" s="66"/>
      <c r="HYL99" s="66"/>
      <c r="HYM99" s="66"/>
      <c r="HYN99" s="66"/>
      <c r="HYO99" s="66"/>
      <c r="HYP99" s="66"/>
      <c r="HYQ99" s="66"/>
      <c r="HYR99" s="66"/>
      <c r="HYS99" s="66"/>
      <c r="HYT99" s="66"/>
      <c r="HYU99" s="66"/>
      <c r="HYV99" s="66"/>
      <c r="HYW99" s="66"/>
      <c r="HYX99" s="66"/>
      <c r="HYY99" s="66"/>
      <c r="HYZ99" s="66"/>
      <c r="HZA99" s="66"/>
      <c r="HZB99" s="66"/>
      <c r="HZC99" s="66"/>
      <c r="HZD99" s="66"/>
      <c r="HZE99" s="66"/>
      <c r="HZF99" s="66"/>
      <c r="HZG99" s="66"/>
      <c r="HZH99" s="66"/>
      <c r="HZI99" s="66"/>
      <c r="HZJ99" s="66"/>
      <c r="HZK99" s="66"/>
      <c r="HZL99" s="66"/>
      <c r="HZM99" s="66"/>
      <c r="HZN99" s="66"/>
      <c r="HZO99" s="66"/>
      <c r="HZP99" s="66"/>
      <c r="HZQ99" s="66"/>
      <c r="HZR99" s="66"/>
      <c r="HZS99" s="66"/>
      <c r="HZT99" s="66"/>
      <c r="HZU99" s="66"/>
      <c r="HZV99" s="66"/>
      <c r="HZW99" s="66"/>
      <c r="HZX99" s="66"/>
      <c r="HZY99" s="66"/>
      <c r="HZZ99" s="66"/>
      <c r="IAA99" s="66"/>
      <c r="IAB99" s="66"/>
      <c r="IAC99" s="66"/>
      <c r="IAD99" s="66"/>
      <c r="IAE99" s="66"/>
      <c r="IAF99" s="66"/>
      <c r="IAG99" s="66"/>
      <c r="IAH99" s="66"/>
      <c r="IAI99" s="66"/>
      <c r="IAJ99" s="66"/>
      <c r="IAK99" s="66"/>
      <c r="IAL99" s="66"/>
      <c r="IAM99" s="66"/>
      <c r="IAN99" s="66"/>
      <c r="IAO99" s="66"/>
      <c r="IAP99" s="66"/>
      <c r="IAQ99" s="66"/>
      <c r="IAR99" s="66"/>
      <c r="IAS99" s="66"/>
      <c r="IAT99" s="66"/>
      <c r="IAU99" s="66"/>
      <c r="IAV99" s="66"/>
      <c r="IAW99" s="66"/>
      <c r="IAX99" s="66"/>
      <c r="IAY99" s="66"/>
      <c r="IAZ99" s="66"/>
      <c r="IBA99" s="66"/>
      <c r="IBB99" s="66"/>
      <c r="IBC99" s="66"/>
      <c r="IBD99" s="66"/>
      <c r="IBE99" s="66"/>
      <c r="IBF99" s="66"/>
      <c r="IBG99" s="66"/>
      <c r="IBH99" s="66"/>
      <c r="IBI99" s="66"/>
      <c r="IBJ99" s="66"/>
      <c r="IBK99" s="66"/>
      <c r="IBL99" s="66"/>
      <c r="IBM99" s="66"/>
      <c r="IBN99" s="66"/>
      <c r="IBO99" s="66"/>
      <c r="IBP99" s="66"/>
      <c r="IBQ99" s="66"/>
      <c r="IBR99" s="66"/>
      <c r="IBS99" s="66"/>
      <c r="IBT99" s="66"/>
      <c r="IBU99" s="66"/>
      <c r="IBV99" s="66"/>
      <c r="IBW99" s="66"/>
      <c r="IBX99" s="66"/>
      <c r="IBY99" s="66"/>
      <c r="IBZ99" s="66"/>
      <c r="ICA99" s="66"/>
      <c r="ICB99" s="66"/>
      <c r="ICC99" s="66"/>
      <c r="ICD99" s="66"/>
      <c r="ICE99" s="66"/>
      <c r="ICF99" s="66"/>
      <c r="ICG99" s="66"/>
      <c r="ICH99" s="66"/>
      <c r="ICI99" s="66"/>
      <c r="ICJ99" s="66"/>
      <c r="ICK99" s="66"/>
      <c r="ICL99" s="66"/>
      <c r="ICM99" s="66"/>
      <c r="ICN99" s="66"/>
      <c r="ICO99" s="66"/>
      <c r="ICP99" s="66"/>
      <c r="ICQ99" s="66"/>
      <c r="ICR99" s="66"/>
      <c r="ICS99" s="66"/>
      <c r="ICT99" s="66"/>
      <c r="ICU99" s="66"/>
      <c r="ICV99" s="66"/>
      <c r="ICW99" s="66"/>
      <c r="ICX99" s="66"/>
      <c r="ICY99" s="66"/>
      <c r="ICZ99" s="66"/>
      <c r="IDA99" s="66"/>
      <c r="IDB99" s="66"/>
      <c r="IDC99" s="66"/>
      <c r="IDD99" s="66"/>
      <c r="IDE99" s="66"/>
      <c r="IDF99" s="66"/>
      <c r="IDG99" s="66"/>
      <c r="IDH99" s="66"/>
      <c r="IDI99" s="66"/>
      <c r="IDJ99" s="66"/>
      <c r="IDK99" s="66"/>
      <c r="IDL99" s="66"/>
      <c r="IDM99" s="66"/>
      <c r="IDN99" s="66"/>
      <c r="IDO99" s="66"/>
      <c r="IDP99" s="66"/>
      <c r="IDQ99" s="66"/>
      <c r="IDR99" s="66"/>
      <c r="IDS99" s="66"/>
      <c r="IDT99" s="66"/>
      <c r="IDU99" s="66"/>
      <c r="IDV99" s="66"/>
      <c r="IDW99" s="66"/>
      <c r="IDX99" s="66"/>
      <c r="IDY99" s="66"/>
      <c r="IDZ99" s="66"/>
      <c r="IEA99" s="66"/>
      <c r="IEB99" s="66"/>
      <c r="IEC99" s="66"/>
      <c r="IED99" s="66"/>
      <c r="IEE99" s="66"/>
      <c r="IEF99" s="66"/>
      <c r="IEG99" s="66"/>
      <c r="IEH99" s="66"/>
      <c r="IEI99" s="66"/>
      <c r="IEJ99" s="66"/>
      <c r="IEK99" s="66"/>
      <c r="IEL99" s="66"/>
      <c r="IEM99" s="66"/>
      <c r="IEN99" s="66"/>
      <c r="IEO99" s="66"/>
      <c r="IEP99" s="66"/>
      <c r="IEQ99" s="66"/>
      <c r="IER99" s="66"/>
      <c r="IES99" s="66"/>
      <c r="IET99" s="66"/>
      <c r="IEU99" s="66"/>
      <c r="IEV99" s="66"/>
      <c r="IEW99" s="66"/>
      <c r="IEX99" s="66"/>
      <c r="IEY99" s="66"/>
      <c r="IEZ99" s="66"/>
      <c r="IFA99" s="66"/>
      <c r="IFB99" s="66"/>
      <c r="IFC99" s="66"/>
      <c r="IFD99" s="66"/>
      <c r="IFE99" s="66"/>
      <c r="IFF99" s="66"/>
      <c r="IFG99" s="66"/>
      <c r="IFH99" s="66"/>
      <c r="IFI99" s="66"/>
      <c r="IFJ99" s="66"/>
      <c r="IFK99" s="66"/>
      <c r="IFL99" s="66"/>
      <c r="IFM99" s="66"/>
      <c r="IFN99" s="66"/>
      <c r="IFO99" s="66"/>
      <c r="IFP99" s="66"/>
      <c r="IFQ99" s="66"/>
      <c r="IFR99" s="66"/>
      <c r="IFS99" s="66"/>
      <c r="IFT99" s="66"/>
      <c r="IFU99" s="66"/>
      <c r="IFV99" s="66"/>
      <c r="IFW99" s="66"/>
      <c r="IFX99" s="66"/>
      <c r="IFY99" s="66"/>
      <c r="IFZ99" s="66"/>
      <c r="IGA99" s="66"/>
      <c r="IGB99" s="66"/>
      <c r="IGC99" s="66"/>
      <c r="IGD99" s="66"/>
      <c r="IGE99" s="66"/>
      <c r="IGF99" s="66"/>
      <c r="IGG99" s="66"/>
      <c r="IGH99" s="66"/>
      <c r="IGI99" s="66"/>
      <c r="IGJ99" s="66"/>
      <c r="IGK99" s="66"/>
      <c r="IGL99" s="66"/>
      <c r="IGM99" s="66"/>
      <c r="IGN99" s="66"/>
      <c r="IGO99" s="66"/>
      <c r="IGP99" s="66"/>
      <c r="IGQ99" s="66"/>
      <c r="IGR99" s="66"/>
      <c r="IGS99" s="66"/>
      <c r="IGT99" s="66"/>
      <c r="IGU99" s="66"/>
      <c r="IGV99" s="66"/>
      <c r="IGW99" s="66"/>
      <c r="IGX99" s="66"/>
      <c r="IGY99" s="66"/>
      <c r="IGZ99" s="66"/>
      <c r="IHA99" s="66"/>
      <c r="IHB99" s="66"/>
      <c r="IHC99" s="66"/>
      <c r="IHD99" s="66"/>
      <c r="IHE99" s="66"/>
      <c r="IHF99" s="66"/>
      <c r="IHG99" s="66"/>
      <c r="IHH99" s="66"/>
      <c r="IHI99" s="66"/>
      <c r="IHJ99" s="66"/>
      <c r="IHK99" s="66"/>
      <c r="IHL99" s="66"/>
      <c r="IHM99" s="66"/>
      <c r="IHN99" s="66"/>
      <c r="IHO99" s="66"/>
      <c r="IHP99" s="66"/>
      <c r="IHQ99" s="66"/>
      <c r="IHR99" s="66"/>
      <c r="IHS99" s="66"/>
      <c r="IHT99" s="66"/>
      <c r="IHU99" s="66"/>
      <c r="IHV99" s="66"/>
      <c r="IHW99" s="66"/>
      <c r="IHX99" s="66"/>
      <c r="IHY99" s="66"/>
      <c r="IHZ99" s="66"/>
      <c r="IIA99" s="66"/>
      <c r="IIB99" s="66"/>
      <c r="IIC99" s="66"/>
      <c r="IID99" s="66"/>
      <c r="IIE99" s="66"/>
      <c r="IIF99" s="66"/>
      <c r="IIG99" s="66"/>
      <c r="IIH99" s="66"/>
      <c r="III99" s="66"/>
      <c r="IIJ99" s="66"/>
      <c r="IIK99" s="66"/>
      <c r="IIL99" s="66"/>
      <c r="IIM99" s="66"/>
      <c r="IIN99" s="66"/>
      <c r="IIO99" s="66"/>
      <c r="IIP99" s="66"/>
      <c r="IIQ99" s="66"/>
      <c r="IIR99" s="66"/>
      <c r="IIS99" s="66"/>
      <c r="IIT99" s="66"/>
      <c r="IIU99" s="66"/>
      <c r="IIV99" s="66"/>
      <c r="IIW99" s="66"/>
      <c r="IIX99" s="66"/>
      <c r="IIY99" s="66"/>
      <c r="IIZ99" s="66"/>
      <c r="IJA99" s="66"/>
      <c r="IJB99" s="66"/>
      <c r="IJC99" s="66"/>
      <c r="IJD99" s="66"/>
      <c r="IJE99" s="66"/>
      <c r="IJF99" s="66"/>
      <c r="IJG99" s="66"/>
      <c r="IJH99" s="66"/>
      <c r="IJI99" s="66"/>
      <c r="IJJ99" s="66"/>
      <c r="IJK99" s="66"/>
      <c r="IJL99" s="66"/>
      <c r="IJM99" s="66"/>
      <c r="IJN99" s="66"/>
      <c r="IJO99" s="66"/>
      <c r="IJP99" s="66"/>
      <c r="IJQ99" s="66"/>
      <c r="IJR99" s="66"/>
      <c r="IJS99" s="66"/>
      <c r="IJT99" s="66"/>
      <c r="IJU99" s="66"/>
      <c r="IJV99" s="66"/>
      <c r="IJW99" s="66"/>
      <c r="IJX99" s="66"/>
      <c r="IJY99" s="66"/>
      <c r="IJZ99" s="66"/>
      <c r="IKA99" s="66"/>
      <c r="IKB99" s="66"/>
      <c r="IKC99" s="66"/>
      <c r="IKD99" s="66"/>
      <c r="IKE99" s="66"/>
      <c r="IKF99" s="66"/>
      <c r="IKG99" s="66"/>
      <c r="IKH99" s="66"/>
      <c r="IKI99" s="66"/>
      <c r="IKJ99" s="66"/>
      <c r="IKK99" s="66"/>
      <c r="IKL99" s="66"/>
      <c r="IKM99" s="66"/>
      <c r="IKN99" s="66"/>
      <c r="IKO99" s="66"/>
      <c r="IKP99" s="66"/>
      <c r="IKQ99" s="66"/>
      <c r="IKR99" s="66"/>
      <c r="IKS99" s="66"/>
      <c r="IKT99" s="66"/>
      <c r="IKU99" s="66"/>
      <c r="IKV99" s="66"/>
      <c r="IKW99" s="66"/>
      <c r="IKX99" s="66"/>
      <c r="IKY99" s="66"/>
      <c r="IKZ99" s="66"/>
      <c r="ILA99" s="66"/>
      <c r="ILB99" s="66"/>
      <c r="ILC99" s="66"/>
      <c r="ILD99" s="66"/>
      <c r="ILE99" s="66"/>
      <c r="ILF99" s="66"/>
      <c r="ILG99" s="66"/>
      <c r="ILH99" s="66"/>
      <c r="ILI99" s="66"/>
      <c r="ILJ99" s="66"/>
      <c r="ILK99" s="66"/>
      <c r="ILL99" s="66"/>
      <c r="ILM99" s="66"/>
      <c r="ILN99" s="66"/>
      <c r="ILO99" s="66"/>
      <c r="ILP99" s="66"/>
      <c r="ILQ99" s="66"/>
      <c r="ILR99" s="66"/>
      <c r="ILS99" s="66"/>
      <c r="ILT99" s="66"/>
      <c r="ILU99" s="66"/>
      <c r="ILV99" s="66"/>
      <c r="ILW99" s="66"/>
      <c r="ILX99" s="66"/>
      <c r="ILY99" s="66"/>
      <c r="ILZ99" s="66"/>
      <c r="IMA99" s="66"/>
      <c r="IMB99" s="66"/>
      <c r="IMC99" s="66"/>
      <c r="IMD99" s="66"/>
      <c r="IME99" s="66"/>
      <c r="IMF99" s="66"/>
      <c r="IMG99" s="66"/>
      <c r="IMH99" s="66"/>
      <c r="IMI99" s="66"/>
      <c r="IMJ99" s="66"/>
      <c r="IMK99" s="66"/>
      <c r="IML99" s="66"/>
      <c r="IMM99" s="66"/>
      <c r="IMN99" s="66"/>
      <c r="IMO99" s="66"/>
      <c r="IMP99" s="66"/>
      <c r="IMQ99" s="66"/>
      <c r="IMR99" s="66"/>
      <c r="IMS99" s="66"/>
      <c r="IMT99" s="66"/>
      <c r="IMU99" s="66"/>
      <c r="IMV99" s="66"/>
      <c r="IMW99" s="66"/>
      <c r="IMX99" s="66"/>
      <c r="IMY99" s="66"/>
      <c r="IMZ99" s="66"/>
      <c r="INA99" s="66"/>
      <c r="INB99" s="66"/>
      <c r="INC99" s="66"/>
      <c r="IND99" s="66"/>
      <c r="INE99" s="66"/>
      <c r="INF99" s="66"/>
      <c r="ING99" s="66"/>
      <c r="INH99" s="66"/>
      <c r="INI99" s="66"/>
      <c r="INJ99" s="66"/>
      <c r="INK99" s="66"/>
      <c r="INL99" s="66"/>
      <c r="INM99" s="66"/>
      <c r="INN99" s="66"/>
      <c r="INO99" s="66"/>
      <c r="INP99" s="66"/>
      <c r="INQ99" s="66"/>
      <c r="INR99" s="66"/>
      <c r="INS99" s="66"/>
      <c r="INT99" s="66"/>
      <c r="INU99" s="66"/>
      <c r="INV99" s="66"/>
      <c r="INW99" s="66"/>
      <c r="INX99" s="66"/>
      <c r="INY99" s="66"/>
      <c r="INZ99" s="66"/>
      <c r="IOA99" s="66"/>
      <c r="IOB99" s="66"/>
      <c r="IOC99" s="66"/>
      <c r="IOD99" s="66"/>
      <c r="IOE99" s="66"/>
      <c r="IOF99" s="66"/>
      <c r="IOG99" s="66"/>
      <c r="IOH99" s="66"/>
      <c r="IOI99" s="66"/>
      <c r="IOJ99" s="66"/>
      <c r="IOK99" s="66"/>
      <c r="IOL99" s="66"/>
      <c r="IOM99" s="66"/>
      <c r="ION99" s="66"/>
      <c r="IOO99" s="66"/>
      <c r="IOP99" s="66"/>
      <c r="IOQ99" s="66"/>
      <c r="IOR99" s="66"/>
      <c r="IOS99" s="66"/>
      <c r="IOT99" s="66"/>
      <c r="IOU99" s="66"/>
      <c r="IOV99" s="66"/>
      <c r="IOW99" s="66"/>
      <c r="IOX99" s="66"/>
      <c r="IOY99" s="66"/>
      <c r="IOZ99" s="66"/>
      <c r="IPA99" s="66"/>
      <c r="IPB99" s="66"/>
      <c r="IPC99" s="66"/>
      <c r="IPD99" s="66"/>
      <c r="IPE99" s="66"/>
      <c r="IPF99" s="66"/>
      <c r="IPG99" s="66"/>
      <c r="IPH99" s="66"/>
      <c r="IPI99" s="66"/>
      <c r="IPJ99" s="66"/>
      <c r="IPK99" s="66"/>
      <c r="IPL99" s="66"/>
      <c r="IPM99" s="66"/>
      <c r="IPN99" s="66"/>
      <c r="IPO99" s="66"/>
      <c r="IPP99" s="66"/>
      <c r="IPQ99" s="66"/>
      <c r="IPR99" s="66"/>
      <c r="IPS99" s="66"/>
      <c r="IPT99" s="66"/>
      <c r="IPU99" s="66"/>
      <c r="IPV99" s="66"/>
      <c r="IPW99" s="66"/>
      <c r="IPX99" s="66"/>
      <c r="IPY99" s="66"/>
      <c r="IPZ99" s="66"/>
      <c r="IQA99" s="66"/>
      <c r="IQB99" s="66"/>
      <c r="IQC99" s="66"/>
      <c r="IQD99" s="66"/>
      <c r="IQE99" s="66"/>
      <c r="IQF99" s="66"/>
      <c r="IQG99" s="66"/>
      <c r="IQH99" s="66"/>
      <c r="IQI99" s="66"/>
      <c r="IQJ99" s="66"/>
      <c r="IQK99" s="66"/>
      <c r="IQL99" s="66"/>
      <c r="IQM99" s="66"/>
      <c r="IQN99" s="66"/>
      <c r="IQO99" s="66"/>
      <c r="IQP99" s="66"/>
      <c r="IQQ99" s="66"/>
      <c r="IQR99" s="66"/>
      <c r="IQS99" s="66"/>
      <c r="IQT99" s="66"/>
      <c r="IQU99" s="66"/>
      <c r="IQV99" s="66"/>
      <c r="IQW99" s="66"/>
      <c r="IQX99" s="66"/>
      <c r="IQY99" s="66"/>
      <c r="IQZ99" s="66"/>
      <c r="IRA99" s="66"/>
      <c r="IRB99" s="66"/>
      <c r="IRC99" s="66"/>
      <c r="IRD99" s="66"/>
      <c r="IRE99" s="66"/>
      <c r="IRF99" s="66"/>
      <c r="IRG99" s="66"/>
      <c r="IRH99" s="66"/>
      <c r="IRI99" s="66"/>
      <c r="IRJ99" s="66"/>
      <c r="IRK99" s="66"/>
      <c r="IRL99" s="66"/>
      <c r="IRM99" s="66"/>
      <c r="IRN99" s="66"/>
      <c r="IRO99" s="66"/>
      <c r="IRP99" s="66"/>
      <c r="IRQ99" s="66"/>
      <c r="IRR99" s="66"/>
      <c r="IRS99" s="66"/>
      <c r="IRT99" s="66"/>
      <c r="IRU99" s="66"/>
      <c r="IRV99" s="66"/>
      <c r="IRW99" s="66"/>
      <c r="IRX99" s="66"/>
      <c r="IRY99" s="66"/>
      <c r="IRZ99" s="66"/>
      <c r="ISA99" s="66"/>
      <c r="ISB99" s="66"/>
      <c r="ISC99" s="66"/>
      <c r="ISD99" s="66"/>
      <c r="ISE99" s="66"/>
      <c r="ISF99" s="66"/>
      <c r="ISG99" s="66"/>
      <c r="ISH99" s="66"/>
      <c r="ISI99" s="66"/>
      <c r="ISJ99" s="66"/>
      <c r="ISK99" s="66"/>
      <c r="ISL99" s="66"/>
      <c r="ISM99" s="66"/>
      <c r="ISN99" s="66"/>
      <c r="ISO99" s="66"/>
      <c r="ISP99" s="66"/>
      <c r="ISQ99" s="66"/>
      <c r="ISR99" s="66"/>
      <c r="ISS99" s="66"/>
      <c r="IST99" s="66"/>
      <c r="ISU99" s="66"/>
      <c r="ISV99" s="66"/>
      <c r="ISW99" s="66"/>
      <c r="ISX99" s="66"/>
      <c r="ISY99" s="66"/>
      <c r="ISZ99" s="66"/>
      <c r="ITA99" s="66"/>
      <c r="ITB99" s="66"/>
      <c r="ITC99" s="66"/>
      <c r="ITD99" s="66"/>
      <c r="ITE99" s="66"/>
      <c r="ITF99" s="66"/>
      <c r="ITG99" s="66"/>
      <c r="ITH99" s="66"/>
      <c r="ITI99" s="66"/>
      <c r="ITJ99" s="66"/>
      <c r="ITK99" s="66"/>
      <c r="ITL99" s="66"/>
      <c r="ITM99" s="66"/>
      <c r="ITN99" s="66"/>
      <c r="ITO99" s="66"/>
      <c r="ITP99" s="66"/>
      <c r="ITQ99" s="66"/>
      <c r="ITR99" s="66"/>
      <c r="ITS99" s="66"/>
      <c r="ITT99" s="66"/>
      <c r="ITU99" s="66"/>
      <c r="ITV99" s="66"/>
      <c r="ITW99" s="66"/>
      <c r="ITX99" s="66"/>
      <c r="ITY99" s="66"/>
      <c r="ITZ99" s="66"/>
      <c r="IUA99" s="66"/>
      <c r="IUB99" s="66"/>
      <c r="IUC99" s="66"/>
      <c r="IUD99" s="66"/>
      <c r="IUE99" s="66"/>
      <c r="IUF99" s="66"/>
      <c r="IUG99" s="66"/>
      <c r="IUH99" s="66"/>
      <c r="IUI99" s="66"/>
      <c r="IUJ99" s="66"/>
      <c r="IUK99" s="66"/>
      <c r="IUL99" s="66"/>
      <c r="IUM99" s="66"/>
      <c r="IUN99" s="66"/>
      <c r="IUO99" s="66"/>
      <c r="IUP99" s="66"/>
      <c r="IUQ99" s="66"/>
      <c r="IUR99" s="66"/>
      <c r="IUS99" s="66"/>
      <c r="IUT99" s="66"/>
      <c r="IUU99" s="66"/>
      <c r="IUV99" s="66"/>
      <c r="IUW99" s="66"/>
      <c r="IUX99" s="66"/>
      <c r="IUY99" s="66"/>
      <c r="IUZ99" s="66"/>
      <c r="IVA99" s="66"/>
      <c r="IVB99" s="66"/>
      <c r="IVC99" s="66"/>
      <c r="IVD99" s="66"/>
      <c r="IVE99" s="66"/>
      <c r="IVF99" s="66"/>
      <c r="IVG99" s="66"/>
      <c r="IVH99" s="66"/>
      <c r="IVI99" s="66"/>
      <c r="IVJ99" s="66"/>
      <c r="IVK99" s="66"/>
      <c r="IVL99" s="66"/>
      <c r="IVM99" s="66"/>
      <c r="IVN99" s="66"/>
      <c r="IVO99" s="66"/>
      <c r="IVP99" s="66"/>
      <c r="IVQ99" s="66"/>
      <c r="IVR99" s="66"/>
      <c r="IVS99" s="66"/>
      <c r="IVT99" s="66"/>
      <c r="IVU99" s="66"/>
      <c r="IVV99" s="66"/>
      <c r="IVW99" s="66"/>
      <c r="IVX99" s="66"/>
      <c r="IVY99" s="66"/>
      <c r="IVZ99" s="66"/>
      <c r="IWA99" s="66"/>
      <c r="IWB99" s="66"/>
      <c r="IWC99" s="66"/>
      <c r="IWD99" s="66"/>
      <c r="IWE99" s="66"/>
      <c r="IWF99" s="66"/>
      <c r="IWG99" s="66"/>
      <c r="IWH99" s="66"/>
      <c r="IWI99" s="66"/>
      <c r="IWJ99" s="66"/>
      <c r="IWK99" s="66"/>
      <c r="IWL99" s="66"/>
      <c r="IWM99" s="66"/>
      <c r="IWN99" s="66"/>
      <c r="IWO99" s="66"/>
      <c r="IWP99" s="66"/>
      <c r="IWQ99" s="66"/>
      <c r="IWR99" s="66"/>
      <c r="IWS99" s="66"/>
      <c r="IWT99" s="66"/>
      <c r="IWU99" s="66"/>
      <c r="IWV99" s="66"/>
      <c r="IWW99" s="66"/>
      <c r="IWX99" s="66"/>
      <c r="IWY99" s="66"/>
      <c r="IWZ99" s="66"/>
      <c r="IXA99" s="66"/>
      <c r="IXB99" s="66"/>
      <c r="IXC99" s="66"/>
      <c r="IXD99" s="66"/>
      <c r="IXE99" s="66"/>
      <c r="IXF99" s="66"/>
      <c r="IXG99" s="66"/>
      <c r="IXH99" s="66"/>
      <c r="IXI99" s="66"/>
      <c r="IXJ99" s="66"/>
      <c r="IXK99" s="66"/>
      <c r="IXL99" s="66"/>
      <c r="IXM99" s="66"/>
      <c r="IXN99" s="66"/>
      <c r="IXO99" s="66"/>
      <c r="IXP99" s="66"/>
      <c r="IXQ99" s="66"/>
      <c r="IXR99" s="66"/>
      <c r="IXS99" s="66"/>
      <c r="IXT99" s="66"/>
      <c r="IXU99" s="66"/>
      <c r="IXV99" s="66"/>
      <c r="IXW99" s="66"/>
      <c r="IXX99" s="66"/>
      <c r="IXY99" s="66"/>
      <c r="IXZ99" s="66"/>
      <c r="IYA99" s="66"/>
      <c r="IYB99" s="66"/>
      <c r="IYC99" s="66"/>
      <c r="IYD99" s="66"/>
      <c r="IYE99" s="66"/>
      <c r="IYF99" s="66"/>
      <c r="IYG99" s="66"/>
      <c r="IYH99" s="66"/>
      <c r="IYI99" s="66"/>
      <c r="IYJ99" s="66"/>
      <c r="IYK99" s="66"/>
      <c r="IYL99" s="66"/>
      <c r="IYM99" s="66"/>
      <c r="IYN99" s="66"/>
      <c r="IYO99" s="66"/>
      <c r="IYP99" s="66"/>
      <c r="IYQ99" s="66"/>
      <c r="IYR99" s="66"/>
      <c r="IYS99" s="66"/>
      <c r="IYT99" s="66"/>
      <c r="IYU99" s="66"/>
      <c r="IYV99" s="66"/>
      <c r="IYW99" s="66"/>
      <c r="IYX99" s="66"/>
      <c r="IYY99" s="66"/>
      <c r="IYZ99" s="66"/>
      <c r="IZA99" s="66"/>
      <c r="IZB99" s="66"/>
      <c r="IZC99" s="66"/>
      <c r="IZD99" s="66"/>
      <c r="IZE99" s="66"/>
      <c r="IZF99" s="66"/>
      <c r="IZG99" s="66"/>
      <c r="IZH99" s="66"/>
      <c r="IZI99" s="66"/>
      <c r="IZJ99" s="66"/>
      <c r="IZK99" s="66"/>
      <c r="IZL99" s="66"/>
      <c r="IZM99" s="66"/>
      <c r="IZN99" s="66"/>
      <c r="IZO99" s="66"/>
      <c r="IZP99" s="66"/>
      <c r="IZQ99" s="66"/>
      <c r="IZR99" s="66"/>
      <c r="IZS99" s="66"/>
      <c r="IZT99" s="66"/>
      <c r="IZU99" s="66"/>
      <c r="IZV99" s="66"/>
      <c r="IZW99" s="66"/>
      <c r="IZX99" s="66"/>
      <c r="IZY99" s="66"/>
      <c r="IZZ99" s="66"/>
      <c r="JAA99" s="66"/>
      <c r="JAB99" s="66"/>
      <c r="JAC99" s="66"/>
      <c r="JAD99" s="66"/>
      <c r="JAE99" s="66"/>
      <c r="JAF99" s="66"/>
      <c r="JAG99" s="66"/>
      <c r="JAH99" s="66"/>
      <c r="JAI99" s="66"/>
      <c r="JAJ99" s="66"/>
      <c r="JAK99" s="66"/>
      <c r="JAL99" s="66"/>
      <c r="JAM99" s="66"/>
      <c r="JAN99" s="66"/>
      <c r="JAO99" s="66"/>
      <c r="JAP99" s="66"/>
      <c r="JAQ99" s="66"/>
      <c r="JAR99" s="66"/>
      <c r="JAS99" s="66"/>
      <c r="JAT99" s="66"/>
      <c r="JAU99" s="66"/>
      <c r="JAV99" s="66"/>
      <c r="JAW99" s="66"/>
      <c r="JAX99" s="66"/>
      <c r="JAY99" s="66"/>
      <c r="JAZ99" s="66"/>
      <c r="JBA99" s="66"/>
      <c r="JBB99" s="66"/>
      <c r="JBC99" s="66"/>
      <c r="JBD99" s="66"/>
      <c r="JBE99" s="66"/>
      <c r="JBF99" s="66"/>
      <c r="JBG99" s="66"/>
      <c r="JBH99" s="66"/>
      <c r="JBI99" s="66"/>
      <c r="JBJ99" s="66"/>
      <c r="JBK99" s="66"/>
      <c r="JBL99" s="66"/>
      <c r="JBM99" s="66"/>
      <c r="JBN99" s="66"/>
      <c r="JBO99" s="66"/>
      <c r="JBP99" s="66"/>
      <c r="JBQ99" s="66"/>
      <c r="JBR99" s="66"/>
      <c r="JBS99" s="66"/>
      <c r="JBT99" s="66"/>
      <c r="JBU99" s="66"/>
      <c r="JBV99" s="66"/>
      <c r="JBW99" s="66"/>
      <c r="JBX99" s="66"/>
      <c r="JBY99" s="66"/>
      <c r="JBZ99" s="66"/>
      <c r="JCA99" s="66"/>
      <c r="JCB99" s="66"/>
      <c r="JCC99" s="66"/>
      <c r="JCD99" s="66"/>
      <c r="JCE99" s="66"/>
      <c r="JCF99" s="66"/>
      <c r="JCG99" s="66"/>
      <c r="JCH99" s="66"/>
      <c r="JCI99" s="66"/>
      <c r="JCJ99" s="66"/>
      <c r="JCK99" s="66"/>
      <c r="JCL99" s="66"/>
      <c r="JCM99" s="66"/>
      <c r="JCN99" s="66"/>
      <c r="JCO99" s="66"/>
      <c r="JCP99" s="66"/>
      <c r="JCQ99" s="66"/>
      <c r="JCR99" s="66"/>
      <c r="JCS99" s="66"/>
      <c r="JCT99" s="66"/>
      <c r="JCU99" s="66"/>
      <c r="JCV99" s="66"/>
      <c r="JCW99" s="66"/>
      <c r="JCX99" s="66"/>
      <c r="JCY99" s="66"/>
      <c r="JCZ99" s="66"/>
      <c r="JDA99" s="66"/>
      <c r="JDB99" s="66"/>
      <c r="JDC99" s="66"/>
      <c r="JDD99" s="66"/>
      <c r="JDE99" s="66"/>
      <c r="JDF99" s="66"/>
      <c r="JDG99" s="66"/>
      <c r="JDH99" s="66"/>
      <c r="JDI99" s="66"/>
      <c r="JDJ99" s="66"/>
      <c r="JDK99" s="66"/>
      <c r="JDL99" s="66"/>
      <c r="JDM99" s="66"/>
      <c r="JDN99" s="66"/>
      <c r="JDO99" s="66"/>
      <c r="JDP99" s="66"/>
      <c r="JDQ99" s="66"/>
      <c r="JDR99" s="66"/>
      <c r="JDS99" s="66"/>
      <c r="JDT99" s="66"/>
      <c r="JDU99" s="66"/>
      <c r="JDV99" s="66"/>
      <c r="JDW99" s="66"/>
      <c r="JDX99" s="66"/>
      <c r="JDY99" s="66"/>
      <c r="JDZ99" s="66"/>
      <c r="JEA99" s="66"/>
      <c r="JEB99" s="66"/>
      <c r="JEC99" s="66"/>
      <c r="JED99" s="66"/>
      <c r="JEE99" s="66"/>
      <c r="JEF99" s="66"/>
      <c r="JEG99" s="66"/>
      <c r="JEH99" s="66"/>
      <c r="JEI99" s="66"/>
      <c r="JEJ99" s="66"/>
      <c r="JEK99" s="66"/>
      <c r="JEL99" s="66"/>
      <c r="JEM99" s="66"/>
      <c r="JEN99" s="66"/>
      <c r="JEO99" s="66"/>
      <c r="JEP99" s="66"/>
      <c r="JEQ99" s="66"/>
      <c r="JER99" s="66"/>
      <c r="JES99" s="66"/>
      <c r="JET99" s="66"/>
      <c r="JEU99" s="66"/>
      <c r="JEV99" s="66"/>
      <c r="JEW99" s="66"/>
      <c r="JEX99" s="66"/>
      <c r="JEY99" s="66"/>
      <c r="JEZ99" s="66"/>
      <c r="JFA99" s="66"/>
      <c r="JFB99" s="66"/>
      <c r="JFC99" s="66"/>
      <c r="JFD99" s="66"/>
      <c r="JFE99" s="66"/>
      <c r="JFF99" s="66"/>
      <c r="JFG99" s="66"/>
      <c r="JFH99" s="66"/>
      <c r="JFI99" s="66"/>
      <c r="JFJ99" s="66"/>
      <c r="JFK99" s="66"/>
      <c r="JFL99" s="66"/>
      <c r="JFM99" s="66"/>
      <c r="JFN99" s="66"/>
      <c r="JFO99" s="66"/>
      <c r="JFP99" s="66"/>
      <c r="JFQ99" s="66"/>
      <c r="JFR99" s="66"/>
      <c r="JFS99" s="66"/>
      <c r="JFT99" s="66"/>
      <c r="JFU99" s="66"/>
      <c r="JFV99" s="66"/>
      <c r="JFW99" s="66"/>
      <c r="JFX99" s="66"/>
      <c r="JFY99" s="66"/>
      <c r="JFZ99" s="66"/>
      <c r="JGA99" s="66"/>
      <c r="JGB99" s="66"/>
      <c r="JGC99" s="66"/>
      <c r="JGD99" s="66"/>
      <c r="JGE99" s="66"/>
      <c r="JGF99" s="66"/>
      <c r="JGG99" s="66"/>
      <c r="JGH99" s="66"/>
      <c r="JGI99" s="66"/>
      <c r="JGJ99" s="66"/>
      <c r="JGK99" s="66"/>
      <c r="JGL99" s="66"/>
      <c r="JGM99" s="66"/>
      <c r="JGN99" s="66"/>
      <c r="JGO99" s="66"/>
      <c r="JGP99" s="66"/>
      <c r="JGQ99" s="66"/>
      <c r="JGR99" s="66"/>
      <c r="JGS99" s="66"/>
      <c r="JGT99" s="66"/>
      <c r="JGU99" s="66"/>
      <c r="JGV99" s="66"/>
      <c r="JGW99" s="66"/>
      <c r="JGX99" s="66"/>
      <c r="JGY99" s="66"/>
      <c r="JGZ99" s="66"/>
      <c r="JHA99" s="66"/>
      <c r="JHB99" s="66"/>
      <c r="JHC99" s="66"/>
      <c r="JHD99" s="66"/>
      <c r="JHE99" s="66"/>
      <c r="JHF99" s="66"/>
      <c r="JHG99" s="66"/>
      <c r="JHH99" s="66"/>
      <c r="JHI99" s="66"/>
      <c r="JHJ99" s="66"/>
      <c r="JHK99" s="66"/>
      <c r="JHL99" s="66"/>
      <c r="JHM99" s="66"/>
      <c r="JHN99" s="66"/>
      <c r="JHO99" s="66"/>
      <c r="JHP99" s="66"/>
      <c r="JHQ99" s="66"/>
      <c r="JHR99" s="66"/>
      <c r="JHS99" s="66"/>
      <c r="JHT99" s="66"/>
      <c r="JHU99" s="66"/>
      <c r="JHV99" s="66"/>
      <c r="JHW99" s="66"/>
      <c r="JHX99" s="66"/>
      <c r="JHY99" s="66"/>
      <c r="JHZ99" s="66"/>
      <c r="JIA99" s="66"/>
      <c r="JIB99" s="66"/>
      <c r="JIC99" s="66"/>
      <c r="JID99" s="66"/>
      <c r="JIE99" s="66"/>
      <c r="JIF99" s="66"/>
      <c r="JIG99" s="66"/>
      <c r="JIH99" s="66"/>
      <c r="JII99" s="66"/>
      <c r="JIJ99" s="66"/>
      <c r="JIK99" s="66"/>
      <c r="JIL99" s="66"/>
      <c r="JIM99" s="66"/>
      <c r="JIN99" s="66"/>
      <c r="JIO99" s="66"/>
      <c r="JIP99" s="66"/>
      <c r="JIQ99" s="66"/>
      <c r="JIR99" s="66"/>
      <c r="JIS99" s="66"/>
      <c r="JIT99" s="66"/>
      <c r="JIU99" s="66"/>
      <c r="JIV99" s="66"/>
      <c r="JIW99" s="66"/>
      <c r="JIX99" s="66"/>
      <c r="JIY99" s="66"/>
      <c r="JIZ99" s="66"/>
      <c r="JJA99" s="66"/>
      <c r="JJB99" s="66"/>
      <c r="JJC99" s="66"/>
      <c r="JJD99" s="66"/>
      <c r="JJE99" s="66"/>
      <c r="JJF99" s="66"/>
      <c r="JJG99" s="66"/>
      <c r="JJH99" s="66"/>
      <c r="JJI99" s="66"/>
      <c r="JJJ99" s="66"/>
      <c r="JJK99" s="66"/>
      <c r="JJL99" s="66"/>
      <c r="JJM99" s="66"/>
      <c r="JJN99" s="66"/>
      <c r="JJO99" s="66"/>
      <c r="JJP99" s="66"/>
      <c r="JJQ99" s="66"/>
      <c r="JJR99" s="66"/>
      <c r="JJS99" s="66"/>
      <c r="JJT99" s="66"/>
      <c r="JJU99" s="66"/>
      <c r="JJV99" s="66"/>
      <c r="JJW99" s="66"/>
      <c r="JJX99" s="66"/>
      <c r="JJY99" s="66"/>
      <c r="JJZ99" s="66"/>
      <c r="JKA99" s="66"/>
      <c r="JKB99" s="66"/>
      <c r="JKC99" s="66"/>
      <c r="JKD99" s="66"/>
      <c r="JKE99" s="66"/>
      <c r="JKF99" s="66"/>
      <c r="JKG99" s="66"/>
      <c r="JKH99" s="66"/>
      <c r="JKI99" s="66"/>
      <c r="JKJ99" s="66"/>
      <c r="JKK99" s="66"/>
      <c r="JKL99" s="66"/>
      <c r="JKM99" s="66"/>
      <c r="JKN99" s="66"/>
      <c r="JKO99" s="66"/>
      <c r="JKP99" s="66"/>
      <c r="JKQ99" s="66"/>
      <c r="JKR99" s="66"/>
      <c r="JKS99" s="66"/>
      <c r="JKT99" s="66"/>
      <c r="JKU99" s="66"/>
      <c r="JKV99" s="66"/>
      <c r="JKW99" s="66"/>
      <c r="JKX99" s="66"/>
      <c r="JKY99" s="66"/>
      <c r="JKZ99" s="66"/>
      <c r="JLA99" s="66"/>
      <c r="JLB99" s="66"/>
      <c r="JLC99" s="66"/>
      <c r="JLD99" s="66"/>
      <c r="JLE99" s="66"/>
      <c r="JLF99" s="66"/>
      <c r="JLG99" s="66"/>
      <c r="JLH99" s="66"/>
      <c r="JLI99" s="66"/>
      <c r="JLJ99" s="66"/>
      <c r="JLK99" s="66"/>
      <c r="JLL99" s="66"/>
      <c r="JLM99" s="66"/>
      <c r="JLN99" s="66"/>
      <c r="JLO99" s="66"/>
      <c r="JLP99" s="66"/>
      <c r="JLQ99" s="66"/>
      <c r="JLR99" s="66"/>
      <c r="JLS99" s="66"/>
      <c r="JLT99" s="66"/>
      <c r="JLU99" s="66"/>
      <c r="JLV99" s="66"/>
      <c r="JLW99" s="66"/>
      <c r="JLX99" s="66"/>
      <c r="JLY99" s="66"/>
      <c r="JLZ99" s="66"/>
      <c r="JMA99" s="66"/>
      <c r="JMB99" s="66"/>
      <c r="JMC99" s="66"/>
      <c r="JMD99" s="66"/>
      <c r="JME99" s="66"/>
      <c r="JMF99" s="66"/>
      <c r="JMG99" s="66"/>
      <c r="JMH99" s="66"/>
      <c r="JMI99" s="66"/>
      <c r="JMJ99" s="66"/>
      <c r="JMK99" s="66"/>
      <c r="JML99" s="66"/>
      <c r="JMM99" s="66"/>
      <c r="JMN99" s="66"/>
      <c r="JMO99" s="66"/>
      <c r="JMP99" s="66"/>
      <c r="JMQ99" s="66"/>
      <c r="JMR99" s="66"/>
      <c r="JMS99" s="66"/>
      <c r="JMT99" s="66"/>
      <c r="JMU99" s="66"/>
      <c r="JMV99" s="66"/>
      <c r="JMW99" s="66"/>
      <c r="JMX99" s="66"/>
      <c r="JMY99" s="66"/>
      <c r="JMZ99" s="66"/>
      <c r="JNA99" s="66"/>
      <c r="JNB99" s="66"/>
      <c r="JNC99" s="66"/>
      <c r="JND99" s="66"/>
      <c r="JNE99" s="66"/>
      <c r="JNF99" s="66"/>
      <c r="JNG99" s="66"/>
      <c r="JNH99" s="66"/>
      <c r="JNI99" s="66"/>
      <c r="JNJ99" s="66"/>
      <c r="JNK99" s="66"/>
      <c r="JNL99" s="66"/>
      <c r="JNM99" s="66"/>
      <c r="JNN99" s="66"/>
      <c r="JNO99" s="66"/>
      <c r="JNP99" s="66"/>
      <c r="JNQ99" s="66"/>
      <c r="JNR99" s="66"/>
      <c r="JNS99" s="66"/>
      <c r="JNT99" s="66"/>
      <c r="JNU99" s="66"/>
      <c r="JNV99" s="66"/>
      <c r="JNW99" s="66"/>
      <c r="JNX99" s="66"/>
      <c r="JNY99" s="66"/>
      <c r="JNZ99" s="66"/>
      <c r="JOA99" s="66"/>
      <c r="JOB99" s="66"/>
      <c r="JOC99" s="66"/>
      <c r="JOD99" s="66"/>
      <c r="JOE99" s="66"/>
      <c r="JOF99" s="66"/>
      <c r="JOG99" s="66"/>
      <c r="JOH99" s="66"/>
      <c r="JOI99" s="66"/>
      <c r="JOJ99" s="66"/>
      <c r="JOK99" s="66"/>
      <c r="JOL99" s="66"/>
      <c r="JOM99" s="66"/>
      <c r="JON99" s="66"/>
      <c r="JOO99" s="66"/>
      <c r="JOP99" s="66"/>
      <c r="JOQ99" s="66"/>
      <c r="JOR99" s="66"/>
      <c r="JOS99" s="66"/>
      <c r="JOT99" s="66"/>
      <c r="JOU99" s="66"/>
      <c r="JOV99" s="66"/>
      <c r="JOW99" s="66"/>
      <c r="JOX99" s="66"/>
      <c r="JOY99" s="66"/>
      <c r="JOZ99" s="66"/>
      <c r="JPA99" s="66"/>
      <c r="JPB99" s="66"/>
      <c r="JPC99" s="66"/>
      <c r="JPD99" s="66"/>
      <c r="JPE99" s="66"/>
      <c r="JPF99" s="66"/>
      <c r="JPG99" s="66"/>
      <c r="JPH99" s="66"/>
      <c r="JPI99" s="66"/>
      <c r="JPJ99" s="66"/>
      <c r="JPK99" s="66"/>
      <c r="JPL99" s="66"/>
      <c r="JPM99" s="66"/>
      <c r="JPN99" s="66"/>
      <c r="JPO99" s="66"/>
      <c r="JPP99" s="66"/>
      <c r="JPQ99" s="66"/>
      <c r="JPR99" s="66"/>
      <c r="JPS99" s="66"/>
      <c r="JPT99" s="66"/>
      <c r="JPU99" s="66"/>
      <c r="JPV99" s="66"/>
      <c r="JPW99" s="66"/>
      <c r="JPX99" s="66"/>
      <c r="JPY99" s="66"/>
      <c r="JPZ99" s="66"/>
      <c r="JQA99" s="66"/>
      <c r="JQB99" s="66"/>
      <c r="JQC99" s="66"/>
      <c r="JQD99" s="66"/>
      <c r="JQE99" s="66"/>
      <c r="JQF99" s="66"/>
      <c r="JQG99" s="66"/>
      <c r="JQH99" s="66"/>
      <c r="JQI99" s="66"/>
      <c r="JQJ99" s="66"/>
      <c r="JQK99" s="66"/>
      <c r="JQL99" s="66"/>
      <c r="JQM99" s="66"/>
      <c r="JQN99" s="66"/>
      <c r="JQO99" s="66"/>
      <c r="JQP99" s="66"/>
      <c r="JQQ99" s="66"/>
      <c r="JQR99" s="66"/>
      <c r="JQS99" s="66"/>
      <c r="JQT99" s="66"/>
      <c r="JQU99" s="66"/>
      <c r="JQV99" s="66"/>
      <c r="JQW99" s="66"/>
      <c r="JQX99" s="66"/>
      <c r="JQY99" s="66"/>
      <c r="JQZ99" s="66"/>
      <c r="JRA99" s="66"/>
      <c r="JRB99" s="66"/>
      <c r="JRC99" s="66"/>
      <c r="JRD99" s="66"/>
      <c r="JRE99" s="66"/>
      <c r="JRF99" s="66"/>
      <c r="JRG99" s="66"/>
      <c r="JRH99" s="66"/>
      <c r="JRI99" s="66"/>
      <c r="JRJ99" s="66"/>
      <c r="JRK99" s="66"/>
      <c r="JRL99" s="66"/>
      <c r="JRM99" s="66"/>
      <c r="JRN99" s="66"/>
      <c r="JRO99" s="66"/>
      <c r="JRP99" s="66"/>
      <c r="JRQ99" s="66"/>
      <c r="JRR99" s="66"/>
      <c r="JRS99" s="66"/>
      <c r="JRT99" s="66"/>
      <c r="JRU99" s="66"/>
      <c r="JRV99" s="66"/>
      <c r="JRW99" s="66"/>
      <c r="JRX99" s="66"/>
      <c r="JRY99" s="66"/>
      <c r="JRZ99" s="66"/>
      <c r="JSA99" s="66"/>
      <c r="JSB99" s="66"/>
      <c r="JSC99" s="66"/>
      <c r="JSD99" s="66"/>
      <c r="JSE99" s="66"/>
      <c r="JSF99" s="66"/>
      <c r="JSG99" s="66"/>
      <c r="JSH99" s="66"/>
      <c r="JSI99" s="66"/>
      <c r="JSJ99" s="66"/>
      <c r="JSK99" s="66"/>
      <c r="JSL99" s="66"/>
      <c r="JSM99" s="66"/>
      <c r="JSN99" s="66"/>
      <c r="JSO99" s="66"/>
      <c r="JSP99" s="66"/>
      <c r="JSQ99" s="66"/>
      <c r="JSR99" s="66"/>
      <c r="JSS99" s="66"/>
      <c r="JST99" s="66"/>
      <c r="JSU99" s="66"/>
      <c r="JSV99" s="66"/>
      <c r="JSW99" s="66"/>
      <c r="JSX99" s="66"/>
      <c r="JSY99" s="66"/>
      <c r="JSZ99" s="66"/>
      <c r="JTA99" s="66"/>
      <c r="JTB99" s="66"/>
      <c r="JTC99" s="66"/>
      <c r="JTD99" s="66"/>
      <c r="JTE99" s="66"/>
      <c r="JTF99" s="66"/>
      <c r="JTG99" s="66"/>
      <c r="JTH99" s="66"/>
      <c r="JTI99" s="66"/>
      <c r="JTJ99" s="66"/>
      <c r="JTK99" s="66"/>
      <c r="JTL99" s="66"/>
      <c r="JTM99" s="66"/>
      <c r="JTN99" s="66"/>
      <c r="JTO99" s="66"/>
      <c r="JTP99" s="66"/>
      <c r="JTQ99" s="66"/>
      <c r="JTR99" s="66"/>
      <c r="JTS99" s="66"/>
      <c r="JTT99" s="66"/>
      <c r="JTU99" s="66"/>
      <c r="JTV99" s="66"/>
      <c r="JTW99" s="66"/>
      <c r="JTX99" s="66"/>
      <c r="JTY99" s="66"/>
      <c r="JTZ99" s="66"/>
      <c r="JUA99" s="66"/>
      <c r="JUB99" s="66"/>
      <c r="JUC99" s="66"/>
      <c r="JUD99" s="66"/>
      <c r="JUE99" s="66"/>
      <c r="JUF99" s="66"/>
      <c r="JUG99" s="66"/>
      <c r="JUH99" s="66"/>
      <c r="JUI99" s="66"/>
      <c r="JUJ99" s="66"/>
      <c r="JUK99" s="66"/>
      <c r="JUL99" s="66"/>
      <c r="JUM99" s="66"/>
      <c r="JUN99" s="66"/>
      <c r="JUO99" s="66"/>
      <c r="JUP99" s="66"/>
      <c r="JUQ99" s="66"/>
      <c r="JUR99" s="66"/>
      <c r="JUS99" s="66"/>
      <c r="JUT99" s="66"/>
      <c r="JUU99" s="66"/>
      <c r="JUV99" s="66"/>
      <c r="JUW99" s="66"/>
      <c r="JUX99" s="66"/>
      <c r="JUY99" s="66"/>
      <c r="JUZ99" s="66"/>
      <c r="JVA99" s="66"/>
      <c r="JVB99" s="66"/>
      <c r="JVC99" s="66"/>
      <c r="JVD99" s="66"/>
      <c r="JVE99" s="66"/>
      <c r="JVF99" s="66"/>
      <c r="JVG99" s="66"/>
      <c r="JVH99" s="66"/>
      <c r="JVI99" s="66"/>
      <c r="JVJ99" s="66"/>
      <c r="JVK99" s="66"/>
      <c r="JVL99" s="66"/>
      <c r="JVM99" s="66"/>
      <c r="JVN99" s="66"/>
      <c r="JVO99" s="66"/>
      <c r="JVP99" s="66"/>
      <c r="JVQ99" s="66"/>
      <c r="JVR99" s="66"/>
      <c r="JVS99" s="66"/>
      <c r="JVT99" s="66"/>
      <c r="JVU99" s="66"/>
      <c r="JVV99" s="66"/>
      <c r="JVW99" s="66"/>
      <c r="JVX99" s="66"/>
      <c r="JVY99" s="66"/>
      <c r="JVZ99" s="66"/>
      <c r="JWA99" s="66"/>
      <c r="JWB99" s="66"/>
      <c r="JWC99" s="66"/>
      <c r="JWD99" s="66"/>
      <c r="JWE99" s="66"/>
      <c r="JWF99" s="66"/>
      <c r="JWG99" s="66"/>
      <c r="JWH99" s="66"/>
      <c r="JWI99" s="66"/>
      <c r="JWJ99" s="66"/>
      <c r="JWK99" s="66"/>
      <c r="JWL99" s="66"/>
      <c r="JWM99" s="66"/>
      <c r="JWN99" s="66"/>
      <c r="JWO99" s="66"/>
      <c r="JWP99" s="66"/>
      <c r="JWQ99" s="66"/>
      <c r="JWR99" s="66"/>
      <c r="JWS99" s="66"/>
      <c r="JWT99" s="66"/>
      <c r="JWU99" s="66"/>
      <c r="JWV99" s="66"/>
      <c r="JWW99" s="66"/>
      <c r="JWX99" s="66"/>
      <c r="JWY99" s="66"/>
      <c r="JWZ99" s="66"/>
      <c r="JXA99" s="66"/>
      <c r="JXB99" s="66"/>
      <c r="JXC99" s="66"/>
      <c r="JXD99" s="66"/>
      <c r="JXE99" s="66"/>
      <c r="JXF99" s="66"/>
      <c r="JXG99" s="66"/>
      <c r="JXH99" s="66"/>
      <c r="JXI99" s="66"/>
      <c r="JXJ99" s="66"/>
      <c r="JXK99" s="66"/>
      <c r="JXL99" s="66"/>
      <c r="JXM99" s="66"/>
      <c r="JXN99" s="66"/>
      <c r="JXO99" s="66"/>
      <c r="JXP99" s="66"/>
      <c r="JXQ99" s="66"/>
      <c r="JXR99" s="66"/>
      <c r="JXS99" s="66"/>
      <c r="JXT99" s="66"/>
      <c r="JXU99" s="66"/>
      <c r="JXV99" s="66"/>
      <c r="JXW99" s="66"/>
      <c r="JXX99" s="66"/>
      <c r="JXY99" s="66"/>
      <c r="JXZ99" s="66"/>
      <c r="JYA99" s="66"/>
      <c r="JYB99" s="66"/>
      <c r="JYC99" s="66"/>
      <c r="JYD99" s="66"/>
      <c r="JYE99" s="66"/>
      <c r="JYF99" s="66"/>
      <c r="JYG99" s="66"/>
      <c r="JYH99" s="66"/>
      <c r="JYI99" s="66"/>
      <c r="JYJ99" s="66"/>
      <c r="JYK99" s="66"/>
      <c r="JYL99" s="66"/>
      <c r="JYM99" s="66"/>
      <c r="JYN99" s="66"/>
      <c r="JYO99" s="66"/>
      <c r="JYP99" s="66"/>
      <c r="JYQ99" s="66"/>
      <c r="JYR99" s="66"/>
      <c r="JYS99" s="66"/>
      <c r="JYT99" s="66"/>
      <c r="JYU99" s="66"/>
      <c r="JYV99" s="66"/>
      <c r="JYW99" s="66"/>
      <c r="JYX99" s="66"/>
      <c r="JYY99" s="66"/>
      <c r="JYZ99" s="66"/>
      <c r="JZA99" s="66"/>
      <c r="JZB99" s="66"/>
      <c r="JZC99" s="66"/>
      <c r="JZD99" s="66"/>
      <c r="JZE99" s="66"/>
      <c r="JZF99" s="66"/>
      <c r="JZG99" s="66"/>
      <c r="JZH99" s="66"/>
      <c r="JZI99" s="66"/>
      <c r="JZJ99" s="66"/>
      <c r="JZK99" s="66"/>
      <c r="JZL99" s="66"/>
      <c r="JZM99" s="66"/>
      <c r="JZN99" s="66"/>
      <c r="JZO99" s="66"/>
      <c r="JZP99" s="66"/>
      <c r="JZQ99" s="66"/>
      <c r="JZR99" s="66"/>
      <c r="JZS99" s="66"/>
      <c r="JZT99" s="66"/>
      <c r="JZU99" s="66"/>
      <c r="JZV99" s="66"/>
      <c r="JZW99" s="66"/>
      <c r="JZX99" s="66"/>
      <c r="JZY99" s="66"/>
      <c r="JZZ99" s="66"/>
      <c r="KAA99" s="66"/>
      <c r="KAB99" s="66"/>
      <c r="KAC99" s="66"/>
      <c r="KAD99" s="66"/>
      <c r="KAE99" s="66"/>
      <c r="KAF99" s="66"/>
      <c r="KAG99" s="66"/>
      <c r="KAH99" s="66"/>
      <c r="KAI99" s="66"/>
      <c r="KAJ99" s="66"/>
      <c r="KAK99" s="66"/>
      <c r="KAL99" s="66"/>
      <c r="KAM99" s="66"/>
      <c r="KAN99" s="66"/>
      <c r="KAO99" s="66"/>
      <c r="KAP99" s="66"/>
      <c r="KAQ99" s="66"/>
      <c r="KAR99" s="66"/>
      <c r="KAS99" s="66"/>
      <c r="KAT99" s="66"/>
      <c r="KAU99" s="66"/>
      <c r="KAV99" s="66"/>
      <c r="KAW99" s="66"/>
      <c r="KAX99" s="66"/>
      <c r="KAY99" s="66"/>
      <c r="KAZ99" s="66"/>
      <c r="KBA99" s="66"/>
      <c r="KBB99" s="66"/>
      <c r="KBC99" s="66"/>
      <c r="KBD99" s="66"/>
      <c r="KBE99" s="66"/>
      <c r="KBF99" s="66"/>
      <c r="KBG99" s="66"/>
      <c r="KBH99" s="66"/>
      <c r="KBI99" s="66"/>
      <c r="KBJ99" s="66"/>
      <c r="KBK99" s="66"/>
      <c r="KBL99" s="66"/>
      <c r="KBM99" s="66"/>
      <c r="KBN99" s="66"/>
      <c r="KBO99" s="66"/>
      <c r="KBP99" s="66"/>
      <c r="KBQ99" s="66"/>
      <c r="KBR99" s="66"/>
      <c r="KBS99" s="66"/>
      <c r="KBT99" s="66"/>
      <c r="KBU99" s="66"/>
      <c r="KBV99" s="66"/>
      <c r="KBW99" s="66"/>
      <c r="KBX99" s="66"/>
      <c r="KBY99" s="66"/>
      <c r="KBZ99" s="66"/>
      <c r="KCA99" s="66"/>
      <c r="KCB99" s="66"/>
      <c r="KCC99" s="66"/>
      <c r="KCD99" s="66"/>
      <c r="KCE99" s="66"/>
      <c r="KCF99" s="66"/>
      <c r="KCG99" s="66"/>
      <c r="KCH99" s="66"/>
      <c r="KCI99" s="66"/>
      <c r="KCJ99" s="66"/>
      <c r="KCK99" s="66"/>
      <c r="KCL99" s="66"/>
      <c r="KCM99" s="66"/>
      <c r="KCN99" s="66"/>
      <c r="KCO99" s="66"/>
      <c r="KCP99" s="66"/>
      <c r="KCQ99" s="66"/>
      <c r="KCR99" s="66"/>
      <c r="KCS99" s="66"/>
      <c r="KCT99" s="66"/>
      <c r="KCU99" s="66"/>
      <c r="KCV99" s="66"/>
      <c r="KCW99" s="66"/>
      <c r="KCX99" s="66"/>
      <c r="KCY99" s="66"/>
      <c r="KCZ99" s="66"/>
      <c r="KDA99" s="66"/>
      <c r="KDB99" s="66"/>
      <c r="KDC99" s="66"/>
      <c r="KDD99" s="66"/>
      <c r="KDE99" s="66"/>
      <c r="KDF99" s="66"/>
      <c r="KDG99" s="66"/>
      <c r="KDH99" s="66"/>
      <c r="KDI99" s="66"/>
      <c r="KDJ99" s="66"/>
      <c r="KDK99" s="66"/>
      <c r="KDL99" s="66"/>
      <c r="KDM99" s="66"/>
      <c r="KDN99" s="66"/>
      <c r="KDO99" s="66"/>
      <c r="KDP99" s="66"/>
      <c r="KDQ99" s="66"/>
      <c r="KDR99" s="66"/>
      <c r="KDS99" s="66"/>
      <c r="KDT99" s="66"/>
      <c r="KDU99" s="66"/>
      <c r="KDV99" s="66"/>
      <c r="KDW99" s="66"/>
      <c r="KDX99" s="66"/>
      <c r="KDY99" s="66"/>
      <c r="KDZ99" s="66"/>
      <c r="KEA99" s="66"/>
      <c r="KEB99" s="66"/>
      <c r="KEC99" s="66"/>
      <c r="KED99" s="66"/>
      <c r="KEE99" s="66"/>
      <c r="KEF99" s="66"/>
      <c r="KEG99" s="66"/>
      <c r="KEH99" s="66"/>
      <c r="KEI99" s="66"/>
      <c r="KEJ99" s="66"/>
      <c r="KEK99" s="66"/>
      <c r="KEL99" s="66"/>
      <c r="KEM99" s="66"/>
      <c r="KEN99" s="66"/>
      <c r="KEO99" s="66"/>
      <c r="KEP99" s="66"/>
      <c r="KEQ99" s="66"/>
      <c r="KER99" s="66"/>
      <c r="KES99" s="66"/>
      <c r="KET99" s="66"/>
      <c r="KEU99" s="66"/>
      <c r="KEV99" s="66"/>
      <c r="KEW99" s="66"/>
      <c r="KEX99" s="66"/>
      <c r="KEY99" s="66"/>
      <c r="KEZ99" s="66"/>
      <c r="KFA99" s="66"/>
      <c r="KFB99" s="66"/>
      <c r="KFC99" s="66"/>
      <c r="KFD99" s="66"/>
      <c r="KFE99" s="66"/>
      <c r="KFF99" s="66"/>
      <c r="KFG99" s="66"/>
      <c r="KFH99" s="66"/>
      <c r="KFI99" s="66"/>
      <c r="KFJ99" s="66"/>
      <c r="KFK99" s="66"/>
      <c r="KFL99" s="66"/>
      <c r="KFM99" s="66"/>
      <c r="KFN99" s="66"/>
      <c r="KFO99" s="66"/>
      <c r="KFP99" s="66"/>
      <c r="KFQ99" s="66"/>
      <c r="KFR99" s="66"/>
      <c r="KFS99" s="66"/>
      <c r="KFT99" s="66"/>
      <c r="KFU99" s="66"/>
      <c r="KFV99" s="66"/>
      <c r="KFW99" s="66"/>
      <c r="KFX99" s="66"/>
      <c r="KFY99" s="66"/>
      <c r="KFZ99" s="66"/>
      <c r="KGA99" s="66"/>
      <c r="KGB99" s="66"/>
      <c r="KGC99" s="66"/>
      <c r="KGD99" s="66"/>
      <c r="KGE99" s="66"/>
      <c r="KGF99" s="66"/>
      <c r="KGG99" s="66"/>
      <c r="KGH99" s="66"/>
      <c r="KGI99" s="66"/>
      <c r="KGJ99" s="66"/>
      <c r="KGK99" s="66"/>
      <c r="KGL99" s="66"/>
      <c r="KGM99" s="66"/>
      <c r="KGN99" s="66"/>
      <c r="KGO99" s="66"/>
      <c r="KGP99" s="66"/>
      <c r="KGQ99" s="66"/>
      <c r="KGR99" s="66"/>
      <c r="KGS99" s="66"/>
      <c r="KGT99" s="66"/>
      <c r="KGU99" s="66"/>
      <c r="KGV99" s="66"/>
      <c r="KGW99" s="66"/>
      <c r="KGX99" s="66"/>
      <c r="KGY99" s="66"/>
      <c r="KGZ99" s="66"/>
      <c r="KHA99" s="66"/>
      <c r="KHB99" s="66"/>
      <c r="KHC99" s="66"/>
      <c r="KHD99" s="66"/>
      <c r="KHE99" s="66"/>
      <c r="KHF99" s="66"/>
      <c r="KHG99" s="66"/>
      <c r="KHH99" s="66"/>
      <c r="KHI99" s="66"/>
      <c r="KHJ99" s="66"/>
      <c r="KHK99" s="66"/>
      <c r="KHL99" s="66"/>
      <c r="KHM99" s="66"/>
      <c r="KHN99" s="66"/>
      <c r="KHO99" s="66"/>
      <c r="KHP99" s="66"/>
      <c r="KHQ99" s="66"/>
      <c r="KHR99" s="66"/>
      <c r="KHS99" s="66"/>
      <c r="KHT99" s="66"/>
      <c r="KHU99" s="66"/>
      <c r="KHV99" s="66"/>
      <c r="KHW99" s="66"/>
      <c r="KHX99" s="66"/>
      <c r="KHY99" s="66"/>
      <c r="KHZ99" s="66"/>
      <c r="KIA99" s="66"/>
      <c r="KIB99" s="66"/>
      <c r="KIC99" s="66"/>
      <c r="KID99" s="66"/>
      <c r="KIE99" s="66"/>
      <c r="KIF99" s="66"/>
      <c r="KIG99" s="66"/>
      <c r="KIH99" s="66"/>
      <c r="KII99" s="66"/>
      <c r="KIJ99" s="66"/>
      <c r="KIK99" s="66"/>
      <c r="KIL99" s="66"/>
      <c r="KIM99" s="66"/>
      <c r="KIN99" s="66"/>
      <c r="KIO99" s="66"/>
      <c r="KIP99" s="66"/>
      <c r="KIQ99" s="66"/>
      <c r="KIR99" s="66"/>
      <c r="KIS99" s="66"/>
      <c r="KIT99" s="66"/>
      <c r="KIU99" s="66"/>
      <c r="KIV99" s="66"/>
      <c r="KIW99" s="66"/>
      <c r="KIX99" s="66"/>
      <c r="KIY99" s="66"/>
      <c r="KIZ99" s="66"/>
      <c r="KJA99" s="66"/>
      <c r="KJB99" s="66"/>
      <c r="KJC99" s="66"/>
      <c r="KJD99" s="66"/>
      <c r="KJE99" s="66"/>
      <c r="KJF99" s="66"/>
      <c r="KJG99" s="66"/>
      <c r="KJH99" s="66"/>
      <c r="KJI99" s="66"/>
      <c r="KJJ99" s="66"/>
      <c r="KJK99" s="66"/>
      <c r="KJL99" s="66"/>
      <c r="KJM99" s="66"/>
      <c r="KJN99" s="66"/>
      <c r="KJO99" s="66"/>
      <c r="KJP99" s="66"/>
      <c r="KJQ99" s="66"/>
      <c r="KJR99" s="66"/>
      <c r="KJS99" s="66"/>
      <c r="KJT99" s="66"/>
      <c r="KJU99" s="66"/>
      <c r="KJV99" s="66"/>
      <c r="KJW99" s="66"/>
      <c r="KJX99" s="66"/>
      <c r="KJY99" s="66"/>
      <c r="KJZ99" s="66"/>
      <c r="KKA99" s="66"/>
      <c r="KKB99" s="66"/>
      <c r="KKC99" s="66"/>
      <c r="KKD99" s="66"/>
      <c r="KKE99" s="66"/>
      <c r="KKF99" s="66"/>
      <c r="KKG99" s="66"/>
      <c r="KKH99" s="66"/>
      <c r="KKI99" s="66"/>
      <c r="KKJ99" s="66"/>
      <c r="KKK99" s="66"/>
      <c r="KKL99" s="66"/>
      <c r="KKM99" s="66"/>
      <c r="KKN99" s="66"/>
      <c r="KKO99" s="66"/>
      <c r="KKP99" s="66"/>
      <c r="KKQ99" s="66"/>
      <c r="KKR99" s="66"/>
      <c r="KKS99" s="66"/>
      <c r="KKT99" s="66"/>
      <c r="KKU99" s="66"/>
      <c r="KKV99" s="66"/>
      <c r="KKW99" s="66"/>
      <c r="KKX99" s="66"/>
      <c r="KKY99" s="66"/>
      <c r="KKZ99" s="66"/>
      <c r="KLA99" s="66"/>
      <c r="KLB99" s="66"/>
      <c r="KLC99" s="66"/>
      <c r="KLD99" s="66"/>
      <c r="KLE99" s="66"/>
      <c r="KLF99" s="66"/>
      <c r="KLG99" s="66"/>
      <c r="KLH99" s="66"/>
      <c r="KLI99" s="66"/>
      <c r="KLJ99" s="66"/>
      <c r="KLK99" s="66"/>
      <c r="KLL99" s="66"/>
      <c r="KLM99" s="66"/>
      <c r="KLN99" s="66"/>
      <c r="KLO99" s="66"/>
      <c r="KLP99" s="66"/>
      <c r="KLQ99" s="66"/>
      <c r="KLR99" s="66"/>
      <c r="KLS99" s="66"/>
      <c r="KLT99" s="66"/>
      <c r="KLU99" s="66"/>
      <c r="KLV99" s="66"/>
      <c r="KLW99" s="66"/>
      <c r="KLX99" s="66"/>
      <c r="KLY99" s="66"/>
      <c r="KLZ99" s="66"/>
      <c r="KMA99" s="66"/>
      <c r="KMB99" s="66"/>
      <c r="KMC99" s="66"/>
      <c r="KMD99" s="66"/>
      <c r="KME99" s="66"/>
      <c r="KMF99" s="66"/>
      <c r="KMG99" s="66"/>
      <c r="KMH99" s="66"/>
      <c r="KMI99" s="66"/>
      <c r="KMJ99" s="66"/>
      <c r="KMK99" s="66"/>
      <c r="KML99" s="66"/>
      <c r="KMM99" s="66"/>
      <c r="KMN99" s="66"/>
      <c r="KMO99" s="66"/>
      <c r="KMP99" s="66"/>
      <c r="KMQ99" s="66"/>
      <c r="KMR99" s="66"/>
      <c r="KMS99" s="66"/>
      <c r="KMT99" s="66"/>
      <c r="KMU99" s="66"/>
      <c r="KMV99" s="66"/>
      <c r="KMW99" s="66"/>
      <c r="KMX99" s="66"/>
      <c r="KMY99" s="66"/>
      <c r="KMZ99" s="66"/>
      <c r="KNA99" s="66"/>
      <c r="KNB99" s="66"/>
      <c r="KNC99" s="66"/>
      <c r="KND99" s="66"/>
      <c r="KNE99" s="66"/>
      <c r="KNF99" s="66"/>
      <c r="KNG99" s="66"/>
      <c r="KNH99" s="66"/>
      <c r="KNI99" s="66"/>
      <c r="KNJ99" s="66"/>
      <c r="KNK99" s="66"/>
      <c r="KNL99" s="66"/>
      <c r="KNM99" s="66"/>
      <c r="KNN99" s="66"/>
      <c r="KNO99" s="66"/>
      <c r="KNP99" s="66"/>
      <c r="KNQ99" s="66"/>
      <c r="KNR99" s="66"/>
      <c r="KNS99" s="66"/>
      <c r="KNT99" s="66"/>
      <c r="KNU99" s="66"/>
      <c r="KNV99" s="66"/>
      <c r="KNW99" s="66"/>
      <c r="KNX99" s="66"/>
      <c r="KNY99" s="66"/>
      <c r="KNZ99" s="66"/>
      <c r="KOA99" s="66"/>
      <c r="KOB99" s="66"/>
      <c r="KOC99" s="66"/>
      <c r="KOD99" s="66"/>
      <c r="KOE99" s="66"/>
      <c r="KOF99" s="66"/>
      <c r="KOG99" s="66"/>
      <c r="KOH99" s="66"/>
      <c r="KOI99" s="66"/>
      <c r="KOJ99" s="66"/>
      <c r="KOK99" s="66"/>
      <c r="KOL99" s="66"/>
      <c r="KOM99" s="66"/>
      <c r="KON99" s="66"/>
      <c r="KOO99" s="66"/>
      <c r="KOP99" s="66"/>
      <c r="KOQ99" s="66"/>
      <c r="KOR99" s="66"/>
      <c r="KOS99" s="66"/>
      <c r="KOT99" s="66"/>
      <c r="KOU99" s="66"/>
      <c r="KOV99" s="66"/>
      <c r="KOW99" s="66"/>
      <c r="KOX99" s="66"/>
      <c r="KOY99" s="66"/>
      <c r="KOZ99" s="66"/>
      <c r="KPA99" s="66"/>
      <c r="KPB99" s="66"/>
      <c r="KPC99" s="66"/>
      <c r="KPD99" s="66"/>
      <c r="KPE99" s="66"/>
      <c r="KPF99" s="66"/>
      <c r="KPG99" s="66"/>
      <c r="KPH99" s="66"/>
      <c r="KPI99" s="66"/>
      <c r="KPJ99" s="66"/>
      <c r="KPK99" s="66"/>
      <c r="KPL99" s="66"/>
      <c r="KPM99" s="66"/>
      <c r="KPN99" s="66"/>
      <c r="KPO99" s="66"/>
      <c r="KPP99" s="66"/>
      <c r="KPQ99" s="66"/>
      <c r="KPR99" s="66"/>
      <c r="KPS99" s="66"/>
      <c r="KPT99" s="66"/>
      <c r="KPU99" s="66"/>
      <c r="KPV99" s="66"/>
      <c r="KPW99" s="66"/>
      <c r="KPX99" s="66"/>
      <c r="KPY99" s="66"/>
      <c r="KPZ99" s="66"/>
      <c r="KQA99" s="66"/>
      <c r="KQB99" s="66"/>
      <c r="KQC99" s="66"/>
      <c r="KQD99" s="66"/>
      <c r="KQE99" s="66"/>
      <c r="KQF99" s="66"/>
      <c r="KQG99" s="66"/>
      <c r="KQH99" s="66"/>
      <c r="KQI99" s="66"/>
      <c r="KQJ99" s="66"/>
      <c r="KQK99" s="66"/>
      <c r="KQL99" s="66"/>
      <c r="KQM99" s="66"/>
      <c r="KQN99" s="66"/>
      <c r="KQO99" s="66"/>
      <c r="KQP99" s="66"/>
      <c r="KQQ99" s="66"/>
      <c r="KQR99" s="66"/>
      <c r="KQS99" s="66"/>
      <c r="KQT99" s="66"/>
      <c r="KQU99" s="66"/>
      <c r="KQV99" s="66"/>
      <c r="KQW99" s="66"/>
      <c r="KQX99" s="66"/>
      <c r="KQY99" s="66"/>
      <c r="KQZ99" s="66"/>
      <c r="KRA99" s="66"/>
      <c r="KRB99" s="66"/>
      <c r="KRC99" s="66"/>
      <c r="KRD99" s="66"/>
      <c r="KRE99" s="66"/>
      <c r="KRF99" s="66"/>
      <c r="KRG99" s="66"/>
      <c r="KRH99" s="66"/>
      <c r="KRI99" s="66"/>
      <c r="KRJ99" s="66"/>
      <c r="KRK99" s="66"/>
      <c r="KRL99" s="66"/>
      <c r="KRM99" s="66"/>
      <c r="KRN99" s="66"/>
      <c r="KRO99" s="66"/>
      <c r="KRP99" s="66"/>
      <c r="KRQ99" s="66"/>
      <c r="KRR99" s="66"/>
      <c r="KRS99" s="66"/>
      <c r="KRT99" s="66"/>
      <c r="KRU99" s="66"/>
      <c r="KRV99" s="66"/>
      <c r="KRW99" s="66"/>
      <c r="KRX99" s="66"/>
      <c r="KRY99" s="66"/>
      <c r="KRZ99" s="66"/>
      <c r="KSA99" s="66"/>
      <c r="KSB99" s="66"/>
      <c r="KSC99" s="66"/>
      <c r="KSD99" s="66"/>
      <c r="KSE99" s="66"/>
      <c r="KSF99" s="66"/>
      <c r="KSG99" s="66"/>
      <c r="KSH99" s="66"/>
      <c r="KSI99" s="66"/>
      <c r="KSJ99" s="66"/>
      <c r="KSK99" s="66"/>
      <c r="KSL99" s="66"/>
      <c r="KSM99" s="66"/>
      <c r="KSN99" s="66"/>
      <c r="KSO99" s="66"/>
      <c r="KSP99" s="66"/>
      <c r="KSQ99" s="66"/>
      <c r="KSR99" s="66"/>
      <c r="KSS99" s="66"/>
      <c r="KST99" s="66"/>
      <c r="KSU99" s="66"/>
      <c r="KSV99" s="66"/>
      <c r="KSW99" s="66"/>
      <c r="KSX99" s="66"/>
      <c r="KSY99" s="66"/>
      <c r="KSZ99" s="66"/>
      <c r="KTA99" s="66"/>
      <c r="KTB99" s="66"/>
      <c r="KTC99" s="66"/>
      <c r="KTD99" s="66"/>
      <c r="KTE99" s="66"/>
      <c r="KTF99" s="66"/>
      <c r="KTG99" s="66"/>
      <c r="KTH99" s="66"/>
      <c r="KTI99" s="66"/>
      <c r="KTJ99" s="66"/>
      <c r="KTK99" s="66"/>
      <c r="KTL99" s="66"/>
      <c r="KTM99" s="66"/>
      <c r="KTN99" s="66"/>
      <c r="KTO99" s="66"/>
      <c r="KTP99" s="66"/>
      <c r="KTQ99" s="66"/>
      <c r="KTR99" s="66"/>
      <c r="KTS99" s="66"/>
      <c r="KTT99" s="66"/>
      <c r="KTU99" s="66"/>
      <c r="KTV99" s="66"/>
      <c r="KTW99" s="66"/>
      <c r="KTX99" s="66"/>
      <c r="KTY99" s="66"/>
      <c r="KTZ99" s="66"/>
      <c r="KUA99" s="66"/>
      <c r="KUB99" s="66"/>
      <c r="KUC99" s="66"/>
      <c r="KUD99" s="66"/>
      <c r="KUE99" s="66"/>
      <c r="KUF99" s="66"/>
      <c r="KUG99" s="66"/>
      <c r="KUH99" s="66"/>
      <c r="KUI99" s="66"/>
      <c r="KUJ99" s="66"/>
      <c r="KUK99" s="66"/>
      <c r="KUL99" s="66"/>
      <c r="KUM99" s="66"/>
      <c r="KUN99" s="66"/>
      <c r="KUO99" s="66"/>
      <c r="KUP99" s="66"/>
      <c r="KUQ99" s="66"/>
      <c r="KUR99" s="66"/>
      <c r="KUS99" s="66"/>
      <c r="KUT99" s="66"/>
      <c r="KUU99" s="66"/>
      <c r="KUV99" s="66"/>
      <c r="KUW99" s="66"/>
      <c r="KUX99" s="66"/>
      <c r="KUY99" s="66"/>
      <c r="KUZ99" s="66"/>
      <c r="KVA99" s="66"/>
      <c r="KVB99" s="66"/>
      <c r="KVC99" s="66"/>
      <c r="KVD99" s="66"/>
      <c r="KVE99" s="66"/>
      <c r="KVF99" s="66"/>
      <c r="KVG99" s="66"/>
      <c r="KVH99" s="66"/>
      <c r="KVI99" s="66"/>
      <c r="KVJ99" s="66"/>
      <c r="KVK99" s="66"/>
      <c r="KVL99" s="66"/>
      <c r="KVM99" s="66"/>
      <c r="KVN99" s="66"/>
      <c r="KVO99" s="66"/>
      <c r="KVP99" s="66"/>
      <c r="KVQ99" s="66"/>
      <c r="KVR99" s="66"/>
      <c r="KVS99" s="66"/>
      <c r="KVT99" s="66"/>
      <c r="KVU99" s="66"/>
      <c r="KVV99" s="66"/>
      <c r="KVW99" s="66"/>
      <c r="KVX99" s="66"/>
      <c r="KVY99" s="66"/>
      <c r="KVZ99" s="66"/>
      <c r="KWA99" s="66"/>
      <c r="KWB99" s="66"/>
      <c r="KWC99" s="66"/>
      <c r="KWD99" s="66"/>
      <c r="KWE99" s="66"/>
      <c r="KWF99" s="66"/>
      <c r="KWG99" s="66"/>
      <c r="KWH99" s="66"/>
      <c r="KWI99" s="66"/>
      <c r="KWJ99" s="66"/>
      <c r="KWK99" s="66"/>
      <c r="KWL99" s="66"/>
      <c r="KWM99" s="66"/>
      <c r="KWN99" s="66"/>
      <c r="KWO99" s="66"/>
      <c r="KWP99" s="66"/>
      <c r="KWQ99" s="66"/>
      <c r="KWR99" s="66"/>
      <c r="KWS99" s="66"/>
      <c r="KWT99" s="66"/>
      <c r="KWU99" s="66"/>
      <c r="KWV99" s="66"/>
      <c r="KWW99" s="66"/>
      <c r="KWX99" s="66"/>
      <c r="KWY99" s="66"/>
      <c r="KWZ99" s="66"/>
      <c r="KXA99" s="66"/>
      <c r="KXB99" s="66"/>
      <c r="KXC99" s="66"/>
      <c r="KXD99" s="66"/>
      <c r="KXE99" s="66"/>
      <c r="KXF99" s="66"/>
      <c r="KXG99" s="66"/>
      <c r="KXH99" s="66"/>
      <c r="KXI99" s="66"/>
      <c r="KXJ99" s="66"/>
      <c r="KXK99" s="66"/>
      <c r="KXL99" s="66"/>
      <c r="KXM99" s="66"/>
      <c r="KXN99" s="66"/>
      <c r="KXO99" s="66"/>
      <c r="KXP99" s="66"/>
      <c r="KXQ99" s="66"/>
      <c r="KXR99" s="66"/>
      <c r="KXS99" s="66"/>
      <c r="KXT99" s="66"/>
      <c r="KXU99" s="66"/>
      <c r="KXV99" s="66"/>
      <c r="KXW99" s="66"/>
      <c r="KXX99" s="66"/>
      <c r="KXY99" s="66"/>
      <c r="KXZ99" s="66"/>
      <c r="KYA99" s="66"/>
      <c r="KYB99" s="66"/>
      <c r="KYC99" s="66"/>
      <c r="KYD99" s="66"/>
      <c r="KYE99" s="66"/>
      <c r="KYF99" s="66"/>
      <c r="KYG99" s="66"/>
      <c r="KYH99" s="66"/>
      <c r="KYI99" s="66"/>
      <c r="KYJ99" s="66"/>
      <c r="KYK99" s="66"/>
      <c r="KYL99" s="66"/>
      <c r="KYM99" s="66"/>
      <c r="KYN99" s="66"/>
      <c r="KYO99" s="66"/>
      <c r="KYP99" s="66"/>
      <c r="KYQ99" s="66"/>
      <c r="KYR99" s="66"/>
      <c r="KYS99" s="66"/>
      <c r="KYT99" s="66"/>
      <c r="KYU99" s="66"/>
      <c r="KYV99" s="66"/>
      <c r="KYW99" s="66"/>
      <c r="KYX99" s="66"/>
      <c r="KYY99" s="66"/>
      <c r="KYZ99" s="66"/>
      <c r="KZA99" s="66"/>
      <c r="KZB99" s="66"/>
      <c r="KZC99" s="66"/>
      <c r="KZD99" s="66"/>
      <c r="KZE99" s="66"/>
      <c r="KZF99" s="66"/>
      <c r="KZG99" s="66"/>
      <c r="KZH99" s="66"/>
      <c r="KZI99" s="66"/>
      <c r="KZJ99" s="66"/>
      <c r="KZK99" s="66"/>
      <c r="KZL99" s="66"/>
      <c r="KZM99" s="66"/>
      <c r="KZN99" s="66"/>
      <c r="KZO99" s="66"/>
      <c r="KZP99" s="66"/>
      <c r="KZQ99" s="66"/>
      <c r="KZR99" s="66"/>
      <c r="KZS99" s="66"/>
      <c r="KZT99" s="66"/>
      <c r="KZU99" s="66"/>
      <c r="KZV99" s="66"/>
      <c r="KZW99" s="66"/>
      <c r="KZX99" s="66"/>
      <c r="KZY99" s="66"/>
      <c r="KZZ99" s="66"/>
      <c r="LAA99" s="66"/>
      <c r="LAB99" s="66"/>
      <c r="LAC99" s="66"/>
      <c r="LAD99" s="66"/>
      <c r="LAE99" s="66"/>
      <c r="LAF99" s="66"/>
      <c r="LAG99" s="66"/>
      <c r="LAH99" s="66"/>
      <c r="LAI99" s="66"/>
      <c r="LAJ99" s="66"/>
      <c r="LAK99" s="66"/>
      <c r="LAL99" s="66"/>
      <c r="LAM99" s="66"/>
      <c r="LAN99" s="66"/>
      <c r="LAO99" s="66"/>
      <c r="LAP99" s="66"/>
      <c r="LAQ99" s="66"/>
      <c r="LAR99" s="66"/>
      <c r="LAS99" s="66"/>
      <c r="LAT99" s="66"/>
      <c r="LAU99" s="66"/>
      <c r="LAV99" s="66"/>
      <c r="LAW99" s="66"/>
      <c r="LAX99" s="66"/>
      <c r="LAY99" s="66"/>
      <c r="LAZ99" s="66"/>
      <c r="LBA99" s="66"/>
      <c r="LBB99" s="66"/>
      <c r="LBC99" s="66"/>
      <c r="LBD99" s="66"/>
      <c r="LBE99" s="66"/>
      <c r="LBF99" s="66"/>
      <c r="LBG99" s="66"/>
      <c r="LBH99" s="66"/>
      <c r="LBI99" s="66"/>
      <c r="LBJ99" s="66"/>
      <c r="LBK99" s="66"/>
      <c r="LBL99" s="66"/>
      <c r="LBM99" s="66"/>
      <c r="LBN99" s="66"/>
      <c r="LBO99" s="66"/>
      <c r="LBP99" s="66"/>
      <c r="LBQ99" s="66"/>
      <c r="LBR99" s="66"/>
      <c r="LBS99" s="66"/>
      <c r="LBT99" s="66"/>
      <c r="LBU99" s="66"/>
      <c r="LBV99" s="66"/>
      <c r="LBW99" s="66"/>
      <c r="LBX99" s="66"/>
      <c r="LBY99" s="66"/>
      <c r="LBZ99" s="66"/>
      <c r="LCA99" s="66"/>
      <c r="LCB99" s="66"/>
      <c r="LCC99" s="66"/>
      <c r="LCD99" s="66"/>
      <c r="LCE99" s="66"/>
      <c r="LCF99" s="66"/>
      <c r="LCG99" s="66"/>
      <c r="LCH99" s="66"/>
      <c r="LCI99" s="66"/>
      <c r="LCJ99" s="66"/>
      <c r="LCK99" s="66"/>
      <c r="LCL99" s="66"/>
      <c r="LCM99" s="66"/>
      <c r="LCN99" s="66"/>
      <c r="LCO99" s="66"/>
      <c r="LCP99" s="66"/>
      <c r="LCQ99" s="66"/>
      <c r="LCR99" s="66"/>
      <c r="LCS99" s="66"/>
      <c r="LCT99" s="66"/>
      <c r="LCU99" s="66"/>
      <c r="LCV99" s="66"/>
      <c r="LCW99" s="66"/>
      <c r="LCX99" s="66"/>
      <c r="LCY99" s="66"/>
      <c r="LCZ99" s="66"/>
      <c r="LDA99" s="66"/>
      <c r="LDB99" s="66"/>
      <c r="LDC99" s="66"/>
      <c r="LDD99" s="66"/>
      <c r="LDE99" s="66"/>
      <c r="LDF99" s="66"/>
      <c r="LDG99" s="66"/>
      <c r="LDH99" s="66"/>
      <c r="LDI99" s="66"/>
      <c r="LDJ99" s="66"/>
      <c r="LDK99" s="66"/>
      <c r="LDL99" s="66"/>
      <c r="LDM99" s="66"/>
      <c r="LDN99" s="66"/>
      <c r="LDO99" s="66"/>
      <c r="LDP99" s="66"/>
      <c r="LDQ99" s="66"/>
      <c r="LDR99" s="66"/>
      <c r="LDS99" s="66"/>
      <c r="LDT99" s="66"/>
      <c r="LDU99" s="66"/>
      <c r="LDV99" s="66"/>
      <c r="LDW99" s="66"/>
      <c r="LDX99" s="66"/>
      <c r="LDY99" s="66"/>
      <c r="LDZ99" s="66"/>
      <c r="LEA99" s="66"/>
      <c r="LEB99" s="66"/>
      <c r="LEC99" s="66"/>
      <c r="LED99" s="66"/>
      <c r="LEE99" s="66"/>
      <c r="LEF99" s="66"/>
      <c r="LEG99" s="66"/>
      <c r="LEH99" s="66"/>
      <c r="LEI99" s="66"/>
      <c r="LEJ99" s="66"/>
      <c r="LEK99" s="66"/>
      <c r="LEL99" s="66"/>
      <c r="LEM99" s="66"/>
      <c r="LEN99" s="66"/>
      <c r="LEO99" s="66"/>
      <c r="LEP99" s="66"/>
      <c r="LEQ99" s="66"/>
      <c r="LER99" s="66"/>
      <c r="LES99" s="66"/>
      <c r="LET99" s="66"/>
      <c r="LEU99" s="66"/>
      <c r="LEV99" s="66"/>
      <c r="LEW99" s="66"/>
      <c r="LEX99" s="66"/>
      <c r="LEY99" s="66"/>
      <c r="LEZ99" s="66"/>
      <c r="LFA99" s="66"/>
      <c r="LFB99" s="66"/>
      <c r="LFC99" s="66"/>
      <c r="LFD99" s="66"/>
      <c r="LFE99" s="66"/>
      <c r="LFF99" s="66"/>
      <c r="LFG99" s="66"/>
      <c r="LFH99" s="66"/>
      <c r="LFI99" s="66"/>
      <c r="LFJ99" s="66"/>
      <c r="LFK99" s="66"/>
      <c r="LFL99" s="66"/>
      <c r="LFM99" s="66"/>
      <c r="LFN99" s="66"/>
      <c r="LFO99" s="66"/>
      <c r="LFP99" s="66"/>
      <c r="LFQ99" s="66"/>
      <c r="LFR99" s="66"/>
      <c r="LFS99" s="66"/>
      <c r="LFT99" s="66"/>
      <c r="LFU99" s="66"/>
      <c r="LFV99" s="66"/>
      <c r="LFW99" s="66"/>
      <c r="LFX99" s="66"/>
      <c r="LFY99" s="66"/>
      <c r="LFZ99" s="66"/>
      <c r="LGA99" s="66"/>
      <c r="LGB99" s="66"/>
      <c r="LGC99" s="66"/>
      <c r="LGD99" s="66"/>
      <c r="LGE99" s="66"/>
      <c r="LGF99" s="66"/>
      <c r="LGG99" s="66"/>
      <c r="LGH99" s="66"/>
      <c r="LGI99" s="66"/>
      <c r="LGJ99" s="66"/>
      <c r="LGK99" s="66"/>
      <c r="LGL99" s="66"/>
      <c r="LGM99" s="66"/>
      <c r="LGN99" s="66"/>
      <c r="LGO99" s="66"/>
      <c r="LGP99" s="66"/>
      <c r="LGQ99" s="66"/>
      <c r="LGR99" s="66"/>
      <c r="LGS99" s="66"/>
      <c r="LGT99" s="66"/>
      <c r="LGU99" s="66"/>
      <c r="LGV99" s="66"/>
      <c r="LGW99" s="66"/>
      <c r="LGX99" s="66"/>
      <c r="LGY99" s="66"/>
      <c r="LGZ99" s="66"/>
      <c r="LHA99" s="66"/>
      <c r="LHB99" s="66"/>
      <c r="LHC99" s="66"/>
      <c r="LHD99" s="66"/>
      <c r="LHE99" s="66"/>
      <c r="LHF99" s="66"/>
      <c r="LHG99" s="66"/>
      <c r="LHH99" s="66"/>
      <c r="LHI99" s="66"/>
      <c r="LHJ99" s="66"/>
      <c r="LHK99" s="66"/>
      <c r="LHL99" s="66"/>
      <c r="LHM99" s="66"/>
      <c r="LHN99" s="66"/>
      <c r="LHO99" s="66"/>
      <c r="LHP99" s="66"/>
      <c r="LHQ99" s="66"/>
      <c r="LHR99" s="66"/>
      <c r="LHS99" s="66"/>
      <c r="LHT99" s="66"/>
      <c r="LHU99" s="66"/>
      <c r="LHV99" s="66"/>
      <c r="LHW99" s="66"/>
      <c r="LHX99" s="66"/>
      <c r="LHY99" s="66"/>
      <c r="LHZ99" s="66"/>
      <c r="LIA99" s="66"/>
      <c r="LIB99" s="66"/>
      <c r="LIC99" s="66"/>
      <c r="LID99" s="66"/>
      <c r="LIE99" s="66"/>
      <c r="LIF99" s="66"/>
      <c r="LIG99" s="66"/>
      <c r="LIH99" s="66"/>
      <c r="LII99" s="66"/>
      <c r="LIJ99" s="66"/>
      <c r="LIK99" s="66"/>
      <c r="LIL99" s="66"/>
      <c r="LIM99" s="66"/>
      <c r="LIN99" s="66"/>
      <c r="LIO99" s="66"/>
      <c r="LIP99" s="66"/>
      <c r="LIQ99" s="66"/>
      <c r="LIR99" s="66"/>
      <c r="LIS99" s="66"/>
      <c r="LIT99" s="66"/>
      <c r="LIU99" s="66"/>
      <c r="LIV99" s="66"/>
      <c r="LIW99" s="66"/>
      <c r="LIX99" s="66"/>
      <c r="LIY99" s="66"/>
      <c r="LIZ99" s="66"/>
      <c r="LJA99" s="66"/>
      <c r="LJB99" s="66"/>
      <c r="LJC99" s="66"/>
      <c r="LJD99" s="66"/>
      <c r="LJE99" s="66"/>
      <c r="LJF99" s="66"/>
      <c r="LJG99" s="66"/>
      <c r="LJH99" s="66"/>
      <c r="LJI99" s="66"/>
      <c r="LJJ99" s="66"/>
      <c r="LJK99" s="66"/>
      <c r="LJL99" s="66"/>
      <c r="LJM99" s="66"/>
      <c r="LJN99" s="66"/>
      <c r="LJO99" s="66"/>
      <c r="LJP99" s="66"/>
      <c r="LJQ99" s="66"/>
      <c r="LJR99" s="66"/>
      <c r="LJS99" s="66"/>
      <c r="LJT99" s="66"/>
      <c r="LJU99" s="66"/>
      <c r="LJV99" s="66"/>
      <c r="LJW99" s="66"/>
      <c r="LJX99" s="66"/>
      <c r="LJY99" s="66"/>
      <c r="LJZ99" s="66"/>
      <c r="LKA99" s="66"/>
      <c r="LKB99" s="66"/>
      <c r="LKC99" s="66"/>
      <c r="LKD99" s="66"/>
      <c r="LKE99" s="66"/>
      <c r="LKF99" s="66"/>
      <c r="LKG99" s="66"/>
      <c r="LKH99" s="66"/>
      <c r="LKI99" s="66"/>
      <c r="LKJ99" s="66"/>
      <c r="LKK99" s="66"/>
      <c r="LKL99" s="66"/>
      <c r="LKM99" s="66"/>
      <c r="LKN99" s="66"/>
      <c r="LKO99" s="66"/>
      <c r="LKP99" s="66"/>
      <c r="LKQ99" s="66"/>
      <c r="LKR99" s="66"/>
      <c r="LKS99" s="66"/>
      <c r="LKT99" s="66"/>
      <c r="LKU99" s="66"/>
      <c r="LKV99" s="66"/>
      <c r="LKW99" s="66"/>
      <c r="LKX99" s="66"/>
      <c r="LKY99" s="66"/>
      <c r="LKZ99" s="66"/>
      <c r="LLA99" s="66"/>
      <c r="LLB99" s="66"/>
      <c r="LLC99" s="66"/>
      <c r="LLD99" s="66"/>
      <c r="LLE99" s="66"/>
      <c r="LLF99" s="66"/>
      <c r="LLG99" s="66"/>
      <c r="LLH99" s="66"/>
      <c r="LLI99" s="66"/>
      <c r="LLJ99" s="66"/>
      <c r="LLK99" s="66"/>
      <c r="LLL99" s="66"/>
      <c r="LLM99" s="66"/>
      <c r="LLN99" s="66"/>
      <c r="LLO99" s="66"/>
      <c r="LLP99" s="66"/>
      <c r="LLQ99" s="66"/>
      <c r="LLR99" s="66"/>
      <c r="LLS99" s="66"/>
      <c r="LLT99" s="66"/>
      <c r="LLU99" s="66"/>
      <c r="LLV99" s="66"/>
      <c r="LLW99" s="66"/>
      <c r="LLX99" s="66"/>
      <c r="LLY99" s="66"/>
      <c r="LLZ99" s="66"/>
      <c r="LMA99" s="66"/>
      <c r="LMB99" s="66"/>
      <c r="LMC99" s="66"/>
      <c r="LMD99" s="66"/>
      <c r="LME99" s="66"/>
      <c r="LMF99" s="66"/>
      <c r="LMG99" s="66"/>
      <c r="LMH99" s="66"/>
      <c r="LMI99" s="66"/>
      <c r="LMJ99" s="66"/>
      <c r="LMK99" s="66"/>
      <c r="LML99" s="66"/>
      <c r="LMM99" s="66"/>
      <c r="LMN99" s="66"/>
      <c r="LMO99" s="66"/>
      <c r="LMP99" s="66"/>
      <c r="LMQ99" s="66"/>
      <c r="LMR99" s="66"/>
      <c r="LMS99" s="66"/>
      <c r="LMT99" s="66"/>
      <c r="LMU99" s="66"/>
      <c r="LMV99" s="66"/>
      <c r="LMW99" s="66"/>
      <c r="LMX99" s="66"/>
      <c r="LMY99" s="66"/>
      <c r="LMZ99" s="66"/>
      <c r="LNA99" s="66"/>
      <c r="LNB99" s="66"/>
      <c r="LNC99" s="66"/>
      <c r="LND99" s="66"/>
      <c r="LNE99" s="66"/>
      <c r="LNF99" s="66"/>
      <c r="LNG99" s="66"/>
      <c r="LNH99" s="66"/>
      <c r="LNI99" s="66"/>
      <c r="LNJ99" s="66"/>
      <c r="LNK99" s="66"/>
      <c r="LNL99" s="66"/>
      <c r="LNM99" s="66"/>
      <c r="LNN99" s="66"/>
      <c r="LNO99" s="66"/>
      <c r="LNP99" s="66"/>
      <c r="LNQ99" s="66"/>
      <c r="LNR99" s="66"/>
      <c r="LNS99" s="66"/>
      <c r="LNT99" s="66"/>
      <c r="LNU99" s="66"/>
      <c r="LNV99" s="66"/>
      <c r="LNW99" s="66"/>
      <c r="LNX99" s="66"/>
      <c r="LNY99" s="66"/>
      <c r="LNZ99" s="66"/>
      <c r="LOA99" s="66"/>
      <c r="LOB99" s="66"/>
      <c r="LOC99" s="66"/>
      <c r="LOD99" s="66"/>
      <c r="LOE99" s="66"/>
      <c r="LOF99" s="66"/>
      <c r="LOG99" s="66"/>
      <c r="LOH99" s="66"/>
      <c r="LOI99" s="66"/>
      <c r="LOJ99" s="66"/>
      <c r="LOK99" s="66"/>
      <c r="LOL99" s="66"/>
      <c r="LOM99" s="66"/>
      <c r="LON99" s="66"/>
      <c r="LOO99" s="66"/>
      <c r="LOP99" s="66"/>
      <c r="LOQ99" s="66"/>
      <c r="LOR99" s="66"/>
      <c r="LOS99" s="66"/>
      <c r="LOT99" s="66"/>
      <c r="LOU99" s="66"/>
      <c r="LOV99" s="66"/>
      <c r="LOW99" s="66"/>
      <c r="LOX99" s="66"/>
      <c r="LOY99" s="66"/>
      <c r="LOZ99" s="66"/>
      <c r="LPA99" s="66"/>
      <c r="LPB99" s="66"/>
      <c r="LPC99" s="66"/>
      <c r="LPD99" s="66"/>
      <c r="LPE99" s="66"/>
      <c r="LPF99" s="66"/>
      <c r="LPG99" s="66"/>
      <c r="LPH99" s="66"/>
      <c r="LPI99" s="66"/>
      <c r="LPJ99" s="66"/>
      <c r="LPK99" s="66"/>
      <c r="LPL99" s="66"/>
      <c r="LPM99" s="66"/>
      <c r="LPN99" s="66"/>
      <c r="LPO99" s="66"/>
      <c r="LPP99" s="66"/>
      <c r="LPQ99" s="66"/>
      <c r="LPR99" s="66"/>
      <c r="LPS99" s="66"/>
      <c r="LPT99" s="66"/>
      <c r="LPU99" s="66"/>
      <c r="LPV99" s="66"/>
      <c r="LPW99" s="66"/>
      <c r="LPX99" s="66"/>
      <c r="LPY99" s="66"/>
      <c r="LPZ99" s="66"/>
      <c r="LQA99" s="66"/>
      <c r="LQB99" s="66"/>
      <c r="LQC99" s="66"/>
      <c r="LQD99" s="66"/>
      <c r="LQE99" s="66"/>
      <c r="LQF99" s="66"/>
      <c r="LQG99" s="66"/>
      <c r="LQH99" s="66"/>
      <c r="LQI99" s="66"/>
      <c r="LQJ99" s="66"/>
      <c r="LQK99" s="66"/>
      <c r="LQL99" s="66"/>
      <c r="LQM99" s="66"/>
      <c r="LQN99" s="66"/>
      <c r="LQO99" s="66"/>
      <c r="LQP99" s="66"/>
      <c r="LQQ99" s="66"/>
      <c r="LQR99" s="66"/>
      <c r="LQS99" s="66"/>
      <c r="LQT99" s="66"/>
      <c r="LQU99" s="66"/>
      <c r="LQV99" s="66"/>
      <c r="LQW99" s="66"/>
      <c r="LQX99" s="66"/>
      <c r="LQY99" s="66"/>
      <c r="LQZ99" s="66"/>
      <c r="LRA99" s="66"/>
      <c r="LRB99" s="66"/>
      <c r="LRC99" s="66"/>
      <c r="LRD99" s="66"/>
      <c r="LRE99" s="66"/>
      <c r="LRF99" s="66"/>
      <c r="LRG99" s="66"/>
      <c r="LRH99" s="66"/>
      <c r="LRI99" s="66"/>
      <c r="LRJ99" s="66"/>
      <c r="LRK99" s="66"/>
      <c r="LRL99" s="66"/>
      <c r="LRM99" s="66"/>
      <c r="LRN99" s="66"/>
      <c r="LRO99" s="66"/>
      <c r="LRP99" s="66"/>
      <c r="LRQ99" s="66"/>
      <c r="LRR99" s="66"/>
      <c r="LRS99" s="66"/>
      <c r="LRT99" s="66"/>
      <c r="LRU99" s="66"/>
      <c r="LRV99" s="66"/>
      <c r="LRW99" s="66"/>
      <c r="LRX99" s="66"/>
      <c r="LRY99" s="66"/>
      <c r="LRZ99" s="66"/>
      <c r="LSA99" s="66"/>
      <c r="LSB99" s="66"/>
      <c r="LSC99" s="66"/>
      <c r="LSD99" s="66"/>
      <c r="LSE99" s="66"/>
      <c r="LSF99" s="66"/>
      <c r="LSG99" s="66"/>
      <c r="LSH99" s="66"/>
      <c r="LSI99" s="66"/>
      <c r="LSJ99" s="66"/>
      <c r="LSK99" s="66"/>
      <c r="LSL99" s="66"/>
      <c r="LSM99" s="66"/>
      <c r="LSN99" s="66"/>
      <c r="LSO99" s="66"/>
      <c r="LSP99" s="66"/>
      <c r="LSQ99" s="66"/>
      <c r="LSR99" s="66"/>
      <c r="LSS99" s="66"/>
      <c r="LST99" s="66"/>
      <c r="LSU99" s="66"/>
      <c r="LSV99" s="66"/>
      <c r="LSW99" s="66"/>
      <c r="LSX99" s="66"/>
      <c r="LSY99" s="66"/>
      <c r="LSZ99" s="66"/>
      <c r="LTA99" s="66"/>
      <c r="LTB99" s="66"/>
      <c r="LTC99" s="66"/>
      <c r="LTD99" s="66"/>
      <c r="LTE99" s="66"/>
      <c r="LTF99" s="66"/>
      <c r="LTG99" s="66"/>
      <c r="LTH99" s="66"/>
      <c r="LTI99" s="66"/>
      <c r="LTJ99" s="66"/>
      <c r="LTK99" s="66"/>
      <c r="LTL99" s="66"/>
      <c r="LTM99" s="66"/>
      <c r="LTN99" s="66"/>
      <c r="LTO99" s="66"/>
      <c r="LTP99" s="66"/>
      <c r="LTQ99" s="66"/>
      <c r="LTR99" s="66"/>
      <c r="LTS99" s="66"/>
      <c r="LTT99" s="66"/>
      <c r="LTU99" s="66"/>
      <c r="LTV99" s="66"/>
      <c r="LTW99" s="66"/>
      <c r="LTX99" s="66"/>
      <c r="LTY99" s="66"/>
      <c r="LTZ99" s="66"/>
      <c r="LUA99" s="66"/>
      <c r="LUB99" s="66"/>
      <c r="LUC99" s="66"/>
      <c r="LUD99" s="66"/>
      <c r="LUE99" s="66"/>
      <c r="LUF99" s="66"/>
      <c r="LUG99" s="66"/>
      <c r="LUH99" s="66"/>
      <c r="LUI99" s="66"/>
      <c r="LUJ99" s="66"/>
      <c r="LUK99" s="66"/>
      <c r="LUL99" s="66"/>
      <c r="LUM99" s="66"/>
      <c r="LUN99" s="66"/>
      <c r="LUO99" s="66"/>
      <c r="LUP99" s="66"/>
      <c r="LUQ99" s="66"/>
      <c r="LUR99" s="66"/>
      <c r="LUS99" s="66"/>
      <c r="LUT99" s="66"/>
      <c r="LUU99" s="66"/>
      <c r="LUV99" s="66"/>
      <c r="LUW99" s="66"/>
      <c r="LUX99" s="66"/>
      <c r="LUY99" s="66"/>
      <c r="LUZ99" s="66"/>
      <c r="LVA99" s="66"/>
      <c r="LVB99" s="66"/>
      <c r="LVC99" s="66"/>
      <c r="LVD99" s="66"/>
      <c r="LVE99" s="66"/>
      <c r="LVF99" s="66"/>
      <c r="LVG99" s="66"/>
      <c r="LVH99" s="66"/>
      <c r="LVI99" s="66"/>
      <c r="LVJ99" s="66"/>
      <c r="LVK99" s="66"/>
      <c r="LVL99" s="66"/>
      <c r="LVM99" s="66"/>
      <c r="LVN99" s="66"/>
      <c r="LVO99" s="66"/>
      <c r="LVP99" s="66"/>
      <c r="LVQ99" s="66"/>
      <c r="LVR99" s="66"/>
      <c r="LVS99" s="66"/>
      <c r="LVT99" s="66"/>
      <c r="LVU99" s="66"/>
      <c r="LVV99" s="66"/>
      <c r="LVW99" s="66"/>
      <c r="LVX99" s="66"/>
      <c r="LVY99" s="66"/>
      <c r="LVZ99" s="66"/>
      <c r="LWA99" s="66"/>
      <c r="LWB99" s="66"/>
      <c r="LWC99" s="66"/>
      <c r="LWD99" s="66"/>
      <c r="LWE99" s="66"/>
      <c r="LWF99" s="66"/>
      <c r="LWG99" s="66"/>
      <c r="LWH99" s="66"/>
      <c r="LWI99" s="66"/>
      <c r="LWJ99" s="66"/>
      <c r="LWK99" s="66"/>
      <c r="LWL99" s="66"/>
      <c r="LWM99" s="66"/>
      <c r="LWN99" s="66"/>
      <c r="LWO99" s="66"/>
      <c r="LWP99" s="66"/>
      <c r="LWQ99" s="66"/>
      <c r="LWR99" s="66"/>
      <c r="LWS99" s="66"/>
      <c r="LWT99" s="66"/>
      <c r="LWU99" s="66"/>
      <c r="LWV99" s="66"/>
      <c r="LWW99" s="66"/>
      <c r="LWX99" s="66"/>
      <c r="LWY99" s="66"/>
      <c r="LWZ99" s="66"/>
      <c r="LXA99" s="66"/>
      <c r="LXB99" s="66"/>
      <c r="LXC99" s="66"/>
      <c r="LXD99" s="66"/>
      <c r="LXE99" s="66"/>
      <c r="LXF99" s="66"/>
      <c r="LXG99" s="66"/>
      <c r="LXH99" s="66"/>
      <c r="LXI99" s="66"/>
      <c r="LXJ99" s="66"/>
      <c r="LXK99" s="66"/>
      <c r="LXL99" s="66"/>
      <c r="LXM99" s="66"/>
      <c r="LXN99" s="66"/>
      <c r="LXO99" s="66"/>
      <c r="LXP99" s="66"/>
      <c r="LXQ99" s="66"/>
      <c r="LXR99" s="66"/>
      <c r="LXS99" s="66"/>
      <c r="LXT99" s="66"/>
      <c r="LXU99" s="66"/>
      <c r="LXV99" s="66"/>
      <c r="LXW99" s="66"/>
      <c r="LXX99" s="66"/>
      <c r="LXY99" s="66"/>
      <c r="LXZ99" s="66"/>
      <c r="LYA99" s="66"/>
      <c r="LYB99" s="66"/>
      <c r="LYC99" s="66"/>
      <c r="LYD99" s="66"/>
      <c r="LYE99" s="66"/>
      <c r="LYF99" s="66"/>
      <c r="LYG99" s="66"/>
      <c r="LYH99" s="66"/>
      <c r="LYI99" s="66"/>
      <c r="LYJ99" s="66"/>
      <c r="LYK99" s="66"/>
      <c r="LYL99" s="66"/>
      <c r="LYM99" s="66"/>
      <c r="LYN99" s="66"/>
      <c r="LYO99" s="66"/>
      <c r="LYP99" s="66"/>
      <c r="LYQ99" s="66"/>
      <c r="LYR99" s="66"/>
      <c r="LYS99" s="66"/>
      <c r="LYT99" s="66"/>
      <c r="LYU99" s="66"/>
      <c r="LYV99" s="66"/>
      <c r="LYW99" s="66"/>
      <c r="LYX99" s="66"/>
      <c r="LYY99" s="66"/>
      <c r="LYZ99" s="66"/>
      <c r="LZA99" s="66"/>
      <c r="LZB99" s="66"/>
      <c r="LZC99" s="66"/>
      <c r="LZD99" s="66"/>
      <c r="LZE99" s="66"/>
      <c r="LZF99" s="66"/>
      <c r="LZG99" s="66"/>
      <c r="LZH99" s="66"/>
      <c r="LZI99" s="66"/>
      <c r="LZJ99" s="66"/>
      <c r="LZK99" s="66"/>
      <c r="LZL99" s="66"/>
      <c r="LZM99" s="66"/>
      <c r="LZN99" s="66"/>
      <c r="LZO99" s="66"/>
      <c r="LZP99" s="66"/>
      <c r="LZQ99" s="66"/>
      <c r="LZR99" s="66"/>
      <c r="LZS99" s="66"/>
      <c r="LZT99" s="66"/>
      <c r="LZU99" s="66"/>
      <c r="LZV99" s="66"/>
      <c r="LZW99" s="66"/>
      <c r="LZX99" s="66"/>
      <c r="LZY99" s="66"/>
      <c r="LZZ99" s="66"/>
      <c r="MAA99" s="66"/>
      <c r="MAB99" s="66"/>
      <c r="MAC99" s="66"/>
      <c r="MAD99" s="66"/>
      <c r="MAE99" s="66"/>
      <c r="MAF99" s="66"/>
      <c r="MAG99" s="66"/>
      <c r="MAH99" s="66"/>
      <c r="MAI99" s="66"/>
      <c r="MAJ99" s="66"/>
      <c r="MAK99" s="66"/>
      <c r="MAL99" s="66"/>
      <c r="MAM99" s="66"/>
      <c r="MAN99" s="66"/>
      <c r="MAO99" s="66"/>
      <c r="MAP99" s="66"/>
      <c r="MAQ99" s="66"/>
      <c r="MAR99" s="66"/>
      <c r="MAS99" s="66"/>
      <c r="MAT99" s="66"/>
      <c r="MAU99" s="66"/>
      <c r="MAV99" s="66"/>
      <c r="MAW99" s="66"/>
      <c r="MAX99" s="66"/>
      <c r="MAY99" s="66"/>
      <c r="MAZ99" s="66"/>
      <c r="MBA99" s="66"/>
      <c r="MBB99" s="66"/>
      <c r="MBC99" s="66"/>
      <c r="MBD99" s="66"/>
      <c r="MBE99" s="66"/>
      <c r="MBF99" s="66"/>
      <c r="MBG99" s="66"/>
      <c r="MBH99" s="66"/>
      <c r="MBI99" s="66"/>
      <c r="MBJ99" s="66"/>
      <c r="MBK99" s="66"/>
      <c r="MBL99" s="66"/>
      <c r="MBM99" s="66"/>
      <c r="MBN99" s="66"/>
      <c r="MBO99" s="66"/>
      <c r="MBP99" s="66"/>
      <c r="MBQ99" s="66"/>
      <c r="MBR99" s="66"/>
      <c r="MBS99" s="66"/>
      <c r="MBT99" s="66"/>
      <c r="MBU99" s="66"/>
      <c r="MBV99" s="66"/>
      <c r="MBW99" s="66"/>
      <c r="MBX99" s="66"/>
      <c r="MBY99" s="66"/>
      <c r="MBZ99" s="66"/>
      <c r="MCA99" s="66"/>
      <c r="MCB99" s="66"/>
      <c r="MCC99" s="66"/>
      <c r="MCD99" s="66"/>
      <c r="MCE99" s="66"/>
      <c r="MCF99" s="66"/>
      <c r="MCG99" s="66"/>
      <c r="MCH99" s="66"/>
      <c r="MCI99" s="66"/>
      <c r="MCJ99" s="66"/>
      <c r="MCK99" s="66"/>
      <c r="MCL99" s="66"/>
      <c r="MCM99" s="66"/>
      <c r="MCN99" s="66"/>
      <c r="MCO99" s="66"/>
      <c r="MCP99" s="66"/>
      <c r="MCQ99" s="66"/>
      <c r="MCR99" s="66"/>
      <c r="MCS99" s="66"/>
      <c r="MCT99" s="66"/>
      <c r="MCU99" s="66"/>
      <c r="MCV99" s="66"/>
      <c r="MCW99" s="66"/>
      <c r="MCX99" s="66"/>
      <c r="MCY99" s="66"/>
      <c r="MCZ99" s="66"/>
      <c r="MDA99" s="66"/>
      <c r="MDB99" s="66"/>
      <c r="MDC99" s="66"/>
      <c r="MDD99" s="66"/>
      <c r="MDE99" s="66"/>
      <c r="MDF99" s="66"/>
      <c r="MDG99" s="66"/>
      <c r="MDH99" s="66"/>
      <c r="MDI99" s="66"/>
      <c r="MDJ99" s="66"/>
      <c r="MDK99" s="66"/>
      <c r="MDL99" s="66"/>
      <c r="MDM99" s="66"/>
      <c r="MDN99" s="66"/>
      <c r="MDO99" s="66"/>
      <c r="MDP99" s="66"/>
      <c r="MDQ99" s="66"/>
      <c r="MDR99" s="66"/>
      <c r="MDS99" s="66"/>
      <c r="MDT99" s="66"/>
      <c r="MDU99" s="66"/>
      <c r="MDV99" s="66"/>
      <c r="MDW99" s="66"/>
      <c r="MDX99" s="66"/>
      <c r="MDY99" s="66"/>
      <c r="MDZ99" s="66"/>
      <c r="MEA99" s="66"/>
      <c r="MEB99" s="66"/>
      <c r="MEC99" s="66"/>
      <c r="MED99" s="66"/>
      <c r="MEE99" s="66"/>
      <c r="MEF99" s="66"/>
      <c r="MEG99" s="66"/>
      <c r="MEH99" s="66"/>
      <c r="MEI99" s="66"/>
      <c r="MEJ99" s="66"/>
      <c r="MEK99" s="66"/>
      <c r="MEL99" s="66"/>
      <c r="MEM99" s="66"/>
      <c r="MEN99" s="66"/>
      <c r="MEO99" s="66"/>
      <c r="MEP99" s="66"/>
      <c r="MEQ99" s="66"/>
      <c r="MER99" s="66"/>
      <c r="MES99" s="66"/>
      <c r="MET99" s="66"/>
      <c r="MEU99" s="66"/>
      <c r="MEV99" s="66"/>
      <c r="MEW99" s="66"/>
      <c r="MEX99" s="66"/>
      <c r="MEY99" s="66"/>
      <c r="MEZ99" s="66"/>
      <c r="MFA99" s="66"/>
      <c r="MFB99" s="66"/>
      <c r="MFC99" s="66"/>
      <c r="MFD99" s="66"/>
      <c r="MFE99" s="66"/>
      <c r="MFF99" s="66"/>
      <c r="MFG99" s="66"/>
      <c r="MFH99" s="66"/>
      <c r="MFI99" s="66"/>
      <c r="MFJ99" s="66"/>
      <c r="MFK99" s="66"/>
      <c r="MFL99" s="66"/>
      <c r="MFM99" s="66"/>
      <c r="MFN99" s="66"/>
      <c r="MFO99" s="66"/>
      <c r="MFP99" s="66"/>
      <c r="MFQ99" s="66"/>
      <c r="MFR99" s="66"/>
      <c r="MFS99" s="66"/>
      <c r="MFT99" s="66"/>
      <c r="MFU99" s="66"/>
      <c r="MFV99" s="66"/>
      <c r="MFW99" s="66"/>
      <c r="MFX99" s="66"/>
      <c r="MFY99" s="66"/>
      <c r="MFZ99" s="66"/>
      <c r="MGA99" s="66"/>
      <c r="MGB99" s="66"/>
      <c r="MGC99" s="66"/>
      <c r="MGD99" s="66"/>
      <c r="MGE99" s="66"/>
      <c r="MGF99" s="66"/>
      <c r="MGG99" s="66"/>
      <c r="MGH99" s="66"/>
      <c r="MGI99" s="66"/>
      <c r="MGJ99" s="66"/>
      <c r="MGK99" s="66"/>
      <c r="MGL99" s="66"/>
      <c r="MGM99" s="66"/>
      <c r="MGN99" s="66"/>
      <c r="MGO99" s="66"/>
      <c r="MGP99" s="66"/>
      <c r="MGQ99" s="66"/>
      <c r="MGR99" s="66"/>
      <c r="MGS99" s="66"/>
      <c r="MGT99" s="66"/>
      <c r="MGU99" s="66"/>
      <c r="MGV99" s="66"/>
      <c r="MGW99" s="66"/>
      <c r="MGX99" s="66"/>
      <c r="MGY99" s="66"/>
      <c r="MGZ99" s="66"/>
      <c r="MHA99" s="66"/>
      <c r="MHB99" s="66"/>
      <c r="MHC99" s="66"/>
      <c r="MHD99" s="66"/>
      <c r="MHE99" s="66"/>
      <c r="MHF99" s="66"/>
      <c r="MHG99" s="66"/>
      <c r="MHH99" s="66"/>
      <c r="MHI99" s="66"/>
      <c r="MHJ99" s="66"/>
      <c r="MHK99" s="66"/>
      <c r="MHL99" s="66"/>
      <c r="MHM99" s="66"/>
      <c r="MHN99" s="66"/>
      <c r="MHO99" s="66"/>
      <c r="MHP99" s="66"/>
      <c r="MHQ99" s="66"/>
      <c r="MHR99" s="66"/>
      <c r="MHS99" s="66"/>
      <c r="MHT99" s="66"/>
      <c r="MHU99" s="66"/>
      <c r="MHV99" s="66"/>
      <c r="MHW99" s="66"/>
      <c r="MHX99" s="66"/>
      <c r="MHY99" s="66"/>
      <c r="MHZ99" s="66"/>
      <c r="MIA99" s="66"/>
      <c r="MIB99" s="66"/>
      <c r="MIC99" s="66"/>
      <c r="MID99" s="66"/>
      <c r="MIE99" s="66"/>
      <c r="MIF99" s="66"/>
      <c r="MIG99" s="66"/>
      <c r="MIH99" s="66"/>
      <c r="MII99" s="66"/>
      <c r="MIJ99" s="66"/>
      <c r="MIK99" s="66"/>
      <c r="MIL99" s="66"/>
      <c r="MIM99" s="66"/>
      <c r="MIN99" s="66"/>
      <c r="MIO99" s="66"/>
      <c r="MIP99" s="66"/>
      <c r="MIQ99" s="66"/>
      <c r="MIR99" s="66"/>
      <c r="MIS99" s="66"/>
      <c r="MIT99" s="66"/>
      <c r="MIU99" s="66"/>
      <c r="MIV99" s="66"/>
      <c r="MIW99" s="66"/>
      <c r="MIX99" s="66"/>
      <c r="MIY99" s="66"/>
      <c r="MIZ99" s="66"/>
      <c r="MJA99" s="66"/>
      <c r="MJB99" s="66"/>
      <c r="MJC99" s="66"/>
      <c r="MJD99" s="66"/>
      <c r="MJE99" s="66"/>
      <c r="MJF99" s="66"/>
      <c r="MJG99" s="66"/>
      <c r="MJH99" s="66"/>
      <c r="MJI99" s="66"/>
      <c r="MJJ99" s="66"/>
      <c r="MJK99" s="66"/>
      <c r="MJL99" s="66"/>
      <c r="MJM99" s="66"/>
      <c r="MJN99" s="66"/>
      <c r="MJO99" s="66"/>
      <c r="MJP99" s="66"/>
      <c r="MJQ99" s="66"/>
      <c r="MJR99" s="66"/>
      <c r="MJS99" s="66"/>
      <c r="MJT99" s="66"/>
      <c r="MJU99" s="66"/>
      <c r="MJV99" s="66"/>
      <c r="MJW99" s="66"/>
      <c r="MJX99" s="66"/>
      <c r="MJY99" s="66"/>
      <c r="MJZ99" s="66"/>
      <c r="MKA99" s="66"/>
      <c r="MKB99" s="66"/>
      <c r="MKC99" s="66"/>
      <c r="MKD99" s="66"/>
      <c r="MKE99" s="66"/>
      <c r="MKF99" s="66"/>
      <c r="MKG99" s="66"/>
      <c r="MKH99" s="66"/>
      <c r="MKI99" s="66"/>
      <c r="MKJ99" s="66"/>
      <c r="MKK99" s="66"/>
      <c r="MKL99" s="66"/>
      <c r="MKM99" s="66"/>
      <c r="MKN99" s="66"/>
      <c r="MKO99" s="66"/>
      <c r="MKP99" s="66"/>
      <c r="MKQ99" s="66"/>
      <c r="MKR99" s="66"/>
      <c r="MKS99" s="66"/>
      <c r="MKT99" s="66"/>
      <c r="MKU99" s="66"/>
      <c r="MKV99" s="66"/>
      <c r="MKW99" s="66"/>
      <c r="MKX99" s="66"/>
      <c r="MKY99" s="66"/>
      <c r="MKZ99" s="66"/>
      <c r="MLA99" s="66"/>
      <c r="MLB99" s="66"/>
      <c r="MLC99" s="66"/>
      <c r="MLD99" s="66"/>
      <c r="MLE99" s="66"/>
      <c r="MLF99" s="66"/>
      <c r="MLG99" s="66"/>
      <c r="MLH99" s="66"/>
      <c r="MLI99" s="66"/>
      <c r="MLJ99" s="66"/>
      <c r="MLK99" s="66"/>
      <c r="MLL99" s="66"/>
      <c r="MLM99" s="66"/>
      <c r="MLN99" s="66"/>
      <c r="MLO99" s="66"/>
      <c r="MLP99" s="66"/>
      <c r="MLQ99" s="66"/>
      <c r="MLR99" s="66"/>
      <c r="MLS99" s="66"/>
      <c r="MLT99" s="66"/>
      <c r="MLU99" s="66"/>
      <c r="MLV99" s="66"/>
      <c r="MLW99" s="66"/>
      <c r="MLX99" s="66"/>
      <c r="MLY99" s="66"/>
      <c r="MLZ99" s="66"/>
      <c r="MMA99" s="66"/>
      <c r="MMB99" s="66"/>
      <c r="MMC99" s="66"/>
      <c r="MMD99" s="66"/>
      <c r="MME99" s="66"/>
      <c r="MMF99" s="66"/>
      <c r="MMG99" s="66"/>
      <c r="MMH99" s="66"/>
      <c r="MMI99" s="66"/>
      <c r="MMJ99" s="66"/>
      <c r="MMK99" s="66"/>
      <c r="MML99" s="66"/>
      <c r="MMM99" s="66"/>
      <c r="MMN99" s="66"/>
      <c r="MMO99" s="66"/>
      <c r="MMP99" s="66"/>
      <c r="MMQ99" s="66"/>
      <c r="MMR99" s="66"/>
      <c r="MMS99" s="66"/>
      <c r="MMT99" s="66"/>
      <c r="MMU99" s="66"/>
      <c r="MMV99" s="66"/>
      <c r="MMW99" s="66"/>
      <c r="MMX99" s="66"/>
      <c r="MMY99" s="66"/>
      <c r="MMZ99" s="66"/>
      <c r="MNA99" s="66"/>
      <c r="MNB99" s="66"/>
      <c r="MNC99" s="66"/>
      <c r="MND99" s="66"/>
      <c r="MNE99" s="66"/>
      <c r="MNF99" s="66"/>
      <c r="MNG99" s="66"/>
      <c r="MNH99" s="66"/>
      <c r="MNI99" s="66"/>
      <c r="MNJ99" s="66"/>
      <c r="MNK99" s="66"/>
      <c r="MNL99" s="66"/>
      <c r="MNM99" s="66"/>
      <c r="MNN99" s="66"/>
      <c r="MNO99" s="66"/>
      <c r="MNP99" s="66"/>
      <c r="MNQ99" s="66"/>
      <c r="MNR99" s="66"/>
      <c r="MNS99" s="66"/>
      <c r="MNT99" s="66"/>
      <c r="MNU99" s="66"/>
      <c r="MNV99" s="66"/>
      <c r="MNW99" s="66"/>
      <c r="MNX99" s="66"/>
      <c r="MNY99" s="66"/>
      <c r="MNZ99" s="66"/>
      <c r="MOA99" s="66"/>
      <c r="MOB99" s="66"/>
      <c r="MOC99" s="66"/>
      <c r="MOD99" s="66"/>
      <c r="MOE99" s="66"/>
      <c r="MOF99" s="66"/>
      <c r="MOG99" s="66"/>
      <c r="MOH99" s="66"/>
      <c r="MOI99" s="66"/>
      <c r="MOJ99" s="66"/>
      <c r="MOK99" s="66"/>
      <c r="MOL99" s="66"/>
      <c r="MOM99" s="66"/>
      <c r="MON99" s="66"/>
      <c r="MOO99" s="66"/>
      <c r="MOP99" s="66"/>
      <c r="MOQ99" s="66"/>
      <c r="MOR99" s="66"/>
      <c r="MOS99" s="66"/>
      <c r="MOT99" s="66"/>
      <c r="MOU99" s="66"/>
      <c r="MOV99" s="66"/>
      <c r="MOW99" s="66"/>
      <c r="MOX99" s="66"/>
      <c r="MOY99" s="66"/>
      <c r="MOZ99" s="66"/>
      <c r="MPA99" s="66"/>
      <c r="MPB99" s="66"/>
      <c r="MPC99" s="66"/>
      <c r="MPD99" s="66"/>
      <c r="MPE99" s="66"/>
      <c r="MPF99" s="66"/>
      <c r="MPG99" s="66"/>
      <c r="MPH99" s="66"/>
      <c r="MPI99" s="66"/>
      <c r="MPJ99" s="66"/>
      <c r="MPK99" s="66"/>
      <c r="MPL99" s="66"/>
      <c r="MPM99" s="66"/>
      <c r="MPN99" s="66"/>
      <c r="MPO99" s="66"/>
      <c r="MPP99" s="66"/>
      <c r="MPQ99" s="66"/>
      <c r="MPR99" s="66"/>
      <c r="MPS99" s="66"/>
      <c r="MPT99" s="66"/>
      <c r="MPU99" s="66"/>
      <c r="MPV99" s="66"/>
      <c r="MPW99" s="66"/>
      <c r="MPX99" s="66"/>
      <c r="MPY99" s="66"/>
      <c r="MPZ99" s="66"/>
      <c r="MQA99" s="66"/>
      <c r="MQB99" s="66"/>
      <c r="MQC99" s="66"/>
      <c r="MQD99" s="66"/>
      <c r="MQE99" s="66"/>
      <c r="MQF99" s="66"/>
      <c r="MQG99" s="66"/>
      <c r="MQH99" s="66"/>
      <c r="MQI99" s="66"/>
      <c r="MQJ99" s="66"/>
      <c r="MQK99" s="66"/>
      <c r="MQL99" s="66"/>
      <c r="MQM99" s="66"/>
      <c r="MQN99" s="66"/>
      <c r="MQO99" s="66"/>
      <c r="MQP99" s="66"/>
      <c r="MQQ99" s="66"/>
      <c r="MQR99" s="66"/>
      <c r="MQS99" s="66"/>
      <c r="MQT99" s="66"/>
      <c r="MQU99" s="66"/>
      <c r="MQV99" s="66"/>
      <c r="MQW99" s="66"/>
      <c r="MQX99" s="66"/>
      <c r="MQY99" s="66"/>
      <c r="MQZ99" s="66"/>
      <c r="MRA99" s="66"/>
      <c r="MRB99" s="66"/>
      <c r="MRC99" s="66"/>
      <c r="MRD99" s="66"/>
      <c r="MRE99" s="66"/>
      <c r="MRF99" s="66"/>
      <c r="MRG99" s="66"/>
      <c r="MRH99" s="66"/>
      <c r="MRI99" s="66"/>
      <c r="MRJ99" s="66"/>
      <c r="MRK99" s="66"/>
      <c r="MRL99" s="66"/>
      <c r="MRM99" s="66"/>
      <c r="MRN99" s="66"/>
      <c r="MRO99" s="66"/>
      <c r="MRP99" s="66"/>
      <c r="MRQ99" s="66"/>
      <c r="MRR99" s="66"/>
      <c r="MRS99" s="66"/>
      <c r="MRT99" s="66"/>
      <c r="MRU99" s="66"/>
      <c r="MRV99" s="66"/>
      <c r="MRW99" s="66"/>
      <c r="MRX99" s="66"/>
      <c r="MRY99" s="66"/>
      <c r="MRZ99" s="66"/>
      <c r="MSA99" s="66"/>
      <c r="MSB99" s="66"/>
      <c r="MSC99" s="66"/>
      <c r="MSD99" s="66"/>
      <c r="MSE99" s="66"/>
      <c r="MSF99" s="66"/>
      <c r="MSG99" s="66"/>
      <c r="MSH99" s="66"/>
      <c r="MSI99" s="66"/>
      <c r="MSJ99" s="66"/>
      <c r="MSK99" s="66"/>
      <c r="MSL99" s="66"/>
      <c r="MSM99" s="66"/>
      <c r="MSN99" s="66"/>
      <c r="MSO99" s="66"/>
      <c r="MSP99" s="66"/>
      <c r="MSQ99" s="66"/>
      <c r="MSR99" s="66"/>
      <c r="MSS99" s="66"/>
      <c r="MST99" s="66"/>
      <c r="MSU99" s="66"/>
      <c r="MSV99" s="66"/>
      <c r="MSW99" s="66"/>
      <c r="MSX99" s="66"/>
      <c r="MSY99" s="66"/>
      <c r="MSZ99" s="66"/>
      <c r="MTA99" s="66"/>
      <c r="MTB99" s="66"/>
      <c r="MTC99" s="66"/>
      <c r="MTD99" s="66"/>
      <c r="MTE99" s="66"/>
      <c r="MTF99" s="66"/>
      <c r="MTG99" s="66"/>
      <c r="MTH99" s="66"/>
      <c r="MTI99" s="66"/>
      <c r="MTJ99" s="66"/>
      <c r="MTK99" s="66"/>
      <c r="MTL99" s="66"/>
      <c r="MTM99" s="66"/>
      <c r="MTN99" s="66"/>
      <c r="MTO99" s="66"/>
      <c r="MTP99" s="66"/>
      <c r="MTQ99" s="66"/>
      <c r="MTR99" s="66"/>
      <c r="MTS99" s="66"/>
      <c r="MTT99" s="66"/>
      <c r="MTU99" s="66"/>
      <c r="MTV99" s="66"/>
      <c r="MTW99" s="66"/>
      <c r="MTX99" s="66"/>
      <c r="MTY99" s="66"/>
      <c r="MTZ99" s="66"/>
      <c r="MUA99" s="66"/>
      <c r="MUB99" s="66"/>
      <c r="MUC99" s="66"/>
      <c r="MUD99" s="66"/>
      <c r="MUE99" s="66"/>
      <c r="MUF99" s="66"/>
      <c r="MUG99" s="66"/>
      <c r="MUH99" s="66"/>
      <c r="MUI99" s="66"/>
      <c r="MUJ99" s="66"/>
      <c r="MUK99" s="66"/>
      <c r="MUL99" s="66"/>
      <c r="MUM99" s="66"/>
      <c r="MUN99" s="66"/>
      <c r="MUO99" s="66"/>
      <c r="MUP99" s="66"/>
      <c r="MUQ99" s="66"/>
      <c r="MUR99" s="66"/>
      <c r="MUS99" s="66"/>
      <c r="MUT99" s="66"/>
      <c r="MUU99" s="66"/>
      <c r="MUV99" s="66"/>
      <c r="MUW99" s="66"/>
      <c r="MUX99" s="66"/>
      <c r="MUY99" s="66"/>
      <c r="MUZ99" s="66"/>
      <c r="MVA99" s="66"/>
      <c r="MVB99" s="66"/>
      <c r="MVC99" s="66"/>
      <c r="MVD99" s="66"/>
      <c r="MVE99" s="66"/>
      <c r="MVF99" s="66"/>
      <c r="MVG99" s="66"/>
      <c r="MVH99" s="66"/>
      <c r="MVI99" s="66"/>
      <c r="MVJ99" s="66"/>
      <c r="MVK99" s="66"/>
      <c r="MVL99" s="66"/>
      <c r="MVM99" s="66"/>
      <c r="MVN99" s="66"/>
      <c r="MVO99" s="66"/>
      <c r="MVP99" s="66"/>
      <c r="MVQ99" s="66"/>
      <c r="MVR99" s="66"/>
      <c r="MVS99" s="66"/>
      <c r="MVT99" s="66"/>
      <c r="MVU99" s="66"/>
      <c r="MVV99" s="66"/>
      <c r="MVW99" s="66"/>
      <c r="MVX99" s="66"/>
      <c r="MVY99" s="66"/>
      <c r="MVZ99" s="66"/>
      <c r="MWA99" s="66"/>
      <c r="MWB99" s="66"/>
      <c r="MWC99" s="66"/>
      <c r="MWD99" s="66"/>
      <c r="MWE99" s="66"/>
      <c r="MWF99" s="66"/>
      <c r="MWG99" s="66"/>
      <c r="MWH99" s="66"/>
      <c r="MWI99" s="66"/>
      <c r="MWJ99" s="66"/>
      <c r="MWK99" s="66"/>
      <c r="MWL99" s="66"/>
      <c r="MWM99" s="66"/>
      <c r="MWN99" s="66"/>
      <c r="MWO99" s="66"/>
      <c r="MWP99" s="66"/>
      <c r="MWQ99" s="66"/>
      <c r="MWR99" s="66"/>
      <c r="MWS99" s="66"/>
      <c r="MWT99" s="66"/>
      <c r="MWU99" s="66"/>
      <c r="MWV99" s="66"/>
      <c r="MWW99" s="66"/>
      <c r="MWX99" s="66"/>
      <c r="MWY99" s="66"/>
      <c r="MWZ99" s="66"/>
      <c r="MXA99" s="66"/>
      <c r="MXB99" s="66"/>
      <c r="MXC99" s="66"/>
      <c r="MXD99" s="66"/>
      <c r="MXE99" s="66"/>
      <c r="MXF99" s="66"/>
      <c r="MXG99" s="66"/>
      <c r="MXH99" s="66"/>
      <c r="MXI99" s="66"/>
      <c r="MXJ99" s="66"/>
      <c r="MXK99" s="66"/>
      <c r="MXL99" s="66"/>
      <c r="MXM99" s="66"/>
      <c r="MXN99" s="66"/>
      <c r="MXO99" s="66"/>
      <c r="MXP99" s="66"/>
      <c r="MXQ99" s="66"/>
      <c r="MXR99" s="66"/>
      <c r="MXS99" s="66"/>
      <c r="MXT99" s="66"/>
      <c r="MXU99" s="66"/>
      <c r="MXV99" s="66"/>
      <c r="MXW99" s="66"/>
      <c r="MXX99" s="66"/>
      <c r="MXY99" s="66"/>
      <c r="MXZ99" s="66"/>
      <c r="MYA99" s="66"/>
      <c r="MYB99" s="66"/>
      <c r="MYC99" s="66"/>
      <c r="MYD99" s="66"/>
      <c r="MYE99" s="66"/>
      <c r="MYF99" s="66"/>
      <c r="MYG99" s="66"/>
      <c r="MYH99" s="66"/>
      <c r="MYI99" s="66"/>
      <c r="MYJ99" s="66"/>
      <c r="MYK99" s="66"/>
      <c r="MYL99" s="66"/>
      <c r="MYM99" s="66"/>
      <c r="MYN99" s="66"/>
      <c r="MYO99" s="66"/>
      <c r="MYP99" s="66"/>
      <c r="MYQ99" s="66"/>
      <c r="MYR99" s="66"/>
      <c r="MYS99" s="66"/>
      <c r="MYT99" s="66"/>
      <c r="MYU99" s="66"/>
      <c r="MYV99" s="66"/>
      <c r="MYW99" s="66"/>
      <c r="MYX99" s="66"/>
      <c r="MYY99" s="66"/>
      <c r="MYZ99" s="66"/>
      <c r="MZA99" s="66"/>
      <c r="MZB99" s="66"/>
      <c r="MZC99" s="66"/>
      <c r="MZD99" s="66"/>
      <c r="MZE99" s="66"/>
      <c r="MZF99" s="66"/>
      <c r="MZG99" s="66"/>
      <c r="MZH99" s="66"/>
      <c r="MZI99" s="66"/>
      <c r="MZJ99" s="66"/>
      <c r="MZK99" s="66"/>
      <c r="MZL99" s="66"/>
      <c r="MZM99" s="66"/>
      <c r="MZN99" s="66"/>
      <c r="MZO99" s="66"/>
      <c r="MZP99" s="66"/>
      <c r="MZQ99" s="66"/>
      <c r="MZR99" s="66"/>
      <c r="MZS99" s="66"/>
      <c r="MZT99" s="66"/>
      <c r="MZU99" s="66"/>
      <c r="MZV99" s="66"/>
      <c r="MZW99" s="66"/>
      <c r="MZX99" s="66"/>
      <c r="MZY99" s="66"/>
      <c r="MZZ99" s="66"/>
      <c r="NAA99" s="66"/>
      <c r="NAB99" s="66"/>
      <c r="NAC99" s="66"/>
      <c r="NAD99" s="66"/>
      <c r="NAE99" s="66"/>
      <c r="NAF99" s="66"/>
      <c r="NAG99" s="66"/>
      <c r="NAH99" s="66"/>
      <c r="NAI99" s="66"/>
      <c r="NAJ99" s="66"/>
      <c r="NAK99" s="66"/>
      <c r="NAL99" s="66"/>
      <c r="NAM99" s="66"/>
      <c r="NAN99" s="66"/>
      <c r="NAO99" s="66"/>
      <c r="NAP99" s="66"/>
      <c r="NAQ99" s="66"/>
      <c r="NAR99" s="66"/>
      <c r="NAS99" s="66"/>
      <c r="NAT99" s="66"/>
      <c r="NAU99" s="66"/>
      <c r="NAV99" s="66"/>
      <c r="NAW99" s="66"/>
      <c r="NAX99" s="66"/>
      <c r="NAY99" s="66"/>
      <c r="NAZ99" s="66"/>
      <c r="NBA99" s="66"/>
      <c r="NBB99" s="66"/>
      <c r="NBC99" s="66"/>
      <c r="NBD99" s="66"/>
      <c r="NBE99" s="66"/>
      <c r="NBF99" s="66"/>
      <c r="NBG99" s="66"/>
      <c r="NBH99" s="66"/>
      <c r="NBI99" s="66"/>
      <c r="NBJ99" s="66"/>
      <c r="NBK99" s="66"/>
      <c r="NBL99" s="66"/>
      <c r="NBM99" s="66"/>
      <c r="NBN99" s="66"/>
      <c r="NBO99" s="66"/>
      <c r="NBP99" s="66"/>
      <c r="NBQ99" s="66"/>
      <c r="NBR99" s="66"/>
      <c r="NBS99" s="66"/>
      <c r="NBT99" s="66"/>
      <c r="NBU99" s="66"/>
      <c r="NBV99" s="66"/>
      <c r="NBW99" s="66"/>
      <c r="NBX99" s="66"/>
      <c r="NBY99" s="66"/>
      <c r="NBZ99" s="66"/>
      <c r="NCA99" s="66"/>
      <c r="NCB99" s="66"/>
      <c r="NCC99" s="66"/>
      <c r="NCD99" s="66"/>
      <c r="NCE99" s="66"/>
      <c r="NCF99" s="66"/>
      <c r="NCG99" s="66"/>
      <c r="NCH99" s="66"/>
      <c r="NCI99" s="66"/>
      <c r="NCJ99" s="66"/>
      <c r="NCK99" s="66"/>
      <c r="NCL99" s="66"/>
      <c r="NCM99" s="66"/>
      <c r="NCN99" s="66"/>
      <c r="NCO99" s="66"/>
      <c r="NCP99" s="66"/>
      <c r="NCQ99" s="66"/>
      <c r="NCR99" s="66"/>
      <c r="NCS99" s="66"/>
      <c r="NCT99" s="66"/>
      <c r="NCU99" s="66"/>
      <c r="NCV99" s="66"/>
      <c r="NCW99" s="66"/>
      <c r="NCX99" s="66"/>
      <c r="NCY99" s="66"/>
      <c r="NCZ99" s="66"/>
      <c r="NDA99" s="66"/>
      <c r="NDB99" s="66"/>
      <c r="NDC99" s="66"/>
      <c r="NDD99" s="66"/>
      <c r="NDE99" s="66"/>
      <c r="NDF99" s="66"/>
      <c r="NDG99" s="66"/>
      <c r="NDH99" s="66"/>
      <c r="NDI99" s="66"/>
      <c r="NDJ99" s="66"/>
      <c r="NDK99" s="66"/>
      <c r="NDL99" s="66"/>
      <c r="NDM99" s="66"/>
      <c r="NDN99" s="66"/>
      <c r="NDO99" s="66"/>
      <c r="NDP99" s="66"/>
      <c r="NDQ99" s="66"/>
      <c r="NDR99" s="66"/>
      <c r="NDS99" s="66"/>
      <c r="NDT99" s="66"/>
      <c r="NDU99" s="66"/>
      <c r="NDV99" s="66"/>
      <c r="NDW99" s="66"/>
      <c r="NDX99" s="66"/>
      <c r="NDY99" s="66"/>
      <c r="NDZ99" s="66"/>
      <c r="NEA99" s="66"/>
      <c r="NEB99" s="66"/>
      <c r="NEC99" s="66"/>
      <c r="NED99" s="66"/>
      <c r="NEE99" s="66"/>
      <c r="NEF99" s="66"/>
      <c r="NEG99" s="66"/>
      <c r="NEH99" s="66"/>
      <c r="NEI99" s="66"/>
      <c r="NEJ99" s="66"/>
      <c r="NEK99" s="66"/>
      <c r="NEL99" s="66"/>
      <c r="NEM99" s="66"/>
      <c r="NEN99" s="66"/>
      <c r="NEO99" s="66"/>
      <c r="NEP99" s="66"/>
      <c r="NEQ99" s="66"/>
      <c r="NER99" s="66"/>
      <c r="NES99" s="66"/>
      <c r="NET99" s="66"/>
      <c r="NEU99" s="66"/>
      <c r="NEV99" s="66"/>
      <c r="NEW99" s="66"/>
      <c r="NEX99" s="66"/>
      <c r="NEY99" s="66"/>
      <c r="NEZ99" s="66"/>
      <c r="NFA99" s="66"/>
      <c r="NFB99" s="66"/>
      <c r="NFC99" s="66"/>
      <c r="NFD99" s="66"/>
      <c r="NFE99" s="66"/>
      <c r="NFF99" s="66"/>
      <c r="NFG99" s="66"/>
      <c r="NFH99" s="66"/>
      <c r="NFI99" s="66"/>
      <c r="NFJ99" s="66"/>
      <c r="NFK99" s="66"/>
      <c r="NFL99" s="66"/>
      <c r="NFM99" s="66"/>
      <c r="NFN99" s="66"/>
      <c r="NFO99" s="66"/>
      <c r="NFP99" s="66"/>
      <c r="NFQ99" s="66"/>
      <c r="NFR99" s="66"/>
      <c r="NFS99" s="66"/>
      <c r="NFT99" s="66"/>
      <c r="NFU99" s="66"/>
      <c r="NFV99" s="66"/>
      <c r="NFW99" s="66"/>
      <c r="NFX99" s="66"/>
      <c r="NFY99" s="66"/>
      <c r="NFZ99" s="66"/>
      <c r="NGA99" s="66"/>
      <c r="NGB99" s="66"/>
      <c r="NGC99" s="66"/>
      <c r="NGD99" s="66"/>
      <c r="NGE99" s="66"/>
      <c r="NGF99" s="66"/>
      <c r="NGG99" s="66"/>
      <c r="NGH99" s="66"/>
      <c r="NGI99" s="66"/>
      <c r="NGJ99" s="66"/>
      <c r="NGK99" s="66"/>
      <c r="NGL99" s="66"/>
      <c r="NGM99" s="66"/>
      <c r="NGN99" s="66"/>
      <c r="NGO99" s="66"/>
      <c r="NGP99" s="66"/>
      <c r="NGQ99" s="66"/>
      <c r="NGR99" s="66"/>
      <c r="NGS99" s="66"/>
      <c r="NGT99" s="66"/>
      <c r="NGU99" s="66"/>
      <c r="NGV99" s="66"/>
      <c r="NGW99" s="66"/>
      <c r="NGX99" s="66"/>
      <c r="NGY99" s="66"/>
      <c r="NGZ99" s="66"/>
      <c r="NHA99" s="66"/>
      <c r="NHB99" s="66"/>
      <c r="NHC99" s="66"/>
      <c r="NHD99" s="66"/>
      <c r="NHE99" s="66"/>
      <c r="NHF99" s="66"/>
      <c r="NHG99" s="66"/>
      <c r="NHH99" s="66"/>
      <c r="NHI99" s="66"/>
      <c r="NHJ99" s="66"/>
      <c r="NHK99" s="66"/>
      <c r="NHL99" s="66"/>
      <c r="NHM99" s="66"/>
      <c r="NHN99" s="66"/>
      <c r="NHO99" s="66"/>
      <c r="NHP99" s="66"/>
      <c r="NHQ99" s="66"/>
      <c r="NHR99" s="66"/>
      <c r="NHS99" s="66"/>
      <c r="NHT99" s="66"/>
      <c r="NHU99" s="66"/>
      <c r="NHV99" s="66"/>
      <c r="NHW99" s="66"/>
      <c r="NHX99" s="66"/>
      <c r="NHY99" s="66"/>
      <c r="NHZ99" s="66"/>
      <c r="NIA99" s="66"/>
      <c r="NIB99" s="66"/>
      <c r="NIC99" s="66"/>
      <c r="NID99" s="66"/>
      <c r="NIE99" s="66"/>
      <c r="NIF99" s="66"/>
      <c r="NIG99" s="66"/>
      <c r="NIH99" s="66"/>
      <c r="NII99" s="66"/>
      <c r="NIJ99" s="66"/>
      <c r="NIK99" s="66"/>
      <c r="NIL99" s="66"/>
      <c r="NIM99" s="66"/>
      <c r="NIN99" s="66"/>
      <c r="NIO99" s="66"/>
      <c r="NIP99" s="66"/>
      <c r="NIQ99" s="66"/>
      <c r="NIR99" s="66"/>
      <c r="NIS99" s="66"/>
      <c r="NIT99" s="66"/>
      <c r="NIU99" s="66"/>
      <c r="NIV99" s="66"/>
      <c r="NIW99" s="66"/>
      <c r="NIX99" s="66"/>
      <c r="NIY99" s="66"/>
      <c r="NIZ99" s="66"/>
      <c r="NJA99" s="66"/>
      <c r="NJB99" s="66"/>
      <c r="NJC99" s="66"/>
      <c r="NJD99" s="66"/>
      <c r="NJE99" s="66"/>
      <c r="NJF99" s="66"/>
      <c r="NJG99" s="66"/>
      <c r="NJH99" s="66"/>
      <c r="NJI99" s="66"/>
      <c r="NJJ99" s="66"/>
      <c r="NJK99" s="66"/>
      <c r="NJL99" s="66"/>
      <c r="NJM99" s="66"/>
      <c r="NJN99" s="66"/>
      <c r="NJO99" s="66"/>
      <c r="NJP99" s="66"/>
      <c r="NJQ99" s="66"/>
      <c r="NJR99" s="66"/>
      <c r="NJS99" s="66"/>
      <c r="NJT99" s="66"/>
      <c r="NJU99" s="66"/>
      <c r="NJV99" s="66"/>
      <c r="NJW99" s="66"/>
      <c r="NJX99" s="66"/>
      <c r="NJY99" s="66"/>
      <c r="NJZ99" s="66"/>
      <c r="NKA99" s="66"/>
      <c r="NKB99" s="66"/>
      <c r="NKC99" s="66"/>
      <c r="NKD99" s="66"/>
      <c r="NKE99" s="66"/>
      <c r="NKF99" s="66"/>
      <c r="NKG99" s="66"/>
      <c r="NKH99" s="66"/>
      <c r="NKI99" s="66"/>
      <c r="NKJ99" s="66"/>
      <c r="NKK99" s="66"/>
      <c r="NKL99" s="66"/>
      <c r="NKM99" s="66"/>
      <c r="NKN99" s="66"/>
      <c r="NKO99" s="66"/>
      <c r="NKP99" s="66"/>
      <c r="NKQ99" s="66"/>
      <c r="NKR99" s="66"/>
      <c r="NKS99" s="66"/>
      <c r="NKT99" s="66"/>
      <c r="NKU99" s="66"/>
      <c r="NKV99" s="66"/>
      <c r="NKW99" s="66"/>
      <c r="NKX99" s="66"/>
      <c r="NKY99" s="66"/>
      <c r="NKZ99" s="66"/>
      <c r="NLA99" s="66"/>
      <c r="NLB99" s="66"/>
      <c r="NLC99" s="66"/>
      <c r="NLD99" s="66"/>
      <c r="NLE99" s="66"/>
      <c r="NLF99" s="66"/>
      <c r="NLG99" s="66"/>
      <c r="NLH99" s="66"/>
      <c r="NLI99" s="66"/>
      <c r="NLJ99" s="66"/>
      <c r="NLK99" s="66"/>
      <c r="NLL99" s="66"/>
      <c r="NLM99" s="66"/>
      <c r="NLN99" s="66"/>
      <c r="NLO99" s="66"/>
      <c r="NLP99" s="66"/>
      <c r="NLQ99" s="66"/>
      <c r="NLR99" s="66"/>
      <c r="NLS99" s="66"/>
      <c r="NLT99" s="66"/>
      <c r="NLU99" s="66"/>
      <c r="NLV99" s="66"/>
      <c r="NLW99" s="66"/>
      <c r="NLX99" s="66"/>
      <c r="NLY99" s="66"/>
      <c r="NLZ99" s="66"/>
      <c r="NMA99" s="66"/>
      <c r="NMB99" s="66"/>
      <c r="NMC99" s="66"/>
      <c r="NMD99" s="66"/>
      <c r="NME99" s="66"/>
      <c r="NMF99" s="66"/>
      <c r="NMG99" s="66"/>
      <c r="NMH99" s="66"/>
      <c r="NMI99" s="66"/>
      <c r="NMJ99" s="66"/>
      <c r="NMK99" s="66"/>
      <c r="NML99" s="66"/>
      <c r="NMM99" s="66"/>
      <c r="NMN99" s="66"/>
      <c r="NMO99" s="66"/>
      <c r="NMP99" s="66"/>
      <c r="NMQ99" s="66"/>
      <c r="NMR99" s="66"/>
      <c r="NMS99" s="66"/>
      <c r="NMT99" s="66"/>
      <c r="NMU99" s="66"/>
      <c r="NMV99" s="66"/>
      <c r="NMW99" s="66"/>
      <c r="NMX99" s="66"/>
      <c r="NMY99" s="66"/>
      <c r="NMZ99" s="66"/>
      <c r="NNA99" s="66"/>
      <c r="NNB99" s="66"/>
      <c r="NNC99" s="66"/>
      <c r="NND99" s="66"/>
      <c r="NNE99" s="66"/>
      <c r="NNF99" s="66"/>
      <c r="NNG99" s="66"/>
      <c r="NNH99" s="66"/>
      <c r="NNI99" s="66"/>
      <c r="NNJ99" s="66"/>
      <c r="NNK99" s="66"/>
      <c r="NNL99" s="66"/>
      <c r="NNM99" s="66"/>
      <c r="NNN99" s="66"/>
      <c r="NNO99" s="66"/>
      <c r="NNP99" s="66"/>
      <c r="NNQ99" s="66"/>
      <c r="NNR99" s="66"/>
      <c r="NNS99" s="66"/>
      <c r="NNT99" s="66"/>
      <c r="NNU99" s="66"/>
      <c r="NNV99" s="66"/>
      <c r="NNW99" s="66"/>
      <c r="NNX99" s="66"/>
      <c r="NNY99" s="66"/>
      <c r="NNZ99" s="66"/>
      <c r="NOA99" s="66"/>
      <c r="NOB99" s="66"/>
      <c r="NOC99" s="66"/>
      <c r="NOD99" s="66"/>
      <c r="NOE99" s="66"/>
      <c r="NOF99" s="66"/>
      <c r="NOG99" s="66"/>
      <c r="NOH99" s="66"/>
      <c r="NOI99" s="66"/>
      <c r="NOJ99" s="66"/>
      <c r="NOK99" s="66"/>
      <c r="NOL99" s="66"/>
      <c r="NOM99" s="66"/>
      <c r="NON99" s="66"/>
      <c r="NOO99" s="66"/>
      <c r="NOP99" s="66"/>
      <c r="NOQ99" s="66"/>
      <c r="NOR99" s="66"/>
      <c r="NOS99" s="66"/>
      <c r="NOT99" s="66"/>
      <c r="NOU99" s="66"/>
      <c r="NOV99" s="66"/>
      <c r="NOW99" s="66"/>
      <c r="NOX99" s="66"/>
      <c r="NOY99" s="66"/>
      <c r="NOZ99" s="66"/>
      <c r="NPA99" s="66"/>
      <c r="NPB99" s="66"/>
      <c r="NPC99" s="66"/>
      <c r="NPD99" s="66"/>
      <c r="NPE99" s="66"/>
      <c r="NPF99" s="66"/>
      <c r="NPG99" s="66"/>
      <c r="NPH99" s="66"/>
      <c r="NPI99" s="66"/>
      <c r="NPJ99" s="66"/>
      <c r="NPK99" s="66"/>
      <c r="NPL99" s="66"/>
      <c r="NPM99" s="66"/>
      <c r="NPN99" s="66"/>
      <c r="NPO99" s="66"/>
      <c r="NPP99" s="66"/>
      <c r="NPQ99" s="66"/>
      <c r="NPR99" s="66"/>
      <c r="NPS99" s="66"/>
      <c r="NPT99" s="66"/>
      <c r="NPU99" s="66"/>
      <c r="NPV99" s="66"/>
      <c r="NPW99" s="66"/>
      <c r="NPX99" s="66"/>
      <c r="NPY99" s="66"/>
      <c r="NPZ99" s="66"/>
      <c r="NQA99" s="66"/>
      <c r="NQB99" s="66"/>
      <c r="NQC99" s="66"/>
      <c r="NQD99" s="66"/>
      <c r="NQE99" s="66"/>
      <c r="NQF99" s="66"/>
      <c r="NQG99" s="66"/>
      <c r="NQH99" s="66"/>
      <c r="NQI99" s="66"/>
      <c r="NQJ99" s="66"/>
      <c r="NQK99" s="66"/>
      <c r="NQL99" s="66"/>
      <c r="NQM99" s="66"/>
      <c r="NQN99" s="66"/>
      <c r="NQO99" s="66"/>
      <c r="NQP99" s="66"/>
      <c r="NQQ99" s="66"/>
      <c r="NQR99" s="66"/>
      <c r="NQS99" s="66"/>
      <c r="NQT99" s="66"/>
      <c r="NQU99" s="66"/>
      <c r="NQV99" s="66"/>
      <c r="NQW99" s="66"/>
      <c r="NQX99" s="66"/>
      <c r="NQY99" s="66"/>
      <c r="NQZ99" s="66"/>
      <c r="NRA99" s="66"/>
      <c r="NRB99" s="66"/>
      <c r="NRC99" s="66"/>
      <c r="NRD99" s="66"/>
      <c r="NRE99" s="66"/>
      <c r="NRF99" s="66"/>
      <c r="NRG99" s="66"/>
      <c r="NRH99" s="66"/>
      <c r="NRI99" s="66"/>
      <c r="NRJ99" s="66"/>
      <c r="NRK99" s="66"/>
      <c r="NRL99" s="66"/>
      <c r="NRM99" s="66"/>
      <c r="NRN99" s="66"/>
      <c r="NRO99" s="66"/>
      <c r="NRP99" s="66"/>
      <c r="NRQ99" s="66"/>
      <c r="NRR99" s="66"/>
      <c r="NRS99" s="66"/>
      <c r="NRT99" s="66"/>
      <c r="NRU99" s="66"/>
      <c r="NRV99" s="66"/>
      <c r="NRW99" s="66"/>
      <c r="NRX99" s="66"/>
      <c r="NRY99" s="66"/>
      <c r="NRZ99" s="66"/>
      <c r="NSA99" s="66"/>
      <c r="NSB99" s="66"/>
      <c r="NSC99" s="66"/>
      <c r="NSD99" s="66"/>
      <c r="NSE99" s="66"/>
      <c r="NSF99" s="66"/>
      <c r="NSG99" s="66"/>
      <c r="NSH99" s="66"/>
      <c r="NSI99" s="66"/>
      <c r="NSJ99" s="66"/>
      <c r="NSK99" s="66"/>
      <c r="NSL99" s="66"/>
      <c r="NSM99" s="66"/>
      <c r="NSN99" s="66"/>
      <c r="NSO99" s="66"/>
      <c r="NSP99" s="66"/>
      <c r="NSQ99" s="66"/>
      <c r="NSR99" s="66"/>
      <c r="NSS99" s="66"/>
      <c r="NST99" s="66"/>
      <c r="NSU99" s="66"/>
      <c r="NSV99" s="66"/>
      <c r="NSW99" s="66"/>
      <c r="NSX99" s="66"/>
      <c r="NSY99" s="66"/>
      <c r="NSZ99" s="66"/>
      <c r="NTA99" s="66"/>
      <c r="NTB99" s="66"/>
      <c r="NTC99" s="66"/>
      <c r="NTD99" s="66"/>
      <c r="NTE99" s="66"/>
      <c r="NTF99" s="66"/>
      <c r="NTG99" s="66"/>
      <c r="NTH99" s="66"/>
      <c r="NTI99" s="66"/>
      <c r="NTJ99" s="66"/>
      <c r="NTK99" s="66"/>
      <c r="NTL99" s="66"/>
      <c r="NTM99" s="66"/>
      <c r="NTN99" s="66"/>
      <c r="NTO99" s="66"/>
      <c r="NTP99" s="66"/>
      <c r="NTQ99" s="66"/>
      <c r="NTR99" s="66"/>
      <c r="NTS99" s="66"/>
      <c r="NTT99" s="66"/>
      <c r="NTU99" s="66"/>
      <c r="NTV99" s="66"/>
      <c r="NTW99" s="66"/>
      <c r="NTX99" s="66"/>
      <c r="NTY99" s="66"/>
      <c r="NTZ99" s="66"/>
      <c r="NUA99" s="66"/>
      <c r="NUB99" s="66"/>
      <c r="NUC99" s="66"/>
      <c r="NUD99" s="66"/>
      <c r="NUE99" s="66"/>
      <c r="NUF99" s="66"/>
      <c r="NUG99" s="66"/>
      <c r="NUH99" s="66"/>
      <c r="NUI99" s="66"/>
      <c r="NUJ99" s="66"/>
      <c r="NUK99" s="66"/>
      <c r="NUL99" s="66"/>
      <c r="NUM99" s="66"/>
      <c r="NUN99" s="66"/>
      <c r="NUO99" s="66"/>
      <c r="NUP99" s="66"/>
      <c r="NUQ99" s="66"/>
      <c r="NUR99" s="66"/>
      <c r="NUS99" s="66"/>
      <c r="NUT99" s="66"/>
      <c r="NUU99" s="66"/>
      <c r="NUV99" s="66"/>
      <c r="NUW99" s="66"/>
      <c r="NUX99" s="66"/>
      <c r="NUY99" s="66"/>
      <c r="NUZ99" s="66"/>
      <c r="NVA99" s="66"/>
      <c r="NVB99" s="66"/>
      <c r="NVC99" s="66"/>
      <c r="NVD99" s="66"/>
      <c r="NVE99" s="66"/>
      <c r="NVF99" s="66"/>
      <c r="NVG99" s="66"/>
      <c r="NVH99" s="66"/>
      <c r="NVI99" s="66"/>
      <c r="NVJ99" s="66"/>
      <c r="NVK99" s="66"/>
      <c r="NVL99" s="66"/>
      <c r="NVM99" s="66"/>
      <c r="NVN99" s="66"/>
      <c r="NVO99" s="66"/>
      <c r="NVP99" s="66"/>
      <c r="NVQ99" s="66"/>
      <c r="NVR99" s="66"/>
      <c r="NVS99" s="66"/>
      <c r="NVT99" s="66"/>
      <c r="NVU99" s="66"/>
      <c r="NVV99" s="66"/>
      <c r="NVW99" s="66"/>
      <c r="NVX99" s="66"/>
      <c r="NVY99" s="66"/>
      <c r="NVZ99" s="66"/>
      <c r="NWA99" s="66"/>
      <c r="NWB99" s="66"/>
      <c r="NWC99" s="66"/>
      <c r="NWD99" s="66"/>
      <c r="NWE99" s="66"/>
      <c r="NWF99" s="66"/>
      <c r="NWG99" s="66"/>
      <c r="NWH99" s="66"/>
      <c r="NWI99" s="66"/>
      <c r="NWJ99" s="66"/>
      <c r="NWK99" s="66"/>
      <c r="NWL99" s="66"/>
      <c r="NWM99" s="66"/>
      <c r="NWN99" s="66"/>
      <c r="NWO99" s="66"/>
      <c r="NWP99" s="66"/>
      <c r="NWQ99" s="66"/>
      <c r="NWR99" s="66"/>
      <c r="NWS99" s="66"/>
      <c r="NWT99" s="66"/>
      <c r="NWU99" s="66"/>
      <c r="NWV99" s="66"/>
      <c r="NWW99" s="66"/>
      <c r="NWX99" s="66"/>
      <c r="NWY99" s="66"/>
      <c r="NWZ99" s="66"/>
      <c r="NXA99" s="66"/>
      <c r="NXB99" s="66"/>
      <c r="NXC99" s="66"/>
      <c r="NXD99" s="66"/>
      <c r="NXE99" s="66"/>
      <c r="NXF99" s="66"/>
      <c r="NXG99" s="66"/>
      <c r="NXH99" s="66"/>
      <c r="NXI99" s="66"/>
      <c r="NXJ99" s="66"/>
      <c r="NXK99" s="66"/>
      <c r="NXL99" s="66"/>
      <c r="NXM99" s="66"/>
      <c r="NXN99" s="66"/>
      <c r="NXO99" s="66"/>
      <c r="NXP99" s="66"/>
      <c r="NXQ99" s="66"/>
      <c r="NXR99" s="66"/>
      <c r="NXS99" s="66"/>
      <c r="NXT99" s="66"/>
      <c r="NXU99" s="66"/>
      <c r="NXV99" s="66"/>
      <c r="NXW99" s="66"/>
      <c r="NXX99" s="66"/>
      <c r="NXY99" s="66"/>
      <c r="NXZ99" s="66"/>
      <c r="NYA99" s="66"/>
      <c r="NYB99" s="66"/>
      <c r="NYC99" s="66"/>
      <c r="NYD99" s="66"/>
      <c r="NYE99" s="66"/>
      <c r="NYF99" s="66"/>
      <c r="NYG99" s="66"/>
      <c r="NYH99" s="66"/>
      <c r="NYI99" s="66"/>
      <c r="NYJ99" s="66"/>
      <c r="NYK99" s="66"/>
      <c r="NYL99" s="66"/>
      <c r="NYM99" s="66"/>
      <c r="NYN99" s="66"/>
      <c r="NYO99" s="66"/>
      <c r="NYP99" s="66"/>
      <c r="NYQ99" s="66"/>
      <c r="NYR99" s="66"/>
      <c r="NYS99" s="66"/>
      <c r="NYT99" s="66"/>
      <c r="NYU99" s="66"/>
      <c r="NYV99" s="66"/>
      <c r="NYW99" s="66"/>
      <c r="NYX99" s="66"/>
      <c r="NYY99" s="66"/>
      <c r="NYZ99" s="66"/>
      <c r="NZA99" s="66"/>
      <c r="NZB99" s="66"/>
      <c r="NZC99" s="66"/>
      <c r="NZD99" s="66"/>
      <c r="NZE99" s="66"/>
      <c r="NZF99" s="66"/>
      <c r="NZG99" s="66"/>
      <c r="NZH99" s="66"/>
      <c r="NZI99" s="66"/>
      <c r="NZJ99" s="66"/>
      <c r="NZK99" s="66"/>
      <c r="NZL99" s="66"/>
      <c r="NZM99" s="66"/>
      <c r="NZN99" s="66"/>
      <c r="NZO99" s="66"/>
      <c r="NZP99" s="66"/>
      <c r="NZQ99" s="66"/>
      <c r="NZR99" s="66"/>
      <c r="NZS99" s="66"/>
      <c r="NZT99" s="66"/>
      <c r="NZU99" s="66"/>
      <c r="NZV99" s="66"/>
      <c r="NZW99" s="66"/>
      <c r="NZX99" s="66"/>
      <c r="NZY99" s="66"/>
      <c r="NZZ99" s="66"/>
      <c r="OAA99" s="66"/>
      <c r="OAB99" s="66"/>
      <c r="OAC99" s="66"/>
      <c r="OAD99" s="66"/>
      <c r="OAE99" s="66"/>
      <c r="OAF99" s="66"/>
      <c r="OAG99" s="66"/>
      <c r="OAH99" s="66"/>
      <c r="OAI99" s="66"/>
      <c r="OAJ99" s="66"/>
      <c r="OAK99" s="66"/>
      <c r="OAL99" s="66"/>
      <c r="OAM99" s="66"/>
      <c r="OAN99" s="66"/>
      <c r="OAO99" s="66"/>
      <c r="OAP99" s="66"/>
      <c r="OAQ99" s="66"/>
      <c r="OAR99" s="66"/>
      <c r="OAS99" s="66"/>
      <c r="OAT99" s="66"/>
      <c r="OAU99" s="66"/>
      <c r="OAV99" s="66"/>
      <c r="OAW99" s="66"/>
      <c r="OAX99" s="66"/>
      <c r="OAY99" s="66"/>
      <c r="OAZ99" s="66"/>
      <c r="OBA99" s="66"/>
      <c r="OBB99" s="66"/>
      <c r="OBC99" s="66"/>
      <c r="OBD99" s="66"/>
      <c r="OBE99" s="66"/>
      <c r="OBF99" s="66"/>
      <c r="OBG99" s="66"/>
      <c r="OBH99" s="66"/>
      <c r="OBI99" s="66"/>
      <c r="OBJ99" s="66"/>
      <c r="OBK99" s="66"/>
      <c r="OBL99" s="66"/>
      <c r="OBM99" s="66"/>
      <c r="OBN99" s="66"/>
      <c r="OBO99" s="66"/>
      <c r="OBP99" s="66"/>
      <c r="OBQ99" s="66"/>
      <c r="OBR99" s="66"/>
      <c r="OBS99" s="66"/>
      <c r="OBT99" s="66"/>
      <c r="OBU99" s="66"/>
      <c r="OBV99" s="66"/>
      <c r="OBW99" s="66"/>
      <c r="OBX99" s="66"/>
      <c r="OBY99" s="66"/>
      <c r="OBZ99" s="66"/>
      <c r="OCA99" s="66"/>
      <c r="OCB99" s="66"/>
      <c r="OCC99" s="66"/>
      <c r="OCD99" s="66"/>
      <c r="OCE99" s="66"/>
      <c r="OCF99" s="66"/>
      <c r="OCG99" s="66"/>
      <c r="OCH99" s="66"/>
      <c r="OCI99" s="66"/>
      <c r="OCJ99" s="66"/>
      <c r="OCK99" s="66"/>
      <c r="OCL99" s="66"/>
      <c r="OCM99" s="66"/>
      <c r="OCN99" s="66"/>
      <c r="OCO99" s="66"/>
      <c r="OCP99" s="66"/>
      <c r="OCQ99" s="66"/>
      <c r="OCR99" s="66"/>
      <c r="OCS99" s="66"/>
      <c r="OCT99" s="66"/>
      <c r="OCU99" s="66"/>
      <c r="OCV99" s="66"/>
      <c r="OCW99" s="66"/>
      <c r="OCX99" s="66"/>
      <c r="OCY99" s="66"/>
      <c r="OCZ99" s="66"/>
      <c r="ODA99" s="66"/>
      <c r="ODB99" s="66"/>
      <c r="ODC99" s="66"/>
      <c r="ODD99" s="66"/>
      <c r="ODE99" s="66"/>
      <c r="ODF99" s="66"/>
      <c r="ODG99" s="66"/>
      <c r="ODH99" s="66"/>
      <c r="ODI99" s="66"/>
      <c r="ODJ99" s="66"/>
      <c r="ODK99" s="66"/>
      <c r="ODL99" s="66"/>
      <c r="ODM99" s="66"/>
      <c r="ODN99" s="66"/>
      <c r="ODO99" s="66"/>
      <c r="ODP99" s="66"/>
      <c r="ODQ99" s="66"/>
      <c r="ODR99" s="66"/>
      <c r="ODS99" s="66"/>
      <c r="ODT99" s="66"/>
      <c r="ODU99" s="66"/>
      <c r="ODV99" s="66"/>
      <c r="ODW99" s="66"/>
      <c r="ODX99" s="66"/>
      <c r="ODY99" s="66"/>
      <c r="ODZ99" s="66"/>
      <c r="OEA99" s="66"/>
      <c r="OEB99" s="66"/>
      <c r="OEC99" s="66"/>
      <c r="OED99" s="66"/>
      <c r="OEE99" s="66"/>
      <c r="OEF99" s="66"/>
      <c r="OEG99" s="66"/>
      <c r="OEH99" s="66"/>
      <c r="OEI99" s="66"/>
      <c r="OEJ99" s="66"/>
      <c r="OEK99" s="66"/>
      <c r="OEL99" s="66"/>
      <c r="OEM99" s="66"/>
      <c r="OEN99" s="66"/>
      <c r="OEO99" s="66"/>
      <c r="OEP99" s="66"/>
      <c r="OEQ99" s="66"/>
      <c r="OER99" s="66"/>
      <c r="OES99" s="66"/>
      <c r="OET99" s="66"/>
      <c r="OEU99" s="66"/>
      <c r="OEV99" s="66"/>
      <c r="OEW99" s="66"/>
      <c r="OEX99" s="66"/>
      <c r="OEY99" s="66"/>
      <c r="OEZ99" s="66"/>
      <c r="OFA99" s="66"/>
      <c r="OFB99" s="66"/>
      <c r="OFC99" s="66"/>
      <c r="OFD99" s="66"/>
      <c r="OFE99" s="66"/>
      <c r="OFF99" s="66"/>
      <c r="OFG99" s="66"/>
      <c r="OFH99" s="66"/>
      <c r="OFI99" s="66"/>
      <c r="OFJ99" s="66"/>
      <c r="OFK99" s="66"/>
      <c r="OFL99" s="66"/>
      <c r="OFM99" s="66"/>
      <c r="OFN99" s="66"/>
      <c r="OFO99" s="66"/>
      <c r="OFP99" s="66"/>
      <c r="OFQ99" s="66"/>
      <c r="OFR99" s="66"/>
      <c r="OFS99" s="66"/>
      <c r="OFT99" s="66"/>
      <c r="OFU99" s="66"/>
      <c r="OFV99" s="66"/>
      <c r="OFW99" s="66"/>
      <c r="OFX99" s="66"/>
      <c r="OFY99" s="66"/>
      <c r="OFZ99" s="66"/>
      <c r="OGA99" s="66"/>
      <c r="OGB99" s="66"/>
      <c r="OGC99" s="66"/>
      <c r="OGD99" s="66"/>
      <c r="OGE99" s="66"/>
      <c r="OGF99" s="66"/>
      <c r="OGG99" s="66"/>
      <c r="OGH99" s="66"/>
      <c r="OGI99" s="66"/>
      <c r="OGJ99" s="66"/>
      <c r="OGK99" s="66"/>
      <c r="OGL99" s="66"/>
      <c r="OGM99" s="66"/>
      <c r="OGN99" s="66"/>
      <c r="OGO99" s="66"/>
      <c r="OGP99" s="66"/>
      <c r="OGQ99" s="66"/>
      <c r="OGR99" s="66"/>
      <c r="OGS99" s="66"/>
      <c r="OGT99" s="66"/>
      <c r="OGU99" s="66"/>
      <c r="OGV99" s="66"/>
      <c r="OGW99" s="66"/>
      <c r="OGX99" s="66"/>
      <c r="OGY99" s="66"/>
      <c r="OGZ99" s="66"/>
      <c r="OHA99" s="66"/>
      <c r="OHB99" s="66"/>
      <c r="OHC99" s="66"/>
      <c r="OHD99" s="66"/>
      <c r="OHE99" s="66"/>
      <c r="OHF99" s="66"/>
      <c r="OHG99" s="66"/>
      <c r="OHH99" s="66"/>
      <c r="OHI99" s="66"/>
      <c r="OHJ99" s="66"/>
      <c r="OHK99" s="66"/>
      <c r="OHL99" s="66"/>
      <c r="OHM99" s="66"/>
      <c r="OHN99" s="66"/>
      <c r="OHO99" s="66"/>
      <c r="OHP99" s="66"/>
      <c r="OHQ99" s="66"/>
      <c r="OHR99" s="66"/>
      <c r="OHS99" s="66"/>
      <c r="OHT99" s="66"/>
      <c r="OHU99" s="66"/>
      <c r="OHV99" s="66"/>
      <c r="OHW99" s="66"/>
      <c r="OHX99" s="66"/>
      <c r="OHY99" s="66"/>
      <c r="OHZ99" s="66"/>
      <c r="OIA99" s="66"/>
      <c r="OIB99" s="66"/>
      <c r="OIC99" s="66"/>
      <c r="OID99" s="66"/>
      <c r="OIE99" s="66"/>
      <c r="OIF99" s="66"/>
      <c r="OIG99" s="66"/>
      <c r="OIH99" s="66"/>
      <c r="OII99" s="66"/>
      <c r="OIJ99" s="66"/>
      <c r="OIK99" s="66"/>
      <c r="OIL99" s="66"/>
      <c r="OIM99" s="66"/>
      <c r="OIN99" s="66"/>
      <c r="OIO99" s="66"/>
      <c r="OIP99" s="66"/>
      <c r="OIQ99" s="66"/>
      <c r="OIR99" s="66"/>
      <c r="OIS99" s="66"/>
      <c r="OIT99" s="66"/>
      <c r="OIU99" s="66"/>
      <c r="OIV99" s="66"/>
      <c r="OIW99" s="66"/>
      <c r="OIX99" s="66"/>
      <c r="OIY99" s="66"/>
      <c r="OIZ99" s="66"/>
      <c r="OJA99" s="66"/>
      <c r="OJB99" s="66"/>
      <c r="OJC99" s="66"/>
      <c r="OJD99" s="66"/>
      <c r="OJE99" s="66"/>
      <c r="OJF99" s="66"/>
      <c r="OJG99" s="66"/>
      <c r="OJH99" s="66"/>
      <c r="OJI99" s="66"/>
      <c r="OJJ99" s="66"/>
      <c r="OJK99" s="66"/>
      <c r="OJL99" s="66"/>
      <c r="OJM99" s="66"/>
      <c r="OJN99" s="66"/>
      <c r="OJO99" s="66"/>
      <c r="OJP99" s="66"/>
      <c r="OJQ99" s="66"/>
      <c r="OJR99" s="66"/>
      <c r="OJS99" s="66"/>
      <c r="OJT99" s="66"/>
      <c r="OJU99" s="66"/>
      <c r="OJV99" s="66"/>
      <c r="OJW99" s="66"/>
      <c r="OJX99" s="66"/>
      <c r="OJY99" s="66"/>
      <c r="OJZ99" s="66"/>
      <c r="OKA99" s="66"/>
      <c r="OKB99" s="66"/>
      <c r="OKC99" s="66"/>
      <c r="OKD99" s="66"/>
      <c r="OKE99" s="66"/>
      <c r="OKF99" s="66"/>
      <c r="OKG99" s="66"/>
      <c r="OKH99" s="66"/>
      <c r="OKI99" s="66"/>
      <c r="OKJ99" s="66"/>
      <c r="OKK99" s="66"/>
      <c r="OKL99" s="66"/>
      <c r="OKM99" s="66"/>
      <c r="OKN99" s="66"/>
      <c r="OKO99" s="66"/>
      <c r="OKP99" s="66"/>
      <c r="OKQ99" s="66"/>
      <c r="OKR99" s="66"/>
      <c r="OKS99" s="66"/>
      <c r="OKT99" s="66"/>
      <c r="OKU99" s="66"/>
      <c r="OKV99" s="66"/>
      <c r="OKW99" s="66"/>
      <c r="OKX99" s="66"/>
      <c r="OKY99" s="66"/>
      <c r="OKZ99" s="66"/>
      <c r="OLA99" s="66"/>
      <c r="OLB99" s="66"/>
      <c r="OLC99" s="66"/>
      <c r="OLD99" s="66"/>
      <c r="OLE99" s="66"/>
      <c r="OLF99" s="66"/>
      <c r="OLG99" s="66"/>
      <c r="OLH99" s="66"/>
      <c r="OLI99" s="66"/>
      <c r="OLJ99" s="66"/>
      <c r="OLK99" s="66"/>
      <c r="OLL99" s="66"/>
      <c r="OLM99" s="66"/>
      <c r="OLN99" s="66"/>
      <c r="OLO99" s="66"/>
      <c r="OLP99" s="66"/>
      <c r="OLQ99" s="66"/>
      <c r="OLR99" s="66"/>
      <c r="OLS99" s="66"/>
      <c r="OLT99" s="66"/>
      <c r="OLU99" s="66"/>
      <c r="OLV99" s="66"/>
      <c r="OLW99" s="66"/>
      <c r="OLX99" s="66"/>
      <c r="OLY99" s="66"/>
      <c r="OLZ99" s="66"/>
      <c r="OMA99" s="66"/>
      <c r="OMB99" s="66"/>
      <c r="OMC99" s="66"/>
      <c r="OMD99" s="66"/>
      <c r="OME99" s="66"/>
      <c r="OMF99" s="66"/>
      <c r="OMG99" s="66"/>
      <c r="OMH99" s="66"/>
      <c r="OMI99" s="66"/>
      <c r="OMJ99" s="66"/>
      <c r="OMK99" s="66"/>
      <c r="OML99" s="66"/>
      <c r="OMM99" s="66"/>
      <c r="OMN99" s="66"/>
      <c r="OMO99" s="66"/>
      <c r="OMP99" s="66"/>
      <c r="OMQ99" s="66"/>
      <c r="OMR99" s="66"/>
      <c r="OMS99" s="66"/>
      <c r="OMT99" s="66"/>
      <c r="OMU99" s="66"/>
      <c r="OMV99" s="66"/>
      <c r="OMW99" s="66"/>
      <c r="OMX99" s="66"/>
      <c r="OMY99" s="66"/>
      <c r="OMZ99" s="66"/>
      <c r="ONA99" s="66"/>
      <c r="ONB99" s="66"/>
      <c r="ONC99" s="66"/>
      <c r="OND99" s="66"/>
      <c r="ONE99" s="66"/>
      <c r="ONF99" s="66"/>
      <c r="ONG99" s="66"/>
      <c r="ONH99" s="66"/>
      <c r="ONI99" s="66"/>
      <c r="ONJ99" s="66"/>
      <c r="ONK99" s="66"/>
      <c r="ONL99" s="66"/>
      <c r="ONM99" s="66"/>
      <c r="ONN99" s="66"/>
      <c r="ONO99" s="66"/>
      <c r="ONP99" s="66"/>
      <c r="ONQ99" s="66"/>
      <c r="ONR99" s="66"/>
      <c r="ONS99" s="66"/>
      <c r="ONT99" s="66"/>
      <c r="ONU99" s="66"/>
      <c r="ONV99" s="66"/>
      <c r="ONW99" s="66"/>
      <c r="ONX99" s="66"/>
      <c r="ONY99" s="66"/>
      <c r="ONZ99" s="66"/>
      <c r="OOA99" s="66"/>
      <c r="OOB99" s="66"/>
      <c r="OOC99" s="66"/>
      <c r="OOD99" s="66"/>
      <c r="OOE99" s="66"/>
      <c r="OOF99" s="66"/>
      <c r="OOG99" s="66"/>
      <c r="OOH99" s="66"/>
      <c r="OOI99" s="66"/>
      <c r="OOJ99" s="66"/>
      <c r="OOK99" s="66"/>
      <c r="OOL99" s="66"/>
      <c r="OOM99" s="66"/>
      <c r="OON99" s="66"/>
      <c r="OOO99" s="66"/>
      <c r="OOP99" s="66"/>
      <c r="OOQ99" s="66"/>
      <c r="OOR99" s="66"/>
      <c r="OOS99" s="66"/>
      <c r="OOT99" s="66"/>
      <c r="OOU99" s="66"/>
      <c r="OOV99" s="66"/>
      <c r="OOW99" s="66"/>
      <c r="OOX99" s="66"/>
      <c r="OOY99" s="66"/>
      <c r="OOZ99" s="66"/>
      <c r="OPA99" s="66"/>
      <c r="OPB99" s="66"/>
      <c r="OPC99" s="66"/>
      <c r="OPD99" s="66"/>
      <c r="OPE99" s="66"/>
      <c r="OPF99" s="66"/>
      <c r="OPG99" s="66"/>
      <c r="OPH99" s="66"/>
      <c r="OPI99" s="66"/>
      <c r="OPJ99" s="66"/>
      <c r="OPK99" s="66"/>
      <c r="OPL99" s="66"/>
      <c r="OPM99" s="66"/>
      <c r="OPN99" s="66"/>
      <c r="OPO99" s="66"/>
      <c r="OPP99" s="66"/>
      <c r="OPQ99" s="66"/>
      <c r="OPR99" s="66"/>
      <c r="OPS99" s="66"/>
      <c r="OPT99" s="66"/>
      <c r="OPU99" s="66"/>
      <c r="OPV99" s="66"/>
      <c r="OPW99" s="66"/>
      <c r="OPX99" s="66"/>
      <c r="OPY99" s="66"/>
      <c r="OPZ99" s="66"/>
      <c r="OQA99" s="66"/>
      <c r="OQB99" s="66"/>
      <c r="OQC99" s="66"/>
      <c r="OQD99" s="66"/>
      <c r="OQE99" s="66"/>
      <c r="OQF99" s="66"/>
      <c r="OQG99" s="66"/>
      <c r="OQH99" s="66"/>
      <c r="OQI99" s="66"/>
      <c r="OQJ99" s="66"/>
      <c r="OQK99" s="66"/>
      <c r="OQL99" s="66"/>
      <c r="OQM99" s="66"/>
      <c r="OQN99" s="66"/>
      <c r="OQO99" s="66"/>
      <c r="OQP99" s="66"/>
      <c r="OQQ99" s="66"/>
      <c r="OQR99" s="66"/>
      <c r="OQS99" s="66"/>
      <c r="OQT99" s="66"/>
      <c r="OQU99" s="66"/>
      <c r="OQV99" s="66"/>
      <c r="OQW99" s="66"/>
      <c r="OQX99" s="66"/>
      <c r="OQY99" s="66"/>
      <c r="OQZ99" s="66"/>
      <c r="ORA99" s="66"/>
      <c r="ORB99" s="66"/>
      <c r="ORC99" s="66"/>
      <c r="ORD99" s="66"/>
      <c r="ORE99" s="66"/>
      <c r="ORF99" s="66"/>
      <c r="ORG99" s="66"/>
      <c r="ORH99" s="66"/>
      <c r="ORI99" s="66"/>
      <c r="ORJ99" s="66"/>
      <c r="ORK99" s="66"/>
      <c r="ORL99" s="66"/>
      <c r="ORM99" s="66"/>
      <c r="ORN99" s="66"/>
      <c r="ORO99" s="66"/>
      <c r="ORP99" s="66"/>
      <c r="ORQ99" s="66"/>
      <c r="ORR99" s="66"/>
      <c r="ORS99" s="66"/>
      <c r="ORT99" s="66"/>
      <c r="ORU99" s="66"/>
      <c r="ORV99" s="66"/>
      <c r="ORW99" s="66"/>
      <c r="ORX99" s="66"/>
      <c r="ORY99" s="66"/>
      <c r="ORZ99" s="66"/>
      <c r="OSA99" s="66"/>
      <c r="OSB99" s="66"/>
      <c r="OSC99" s="66"/>
      <c r="OSD99" s="66"/>
      <c r="OSE99" s="66"/>
      <c r="OSF99" s="66"/>
      <c r="OSG99" s="66"/>
      <c r="OSH99" s="66"/>
      <c r="OSI99" s="66"/>
      <c r="OSJ99" s="66"/>
      <c r="OSK99" s="66"/>
      <c r="OSL99" s="66"/>
      <c r="OSM99" s="66"/>
      <c r="OSN99" s="66"/>
      <c r="OSO99" s="66"/>
      <c r="OSP99" s="66"/>
      <c r="OSQ99" s="66"/>
      <c r="OSR99" s="66"/>
      <c r="OSS99" s="66"/>
      <c r="OST99" s="66"/>
      <c r="OSU99" s="66"/>
      <c r="OSV99" s="66"/>
      <c r="OSW99" s="66"/>
      <c r="OSX99" s="66"/>
      <c r="OSY99" s="66"/>
      <c r="OSZ99" s="66"/>
      <c r="OTA99" s="66"/>
      <c r="OTB99" s="66"/>
      <c r="OTC99" s="66"/>
      <c r="OTD99" s="66"/>
      <c r="OTE99" s="66"/>
      <c r="OTF99" s="66"/>
      <c r="OTG99" s="66"/>
      <c r="OTH99" s="66"/>
      <c r="OTI99" s="66"/>
      <c r="OTJ99" s="66"/>
      <c r="OTK99" s="66"/>
      <c r="OTL99" s="66"/>
      <c r="OTM99" s="66"/>
      <c r="OTN99" s="66"/>
      <c r="OTO99" s="66"/>
      <c r="OTP99" s="66"/>
      <c r="OTQ99" s="66"/>
      <c r="OTR99" s="66"/>
      <c r="OTS99" s="66"/>
      <c r="OTT99" s="66"/>
      <c r="OTU99" s="66"/>
      <c r="OTV99" s="66"/>
      <c r="OTW99" s="66"/>
      <c r="OTX99" s="66"/>
      <c r="OTY99" s="66"/>
      <c r="OTZ99" s="66"/>
      <c r="OUA99" s="66"/>
      <c r="OUB99" s="66"/>
      <c r="OUC99" s="66"/>
      <c r="OUD99" s="66"/>
      <c r="OUE99" s="66"/>
      <c r="OUF99" s="66"/>
      <c r="OUG99" s="66"/>
      <c r="OUH99" s="66"/>
      <c r="OUI99" s="66"/>
      <c r="OUJ99" s="66"/>
      <c r="OUK99" s="66"/>
      <c r="OUL99" s="66"/>
      <c r="OUM99" s="66"/>
      <c r="OUN99" s="66"/>
      <c r="OUO99" s="66"/>
      <c r="OUP99" s="66"/>
      <c r="OUQ99" s="66"/>
      <c r="OUR99" s="66"/>
      <c r="OUS99" s="66"/>
      <c r="OUT99" s="66"/>
      <c r="OUU99" s="66"/>
      <c r="OUV99" s="66"/>
      <c r="OUW99" s="66"/>
      <c r="OUX99" s="66"/>
      <c r="OUY99" s="66"/>
      <c r="OUZ99" s="66"/>
      <c r="OVA99" s="66"/>
      <c r="OVB99" s="66"/>
      <c r="OVC99" s="66"/>
      <c r="OVD99" s="66"/>
      <c r="OVE99" s="66"/>
      <c r="OVF99" s="66"/>
      <c r="OVG99" s="66"/>
      <c r="OVH99" s="66"/>
      <c r="OVI99" s="66"/>
      <c r="OVJ99" s="66"/>
      <c r="OVK99" s="66"/>
      <c r="OVL99" s="66"/>
      <c r="OVM99" s="66"/>
      <c r="OVN99" s="66"/>
      <c r="OVO99" s="66"/>
      <c r="OVP99" s="66"/>
      <c r="OVQ99" s="66"/>
      <c r="OVR99" s="66"/>
      <c r="OVS99" s="66"/>
      <c r="OVT99" s="66"/>
      <c r="OVU99" s="66"/>
      <c r="OVV99" s="66"/>
      <c r="OVW99" s="66"/>
      <c r="OVX99" s="66"/>
      <c r="OVY99" s="66"/>
      <c r="OVZ99" s="66"/>
      <c r="OWA99" s="66"/>
      <c r="OWB99" s="66"/>
      <c r="OWC99" s="66"/>
      <c r="OWD99" s="66"/>
      <c r="OWE99" s="66"/>
      <c r="OWF99" s="66"/>
      <c r="OWG99" s="66"/>
      <c r="OWH99" s="66"/>
      <c r="OWI99" s="66"/>
      <c r="OWJ99" s="66"/>
      <c r="OWK99" s="66"/>
      <c r="OWL99" s="66"/>
      <c r="OWM99" s="66"/>
      <c r="OWN99" s="66"/>
      <c r="OWO99" s="66"/>
      <c r="OWP99" s="66"/>
      <c r="OWQ99" s="66"/>
      <c r="OWR99" s="66"/>
      <c r="OWS99" s="66"/>
      <c r="OWT99" s="66"/>
      <c r="OWU99" s="66"/>
      <c r="OWV99" s="66"/>
      <c r="OWW99" s="66"/>
      <c r="OWX99" s="66"/>
      <c r="OWY99" s="66"/>
      <c r="OWZ99" s="66"/>
      <c r="OXA99" s="66"/>
      <c r="OXB99" s="66"/>
      <c r="OXC99" s="66"/>
      <c r="OXD99" s="66"/>
      <c r="OXE99" s="66"/>
      <c r="OXF99" s="66"/>
      <c r="OXG99" s="66"/>
      <c r="OXH99" s="66"/>
      <c r="OXI99" s="66"/>
      <c r="OXJ99" s="66"/>
      <c r="OXK99" s="66"/>
      <c r="OXL99" s="66"/>
      <c r="OXM99" s="66"/>
      <c r="OXN99" s="66"/>
      <c r="OXO99" s="66"/>
      <c r="OXP99" s="66"/>
      <c r="OXQ99" s="66"/>
      <c r="OXR99" s="66"/>
      <c r="OXS99" s="66"/>
      <c r="OXT99" s="66"/>
      <c r="OXU99" s="66"/>
      <c r="OXV99" s="66"/>
      <c r="OXW99" s="66"/>
      <c r="OXX99" s="66"/>
      <c r="OXY99" s="66"/>
      <c r="OXZ99" s="66"/>
      <c r="OYA99" s="66"/>
      <c r="OYB99" s="66"/>
      <c r="OYC99" s="66"/>
      <c r="OYD99" s="66"/>
      <c r="OYE99" s="66"/>
      <c r="OYF99" s="66"/>
      <c r="OYG99" s="66"/>
      <c r="OYH99" s="66"/>
      <c r="OYI99" s="66"/>
      <c r="OYJ99" s="66"/>
      <c r="OYK99" s="66"/>
      <c r="OYL99" s="66"/>
      <c r="OYM99" s="66"/>
      <c r="OYN99" s="66"/>
      <c r="OYO99" s="66"/>
      <c r="OYP99" s="66"/>
      <c r="OYQ99" s="66"/>
      <c r="OYR99" s="66"/>
      <c r="OYS99" s="66"/>
      <c r="OYT99" s="66"/>
      <c r="OYU99" s="66"/>
      <c r="OYV99" s="66"/>
      <c r="OYW99" s="66"/>
      <c r="OYX99" s="66"/>
      <c r="OYY99" s="66"/>
      <c r="OYZ99" s="66"/>
      <c r="OZA99" s="66"/>
      <c r="OZB99" s="66"/>
      <c r="OZC99" s="66"/>
      <c r="OZD99" s="66"/>
      <c r="OZE99" s="66"/>
      <c r="OZF99" s="66"/>
      <c r="OZG99" s="66"/>
      <c r="OZH99" s="66"/>
      <c r="OZI99" s="66"/>
      <c r="OZJ99" s="66"/>
      <c r="OZK99" s="66"/>
      <c r="OZL99" s="66"/>
      <c r="OZM99" s="66"/>
      <c r="OZN99" s="66"/>
      <c r="OZO99" s="66"/>
      <c r="OZP99" s="66"/>
      <c r="OZQ99" s="66"/>
      <c r="OZR99" s="66"/>
      <c r="OZS99" s="66"/>
      <c r="OZT99" s="66"/>
      <c r="OZU99" s="66"/>
      <c r="OZV99" s="66"/>
      <c r="OZW99" s="66"/>
      <c r="OZX99" s="66"/>
      <c r="OZY99" s="66"/>
      <c r="OZZ99" s="66"/>
      <c r="PAA99" s="66"/>
      <c r="PAB99" s="66"/>
      <c r="PAC99" s="66"/>
      <c r="PAD99" s="66"/>
      <c r="PAE99" s="66"/>
      <c r="PAF99" s="66"/>
      <c r="PAG99" s="66"/>
      <c r="PAH99" s="66"/>
      <c r="PAI99" s="66"/>
      <c r="PAJ99" s="66"/>
      <c r="PAK99" s="66"/>
      <c r="PAL99" s="66"/>
      <c r="PAM99" s="66"/>
      <c r="PAN99" s="66"/>
      <c r="PAO99" s="66"/>
      <c r="PAP99" s="66"/>
      <c r="PAQ99" s="66"/>
      <c r="PAR99" s="66"/>
      <c r="PAS99" s="66"/>
      <c r="PAT99" s="66"/>
      <c r="PAU99" s="66"/>
      <c r="PAV99" s="66"/>
      <c r="PAW99" s="66"/>
      <c r="PAX99" s="66"/>
      <c r="PAY99" s="66"/>
      <c r="PAZ99" s="66"/>
      <c r="PBA99" s="66"/>
      <c r="PBB99" s="66"/>
      <c r="PBC99" s="66"/>
      <c r="PBD99" s="66"/>
      <c r="PBE99" s="66"/>
      <c r="PBF99" s="66"/>
      <c r="PBG99" s="66"/>
      <c r="PBH99" s="66"/>
      <c r="PBI99" s="66"/>
      <c r="PBJ99" s="66"/>
      <c r="PBK99" s="66"/>
      <c r="PBL99" s="66"/>
      <c r="PBM99" s="66"/>
      <c r="PBN99" s="66"/>
      <c r="PBO99" s="66"/>
      <c r="PBP99" s="66"/>
      <c r="PBQ99" s="66"/>
      <c r="PBR99" s="66"/>
      <c r="PBS99" s="66"/>
      <c r="PBT99" s="66"/>
      <c r="PBU99" s="66"/>
      <c r="PBV99" s="66"/>
      <c r="PBW99" s="66"/>
      <c r="PBX99" s="66"/>
      <c r="PBY99" s="66"/>
      <c r="PBZ99" s="66"/>
      <c r="PCA99" s="66"/>
      <c r="PCB99" s="66"/>
      <c r="PCC99" s="66"/>
      <c r="PCD99" s="66"/>
      <c r="PCE99" s="66"/>
      <c r="PCF99" s="66"/>
      <c r="PCG99" s="66"/>
      <c r="PCH99" s="66"/>
      <c r="PCI99" s="66"/>
      <c r="PCJ99" s="66"/>
      <c r="PCK99" s="66"/>
      <c r="PCL99" s="66"/>
      <c r="PCM99" s="66"/>
      <c r="PCN99" s="66"/>
      <c r="PCO99" s="66"/>
      <c r="PCP99" s="66"/>
      <c r="PCQ99" s="66"/>
      <c r="PCR99" s="66"/>
      <c r="PCS99" s="66"/>
      <c r="PCT99" s="66"/>
      <c r="PCU99" s="66"/>
      <c r="PCV99" s="66"/>
      <c r="PCW99" s="66"/>
      <c r="PCX99" s="66"/>
      <c r="PCY99" s="66"/>
      <c r="PCZ99" s="66"/>
      <c r="PDA99" s="66"/>
      <c r="PDB99" s="66"/>
      <c r="PDC99" s="66"/>
      <c r="PDD99" s="66"/>
      <c r="PDE99" s="66"/>
      <c r="PDF99" s="66"/>
      <c r="PDG99" s="66"/>
      <c r="PDH99" s="66"/>
      <c r="PDI99" s="66"/>
      <c r="PDJ99" s="66"/>
      <c r="PDK99" s="66"/>
      <c r="PDL99" s="66"/>
      <c r="PDM99" s="66"/>
      <c r="PDN99" s="66"/>
      <c r="PDO99" s="66"/>
      <c r="PDP99" s="66"/>
      <c r="PDQ99" s="66"/>
      <c r="PDR99" s="66"/>
      <c r="PDS99" s="66"/>
      <c r="PDT99" s="66"/>
      <c r="PDU99" s="66"/>
      <c r="PDV99" s="66"/>
      <c r="PDW99" s="66"/>
      <c r="PDX99" s="66"/>
      <c r="PDY99" s="66"/>
      <c r="PDZ99" s="66"/>
      <c r="PEA99" s="66"/>
      <c r="PEB99" s="66"/>
      <c r="PEC99" s="66"/>
      <c r="PED99" s="66"/>
      <c r="PEE99" s="66"/>
      <c r="PEF99" s="66"/>
      <c r="PEG99" s="66"/>
      <c r="PEH99" s="66"/>
      <c r="PEI99" s="66"/>
      <c r="PEJ99" s="66"/>
      <c r="PEK99" s="66"/>
      <c r="PEL99" s="66"/>
      <c r="PEM99" s="66"/>
      <c r="PEN99" s="66"/>
      <c r="PEO99" s="66"/>
      <c r="PEP99" s="66"/>
      <c r="PEQ99" s="66"/>
      <c r="PER99" s="66"/>
      <c r="PES99" s="66"/>
      <c r="PET99" s="66"/>
      <c r="PEU99" s="66"/>
      <c r="PEV99" s="66"/>
      <c r="PEW99" s="66"/>
      <c r="PEX99" s="66"/>
      <c r="PEY99" s="66"/>
      <c r="PEZ99" s="66"/>
      <c r="PFA99" s="66"/>
      <c r="PFB99" s="66"/>
      <c r="PFC99" s="66"/>
      <c r="PFD99" s="66"/>
      <c r="PFE99" s="66"/>
      <c r="PFF99" s="66"/>
      <c r="PFG99" s="66"/>
      <c r="PFH99" s="66"/>
      <c r="PFI99" s="66"/>
      <c r="PFJ99" s="66"/>
      <c r="PFK99" s="66"/>
      <c r="PFL99" s="66"/>
      <c r="PFM99" s="66"/>
      <c r="PFN99" s="66"/>
      <c r="PFO99" s="66"/>
      <c r="PFP99" s="66"/>
      <c r="PFQ99" s="66"/>
      <c r="PFR99" s="66"/>
      <c r="PFS99" s="66"/>
      <c r="PFT99" s="66"/>
      <c r="PFU99" s="66"/>
      <c r="PFV99" s="66"/>
      <c r="PFW99" s="66"/>
      <c r="PFX99" s="66"/>
      <c r="PFY99" s="66"/>
      <c r="PFZ99" s="66"/>
      <c r="PGA99" s="66"/>
      <c r="PGB99" s="66"/>
      <c r="PGC99" s="66"/>
      <c r="PGD99" s="66"/>
      <c r="PGE99" s="66"/>
      <c r="PGF99" s="66"/>
      <c r="PGG99" s="66"/>
      <c r="PGH99" s="66"/>
      <c r="PGI99" s="66"/>
      <c r="PGJ99" s="66"/>
      <c r="PGK99" s="66"/>
      <c r="PGL99" s="66"/>
      <c r="PGM99" s="66"/>
      <c r="PGN99" s="66"/>
      <c r="PGO99" s="66"/>
      <c r="PGP99" s="66"/>
      <c r="PGQ99" s="66"/>
      <c r="PGR99" s="66"/>
      <c r="PGS99" s="66"/>
      <c r="PGT99" s="66"/>
      <c r="PGU99" s="66"/>
      <c r="PGV99" s="66"/>
      <c r="PGW99" s="66"/>
      <c r="PGX99" s="66"/>
      <c r="PGY99" s="66"/>
      <c r="PGZ99" s="66"/>
      <c r="PHA99" s="66"/>
      <c r="PHB99" s="66"/>
      <c r="PHC99" s="66"/>
      <c r="PHD99" s="66"/>
      <c r="PHE99" s="66"/>
      <c r="PHF99" s="66"/>
      <c r="PHG99" s="66"/>
      <c r="PHH99" s="66"/>
      <c r="PHI99" s="66"/>
      <c r="PHJ99" s="66"/>
      <c r="PHK99" s="66"/>
      <c r="PHL99" s="66"/>
      <c r="PHM99" s="66"/>
      <c r="PHN99" s="66"/>
      <c r="PHO99" s="66"/>
      <c r="PHP99" s="66"/>
      <c r="PHQ99" s="66"/>
      <c r="PHR99" s="66"/>
      <c r="PHS99" s="66"/>
      <c r="PHT99" s="66"/>
      <c r="PHU99" s="66"/>
      <c r="PHV99" s="66"/>
      <c r="PHW99" s="66"/>
      <c r="PHX99" s="66"/>
      <c r="PHY99" s="66"/>
      <c r="PHZ99" s="66"/>
      <c r="PIA99" s="66"/>
      <c r="PIB99" s="66"/>
      <c r="PIC99" s="66"/>
      <c r="PID99" s="66"/>
      <c r="PIE99" s="66"/>
      <c r="PIF99" s="66"/>
      <c r="PIG99" s="66"/>
      <c r="PIH99" s="66"/>
      <c r="PII99" s="66"/>
      <c r="PIJ99" s="66"/>
      <c r="PIK99" s="66"/>
      <c r="PIL99" s="66"/>
      <c r="PIM99" s="66"/>
      <c r="PIN99" s="66"/>
      <c r="PIO99" s="66"/>
      <c r="PIP99" s="66"/>
      <c r="PIQ99" s="66"/>
      <c r="PIR99" s="66"/>
      <c r="PIS99" s="66"/>
      <c r="PIT99" s="66"/>
      <c r="PIU99" s="66"/>
      <c r="PIV99" s="66"/>
      <c r="PIW99" s="66"/>
      <c r="PIX99" s="66"/>
      <c r="PIY99" s="66"/>
      <c r="PIZ99" s="66"/>
      <c r="PJA99" s="66"/>
      <c r="PJB99" s="66"/>
      <c r="PJC99" s="66"/>
      <c r="PJD99" s="66"/>
      <c r="PJE99" s="66"/>
      <c r="PJF99" s="66"/>
      <c r="PJG99" s="66"/>
      <c r="PJH99" s="66"/>
      <c r="PJI99" s="66"/>
      <c r="PJJ99" s="66"/>
      <c r="PJK99" s="66"/>
      <c r="PJL99" s="66"/>
      <c r="PJM99" s="66"/>
      <c r="PJN99" s="66"/>
      <c r="PJO99" s="66"/>
      <c r="PJP99" s="66"/>
      <c r="PJQ99" s="66"/>
      <c r="PJR99" s="66"/>
      <c r="PJS99" s="66"/>
      <c r="PJT99" s="66"/>
      <c r="PJU99" s="66"/>
      <c r="PJV99" s="66"/>
      <c r="PJW99" s="66"/>
      <c r="PJX99" s="66"/>
      <c r="PJY99" s="66"/>
      <c r="PJZ99" s="66"/>
      <c r="PKA99" s="66"/>
      <c r="PKB99" s="66"/>
      <c r="PKC99" s="66"/>
      <c r="PKD99" s="66"/>
      <c r="PKE99" s="66"/>
      <c r="PKF99" s="66"/>
      <c r="PKG99" s="66"/>
      <c r="PKH99" s="66"/>
      <c r="PKI99" s="66"/>
      <c r="PKJ99" s="66"/>
      <c r="PKK99" s="66"/>
      <c r="PKL99" s="66"/>
      <c r="PKM99" s="66"/>
      <c r="PKN99" s="66"/>
      <c r="PKO99" s="66"/>
      <c r="PKP99" s="66"/>
      <c r="PKQ99" s="66"/>
      <c r="PKR99" s="66"/>
      <c r="PKS99" s="66"/>
      <c r="PKT99" s="66"/>
      <c r="PKU99" s="66"/>
      <c r="PKV99" s="66"/>
      <c r="PKW99" s="66"/>
      <c r="PKX99" s="66"/>
      <c r="PKY99" s="66"/>
      <c r="PKZ99" s="66"/>
      <c r="PLA99" s="66"/>
      <c r="PLB99" s="66"/>
      <c r="PLC99" s="66"/>
      <c r="PLD99" s="66"/>
      <c r="PLE99" s="66"/>
      <c r="PLF99" s="66"/>
      <c r="PLG99" s="66"/>
      <c r="PLH99" s="66"/>
      <c r="PLI99" s="66"/>
      <c r="PLJ99" s="66"/>
      <c r="PLK99" s="66"/>
      <c r="PLL99" s="66"/>
      <c r="PLM99" s="66"/>
      <c r="PLN99" s="66"/>
      <c r="PLO99" s="66"/>
      <c r="PLP99" s="66"/>
      <c r="PLQ99" s="66"/>
      <c r="PLR99" s="66"/>
      <c r="PLS99" s="66"/>
      <c r="PLT99" s="66"/>
      <c r="PLU99" s="66"/>
      <c r="PLV99" s="66"/>
      <c r="PLW99" s="66"/>
      <c r="PLX99" s="66"/>
      <c r="PLY99" s="66"/>
      <c r="PLZ99" s="66"/>
      <c r="PMA99" s="66"/>
      <c r="PMB99" s="66"/>
      <c r="PMC99" s="66"/>
      <c r="PMD99" s="66"/>
      <c r="PME99" s="66"/>
      <c r="PMF99" s="66"/>
      <c r="PMG99" s="66"/>
      <c r="PMH99" s="66"/>
      <c r="PMI99" s="66"/>
      <c r="PMJ99" s="66"/>
      <c r="PMK99" s="66"/>
      <c r="PML99" s="66"/>
      <c r="PMM99" s="66"/>
      <c r="PMN99" s="66"/>
      <c r="PMO99" s="66"/>
      <c r="PMP99" s="66"/>
      <c r="PMQ99" s="66"/>
      <c r="PMR99" s="66"/>
      <c r="PMS99" s="66"/>
      <c r="PMT99" s="66"/>
      <c r="PMU99" s="66"/>
      <c r="PMV99" s="66"/>
      <c r="PMW99" s="66"/>
      <c r="PMX99" s="66"/>
      <c r="PMY99" s="66"/>
      <c r="PMZ99" s="66"/>
      <c r="PNA99" s="66"/>
      <c r="PNB99" s="66"/>
      <c r="PNC99" s="66"/>
      <c r="PND99" s="66"/>
      <c r="PNE99" s="66"/>
      <c r="PNF99" s="66"/>
      <c r="PNG99" s="66"/>
      <c r="PNH99" s="66"/>
      <c r="PNI99" s="66"/>
      <c r="PNJ99" s="66"/>
      <c r="PNK99" s="66"/>
      <c r="PNL99" s="66"/>
      <c r="PNM99" s="66"/>
      <c r="PNN99" s="66"/>
      <c r="PNO99" s="66"/>
      <c r="PNP99" s="66"/>
      <c r="PNQ99" s="66"/>
      <c r="PNR99" s="66"/>
      <c r="PNS99" s="66"/>
      <c r="PNT99" s="66"/>
      <c r="PNU99" s="66"/>
      <c r="PNV99" s="66"/>
      <c r="PNW99" s="66"/>
      <c r="PNX99" s="66"/>
      <c r="PNY99" s="66"/>
      <c r="PNZ99" s="66"/>
      <c r="POA99" s="66"/>
      <c r="POB99" s="66"/>
      <c r="POC99" s="66"/>
      <c r="POD99" s="66"/>
      <c r="POE99" s="66"/>
      <c r="POF99" s="66"/>
      <c r="POG99" s="66"/>
      <c r="POH99" s="66"/>
      <c r="POI99" s="66"/>
      <c r="POJ99" s="66"/>
      <c r="POK99" s="66"/>
      <c r="POL99" s="66"/>
      <c r="POM99" s="66"/>
      <c r="PON99" s="66"/>
      <c r="POO99" s="66"/>
      <c r="POP99" s="66"/>
      <c r="POQ99" s="66"/>
      <c r="POR99" s="66"/>
      <c r="POS99" s="66"/>
      <c r="POT99" s="66"/>
      <c r="POU99" s="66"/>
      <c r="POV99" s="66"/>
      <c r="POW99" s="66"/>
      <c r="POX99" s="66"/>
      <c r="POY99" s="66"/>
      <c r="POZ99" s="66"/>
      <c r="PPA99" s="66"/>
      <c r="PPB99" s="66"/>
      <c r="PPC99" s="66"/>
      <c r="PPD99" s="66"/>
      <c r="PPE99" s="66"/>
      <c r="PPF99" s="66"/>
      <c r="PPG99" s="66"/>
      <c r="PPH99" s="66"/>
      <c r="PPI99" s="66"/>
      <c r="PPJ99" s="66"/>
      <c r="PPK99" s="66"/>
      <c r="PPL99" s="66"/>
      <c r="PPM99" s="66"/>
      <c r="PPN99" s="66"/>
      <c r="PPO99" s="66"/>
      <c r="PPP99" s="66"/>
      <c r="PPQ99" s="66"/>
      <c r="PPR99" s="66"/>
      <c r="PPS99" s="66"/>
      <c r="PPT99" s="66"/>
      <c r="PPU99" s="66"/>
      <c r="PPV99" s="66"/>
      <c r="PPW99" s="66"/>
      <c r="PPX99" s="66"/>
      <c r="PPY99" s="66"/>
      <c r="PPZ99" s="66"/>
      <c r="PQA99" s="66"/>
      <c r="PQB99" s="66"/>
      <c r="PQC99" s="66"/>
      <c r="PQD99" s="66"/>
      <c r="PQE99" s="66"/>
      <c r="PQF99" s="66"/>
      <c r="PQG99" s="66"/>
      <c r="PQH99" s="66"/>
      <c r="PQI99" s="66"/>
      <c r="PQJ99" s="66"/>
      <c r="PQK99" s="66"/>
      <c r="PQL99" s="66"/>
      <c r="PQM99" s="66"/>
      <c r="PQN99" s="66"/>
      <c r="PQO99" s="66"/>
      <c r="PQP99" s="66"/>
      <c r="PQQ99" s="66"/>
      <c r="PQR99" s="66"/>
      <c r="PQS99" s="66"/>
      <c r="PQT99" s="66"/>
      <c r="PQU99" s="66"/>
      <c r="PQV99" s="66"/>
      <c r="PQW99" s="66"/>
      <c r="PQX99" s="66"/>
      <c r="PQY99" s="66"/>
      <c r="PQZ99" s="66"/>
      <c r="PRA99" s="66"/>
      <c r="PRB99" s="66"/>
      <c r="PRC99" s="66"/>
      <c r="PRD99" s="66"/>
      <c r="PRE99" s="66"/>
      <c r="PRF99" s="66"/>
      <c r="PRG99" s="66"/>
      <c r="PRH99" s="66"/>
      <c r="PRI99" s="66"/>
      <c r="PRJ99" s="66"/>
      <c r="PRK99" s="66"/>
      <c r="PRL99" s="66"/>
      <c r="PRM99" s="66"/>
      <c r="PRN99" s="66"/>
      <c r="PRO99" s="66"/>
      <c r="PRP99" s="66"/>
      <c r="PRQ99" s="66"/>
      <c r="PRR99" s="66"/>
      <c r="PRS99" s="66"/>
      <c r="PRT99" s="66"/>
      <c r="PRU99" s="66"/>
      <c r="PRV99" s="66"/>
      <c r="PRW99" s="66"/>
      <c r="PRX99" s="66"/>
      <c r="PRY99" s="66"/>
      <c r="PRZ99" s="66"/>
      <c r="PSA99" s="66"/>
      <c r="PSB99" s="66"/>
      <c r="PSC99" s="66"/>
      <c r="PSD99" s="66"/>
      <c r="PSE99" s="66"/>
      <c r="PSF99" s="66"/>
      <c r="PSG99" s="66"/>
      <c r="PSH99" s="66"/>
      <c r="PSI99" s="66"/>
      <c r="PSJ99" s="66"/>
      <c r="PSK99" s="66"/>
      <c r="PSL99" s="66"/>
      <c r="PSM99" s="66"/>
      <c r="PSN99" s="66"/>
      <c r="PSO99" s="66"/>
      <c r="PSP99" s="66"/>
      <c r="PSQ99" s="66"/>
      <c r="PSR99" s="66"/>
      <c r="PSS99" s="66"/>
      <c r="PST99" s="66"/>
      <c r="PSU99" s="66"/>
      <c r="PSV99" s="66"/>
      <c r="PSW99" s="66"/>
      <c r="PSX99" s="66"/>
      <c r="PSY99" s="66"/>
      <c r="PSZ99" s="66"/>
      <c r="PTA99" s="66"/>
      <c r="PTB99" s="66"/>
      <c r="PTC99" s="66"/>
      <c r="PTD99" s="66"/>
      <c r="PTE99" s="66"/>
      <c r="PTF99" s="66"/>
      <c r="PTG99" s="66"/>
      <c r="PTH99" s="66"/>
      <c r="PTI99" s="66"/>
      <c r="PTJ99" s="66"/>
      <c r="PTK99" s="66"/>
      <c r="PTL99" s="66"/>
      <c r="PTM99" s="66"/>
      <c r="PTN99" s="66"/>
      <c r="PTO99" s="66"/>
      <c r="PTP99" s="66"/>
      <c r="PTQ99" s="66"/>
      <c r="PTR99" s="66"/>
      <c r="PTS99" s="66"/>
      <c r="PTT99" s="66"/>
      <c r="PTU99" s="66"/>
      <c r="PTV99" s="66"/>
      <c r="PTW99" s="66"/>
      <c r="PTX99" s="66"/>
      <c r="PTY99" s="66"/>
      <c r="PTZ99" s="66"/>
      <c r="PUA99" s="66"/>
      <c r="PUB99" s="66"/>
      <c r="PUC99" s="66"/>
      <c r="PUD99" s="66"/>
      <c r="PUE99" s="66"/>
      <c r="PUF99" s="66"/>
      <c r="PUG99" s="66"/>
      <c r="PUH99" s="66"/>
      <c r="PUI99" s="66"/>
      <c r="PUJ99" s="66"/>
      <c r="PUK99" s="66"/>
      <c r="PUL99" s="66"/>
      <c r="PUM99" s="66"/>
      <c r="PUN99" s="66"/>
      <c r="PUO99" s="66"/>
      <c r="PUP99" s="66"/>
      <c r="PUQ99" s="66"/>
      <c r="PUR99" s="66"/>
      <c r="PUS99" s="66"/>
      <c r="PUT99" s="66"/>
      <c r="PUU99" s="66"/>
      <c r="PUV99" s="66"/>
      <c r="PUW99" s="66"/>
      <c r="PUX99" s="66"/>
      <c r="PUY99" s="66"/>
      <c r="PUZ99" s="66"/>
      <c r="PVA99" s="66"/>
      <c r="PVB99" s="66"/>
      <c r="PVC99" s="66"/>
      <c r="PVD99" s="66"/>
      <c r="PVE99" s="66"/>
      <c r="PVF99" s="66"/>
      <c r="PVG99" s="66"/>
      <c r="PVH99" s="66"/>
      <c r="PVI99" s="66"/>
      <c r="PVJ99" s="66"/>
      <c r="PVK99" s="66"/>
      <c r="PVL99" s="66"/>
      <c r="PVM99" s="66"/>
      <c r="PVN99" s="66"/>
      <c r="PVO99" s="66"/>
      <c r="PVP99" s="66"/>
      <c r="PVQ99" s="66"/>
      <c r="PVR99" s="66"/>
      <c r="PVS99" s="66"/>
      <c r="PVT99" s="66"/>
      <c r="PVU99" s="66"/>
      <c r="PVV99" s="66"/>
      <c r="PVW99" s="66"/>
      <c r="PVX99" s="66"/>
      <c r="PVY99" s="66"/>
      <c r="PVZ99" s="66"/>
      <c r="PWA99" s="66"/>
      <c r="PWB99" s="66"/>
      <c r="PWC99" s="66"/>
      <c r="PWD99" s="66"/>
      <c r="PWE99" s="66"/>
      <c r="PWF99" s="66"/>
      <c r="PWG99" s="66"/>
      <c r="PWH99" s="66"/>
      <c r="PWI99" s="66"/>
      <c r="PWJ99" s="66"/>
      <c r="PWK99" s="66"/>
      <c r="PWL99" s="66"/>
      <c r="PWM99" s="66"/>
      <c r="PWN99" s="66"/>
      <c r="PWO99" s="66"/>
      <c r="PWP99" s="66"/>
      <c r="PWQ99" s="66"/>
      <c r="PWR99" s="66"/>
      <c r="PWS99" s="66"/>
      <c r="PWT99" s="66"/>
      <c r="PWU99" s="66"/>
      <c r="PWV99" s="66"/>
      <c r="PWW99" s="66"/>
      <c r="PWX99" s="66"/>
      <c r="PWY99" s="66"/>
      <c r="PWZ99" s="66"/>
      <c r="PXA99" s="66"/>
      <c r="PXB99" s="66"/>
      <c r="PXC99" s="66"/>
      <c r="PXD99" s="66"/>
      <c r="PXE99" s="66"/>
      <c r="PXF99" s="66"/>
      <c r="PXG99" s="66"/>
      <c r="PXH99" s="66"/>
      <c r="PXI99" s="66"/>
      <c r="PXJ99" s="66"/>
      <c r="PXK99" s="66"/>
      <c r="PXL99" s="66"/>
      <c r="PXM99" s="66"/>
      <c r="PXN99" s="66"/>
      <c r="PXO99" s="66"/>
      <c r="PXP99" s="66"/>
      <c r="PXQ99" s="66"/>
      <c r="PXR99" s="66"/>
      <c r="PXS99" s="66"/>
      <c r="PXT99" s="66"/>
      <c r="PXU99" s="66"/>
      <c r="PXV99" s="66"/>
      <c r="PXW99" s="66"/>
      <c r="PXX99" s="66"/>
      <c r="PXY99" s="66"/>
      <c r="PXZ99" s="66"/>
      <c r="PYA99" s="66"/>
      <c r="PYB99" s="66"/>
      <c r="PYC99" s="66"/>
      <c r="PYD99" s="66"/>
      <c r="PYE99" s="66"/>
      <c r="PYF99" s="66"/>
      <c r="PYG99" s="66"/>
      <c r="PYH99" s="66"/>
      <c r="PYI99" s="66"/>
      <c r="PYJ99" s="66"/>
      <c r="PYK99" s="66"/>
      <c r="PYL99" s="66"/>
      <c r="PYM99" s="66"/>
      <c r="PYN99" s="66"/>
      <c r="PYO99" s="66"/>
      <c r="PYP99" s="66"/>
      <c r="PYQ99" s="66"/>
      <c r="PYR99" s="66"/>
      <c r="PYS99" s="66"/>
      <c r="PYT99" s="66"/>
      <c r="PYU99" s="66"/>
      <c r="PYV99" s="66"/>
      <c r="PYW99" s="66"/>
      <c r="PYX99" s="66"/>
      <c r="PYY99" s="66"/>
      <c r="PYZ99" s="66"/>
      <c r="PZA99" s="66"/>
      <c r="PZB99" s="66"/>
      <c r="PZC99" s="66"/>
      <c r="PZD99" s="66"/>
      <c r="PZE99" s="66"/>
      <c r="PZF99" s="66"/>
      <c r="PZG99" s="66"/>
      <c r="PZH99" s="66"/>
      <c r="PZI99" s="66"/>
      <c r="PZJ99" s="66"/>
      <c r="PZK99" s="66"/>
      <c r="PZL99" s="66"/>
      <c r="PZM99" s="66"/>
      <c r="PZN99" s="66"/>
      <c r="PZO99" s="66"/>
      <c r="PZP99" s="66"/>
      <c r="PZQ99" s="66"/>
      <c r="PZR99" s="66"/>
      <c r="PZS99" s="66"/>
      <c r="PZT99" s="66"/>
      <c r="PZU99" s="66"/>
      <c r="PZV99" s="66"/>
      <c r="PZW99" s="66"/>
      <c r="PZX99" s="66"/>
      <c r="PZY99" s="66"/>
      <c r="PZZ99" s="66"/>
      <c r="QAA99" s="66"/>
      <c r="QAB99" s="66"/>
      <c r="QAC99" s="66"/>
      <c r="QAD99" s="66"/>
      <c r="QAE99" s="66"/>
      <c r="QAF99" s="66"/>
      <c r="QAG99" s="66"/>
      <c r="QAH99" s="66"/>
      <c r="QAI99" s="66"/>
      <c r="QAJ99" s="66"/>
      <c r="QAK99" s="66"/>
      <c r="QAL99" s="66"/>
      <c r="QAM99" s="66"/>
      <c r="QAN99" s="66"/>
      <c r="QAO99" s="66"/>
      <c r="QAP99" s="66"/>
      <c r="QAQ99" s="66"/>
      <c r="QAR99" s="66"/>
      <c r="QAS99" s="66"/>
      <c r="QAT99" s="66"/>
      <c r="QAU99" s="66"/>
      <c r="QAV99" s="66"/>
      <c r="QAW99" s="66"/>
      <c r="QAX99" s="66"/>
      <c r="QAY99" s="66"/>
      <c r="QAZ99" s="66"/>
      <c r="QBA99" s="66"/>
      <c r="QBB99" s="66"/>
      <c r="QBC99" s="66"/>
      <c r="QBD99" s="66"/>
      <c r="QBE99" s="66"/>
      <c r="QBF99" s="66"/>
      <c r="QBG99" s="66"/>
      <c r="QBH99" s="66"/>
      <c r="QBI99" s="66"/>
      <c r="QBJ99" s="66"/>
      <c r="QBK99" s="66"/>
      <c r="QBL99" s="66"/>
      <c r="QBM99" s="66"/>
      <c r="QBN99" s="66"/>
      <c r="QBO99" s="66"/>
      <c r="QBP99" s="66"/>
      <c r="QBQ99" s="66"/>
      <c r="QBR99" s="66"/>
      <c r="QBS99" s="66"/>
      <c r="QBT99" s="66"/>
      <c r="QBU99" s="66"/>
      <c r="QBV99" s="66"/>
      <c r="QBW99" s="66"/>
      <c r="QBX99" s="66"/>
      <c r="QBY99" s="66"/>
      <c r="QBZ99" s="66"/>
      <c r="QCA99" s="66"/>
      <c r="QCB99" s="66"/>
      <c r="QCC99" s="66"/>
      <c r="QCD99" s="66"/>
      <c r="QCE99" s="66"/>
      <c r="QCF99" s="66"/>
      <c r="QCG99" s="66"/>
      <c r="QCH99" s="66"/>
      <c r="QCI99" s="66"/>
      <c r="QCJ99" s="66"/>
      <c r="QCK99" s="66"/>
      <c r="QCL99" s="66"/>
      <c r="QCM99" s="66"/>
      <c r="QCN99" s="66"/>
      <c r="QCO99" s="66"/>
      <c r="QCP99" s="66"/>
      <c r="QCQ99" s="66"/>
      <c r="QCR99" s="66"/>
      <c r="QCS99" s="66"/>
      <c r="QCT99" s="66"/>
      <c r="QCU99" s="66"/>
      <c r="QCV99" s="66"/>
      <c r="QCW99" s="66"/>
      <c r="QCX99" s="66"/>
      <c r="QCY99" s="66"/>
      <c r="QCZ99" s="66"/>
      <c r="QDA99" s="66"/>
      <c r="QDB99" s="66"/>
      <c r="QDC99" s="66"/>
      <c r="QDD99" s="66"/>
      <c r="QDE99" s="66"/>
      <c r="QDF99" s="66"/>
      <c r="QDG99" s="66"/>
      <c r="QDH99" s="66"/>
      <c r="QDI99" s="66"/>
      <c r="QDJ99" s="66"/>
      <c r="QDK99" s="66"/>
      <c r="QDL99" s="66"/>
      <c r="QDM99" s="66"/>
      <c r="QDN99" s="66"/>
      <c r="QDO99" s="66"/>
      <c r="QDP99" s="66"/>
      <c r="QDQ99" s="66"/>
      <c r="QDR99" s="66"/>
      <c r="QDS99" s="66"/>
      <c r="QDT99" s="66"/>
      <c r="QDU99" s="66"/>
      <c r="QDV99" s="66"/>
      <c r="QDW99" s="66"/>
      <c r="QDX99" s="66"/>
      <c r="QDY99" s="66"/>
      <c r="QDZ99" s="66"/>
      <c r="QEA99" s="66"/>
      <c r="QEB99" s="66"/>
      <c r="QEC99" s="66"/>
      <c r="QED99" s="66"/>
      <c r="QEE99" s="66"/>
      <c r="QEF99" s="66"/>
      <c r="QEG99" s="66"/>
      <c r="QEH99" s="66"/>
      <c r="QEI99" s="66"/>
      <c r="QEJ99" s="66"/>
      <c r="QEK99" s="66"/>
      <c r="QEL99" s="66"/>
      <c r="QEM99" s="66"/>
      <c r="QEN99" s="66"/>
      <c r="QEO99" s="66"/>
      <c r="QEP99" s="66"/>
      <c r="QEQ99" s="66"/>
      <c r="QER99" s="66"/>
      <c r="QES99" s="66"/>
      <c r="QET99" s="66"/>
      <c r="QEU99" s="66"/>
      <c r="QEV99" s="66"/>
      <c r="QEW99" s="66"/>
      <c r="QEX99" s="66"/>
      <c r="QEY99" s="66"/>
      <c r="QEZ99" s="66"/>
      <c r="QFA99" s="66"/>
      <c r="QFB99" s="66"/>
      <c r="QFC99" s="66"/>
      <c r="QFD99" s="66"/>
      <c r="QFE99" s="66"/>
      <c r="QFF99" s="66"/>
      <c r="QFG99" s="66"/>
      <c r="QFH99" s="66"/>
      <c r="QFI99" s="66"/>
      <c r="QFJ99" s="66"/>
      <c r="QFK99" s="66"/>
      <c r="QFL99" s="66"/>
      <c r="QFM99" s="66"/>
      <c r="QFN99" s="66"/>
      <c r="QFO99" s="66"/>
      <c r="QFP99" s="66"/>
      <c r="QFQ99" s="66"/>
      <c r="QFR99" s="66"/>
      <c r="QFS99" s="66"/>
      <c r="QFT99" s="66"/>
      <c r="QFU99" s="66"/>
      <c r="QFV99" s="66"/>
      <c r="QFW99" s="66"/>
      <c r="QFX99" s="66"/>
      <c r="QFY99" s="66"/>
      <c r="QFZ99" s="66"/>
      <c r="QGA99" s="66"/>
      <c r="QGB99" s="66"/>
      <c r="QGC99" s="66"/>
      <c r="QGD99" s="66"/>
      <c r="QGE99" s="66"/>
      <c r="QGF99" s="66"/>
      <c r="QGG99" s="66"/>
      <c r="QGH99" s="66"/>
      <c r="QGI99" s="66"/>
      <c r="QGJ99" s="66"/>
      <c r="QGK99" s="66"/>
      <c r="QGL99" s="66"/>
      <c r="QGM99" s="66"/>
      <c r="QGN99" s="66"/>
      <c r="QGO99" s="66"/>
      <c r="QGP99" s="66"/>
      <c r="QGQ99" s="66"/>
      <c r="QGR99" s="66"/>
      <c r="QGS99" s="66"/>
      <c r="QGT99" s="66"/>
      <c r="QGU99" s="66"/>
      <c r="QGV99" s="66"/>
      <c r="QGW99" s="66"/>
      <c r="QGX99" s="66"/>
      <c r="QGY99" s="66"/>
      <c r="QGZ99" s="66"/>
      <c r="QHA99" s="66"/>
      <c r="QHB99" s="66"/>
      <c r="QHC99" s="66"/>
      <c r="QHD99" s="66"/>
      <c r="QHE99" s="66"/>
      <c r="QHF99" s="66"/>
      <c r="QHG99" s="66"/>
      <c r="QHH99" s="66"/>
      <c r="QHI99" s="66"/>
      <c r="QHJ99" s="66"/>
      <c r="QHK99" s="66"/>
      <c r="QHL99" s="66"/>
      <c r="QHM99" s="66"/>
      <c r="QHN99" s="66"/>
      <c r="QHO99" s="66"/>
      <c r="QHP99" s="66"/>
      <c r="QHQ99" s="66"/>
      <c r="QHR99" s="66"/>
      <c r="QHS99" s="66"/>
      <c r="QHT99" s="66"/>
      <c r="QHU99" s="66"/>
      <c r="QHV99" s="66"/>
      <c r="QHW99" s="66"/>
      <c r="QHX99" s="66"/>
      <c r="QHY99" s="66"/>
      <c r="QHZ99" s="66"/>
      <c r="QIA99" s="66"/>
      <c r="QIB99" s="66"/>
      <c r="QIC99" s="66"/>
      <c r="QID99" s="66"/>
      <c r="QIE99" s="66"/>
      <c r="QIF99" s="66"/>
      <c r="QIG99" s="66"/>
      <c r="QIH99" s="66"/>
      <c r="QII99" s="66"/>
      <c r="QIJ99" s="66"/>
      <c r="QIK99" s="66"/>
      <c r="QIL99" s="66"/>
      <c r="QIM99" s="66"/>
      <c r="QIN99" s="66"/>
      <c r="QIO99" s="66"/>
      <c r="QIP99" s="66"/>
      <c r="QIQ99" s="66"/>
      <c r="QIR99" s="66"/>
      <c r="QIS99" s="66"/>
      <c r="QIT99" s="66"/>
      <c r="QIU99" s="66"/>
      <c r="QIV99" s="66"/>
      <c r="QIW99" s="66"/>
      <c r="QIX99" s="66"/>
      <c r="QIY99" s="66"/>
      <c r="QIZ99" s="66"/>
      <c r="QJA99" s="66"/>
      <c r="QJB99" s="66"/>
      <c r="QJC99" s="66"/>
      <c r="QJD99" s="66"/>
      <c r="QJE99" s="66"/>
      <c r="QJF99" s="66"/>
      <c r="QJG99" s="66"/>
      <c r="QJH99" s="66"/>
      <c r="QJI99" s="66"/>
      <c r="QJJ99" s="66"/>
      <c r="QJK99" s="66"/>
      <c r="QJL99" s="66"/>
      <c r="QJM99" s="66"/>
      <c r="QJN99" s="66"/>
      <c r="QJO99" s="66"/>
      <c r="QJP99" s="66"/>
      <c r="QJQ99" s="66"/>
      <c r="QJR99" s="66"/>
      <c r="QJS99" s="66"/>
      <c r="QJT99" s="66"/>
      <c r="QJU99" s="66"/>
      <c r="QJV99" s="66"/>
      <c r="QJW99" s="66"/>
      <c r="QJX99" s="66"/>
      <c r="QJY99" s="66"/>
      <c r="QJZ99" s="66"/>
      <c r="QKA99" s="66"/>
      <c r="QKB99" s="66"/>
      <c r="QKC99" s="66"/>
      <c r="QKD99" s="66"/>
      <c r="QKE99" s="66"/>
      <c r="QKF99" s="66"/>
      <c r="QKG99" s="66"/>
      <c r="QKH99" s="66"/>
      <c r="QKI99" s="66"/>
      <c r="QKJ99" s="66"/>
      <c r="QKK99" s="66"/>
      <c r="QKL99" s="66"/>
      <c r="QKM99" s="66"/>
      <c r="QKN99" s="66"/>
      <c r="QKO99" s="66"/>
      <c r="QKP99" s="66"/>
      <c r="QKQ99" s="66"/>
      <c r="QKR99" s="66"/>
      <c r="QKS99" s="66"/>
      <c r="QKT99" s="66"/>
      <c r="QKU99" s="66"/>
      <c r="QKV99" s="66"/>
      <c r="QKW99" s="66"/>
      <c r="QKX99" s="66"/>
      <c r="QKY99" s="66"/>
      <c r="QKZ99" s="66"/>
      <c r="QLA99" s="66"/>
      <c r="QLB99" s="66"/>
      <c r="QLC99" s="66"/>
      <c r="QLD99" s="66"/>
      <c r="QLE99" s="66"/>
      <c r="QLF99" s="66"/>
      <c r="QLG99" s="66"/>
      <c r="QLH99" s="66"/>
      <c r="QLI99" s="66"/>
      <c r="QLJ99" s="66"/>
      <c r="QLK99" s="66"/>
      <c r="QLL99" s="66"/>
      <c r="QLM99" s="66"/>
      <c r="QLN99" s="66"/>
      <c r="QLO99" s="66"/>
      <c r="QLP99" s="66"/>
      <c r="QLQ99" s="66"/>
      <c r="QLR99" s="66"/>
      <c r="QLS99" s="66"/>
      <c r="QLT99" s="66"/>
      <c r="QLU99" s="66"/>
      <c r="QLV99" s="66"/>
      <c r="QLW99" s="66"/>
      <c r="QLX99" s="66"/>
      <c r="QLY99" s="66"/>
      <c r="QLZ99" s="66"/>
      <c r="QMA99" s="66"/>
      <c r="QMB99" s="66"/>
      <c r="QMC99" s="66"/>
      <c r="QMD99" s="66"/>
      <c r="QME99" s="66"/>
      <c r="QMF99" s="66"/>
      <c r="QMG99" s="66"/>
      <c r="QMH99" s="66"/>
      <c r="QMI99" s="66"/>
      <c r="QMJ99" s="66"/>
      <c r="QMK99" s="66"/>
      <c r="QML99" s="66"/>
      <c r="QMM99" s="66"/>
      <c r="QMN99" s="66"/>
      <c r="QMO99" s="66"/>
      <c r="QMP99" s="66"/>
      <c r="QMQ99" s="66"/>
      <c r="QMR99" s="66"/>
      <c r="QMS99" s="66"/>
      <c r="QMT99" s="66"/>
      <c r="QMU99" s="66"/>
      <c r="QMV99" s="66"/>
      <c r="QMW99" s="66"/>
      <c r="QMX99" s="66"/>
      <c r="QMY99" s="66"/>
      <c r="QMZ99" s="66"/>
      <c r="QNA99" s="66"/>
      <c r="QNB99" s="66"/>
      <c r="QNC99" s="66"/>
      <c r="QND99" s="66"/>
      <c r="QNE99" s="66"/>
      <c r="QNF99" s="66"/>
      <c r="QNG99" s="66"/>
      <c r="QNH99" s="66"/>
      <c r="QNI99" s="66"/>
      <c r="QNJ99" s="66"/>
      <c r="QNK99" s="66"/>
      <c r="QNL99" s="66"/>
      <c r="QNM99" s="66"/>
      <c r="QNN99" s="66"/>
      <c r="QNO99" s="66"/>
      <c r="QNP99" s="66"/>
      <c r="QNQ99" s="66"/>
      <c r="QNR99" s="66"/>
      <c r="QNS99" s="66"/>
      <c r="QNT99" s="66"/>
      <c r="QNU99" s="66"/>
      <c r="QNV99" s="66"/>
      <c r="QNW99" s="66"/>
      <c r="QNX99" s="66"/>
      <c r="QNY99" s="66"/>
      <c r="QNZ99" s="66"/>
      <c r="QOA99" s="66"/>
      <c r="QOB99" s="66"/>
      <c r="QOC99" s="66"/>
      <c r="QOD99" s="66"/>
      <c r="QOE99" s="66"/>
      <c r="QOF99" s="66"/>
      <c r="QOG99" s="66"/>
      <c r="QOH99" s="66"/>
      <c r="QOI99" s="66"/>
      <c r="QOJ99" s="66"/>
      <c r="QOK99" s="66"/>
      <c r="QOL99" s="66"/>
      <c r="QOM99" s="66"/>
      <c r="QON99" s="66"/>
      <c r="QOO99" s="66"/>
      <c r="QOP99" s="66"/>
      <c r="QOQ99" s="66"/>
      <c r="QOR99" s="66"/>
      <c r="QOS99" s="66"/>
      <c r="QOT99" s="66"/>
      <c r="QOU99" s="66"/>
      <c r="QOV99" s="66"/>
      <c r="QOW99" s="66"/>
      <c r="QOX99" s="66"/>
      <c r="QOY99" s="66"/>
      <c r="QOZ99" s="66"/>
      <c r="QPA99" s="66"/>
      <c r="QPB99" s="66"/>
      <c r="QPC99" s="66"/>
      <c r="QPD99" s="66"/>
      <c r="QPE99" s="66"/>
      <c r="QPF99" s="66"/>
      <c r="QPG99" s="66"/>
      <c r="QPH99" s="66"/>
      <c r="QPI99" s="66"/>
      <c r="QPJ99" s="66"/>
      <c r="QPK99" s="66"/>
      <c r="QPL99" s="66"/>
      <c r="QPM99" s="66"/>
      <c r="QPN99" s="66"/>
      <c r="QPO99" s="66"/>
      <c r="QPP99" s="66"/>
      <c r="QPQ99" s="66"/>
      <c r="QPR99" s="66"/>
      <c r="QPS99" s="66"/>
      <c r="QPT99" s="66"/>
      <c r="QPU99" s="66"/>
      <c r="QPV99" s="66"/>
      <c r="QPW99" s="66"/>
      <c r="QPX99" s="66"/>
      <c r="QPY99" s="66"/>
      <c r="QPZ99" s="66"/>
      <c r="QQA99" s="66"/>
      <c r="QQB99" s="66"/>
      <c r="QQC99" s="66"/>
      <c r="QQD99" s="66"/>
      <c r="QQE99" s="66"/>
      <c r="QQF99" s="66"/>
      <c r="QQG99" s="66"/>
      <c r="QQH99" s="66"/>
      <c r="QQI99" s="66"/>
      <c r="QQJ99" s="66"/>
      <c r="QQK99" s="66"/>
      <c r="QQL99" s="66"/>
      <c r="QQM99" s="66"/>
      <c r="QQN99" s="66"/>
      <c r="QQO99" s="66"/>
      <c r="QQP99" s="66"/>
      <c r="QQQ99" s="66"/>
      <c r="QQR99" s="66"/>
      <c r="QQS99" s="66"/>
      <c r="QQT99" s="66"/>
      <c r="QQU99" s="66"/>
      <c r="QQV99" s="66"/>
      <c r="QQW99" s="66"/>
      <c r="QQX99" s="66"/>
      <c r="QQY99" s="66"/>
      <c r="QQZ99" s="66"/>
      <c r="QRA99" s="66"/>
      <c r="QRB99" s="66"/>
      <c r="QRC99" s="66"/>
      <c r="QRD99" s="66"/>
      <c r="QRE99" s="66"/>
      <c r="QRF99" s="66"/>
      <c r="QRG99" s="66"/>
      <c r="QRH99" s="66"/>
      <c r="QRI99" s="66"/>
      <c r="QRJ99" s="66"/>
      <c r="QRK99" s="66"/>
      <c r="QRL99" s="66"/>
      <c r="QRM99" s="66"/>
      <c r="QRN99" s="66"/>
      <c r="QRO99" s="66"/>
      <c r="QRP99" s="66"/>
      <c r="QRQ99" s="66"/>
      <c r="QRR99" s="66"/>
      <c r="QRS99" s="66"/>
      <c r="QRT99" s="66"/>
      <c r="QRU99" s="66"/>
      <c r="QRV99" s="66"/>
      <c r="QRW99" s="66"/>
      <c r="QRX99" s="66"/>
      <c r="QRY99" s="66"/>
      <c r="QRZ99" s="66"/>
      <c r="QSA99" s="66"/>
      <c r="QSB99" s="66"/>
      <c r="QSC99" s="66"/>
      <c r="QSD99" s="66"/>
      <c r="QSE99" s="66"/>
      <c r="QSF99" s="66"/>
      <c r="QSG99" s="66"/>
      <c r="QSH99" s="66"/>
      <c r="QSI99" s="66"/>
      <c r="QSJ99" s="66"/>
      <c r="QSK99" s="66"/>
      <c r="QSL99" s="66"/>
      <c r="QSM99" s="66"/>
      <c r="QSN99" s="66"/>
      <c r="QSO99" s="66"/>
      <c r="QSP99" s="66"/>
      <c r="QSQ99" s="66"/>
      <c r="QSR99" s="66"/>
      <c r="QSS99" s="66"/>
      <c r="QST99" s="66"/>
      <c r="QSU99" s="66"/>
      <c r="QSV99" s="66"/>
      <c r="QSW99" s="66"/>
      <c r="QSX99" s="66"/>
      <c r="QSY99" s="66"/>
      <c r="QSZ99" s="66"/>
      <c r="QTA99" s="66"/>
      <c r="QTB99" s="66"/>
      <c r="QTC99" s="66"/>
      <c r="QTD99" s="66"/>
      <c r="QTE99" s="66"/>
      <c r="QTF99" s="66"/>
      <c r="QTG99" s="66"/>
      <c r="QTH99" s="66"/>
      <c r="QTI99" s="66"/>
      <c r="QTJ99" s="66"/>
      <c r="QTK99" s="66"/>
      <c r="QTL99" s="66"/>
      <c r="QTM99" s="66"/>
      <c r="QTN99" s="66"/>
      <c r="QTO99" s="66"/>
      <c r="QTP99" s="66"/>
      <c r="QTQ99" s="66"/>
      <c r="QTR99" s="66"/>
      <c r="QTS99" s="66"/>
      <c r="QTT99" s="66"/>
      <c r="QTU99" s="66"/>
      <c r="QTV99" s="66"/>
      <c r="QTW99" s="66"/>
      <c r="QTX99" s="66"/>
      <c r="QTY99" s="66"/>
      <c r="QTZ99" s="66"/>
      <c r="QUA99" s="66"/>
      <c r="QUB99" s="66"/>
      <c r="QUC99" s="66"/>
      <c r="QUD99" s="66"/>
      <c r="QUE99" s="66"/>
      <c r="QUF99" s="66"/>
      <c r="QUG99" s="66"/>
      <c r="QUH99" s="66"/>
      <c r="QUI99" s="66"/>
      <c r="QUJ99" s="66"/>
      <c r="QUK99" s="66"/>
      <c r="QUL99" s="66"/>
      <c r="QUM99" s="66"/>
      <c r="QUN99" s="66"/>
      <c r="QUO99" s="66"/>
      <c r="QUP99" s="66"/>
      <c r="QUQ99" s="66"/>
      <c r="QUR99" s="66"/>
      <c r="QUS99" s="66"/>
      <c r="QUT99" s="66"/>
      <c r="QUU99" s="66"/>
      <c r="QUV99" s="66"/>
      <c r="QUW99" s="66"/>
      <c r="QUX99" s="66"/>
      <c r="QUY99" s="66"/>
      <c r="QUZ99" s="66"/>
      <c r="QVA99" s="66"/>
      <c r="QVB99" s="66"/>
      <c r="QVC99" s="66"/>
      <c r="QVD99" s="66"/>
      <c r="QVE99" s="66"/>
      <c r="QVF99" s="66"/>
      <c r="QVG99" s="66"/>
      <c r="QVH99" s="66"/>
      <c r="QVI99" s="66"/>
      <c r="QVJ99" s="66"/>
      <c r="QVK99" s="66"/>
      <c r="QVL99" s="66"/>
      <c r="QVM99" s="66"/>
      <c r="QVN99" s="66"/>
      <c r="QVO99" s="66"/>
      <c r="QVP99" s="66"/>
      <c r="QVQ99" s="66"/>
      <c r="QVR99" s="66"/>
      <c r="QVS99" s="66"/>
      <c r="QVT99" s="66"/>
      <c r="QVU99" s="66"/>
      <c r="QVV99" s="66"/>
      <c r="QVW99" s="66"/>
      <c r="QVX99" s="66"/>
      <c r="QVY99" s="66"/>
      <c r="QVZ99" s="66"/>
      <c r="QWA99" s="66"/>
      <c r="QWB99" s="66"/>
      <c r="QWC99" s="66"/>
      <c r="QWD99" s="66"/>
      <c r="QWE99" s="66"/>
      <c r="QWF99" s="66"/>
      <c r="QWG99" s="66"/>
      <c r="QWH99" s="66"/>
      <c r="QWI99" s="66"/>
      <c r="QWJ99" s="66"/>
      <c r="QWK99" s="66"/>
      <c r="QWL99" s="66"/>
      <c r="QWM99" s="66"/>
      <c r="QWN99" s="66"/>
      <c r="QWO99" s="66"/>
      <c r="QWP99" s="66"/>
      <c r="QWQ99" s="66"/>
      <c r="QWR99" s="66"/>
      <c r="QWS99" s="66"/>
      <c r="QWT99" s="66"/>
      <c r="QWU99" s="66"/>
      <c r="QWV99" s="66"/>
      <c r="QWW99" s="66"/>
      <c r="QWX99" s="66"/>
      <c r="QWY99" s="66"/>
      <c r="QWZ99" s="66"/>
      <c r="QXA99" s="66"/>
      <c r="QXB99" s="66"/>
      <c r="QXC99" s="66"/>
      <c r="QXD99" s="66"/>
      <c r="QXE99" s="66"/>
      <c r="QXF99" s="66"/>
      <c r="QXG99" s="66"/>
      <c r="QXH99" s="66"/>
      <c r="QXI99" s="66"/>
      <c r="QXJ99" s="66"/>
      <c r="QXK99" s="66"/>
      <c r="QXL99" s="66"/>
      <c r="QXM99" s="66"/>
      <c r="QXN99" s="66"/>
      <c r="QXO99" s="66"/>
      <c r="QXP99" s="66"/>
      <c r="QXQ99" s="66"/>
      <c r="QXR99" s="66"/>
      <c r="QXS99" s="66"/>
      <c r="QXT99" s="66"/>
      <c r="QXU99" s="66"/>
      <c r="QXV99" s="66"/>
      <c r="QXW99" s="66"/>
      <c r="QXX99" s="66"/>
      <c r="QXY99" s="66"/>
      <c r="QXZ99" s="66"/>
      <c r="QYA99" s="66"/>
      <c r="QYB99" s="66"/>
      <c r="QYC99" s="66"/>
      <c r="QYD99" s="66"/>
      <c r="QYE99" s="66"/>
      <c r="QYF99" s="66"/>
      <c r="QYG99" s="66"/>
      <c r="QYH99" s="66"/>
      <c r="QYI99" s="66"/>
      <c r="QYJ99" s="66"/>
      <c r="QYK99" s="66"/>
      <c r="QYL99" s="66"/>
      <c r="QYM99" s="66"/>
      <c r="QYN99" s="66"/>
      <c r="QYO99" s="66"/>
      <c r="QYP99" s="66"/>
      <c r="QYQ99" s="66"/>
      <c r="QYR99" s="66"/>
      <c r="QYS99" s="66"/>
      <c r="QYT99" s="66"/>
      <c r="QYU99" s="66"/>
      <c r="QYV99" s="66"/>
      <c r="QYW99" s="66"/>
      <c r="QYX99" s="66"/>
      <c r="QYY99" s="66"/>
      <c r="QYZ99" s="66"/>
      <c r="QZA99" s="66"/>
      <c r="QZB99" s="66"/>
      <c r="QZC99" s="66"/>
      <c r="QZD99" s="66"/>
      <c r="QZE99" s="66"/>
      <c r="QZF99" s="66"/>
      <c r="QZG99" s="66"/>
      <c r="QZH99" s="66"/>
      <c r="QZI99" s="66"/>
      <c r="QZJ99" s="66"/>
      <c r="QZK99" s="66"/>
      <c r="QZL99" s="66"/>
      <c r="QZM99" s="66"/>
      <c r="QZN99" s="66"/>
      <c r="QZO99" s="66"/>
      <c r="QZP99" s="66"/>
      <c r="QZQ99" s="66"/>
      <c r="QZR99" s="66"/>
      <c r="QZS99" s="66"/>
      <c r="QZT99" s="66"/>
      <c r="QZU99" s="66"/>
      <c r="QZV99" s="66"/>
      <c r="QZW99" s="66"/>
      <c r="QZX99" s="66"/>
      <c r="QZY99" s="66"/>
      <c r="QZZ99" s="66"/>
      <c r="RAA99" s="66"/>
      <c r="RAB99" s="66"/>
      <c r="RAC99" s="66"/>
      <c r="RAD99" s="66"/>
      <c r="RAE99" s="66"/>
      <c r="RAF99" s="66"/>
      <c r="RAG99" s="66"/>
      <c r="RAH99" s="66"/>
      <c r="RAI99" s="66"/>
      <c r="RAJ99" s="66"/>
      <c r="RAK99" s="66"/>
      <c r="RAL99" s="66"/>
      <c r="RAM99" s="66"/>
      <c r="RAN99" s="66"/>
      <c r="RAO99" s="66"/>
      <c r="RAP99" s="66"/>
      <c r="RAQ99" s="66"/>
      <c r="RAR99" s="66"/>
      <c r="RAS99" s="66"/>
      <c r="RAT99" s="66"/>
      <c r="RAU99" s="66"/>
      <c r="RAV99" s="66"/>
      <c r="RAW99" s="66"/>
      <c r="RAX99" s="66"/>
      <c r="RAY99" s="66"/>
      <c r="RAZ99" s="66"/>
      <c r="RBA99" s="66"/>
      <c r="RBB99" s="66"/>
      <c r="RBC99" s="66"/>
      <c r="RBD99" s="66"/>
      <c r="RBE99" s="66"/>
      <c r="RBF99" s="66"/>
      <c r="RBG99" s="66"/>
      <c r="RBH99" s="66"/>
      <c r="RBI99" s="66"/>
      <c r="RBJ99" s="66"/>
      <c r="RBK99" s="66"/>
      <c r="RBL99" s="66"/>
      <c r="RBM99" s="66"/>
      <c r="RBN99" s="66"/>
      <c r="RBO99" s="66"/>
      <c r="RBP99" s="66"/>
      <c r="RBQ99" s="66"/>
      <c r="RBR99" s="66"/>
      <c r="RBS99" s="66"/>
      <c r="RBT99" s="66"/>
      <c r="RBU99" s="66"/>
      <c r="RBV99" s="66"/>
      <c r="RBW99" s="66"/>
      <c r="RBX99" s="66"/>
      <c r="RBY99" s="66"/>
      <c r="RBZ99" s="66"/>
      <c r="RCA99" s="66"/>
      <c r="RCB99" s="66"/>
      <c r="RCC99" s="66"/>
      <c r="RCD99" s="66"/>
      <c r="RCE99" s="66"/>
      <c r="RCF99" s="66"/>
      <c r="RCG99" s="66"/>
      <c r="RCH99" s="66"/>
      <c r="RCI99" s="66"/>
      <c r="RCJ99" s="66"/>
      <c r="RCK99" s="66"/>
      <c r="RCL99" s="66"/>
      <c r="RCM99" s="66"/>
      <c r="RCN99" s="66"/>
      <c r="RCO99" s="66"/>
      <c r="RCP99" s="66"/>
      <c r="RCQ99" s="66"/>
      <c r="RCR99" s="66"/>
      <c r="RCS99" s="66"/>
      <c r="RCT99" s="66"/>
      <c r="RCU99" s="66"/>
      <c r="RCV99" s="66"/>
      <c r="RCW99" s="66"/>
      <c r="RCX99" s="66"/>
      <c r="RCY99" s="66"/>
      <c r="RCZ99" s="66"/>
      <c r="RDA99" s="66"/>
      <c r="RDB99" s="66"/>
      <c r="RDC99" s="66"/>
      <c r="RDD99" s="66"/>
      <c r="RDE99" s="66"/>
      <c r="RDF99" s="66"/>
      <c r="RDG99" s="66"/>
      <c r="RDH99" s="66"/>
      <c r="RDI99" s="66"/>
      <c r="RDJ99" s="66"/>
      <c r="RDK99" s="66"/>
      <c r="RDL99" s="66"/>
      <c r="RDM99" s="66"/>
      <c r="RDN99" s="66"/>
      <c r="RDO99" s="66"/>
      <c r="RDP99" s="66"/>
      <c r="RDQ99" s="66"/>
      <c r="RDR99" s="66"/>
      <c r="RDS99" s="66"/>
      <c r="RDT99" s="66"/>
      <c r="RDU99" s="66"/>
      <c r="RDV99" s="66"/>
      <c r="RDW99" s="66"/>
      <c r="RDX99" s="66"/>
      <c r="RDY99" s="66"/>
      <c r="RDZ99" s="66"/>
      <c r="REA99" s="66"/>
      <c r="REB99" s="66"/>
      <c r="REC99" s="66"/>
      <c r="RED99" s="66"/>
      <c r="REE99" s="66"/>
      <c r="REF99" s="66"/>
      <c r="REG99" s="66"/>
      <c r="REH99" s="66"/>
      <c r="REI99" s="66"/>
      <c r="REJ99" s="66"/>
      <c r="REK99" s="66"/>
      <c r="REL99" s="66"/>
      <c r="REM99" s="66"/>
      <c r="REN99" s="66"/>
      <c r="REO99" s="66"/>
      <c r="REP99" s="66"/>
      <c r="REQ99" s="66"/>
      <c r="RER99" s="66"/>
      <c r="RES99" s="66"/>
      <c r="RET99" s="66"/>
      <c r="REU99" s="66"/>
      <c r="REV99" s="66"/>
      <c r="REW99" s="66"/>
      <c r="REX99" s="66"/>
      <c r="REY99" s="66"/>
      <c r="REZ99" s="66"/>
      <c r="RFA99" s="66"/>
      <c r="RFB99" s="66"/>
      <c r="RFC99" s="66"/>
      <c r="RFD99" s="66"/>
      <c r="RFE99" s="66"/>
      <c r="RFF99" s="66"/>
      <c r="RFG99" s="66"/>
      <c r="RFH99" s="66"/>
      <c r="RFI99" s="66"/>
      <c r="RFJ99" s="66"/>
      <c r="RFK99" s="66"/>
      <c r="RFL99" s="66"/>
      <c r="RFM99" s="66"/>
      <c r="RFN99" s="66"/>
      <c r="RFO99" s="66"/>
      <c r="RFP99" s="66"/>
      <c r="RFQ99" s="66"/>
      <c r="RFR99" s="66"/>
      <c r="RFS99" s="66"/>
      <c r="RFT99" s="66"/>
      <c r="RFU99" s="66"/>
      <c r="RFV99" s="66"/>
      <c r="RFW99" s="66"/>
      <c r="RFX99" s="66"/>
      <c r="RFY99" s="66"/>
      <c r="RFZ99" s="66"/>
      <c r="RGA99" s="66"/>
      <c r="RGB99" s="66"/>
      <c r="RGC99" s="66"/>
      <c r="RGD99" s="66"/>
      <c r="RGE99" s="66"/>
      <c r="RGF99" s="66"/>
      <c r="RGG99" s="66"/>
      <c r="RGH99" s="66"/>
      <c r="RGI99" s="66"/>
      <c r="RGJ99" s="66"/>
      <c r="RGK99" s="66"/>
      <c r="RGL99" s="66"/>
      <c r="RGM99" s="66"/>
      <c r="RGN99" s="66"/>
      <c r="RGO99" s="66"/>
      <c r="RGP99" s="66"/>
      <c r="RGQ99" s="66"/>
      <c r="RGR99" s="66"/>
      <c r="RGS99" s="66"/>
      <c r="RGT99" s="66"/>
      <c r="RGU99" s="66"/>
      <c r="RGV99" s="66"/>
      <c r="RGW99" s="66"/>
      <c r="RGX99" s="66"/>
      <c r="RGY99" s="66"/>
      <c r="RGZ99" s="66"/>
      <c r="RHA99" s="66"/>
      <c r="RHB99" s="66"/>
      <c r="RHC99" s="66"/>
      <c r="RHD99" s="66"/>
      <c r="RHE99" s="66"/>
      <c r="RHF99" s="66"/>
      <c r="RHG99" s="66"/>
      <c r="RHH99" s="66"/>
      <c r="RHI99" s="66"/>
      <c r="RHJ99" s="66"/>
      <c r="RHK99" s="66"/>
      <c r="RHL99" s="66"/>
      <c r="RHM99" s="66"/>
      <c r="RHN99" s="66"/>
      <c r="RHO99" s="66"/>
      <c r="RHP99" s="66"/>
      <c r="RHQ99" s="66"/>
      <c r="RHR99" s="66"/>
      <c r="RHS99" s="66"/>
      <c r="RHT99" s="66"/>
      <c r="RHU99" s="66"/>
      <c r="RHV99" s="66"/>
      <c r="RHW99" s="66"/>
      <c r="RHX99" s="66"/>
      <c r="RHY99" s="66"/>
      <c r="RHZ99" s="66"/>
      <c r="RIA99" s="66"/>
      <c r="RIB99" s="66"/>
      <c r="RIC99" s="66"/>
      <c r="RID99" s="66"/>
      <c r="RIE99" s="66"/>
      <c r="RIF99" s="66"/>
      <c r="RIG99" s="66"/>
      <c r="RIH99" s="66"/>
      <c r="RII99" s="66"/>
      <c r="RIJ99" s="66"/>
      <c r="RIK99" s="66"/>
      <c r="RIL99" s="66"/>
      <c r="RIM99" s="66"/>
      <c r="RIN99" s="66"/>
      <c r="RIO99" s="66"/>
      <c r="RIP99" s="66"/>
      <c r="RIQ99" s="66"/>
      <c r="RIR99" s="66"/>
      <c r="RIS99" s="66"/>
      <c r="RIT99" s="66"/>
      <c r="RIU99" s="66"/>
      <c r="RIV99" s="66"/>
      <c r="RIW99" s="66"/>
      <c r="RIX99" s="66"/>
      <c r="RIY99" s="66"/>
      <c r="RIZ99" s="66"/>
      <c r="RJA99" s="66"/>
      <c r="RJB99" s="66"/>
      <c r="RJC99" s="66"/>
      <c r="RJD99" s="66"/>
      <c r="RJE99" s="66"/>
      <c r="RJF99" s="66"/>
      <c r="RJG99" s="66"/>
      <c r="RJH99" s="66"/>
      <c r="RJI99" s="66"/>
      <c r="RJJ99" s="66"/>
      <c r="RJK99" s="66"/>
      <c r="RJL99" s="66"/>
      <c r="RJM99" s="66"/>
      <c r="RJN99" s="66"/>
      <c r="RJO99" s="66"/>
      <c r="RJP99" s="66"/>
      <c r="RJQ99" s="66"/>
      <c r="RJR99" s="66"/>
      <c r="RJS99" s="66"/>
      <c r="RJT99" s="66"/>
      <c r="RJU99" s="66"/>
      <c r="RJV99" s="66"/>
      <c r="RJW99" s="66"/>
      <c r="RJX99" s="66"/>
      <c r="RJY99" s="66"/>
      <c r="RJZ99" s="66"/>
      <c r="RKA99" s="66"/>
      <c r="RKB99" s="66"/>
      <c r="RKC99" s="66"/>
      <c r="RKD99" s="66"/>
      <c r="RKE99" s="66"/>
      <c r="RKF99" s="66"/>
      <c r="RKG99" s="66"/>
      <c r="RKH99" s="66"/>
      <c r="RKI99" s="66"/>
      <c r="RKJ99" s="66"/>
      <c r="RKK99" s="66"/>
      <c r="RKL99" s="66"/>
      <c r="RKM99" s="66"/>
      <c r="RKN99" s="66"/>
      <c r="RKO99" s="66"/>
      <c r="RKP99" s="66"/>
      <c r="RKQ99" s="66"/>
      <c r="RKR99" s="66"/>
      <c r="RKS99" s="66"/>
      <c r="RKT99" s="66"/>
      <c r="RKU99" s="66"/>
      <c r="RKV99" s="66"/>
      <c r="RKW99" s="66"/>
      <c r="RKX99" s="66"/>
      <c r="RKY99" s="66"/>
      <c r="RKZ99" s="66"/>
      <c r="RLA99" s="66"/>
      <c r="RLB99" s="66"/>
      <c r="RLC99" s="66"/>
      <c r="RLD99" s="66"/>
      <c r="RLE99" s="66"/>
      <c r="RLF99" s="66"/>
      <c r="RLG99" s="66"/>
      <c r="RLH99" s="66"/>
      <c r="RLI99" s="66"/>
      <c r="RLJ99" s="66"/>
      <c r="RLK99" s="66"/>
      <c r="RLL99" s="66"/>
      <c r="RLM99" s="66"/>
      <c r="RLN99" s="66"/>
      <c r="RLO99" s="66"/>
      <c r="RLP99" s="66"/>
      <c r="RLQ99" s="66"/>
      <c r="RLR99" s="66"/>
      <c r="RLS99" s="66"/>
      <c r="RLT99" s="66"/>
      <c r="RLU99" s="66"/>
      <c r="RLV99" s="66"/>
      <c r="RLW99" s="66"/>
      <c r="RLX99" s="66"/>
      <c r="RLY99" s="66"/>
      <c r="RLZ99" s="66"/>
      <c r="RMA99" s="66"/>
      <c r="RMB99" s="66"/>
      <c r="RMC99" s="66"/>
      <c r="RMD99" s="66"/>
      <c r="RME99" s="66"/>
      <c r="RMF99" s="66"/>
      <c r="RMG99" s="66"/>
      <c r="RMH99" s="66"/>
      <c r="RMI99" s="66"/>
      <c r="RMJ99" s="66"/>
      <c r="RMK99" s="66"/>
      <c r="RML99" s="66"/>
      <c r="RMM99" s="66"/>
      <c r="RMN99" s="66"/>
      <c r="RMO99" s="66"/>
      <c r="RMP99" s="66"/>
      <c r="RMQ99" s="66"/>
      <c r="RMR99" s="66"/>
      <c r="RMS99" s="66"/>
      <c r="RMT99" s="66"/>
      <c r="RMU99" s="66"/>
      <c r="RMV99" s="66"/>
      <c r="RMW99" s="66"/>
      <c r="RMX99" s="66"/>
      <c r="RMY99" s="66"/>
      <c r="RMZ99" s="66"/>
      <c r="RNA99" s="66"/>
      <c r="RNB99" s="66"/>
      <c r="RNC99" s="66"/>
      <c r="RND99" s="66"/>
      <c r="RNE99" s="66"/>
      <c r="RNF99" s="66"/>
      <c r="RNG99" s="66"/>
      <c r="RNH99" s="66"/>
      <c r="RNI99" s="66"/>
      <c r="RNJ99" s="66"/>
      <c r="RNK99" s="66"/>
      <c r="RNL99" s="66"/>
      <c r="RNM99" s="66"/>
      <c r="RNN99" s="66"/>
      <c r="RNO99" s="66"/>
      <c r="RNP99" s="66"/>
      <c r="RNQ99" s="66"/>
      <c r="RNR99" s="66"/>
      <c r="RNS99" s="66"/>
      <c r="RNT99" s="66"/>
      <c r="RNU99" s="66"/>
      <c r="RNV99" s="66"/>
      <c r="RNW99" s="66"/>
      <c r="RNX99" s="66"/>
      <c r="RNY99" s="66"/>
      <c r="RNZ99" s="66"/>
      <c r="ROA99" s="66"/>
      <c r="ROB99" s="66"/>
      <c r="ROC99" s="66"/>
      <c r="ROD99" s="66"/>
      <c r="ROE99" s="66"/>
      <c r="ROF99" s="66"/>
      <c r="ROG99" s="66"/>
      <c r="ROH99" s="66"/>
      <c r="ROI99" s="66"/>
      <c r="ROJ99" s="66"/>
      <c r="ROK99" s="66"/>
      <c r="ROL99" s="66"/>
      <c r="ROM99" s="66"/>
      <c r="RON99" s="66"/>
      <c r="ROO99" s="66"/>
      <c r="ROP99" s="66"/>
      <c r="ROQ99" s="66"/>
      <c r="ROR99" s="66"/>
      <c r="ROS99" s="66"/>
      <c r="ROT99" s="66"/>
      <c r="ROU99" s="66"/>
      <c r="ROV99" s="66"/>
      <c r="ROW99" s="66"/>
      <c r="ROX99" s="66"/>
      <c r="ROY99" s="66"/>
      <c r="ROZ99" s="66"/>
      <c r="RPA99" s="66"/>
      <c r="RPB99" s="66"/>
      <c r="RPC99" s="66"/>
      <c r="RPD99" s="66"/>
      <c r="RPE99" s="66"/>
      <c r="RPF99" s="66"/>
      <c r="RPG99" s="66"/>
      <c r="RPH99" s="66"/>
      <c r="RPI99" s="66"/>
      <c r="RPJ99" s="66"/>
      <c r="RPK99" s="66"/>
      <c r="RPL99" s="66"/>
      <c r="RPM99" s="66"/>
      <c r="RPN99" s="66"/>
      <c r="RPO99" s="66"/>
      <c r="RPP99" s="66"/>
      <c r="RPQ99" s="66"/>
      <c r="RPR99" s="66"/>
      <c r="RPS99" s="66"/>
      <c r="RPT99" s="66"/>
      <c r="RPU99" s="66"/>
      <c r="RPV99" s="66"/>
      <c r="RPW99" s="66"/>
      <c r="RPX99" s="66"/>
      <c r="RPY99" s="66"/>
      <c r="RPZ99" s="66"/>
      <c r="RQA99" s="66"/>
      <c r="RQB99" s="66"/>
      <c r="RQC99" s="66"/>
      <c r="RQD99" s="66"/>
      <c r="RQE99" s="66"/>
      <c r="RQF99" s="66"/>
      <c r="RQG99" s="66"/>
      <c r="RQH99" s="66"/>
      <c r="RQI99" s="66"/>
      <c r="RQJ99" s="66"/>
      <c r="RQK99" s="66"/>
      <c r="RQL99" s="66"/>
      <c r="RQM99" s="66"/>
      <c r="RQN99" s="66"/>
      <c r="RQO99" s="66"/>
      <c r="RQP99" s="66"/>
      <c r="RQQ99" s="66"/>
      <c r="RQR99" s="66"/>
      <c r="RQS99" s="66"/>
      <c r="RQT99" s="66"/>
      <c r="RQU99" s="66"/>
      <c r="RQV99" s="66"/>
      <c r="RQW99" s="66"/>
      <c r="RQX99" s="66"/>
      <c r="RQY99" s="66"/>
      <c r="RQZ99" s="66"/>
      <c r="RRA99" s="66"/>
      <c r="RRB99" s="66"/>
      <c r="RRC99" s="66"/>
      <c r="RRD99" s="66"/>
      <c r="RRE99" s="66"/>
      <c r="RRF99" s="66"/>
      <c r="RRG99" s="66"/>
      <c r="RRH99" s="66"/>
      <c r="RRI99" s="66"/>
      <c r="RRJ99" s="66"/>
      <c r="RRK99" s="66"/>
      <c r="RRL99" s="66"/>
      <c r="RRM99" s="66"/>
      <c r="RRN99" s="66"/>
      <c r="RRO99" s="66"/>
      <c r="RRP99" s="66"/>
      <c r="RRQ99" s="66"/>
      <c r="RRR99" s="66"/>
      <c r="RRS99" s="66"/>
      <c r="RRT99" s="66"/>
      <c r="RRU99" s="66"/>
      <c r="RRV99" s="66"/>
      <c r="RRW99" s="66"/>
      <c r="RRX99" s="66"/>
      <c r="RRY99" s="66"/>
      <c r="RRZ99" s="66"/>
      <c r="RSA99" s="66"/>
      <c r="RSB99" s="66"/>
      <c r="RSC99" s="66"/>
      <c r="RSD99" s="66"/>
      <c r="RSE99" s="66"/>
      <c r="RSF99" s="66"/>
      <c r="RSG99" s="66"/>
      <c r="RSH99" s="66"/>
      <c r="RSI99" s="66"/>
      <c r="RSJ99" s="66"/>
      <c r="RSK99" s="66"/>
      <c r="RSL99" s="66"/>
      <c r="RSM99" s="66"/>
      <c r="RSN99" s="66"/>
      <c r="RSO99" s="66"/>
      <c r="RSP99" s="66"/>
      <c r="RSQ99" s="66"/>
      <c r="RSR99" s="66"/>
      <c r="RSS99" s="66"/>
      <c r="RST99" s="66"/>
      <c r="RSU99" s="66"/>
      <c r="RSV99" s="66"/>
      <c r="RSW99" s="66"/>
      <c r="RSX99" s="66"/>
      <c r="RSY99" s="66"/>
      <c r="RSZ99" s="66"/>
      <c r="RTA99" s="66"/>
      <c r="RTB99" s="66"/>
      <c r="RTC99" s="66"/>
      <c r="RTD99" s="66"/>
      <c r="RTE99" s="66"/>
      <c r="RTF99" s="66"/>
      <c r="RTG99" s="66"/>
      <c r="RTH99" s="66"/>
      <c r="RTI99" s="66"/>
      <c r="RTJ99" s="66"/>
      <c r="RTK99" s="66"/>
      <c r="RTL99" s="66"/>
      <c r="RTM99" s="66"/>
      <c r="RTN99" s="66"/>
      <c r="RTO99" s="66"/>
      <c r="RTP99" s="66"/>
      <c r="RTQ99" s="66"/>
      <c r="RTR99" s="66"/>
      <c r="RTS99" s="66"/>
      <c r="RTT99" s="66"/>
      <c r="RTU99" s="66"/>
      <c r="RTV99" s="66"/>
      <c r="RTW99" s="66"/>
      <c r="RTX99" s="66"/>
      <c r="RTY99" s="66"/>
      <c r="RTZ99" s="66"/>
      <c r="RUA99" s="66"/>
      <c r="RUB99" s="66"/>
      <c r="RUC99" s="66"/>
      <c r="RUD99" s="66"/>
      <c r="RUE99" s="66"/>
      <c r="RUF99" s="66"/>
      <c r="RUG99" s="66"/>
      <c r="RUH99" s="66"/>
      <c r="RUI99" s="66"/>
      <c r="RUJ99" s="66"/>
      <c r="RUK99" s="66"/>
      <c r="RUL99" s="66"/>
      <c r="RUM99" s="66"/>
      <c r="RUN99" s="66"/>
      <c r="RUO99" s="66"/>
      <c r="RUP99" s="66"/>
      <c r="RUQ99" s="66"/>
      <c r="RUR99" s="66"/>
      <c r="RUS99" s="66"/>
      <c r="RUT99" s="66"/>
      <c r="RUU99" s="66"/>
      <c r="RUV99" s="66"/>
      <c r="RUW99" s="66"/>
      <c r="RUX99" s="66"/>
      <c r="RUY99" s="66"/>
      <c r="RUZ99" s="66"/>
      <c r="RVA99" s="66"/>
      <c r="RVB99" s="66"/>
      <c r="RVC99" s="66"/>
      <c r="RVD99" s="66"/>
      <c r="RVE99" s="66"/>
      <c r="RVF99" s="66"/>
      <c r="RVG99" s="66"/>
      <c r="RVH99" s="66"/>
      <c r="RVI99" s="66"/>
      <c r="RVJ99" s="66"/>
      <c r="RVK99" s="66"/>
      <c r="RVL99" s="66"/>
      <c r="RVM99" s="66"/>
      <c r="RVN99" s="66"/>
      <c r="RVO99" s="66"/>
      <c r="RVP99" s="66"/>
      <c r="RVQ99" s="66"/>
      <c r="RVR99" s="66"/>
      <c r="RVS99" s="66"/>
      <c r="RVT99" s="66"/>
      <c r="RVU99" s="66"/>
      <c r="RVV99" s="66"/>
      <c r="RVW99" s="66"/>
      <c r="RVX99" s="66"/>
      <c r="RVY99" s="66"/>
      <c r="RVZ99" s="66"/>
      <c r="RWA99" s="66"/>
      <c r="RWB99" s="66"/>
      <c r="RWC99" s="66"/>
      <c r="RWD99" s="66"/>
      <c r="RWE99" s="66"/>
      <c r="RWF99" s="66"/>
      <c r="RWG99" s="66"/>
      <c r="RWH99" s="66"/>
      <c r="RWI99" s="66"/>
      <c r="RWJ99" s="66"/>
      <c r="RWK99" s="66"/>
      <c r="RWL99" s="66"/>
      <c r="RWM99" s="66"/>
      <c r="RWN99" s="66"/>
      <c r="RWO99" s="66"/>
      <c r="RWP99" s="66"/>
      <c r="RWQ99" s="66"/>
      <c r="RWR99" s="66"/>
      <c r="RWS99" s="66"/>
      <c r="RWT99" s="66"/>
      <c r="RWU99" s="66"/>
      <c r="RWV99" s="66"/>
      <c r="RWW99" s="66"/>
      <c r="RWX99" s="66"/>
      <c r="RWY99" s="66"/>
      <c r="RWZ99" s="66"/>
      <c r="RXA99" s="66"/>
      <c r="RXB99" s="66"/>
      <c r="RXC99" s="66"/>
      <c r="RXD99" s="66"/>
      <c r="RXE99" s="66"/>
      <c r="RXF99" s="66"/>
      <c r="RXG99" s="66"/>
      <c r="RXH99" s="66"/>
      <c r="RXI99" s="66"/>
      <c r="RXJ99" s="66"/>
      <c r="RXK99" s="66"/>
      <c r="RXL99" s="66"/>
      <c r="RXM99" s="66"/>
      <c r="RXN99" s="66"/>
      <c r="RXO99" s="66"/>
      <c r="RXP99" s="66"/>
      <c r="RXQ99" s="66"/>
      <c r="RXR99" s="66"/>
      <c r="RXS99" s="66"/>
      <c r="RXT99" s="66"/>
      <c r="RXU99" s="66"/>
      <c r="RXV99" s="66"/>
      <c r="RXW99" s="66"/>
      <c r="RXX99" s="66"/>
      <c r="RXY99" s="66"/>
      <c r="RXZ99" s="66"/>
      <c r="RYA99" s="66"/>
      <c r="RYB99" s="66"/>
      <c r="RYC99" s="66"/>
      <c r="RYD99" s="66"/>
      <c r="RYE99" s="66"/>
      <c r="RYF99" s="66"/>
      <c r="RYG99" s="66"/>
      <c r="RYH99" s="66"/>
      <c r="RYI99" s="66"/>
      <c r="RYJ99" s="66"/>
      <c r="RYK99" s="66"/>
      <c r="RYL99" s="66"/>
      <c r="RYM99" s="66"/>
      <c r="RYN99" s="66"/>
      <c r="RYO99" s="66"/>
      <c r="RYP99" s="66"/>
      <c r="RYQ99" s="66"/>
      <c r="RYR99" s="66"/>
      <c r="RYS99" s="66"/>
      <c r="RYT99" s="66"/>
      <c r="RYU99" s="66"/>
      <c r="RYV99" s="66"/>
      <c r="RYW99" s="66"/>
      <c r="RYX99" s="66"/>
      <c r="RYY99" s="66"/>
      <c r="RYZ99" s="66"/>
      <c r="RZA99" s="66"/>
      <c r="RZB99" s="66"/>
      <c r="RZC99" s="66"/>
      <c r="RZD99" s="66"/>
      <c r="RZE99" s="66"/>
      <c r="RZF99" s="66"/>
      <c r="RZG99" s="66"/>
      <c r="RZH99" s="66"/>
      <c r="RZI99" s="66"/>
      <c r="RZJ99" s="66"/>
      <c r="RZK99" s="66"/>
      <c r="RZL99" s="66"/>
      <c r="RZM99" s="66"/>
      <c r="RZN99" s="66"/>
      <c r="RZO99" s="66"/>
      <c r="RZP99" s="66"/>
      <c r="RZQ99" s="66"/>
      <c r="RZR99" s="66"/>
      <c r="RZS99" s="66"/>
      <c r="RZT99" s="66"/>
      <c r="RZU99" s="66"/>
      <c r="RZV99" s="66"/>
      <c r="RZW99" s="66"/>
      <c r="RZX99" s="66"/>
      <c r="RZY99" s="66"/>
      <c r="RZZ99" s="66"/>
      <c r="SAA99" s="66"/>
      <c r="SAB99" s="66"/>
      <c r="SAC99" s="66"/>
      <c r="SAD99" s="66"/>
      <c r="SAE99" s="66"/>
      <c r="SAF99" s="66"/>
      <c r="SAG99" s="66"/>
      <c r="SAH99" s="66"/>
      <c r="SAI99" s="66"/>
      <c r="SAJ99" s="66"/>
      <c r="SAK99" s="66"/>
      <c r="SAL99" s="66"/>
      <c r="SAM99" s="66"/>
      <c r="SAN99" s="66"/>
      <c r="SAO99" s="66"/>
      <c r="SAP99" s="66"/>
      <c r="SAQ99" s="66"/>
      <c r="SAR99" s="66"/>
      <c r="SAS99" s="66"/>
      <c r="SAT99" s="66"/>
      <c r="SAU99" s="66"/>
      <c r="SAV99" s="66"/>
      <c r="SAW99" s="66"/>
      <c r="SAX99" s="66"/>
      <c r="SAY99" s="66"/>
      <c r="SAZ99" s="66"/>
      <c r="SBA99" s="66"/>
      <c r="SBB99" s="66"/>
      <c r="SBC99" s="66"/>
      <c r="SBD99" s="66"/>
      <c r="SBE99" s="66"/>
      <c r="SBF99" s="66"/>
      <c r="SBG99" s="66"/>
      <c r="SBH99" s="66"/>
      <c r="SBI99" s="66"/>
      <c r="SBJ99" s="66"/>
      <c r="SBK99" s="66"/>
      <c r="SBL99" s="66"/>
      <c r="SBM99" s="66"/>
      <c r="SBN99" s="66"/>
      <c r="SBO99" s="66"/>
      <c r="SBP99" s="66"/>
      <c r="SBQ99" s="66"/>
      <c r="SBR99" s="66"/>
      <c r="SBS99" s="66"/>
      <c r="SBT99" s="66"/>
      <c r="SBU99" s="66"/>
      <c r="SBV99" s="66"/>
      <c r="SBW99" s="66"/>
      <c r="SBX99" s="66"/>
      <c r="SBY99" s="66"/>
      <c r="SBZ99" s="66"/>
      <c r="SCA99" s="66"/>
      <c r="SCB99" s="66"/>
      <c r="SCC99" s="66"/>
      <c r="SCD99" s="66"/>
      <c r="SCE99" s="66"/>
      <c r="SCF99" s="66"/>
      <c r="SCG99" s="66"/>
      <c r="SCH99" s="66"/>
      <c r="SCI99" s="66"/>
      <c r="SCJ99" s="66"/>
      <c r="SCK99" s="66"/>
      <c r="SCL99" s="66"/>
      <c r="SCM99" s="66"/>
      <c r="SCN99" s="66"/>
      <c r="SCO99" s="66"/>
      <c r="SCP99" s="66"/>
      <c r="SCQ99" s="66"/>
      <c r="SCR99" s="66"/>
      <c r="SCS99" s="66"/>
      <c r="SCT99" s="66"/>
      <c r="SCU99" s="66"/>
      <c r="SCV99" s="66"/>
      <c r="SCW99" s="66"/>
      <c r="SCX99" s="66"/>
      <c r="SCY99" s="66"/>
      <c r="SCZ99" s="66"/>
      <c r="SDA99" s="66"/>
      <c r="SDB99" s="66"/>
      <c r="SDC99" s="66"/>
      <c r="SDD99" s="66"/>
      <c r="SDE99" s="66"/>
      <c r="SDF99" s="66"/>
      <c r="SDG99" s="66"/>
      <c r="SDH99" s="66"/>
      <c r="SDI99" s="66"/>
      <c r="SDJ99" s="66"/>
      <c r="SDK99" s="66"/>
      <c r="SDL99" s="66"/>
      <c r="SDM99" s="66"/>
      <c r="SDN99" s="66"/>
      <c r="SDO99" s="66"/>
      <c r="SDP99" s="66"/>
      <c r="SDQ99" s="66"/>
      <c r="SDR99" s="66"/>
      <c r="SDS99" s="66"/>
      <c r="SDT99" s="66"/>
      <c r="SDU99" s="66"/>
      <c r="SDV99" s="66"/>
      <c r="SDW99" s="66"/>
      <c r="SDX99" s="66"/>
      <c r="SDY99" s="66"/>
      <c r="SDZ99" s="66"/>
      <c r="SEA99" s="66"/>
      <c r="SEB99" s="66"/>
      <c r="SEC99" s="66"/>
      <c r="SED99" s="66"/>
      <c r="SEE99" s="66"/>
      <c r="SEF99" s="66"/>
      <c r="SEG99" s="66"/>
      <c r="SEH99" s="66"/>
      <c r="SEI99" s="66"/>
      <c r="SEJ99" s="66"/>
      <c r="SEK99" s="66"/>
      <c r="SEL99" s="66"/>
      <c r="SEM99" s="66"/>
      <c r="SEN99" s="66"/>
      <c r="SEO99" s="66"/>
      <c r="SEP99" s="66"/>
      <c r="SEQ99" s="66"/>
      <c r="SER99" s="66"/>
      <c r="SES99" s="66"/>
      <c r="SET99" s="66"/>
      <c r="SEU99" s="66"/>
      <c r="SEV99" s="66"/>
      <c r="SEW99" s="66"/>
      <c r="SEX99" s="66"/>
      <c r="SEY99" s="66"/>
      <c r="SEZ99" s="66"/>
      <c r="SFA99" s="66"/>
      <c r="SFB99" s="66"/>
      <c r="SFC99" s="66"/>
      <c r="SFD99" s="66"/>
      <c r="SFE99" s="66"/>
      <c r="SFF99" s="66"/>
      <c r="SFG99" s="66"/>
      <c r="SFH99" s="66"/>
      <c r="SFI99" s="66"/>
      <c r="SFJ99" s="66"/>
      <c r="SFK99" s="66"/>
      <c r="SFL99" s="66"/>
      <c r="SFM99" s="66"/>
      <c r="SFN99" s="66"/>
      <c r="SFO99" s="66"/>
      <c r="SFP99" s="66"/>
      <c r="SFQ99" s="66"/>
      <c r="SFR99" s="66"/>
      <c r="SFS99" s="66"/>
      <c r="SFT99" s="66"/>
      <c r="SFU99" s="66"/>
      <c r="SFV99" s="66"/>
      <c r="SFW99" s="66"/>
      <c r="SFX99" s="66"/>
      <c r="SFY99" s="66"/>
      <c r="SFZ99" s="66"/>
      <c r="SGA99" s="66"/>
      <c r="SGB99" s="66"/>
      <c r="SGC99" s="66"/>
      <c r="SGD99" s="66"/>
      <c r="SGE99" s="66"/>
      <c r="SGF99" s="66"/>
      <c r="SGG99" s="66"/>
      <c r="SGH99" s="66"/>
      <c r="SGI99" s="66"/>
      <c r="SGJ99" s="66"/>
      <c r="SGK99" s="66"/>
      <c r="SGL99" s="66"/>
      <c r="SGM99" s="66"/>
      <c r="SGN99" s="66"/>
      <c r="SGO99" s="66"/>
      <c r="SGP99" s="66"/>
      <c r="SGQ99" s="66"/>
      <c r="SGR99" s="66"/>
      <c r="SGS99" s="66"/>
      <c r="SGT99" s="66"/>
      <c r="SGU99" s="66"/>
      <c r="SGV99" s="66"/>
      <c r="SGW99" s="66"/>
      <c r="SGX99" s="66"/>
      <c r="SGY99" s="66"/>
      <c r="SGZ99" s="66"/>
      <c r="SHA99" s="66"/>
      <c r="SHB99" s="66"/>
      <c r="SHC99" s="66"/>
      <c r="SHD99" s="66"/>
      <c r="SHE99" s="66"/>
      <c r="SHF99" s="66"/>
      <c r="SHG99" s="66"/>
      <c r="SHH99" s="66"/>
      <c r="SHI99" s="66"/>
      <c r="SHJ99" s="66"/>
      <c r="SHK99" s="66"/>
      <c r="SHL99" s="66"/>
      <c r="SHM99" s="66"/>
      <c r="SHN99" s="66"/>
      <c r="SHO99" s="66"/>
      <c r="SHP99" s="66"/>
      <c r="SHQ99" s="66"/>
      <c r="SHR99" s="66"/>
      <c r="SHS99" s="66"/>
      <c r="SHT99" s="66"/>
      <c r="SHU99" s="66"/>
      <c r="SHV99" s="66"/>
      <c r="SHW99" s="66"/>
      <c r="SHX99" s="66"/>
      <c r="SHY99" s="66"/>
      <c r="SHZ99" s="66"/>
      <c r="SIA99" s="66"/>
      <c r="SIB99" s="66"/>
      <c r="SIC99" s="66"/>
      <c r="SID99" s="66"/>
      <c r="SIE99" s="66"/>
      <c r="SIF99" s="66"/>
      <c r="SIG99" s="66"/>
      <c r="SIH99" s="66"/>
      <c r="SII99" s="66"/>
      <c r="SIJ99" s="66"/>
      <c r="SIK99" s="66"/>
      <c r="SIL99" s="66"/>
      <c r="SIM99" s="66"/>
      <c r="SIN99" s="66"/>
      <c r="SIO99" s="66"/>
      <c r="SIP99" s="66"/>
      <c r="SIQ99" s="66"/>
      <c r="SIR99" s="66"/>
      <c r="SIS99" s="66"/>
      <c r="SIT99" s="66"/>
      <c r="SIU99" s="66"/>
      <c r="SIV99" s="66"/>
      <c r="SIW99" s="66"/>
      <c r="SIX99" s="66"/>
      <c r="SIY99" s="66"/>
      <c r="SIZ99" s="66"/>
      <c r="SJA99" s="66"/>
      <c r="SJB99" s="66"/>
      <c r="SJC99" s="66"/>
      <c r="SJD99" s="66"/>
      <c r="SJE99" s="66"/>
      <c r="SJF99" s="66"/>
      <c r="SJG99" s="66"/>
      <c r="SJH99" s="66"/>
      <c r="SJI99" s="66"/>
      <c r="SJJ99" s="66"/>
      <c r="SJK99" s="66"/>
      <c r="SJL99" s="66"/>
      <c r="SJM99" s="66"/>
      <c r="SJN99" s="66"/>
      <c r="SJO99" s="66"/>
      <c r="SJP99" s="66"/>
      <c r="SJQ99" s="66"/>
      <c r="SJR99" s="66"/>
      <c r="SJS99" s="66"/>
      <c r="SJT99" s="66"/>
      <c r="SJU99" s="66"/>
      <c r="SJV99" s="66"/>
      <c r="SJW99" s="66"/>
      <c r="SJX99" s="66"/>
      <c r="SJY99" s="66"/>
      <c r="SJZ99" s="66"/>
      <c r="SKA99" s="66"/>
      <c r="SKB99" s="66"/>
      <c r="SKC99" s="66"/>
      <c r="SKD99" s="66"/>
      <c r="SKE99" s="66"/>
      <c r="SKF99" s="66"/>
      <c r="SKG99" s="66"/>
      <c r="SKH99" s="66"/>
      <c r="SKI99" s="66"/>
      <c r="SKJ99" s="66"/>
      <c r="SKK99" s="66"/>
      <c r="SKL99" s="66"/>
      <c r="SKM99" s="66"/>
      <c r="SKN99" s="66"/>
      <c r="SKO99" s="66"/>
      <c r="SKP99" s="66"/>
      <c r="SKQ99" s="66"/>
      <c r="SKR99" s="66"/>
      <c r="SKS99" s="66"/>
      <c r="SKT99" s="66"/>
      <c r="SKU99" s="66"/>
      <c r="SKV99" s="66"/>
      <c r="SKW99" s="66"/>
      <c r="SKX99" s="66"/>
      <c r="SKY99" s="66"/>
      <c r="SKZ99" s="66"/>
      <c r="SLA99" s="66"/>
      <c r="SLB99" s="66"/>
      <c r="SLC99" s="66"/>
      <c r="SLD99" s="66"/>
      <c r="SLE99" s="66"/>
      <c r="SLF99" s="66"/>
      <c r="SLG99" s="66"/>
      <c r="SLH99" s="66"/>
      <c r="SLI99" s="66"/>
      <c r="SLJ99" s="66"/>
      <c r="SLK99" s="66"/>
      <c r="SLL99" s="66"/>
      <c r="SLM99" s="66"/>
      <c r="SLN99" s="66"/>
      <c r="SLO99" s="66"/>
      <c r="SLP99" s="66"/>
      <c r="SLQ99" s="66"/>
      <c r="SLR99" s="66"/>
      <c r="SLS99" s="66"/>
      <c r="SLT99" s="66"/>
      <c r="SLU99" s="66"/>
      <c r="SLV99" s="66"/>
      <c r="SLW99" s="66"/>
      <c r="SLX99" s="66"/>
      <c r="SLY99" s="66"/>
      <c r="SLZ99" s="66"/>
      <c r="SMA99" s="66"/>
      <c r="SMB99" s="66"/>
      <c r="SMC99" s="66"/>
      <c r="SMD99" s="66"/>
      <c r="SME99" s="66"/>
      <c r="SMF99" s="66"/>
      <c r="SMG99" s="66"/>
      <c r="SMH99" s="66"/>
      <c r="SMI99" s="66"/>
      <c r="SMJ99" s="66"/>
      <c r="SMK99" s="66"/>
      <c r="SML99" s="66"/>
      <c r="SMM99" s="66"/>
      <c r="SMN99" s="66"/>
      <c r="SMO99" s="66"/>
      <c r="SMP99" s="66"/>
      <c r="SMQ99" s="66"/>
      <c r="SMR99" s="66"/>
      <c r="SMS99" s="66"/>
      <c r="SMT99" s="66"/>
      <c r="SMU99" s="66"/>
      <c r="SMV99" s="66"/>
      <c r="SMW99" s="66"/>
      <c r="SMX99" s="66"/>
      <c r="SMY99" s="66"/>
      <c r="SMZ99" s="66"/>
      <c r="SNA99" s="66"/>
      <c r="SNB99" s="66"/>
      <c r="SNC99" s="66"/>
      <c r="SND99" s="66"/>
      <c r="SNE99" s="66"/>
      <c r="SNF99" s="66"/>
      <c r="SNG99" s="66"/>
      <c r="SNH99" s="66"/>
      <c r="SNI99" s="66"/>
      <c r="SNJ99" s="66"/>
      <c r="SNK99" s="66"/>
      <c r="SNL99" s="66"/>
      <c r="SNM99" s="66"/>
      <c r="SNN99" s="66"/>
      <c r="SNO99" s="66"/>
      <c r="SNP99" s="66"/>
      <c r="SNQ99" s="66"/>
      <c r="SNR99" s="66"/>
      <c r="SNS99" s="66"/>
      <c r="SNT99" s="66"/>
      <c r="SNU99" s="66"/>
      <c r="SNV99" s="66"/>
      <c r="SNW99" s="66"/>
      <c r="SNX99" s="66"/>
      <c r="SNY99" s="66"/>
      <c r="SNZ99" s="66"/>
      <c r="SOA99" s="66"/>
      <c r="SOB99" s="66"/>
      <c r="SOC99" s="66"/>
      <c r="SOD99" s="66"/>
      <c r="SOE99" s="66"/>
      <c r="SOF99" s="66"/>
      <c r="SOG99" s="66"/>
      <c r="SOH99" s="66"/>
      <c r="SOI99" s="66"/>
      <c r="SOJ99" s="66"/>
      <c r="SOK99" s="66"/>
      <c r="SOL99" s="66"/>
      <c r="SOM99" s="66"/>
      <c r="SON99" s="66"/>
      <c r="SOO99" s="66"/>
      <c r="SOP99" s="66"/>
      <c r="SOQ99" s="66"/>
      <c r="SOR99" s="66"/>
      <c r="SOS99" s="66"/>
      <c r="SOT99" s="66"/>
      <c r="SOU99" s="66"/>
      <c r="SOV99" s="66"/>
      <c r="SOW99" s="66"/>
      <c r="SOX99" s="66"/>
      <c r="SOY99" s="66"/>
      <c r="SOZ99" s="66"/>
      <c r="SPA99" s="66"/>
      <c r="SPB99" s="66"/>
      <c r="SPC99" s="66"/>
      <c r="SPD99" s="66"/>
      <c r="SPE99" s="66"/>
      <c r="SPF99" s="66"/>
      <c r="SPG99" s="66"/>
      <c r="SPH99" s="66"/>
      <c r="SPI99" s="66"/>
      <c r="SPJ99" s="66"/>
      <c r="SPK99" s="66"/>
      <c r="SPL99" s="66"/>
      <c r="SPM99" s="66"/>
      <c r="SPN99" s="66"/>
      <c r="SPO99" s="66"/>
      <c r="SPP99" s="66"/>
      <c r="SPQ99" s="66"/>
      <c r="SPR99" s="66"/>
      <c r="SPS99" s="66"/>
      <c r="SPT99" s="66"/>
      <c r="SPU99" s="66"/>
      <c r="SPV99" s="66"/>
      <c r="SPW99" s="66"/>
      <c r="SPX99" s="66"/>
      <c r="SPY99" s="66"/>
      <c r="SPZ99" s="66"/>
      <c r="SQA99" s="66"/>
      <c r="SQB99" s="66"/>
      <c r="SQC99" s="66"/>
      <c r="SQD99" s="66"/>
      <c r="SQE99" s="66"/>
      <c r="SQF99" s="66"/>
      <c r="SQG99" s="66"/>
      <c r="SQH99" s="66"/>
      <c r="SQI99" s="66"/>
      <c r="SQJ99" s="66"/>
      <c r="SQK99" s="66"/>
      <c r="SQL99" s="66"/>
      <c r="SQM99" s="66"/>
      <c r="SQN99" s="66"/>
      <c r="SQO99" s="66"/>
      <c r="SQP99" s="66"/>
      <c r="SQQ99" s="66"/>
      <c r="SQR99" s="66"/>
      <c r="SQS99" s="66"/>
      <c r="SQT99" s="66"/>
      <c r="SQU99" s="66"/>
      <c r="SQV99" s="66"/>
      <c r="SQW99" s="66"/>
      <c r="SQX99" s="66"/>
      <c r="SQY99" s="66"/>
      <c r="SQZ99" s="66"/>
      <c r="SRA99" s="66"/>
      <c r="SRB99" s="66"/>
      <c r="SRC99" s="66"/>
      <c r="SRD99" s="66"/>
      <c r="SRE99" s="66"/>
      <c r="SRF99" s="66"/>
      <c r="SRG99" s="66"/>
      <c r="SRH99" s="66"/>
      <c r="SRI99" s="66"/>
      <c r="SRJ99" s="66"/>
      <c r="SRK99" s="66"/>
      <c r="SRL99" s="66"/>
      <c r="SRM99" s="66"/>
      <c r="SRN99" s="66"/>
      <c r="SRO99" s="66"/>
      <c r="SRP99" s="66"/>
      <c r="SRQ99" s="66"/>
      <c r="SRR99" s="66"/>
      <c r="SRS99" s="66"/>
      <c r="SRT99" s="66"/>
      <c r="SRU99" s="66"/>
      <c r="SRV99" s="66"/>
      <c r="SRW99" s="66"/>
      <c r="SRX99" s="66"/>
      <c r="SRY99" s="66"/>
      <c r="SRZ99" s="66"/>
      <c r="SSA99" s="66"/>
      <c r="SSB99" s="66"/>
      <c r="SSC99" s="66"/>
      <c r="SSD99" s="66"/>
      <c r="SSE99" s="66"/>
      <c r="SSF99" s="66"/>
      <c r="SSG99" s="66"/>
      <c r="SSH99" s="66"/>
      <c r="SSI99" s="66"/>
      <c r="SSJ99" s="66"/>
      <c r="SSK99" s="66"/>
      <c r="SSL99" s="66"/>
      <c r="SSM99" s="66"/>
      <c r="SSN99" s="66"/>
      <c r="SSO99" s="66"/>
      <c r="SSP99" s="66"/>
      <c r="SSQ99" s="66"/>
      <c r="SSR99" s="66"/>
      <c r="SSS99" s="66"/>
      <c r="SST99" s="66"/>
      <c r="SSU99" s="66"/>
      <c r="SSV99" s="66"/>
      <c r="SSW99" s="66"/>
      <c r="SSX99" s="66"/>
      <c r="SSY99" s="66"/>
      <c r="SSZ99" s="66"/>
      <c r="STA99" s="66"/>
      <c r="STB99" s="66"/>
      <c r="STC99" s="66"/>
      <c r="STD99" s="66"/>
      <c r="STE99" s="66"/>
      <c r="STF99" s="66"/>
      <c r="STG99" s="66"/>
      <c r="STH99" s="66"/>
      <c r="STI99" s="66"/>
      <c r="STJ99" s="66"/>
      <c r="STK99" s="66"/>
      <c r="STL99" s="66"/>
      <c r="STM99" s="66"/>
      <c r="STN99" s="66"/>
      <c r="STO99" s="66"/>
      <c r="STP99" s="66"/>
      <c r="STQ99" s="66"/>
      <c r="STR99" s="66"/>
      <c r="STS99" s="66"/>
      <c r="STT99" s="66"/>
      <c r="STU99" s="66"/>
      <c r="STV99" s="66"/>
      <c r="STW99" s="66"/>
      <c r="STX99" s="66"/>
      <c r="STY99" s="66"/>
      <c r="STZ99" s="66"/>
      <c r="SUA99" s="66"/>
      <c r="SUB99" s="66"/>
      <c r="SUC99" s="66"/>
      <c r="SUD99" s="66"/>
      <c r="SUE99" s="66"/>
      <c r="SUF99" s="66"/>
      <c r="SUG99" s="66"/>
      <c r="SUH99" s="66"/>
      <c r="SUI99" s="66"/>
      <c r="SUJ99" s="66"/>
      <c r="SUK99" s="66"/>
      <c r="SUL99" s="66"/>
      <c r="SUM99" s="66"/>
      <c r="SUN99" s="66"/>
      <c r="SUO99" s="66"/>
      <c r="SUP99" s="66"/>
      <c r="SUQ99" s="66"/>
      <c r="SUR99" s="66"/>
      <c r="SUS99" s="66"/>
      <c r="SUT99" s="66"/>
      <c r="SUU99" s="66"/>
      <c r="SUV99" s="66"/>
      <c r="SUW99" s="66"/>
      <c r="SUX99" s="66"/>
      <c r="SUY99" s="66"/>
      <c r="SUZ99" s="66"/>
      <c r="SVA99" s="66"/>
      <c r="SVB99" s="66"/>
      <c r="SVC99" s="66"/>
      <c r="SVD99" s="66"/>
      <c r="SVE99" s="66"/>
      <c r="SVF99" s="66"/>
      <c r="SVG99" s="66"/>
      <c r="SVH99" s="66"/>
      <c r="SVI99" s="66"/>
      <c r="SVJ99" s="66"/>
      <c r="SVK99" s="66"/>
      <c r="SVL99" s="66"/>
      <c r="SVM99" s="66"/>
      <c r="SVN99" s="66"/>
      <c r="SVO99" s="66"/>
      <c r="SVP99" s="66"/>
      <c r="SVQ99" s="66"/>
      <c r="SVR99" s="66"/>
      <c r="SVS99" s="66"/>
      <c r="SVT99" s="66"/>
      <c r="SVU99" s="66"/>
      <c r="SVV99" s="66"/>
      <c r="SVW99" s="66"/>
      <c r="SVX99" s="66"/>
      <c r="SVY99" s="66"/>
      <c r="SVZ99" s="66"/>
      <c r="SWA99" s="66"/>
      <c r="SWB99" s="66"/>
      <c r="SWC99" s="66"/>
      <c r="SWD99" s="66"/>
      <c r="SWE99" s="66"/>
      <c r="SWF99" s="66"/>
      <c r="SWG99" s="66"/>
      <c r="SWH99" s="66"/>
      <c r="SWI99" s="66"/>
      <c r="SWJ99" s="66"/>
      <c r="SWK99" s="66"/>
      <c r="SWL99" s="66"/>
      <c r="SWM99" s="66"/>
      <c r="SWN99" s="66"/>
      <c r="SWO99" s="66"/>
      <c r="SWP99" s="66"/>
      <c r="SWQ99" s="66"/>
      <c r="SWR99" s="66"/>
      <c r="SWS99" s="66"/>
      <c r="SWT99" s="66"/>
      <c r="SWU99" s="66"/>
      <c r="SWV99" s="66"/>
      <c r="SWW99" s="66"/>
      <c r="SWX99" s="66"/>
      <c r="SWY99" s="66"/>
      <c r="SWZ99" s="66"/>
      <c r="SXA99" s="66"/>
      <c r="SXB99" s="66"/>
      <c r="SXC99" s="66"/>
      <c r="SXD99" s="66"/>
      <c r="SXE99" s="66"/>
      <c r="SXF99" s="66"/>
      <c r="SXG99" s="66"/>
      <c r="SXH99" s="66"/>
      <c r="SXI99" s="66"/>
      <c r="SXJ99" s="66"/>
      <c r="SXK99" s="66"/>
      <c r="SXL99" s="66"/>
      <c r="SXM99" s="66"/>
      <c r="SXN99" s="66"/>
      <c r="SXO99" s="66"/>
      <c r="SXP99" s="66"/>
      <c r="SXQ99" s="66"/>
      <c r="SXR99" s="66"/>
      <c r="SXS99" s="66"/>
      <c r="SXT99" s="66"/>
      <c r="SXU99" s="66"/>
      <c r="SXV99" s="66"/>
      <c r="SXW99" s="66"/>
      <c r="SXX99" s="66"/>
      <c r="SXY99" s="66"/>
      <c r="SXZ99" s="66"/>
      <c r="SYA99" s="66"/>
      <c r="SYB99" s="66"/>
      <c r="SYC99" s="66"/>
      <c r="SYD99" s="66"/>
      <c r="SYE99" s="66"/>
      <c r="SYF99" s="66"/>
      <c r="SYG99" s="66"/>
      <c r="SYH99" s="66"/>
      <c r="SYI99" s="66"/>
      <c r="SYJ99" s="66"/>
      <c r="SYK99" s="66"/>
      <c r="SYL99" s="66"/>
      <c r="SYM99" s="66"/>
      <c r="SYN99" s="66"/>
      <c r="SYO99" s="66"/>
      <c r="SYP99" s="66"/>
      <c r="SYQ99" s="66"/>
      <c r="SYR99" s="66"/>
      <c r="SYS99" s="66"/>
      <c r="SYT99" s="66"/>
      <c r="SYU99" s="66"/>
      <c r="SYV99" s="66"/>
      <c r="SYW99" s="66"/>
      <c r="SYX99" s="66"/>
      <c r="SYY99" s="66"/>
      <c r="SYZ99" s="66"/>
      <c r="SZA99" s="66"/>
      <c r="SZB99" s="66"/>
      <c r="SZC99" s="66"/>
      <c r="SZD99" s="66"/>
      <c r="SZE99" s="66"/>
      <c r="SZF99" s="66"/>
      <c r="SZG99" s="66"/>
      <c r="SZH99" s="66"/>
      <c r="SZI99" s="66"/>
      <c r="SZJ99" s="66"/>
      <c r="SZK99" s="66"/>
      <c r="SZL99" s="66"/>
      <c r="SZM99" s="66"/>
      <c r="SZN99" s="66"/>
      <c r="SZO99" s="66"/>
      <c r="SZP99" s="66"/>
      <c r="SZQ99" s="66"/>
      <c r="SZR99" s="66"/>
      <c r="SZS99" s="66"/>
      <c r="SZT99" s="66"/>
      <c r="SZU99" s="66"/>
      <c r="SZV99" s="66"/>
      <c r="SZW99" s="66"/>
      <c r="SZX99" s="66"/>
      <c r="SZY99" s="66"/>
      <c r="SZZ99" s="66"/>
      <c r="TAA99" s="66"/>
      <c r="TAB99" s="66"/>
      <c r="TAC99" s="66"/>
      <c r="TAD99" s="66"/>
      <c r="TAE99" s="66"/>
      <c r="TAF99" s="66"/>
      <c r="TAG99" s="66"/>
      <c r="TAH99" s="66"/>
      <c r="TAI99" s="66"/>
      <c r="TAJ99" s="66"/>
      <c r="TAK99" s="66"/>
      <c r="TAL99" s="66"/>
      <c r="TAM99" s="66"/>
      <c r="TAN99" s="66"/>
      <c r="TAO99" s="66"/>
      <c r="TAP99" s="66"/>
      <c r="TAQ99" s="66"/>
      <c r="TAR99" s="66"/>
      <c r="TAS99" s="66"/>
      <c r="TAT99" s="66"/>
      <c r="TAU99" s="66"/>
      <c r="TAV99" s="66"/>
      <c r="TAW99" s="66"/>
      <c r="TAX99" s="66"/>
      <c r="TAY99" s="66"/>
      <c r="TAZ99" s="66"/>
      <c r="TBA99" s="66"/>
      <c r="TBB99" s="66"/>
      <c r="TBC99" s="66"/>
      <c r="TBD99" s="66"/>
      <c r="TBE99" s="66"/>
      <c r="TBF99" s="66"/>
      <c r="TBG99" s="66"/>
      <c r="TBH99" s="66"/>
      <c r="TBI99" s="66"/>
      <c r="TBJ99" s="66"/>
      <c r="TBK99" s="66"/>
      <c r="TBL99" s="66"/>
      <c r="TBM99" s="66"/>
      <c r="TBN99" s="66"/>
      <c r="TBO99" s="66"/>
      <c r="TBP99" s="66"/>
      <c r="TBQ99" s="66"/>
      <c r="TBR99" s="66"/>
      <c r="TBS99" s="66"/>
      <c r="TBT99" s="66"/>
      <c r="TBU99" s="66"/>
      <c r="TBV99" s="66"/>
      <c r="TBW99" s="66"/>
      <c r="TBX99" s="66"/>
      <c r="TBY99" s="66"/>
      <c r="TBZ99" s="66"/>
      <c r="TCA99" s="66"/>
      <c r="TCB99" s="66"/>
      <c r="TCC99" s="66"/>
      <c r="TCD99" s="66"/>
      <c r="TCE99" s="66"/>
      <c r="TCF99" s="66"/>
      <c r="TCG99" s="66"/>
      <c r="TCH99" s="66"/>
      <c r="TCI99" s="66"/>
      <c r="TCJ99" s="66"/>
      <c r="TCK99" s="66"/>
      <c r="TCL99" s="66"/>
      <c r="TCM99" s="66"/>
      <c r="TCN99" s="66"/>
      <c r="TCO99" s="66"/>
      <c r="TCP99" s="66"/>
      <c r="TCQ99" s="66"/>
      <c r="TCR99" s="66"/>
      <c r="TCS99" s="66"/>
      <c r="TCT99" s="66"/>
      <c r="TCU99" s="66"/>
      <c r="TCV99" s="66"/>
      <c r="TCW99" s="66"/>
      <c r="TCX99" s="66"/>
      <c r="TCY99" s="66"/>
      <c r="TCZ99" s="66"/>
      <c r="TDA99" s="66"/>
      <c r="TDB99" s="66"/>
      <c r="TDC99" s="66"/>
      <c r="TDD99" s="66"/>
      <c r="TDE99" s="66"/>
      <c r="TDF99" s="66"/>
      <c r="TDG99" s="66"/>
      <c r="TDH99" s="66"/>
      <c r="TDI99" s="66"/>
      <c r="TDJ99" s="66"/>
      <c r="TDK99" s="66"/>
      <c r="TDL99" s="66"/>
      <c r="TDM99" s="66"/>
      <c r="TDN99" s="66"/>
      <c r="TDO99" s="66"/>
      <c r="TDP99" s="66"/>
      <c r="TDQ99" s="66"/>
      <c r="TDR99" s="66"/>
      <c r="TDS99" s="66"/>
      <c r="TDT99" s="66"/>
      <c r="TDU99" s="66"/>
      <c r="TDV99" s="66"/>
      <c r="TDW99" s="66"/>
      <c r="TDX99" s="66"/>
      <c r="TDY99" s="66"/>
      <c r="TDZ99" s="66"/>
      <c r="TEA99" s="66"/>
      <c r="TEB99" s="66"/>
      <c r="TEC99" s="66"/>
      <c r="TED99" s="66"/>
      <c r="TEE99" s="66"/>
      <c r="TEF99" s="66"/>
      <c r="TEG99" s="66"/>
      <c r="TEH99" s="66"/>
      <c r="TEI99" s="66"/>
      <c r="TEJ99" s="66"/>
      <c r="TEK99" s="66"/>
      <c r="TEL99" s="66"/>
      <c r="TEM99" s="66"/>
      <c r="TEN99" s="66"/>
      <c r="TEO99" s="66"/>
      <c r="TEP99" s="66"/>
      <c r="TEQ99" s="66"/>
      <c r="TER99" s="66"/>
      <c r="TES99" s="66"/>
      <c r="TET99" s="66"/>
      <c r="TEU99" s="66"/>
      <c r="TEV99" s="66"/>
      <c r="TEW99" s="66"/>
      <c r="TEX99" s="66"/>
      <c r="TEY99" s="66"/>
      <c r="TEZ99" s="66"/>
      <c r="TFA99" s="66"/>
      <c r="TFB99" s="66"/>
      <c r="TFC99" s="66"/>
      <c r="TFD99" s="66"/>
      <c r="TFE99" s="66"/>
      <c r="TFF99" s="66"/>
      <c r="TFG99" s="66"/>
      <c r="TFH99" s="66"/>
      <c r="TFI99" s="66"/>
      <c r="TFJ99" s="66"/>
      <c r="TFK99" s="66"/>
      <c r="TFL99" s="66"/>
      <c r="TFM99" s="66"/>
      <c r="TFN99" s="66"/>
      <c r="TFO99" s="66"/>
      <c r="TFP99" s="66"/>
      <c r="TFQ99" s="66"/>
      <c r="TFR99" s="66"/>
      <c r="TFS99" s="66"/>
      <c r="TFT99" s="66"/>
      <c r="TFU99" s="66"/>
      <c r="TFV99" s="66"/>
      <c r="TFW99" s="66"/>
      <c r="TFX99" s="66"/>
      <c r="TFY99" s="66"/>
      <c r="TFZ99" s="66"/>
      <c r="TGA99" s="66"/>
      <c r="TGB99" s="66"/>
      <c r="TGC99" s="66"/>
      <c r="TGD99" s="66"/>
      <c r="TGE99" s="66"/>
      <c r="TGF99" s="66"/>
      <c r="TGG99" s="66"/>
      <c r="TGH99" s="66"/>
      <c r="TGI99" s="66"/>
      <c r="TGJ99" s="66"/>
      <c r="TGK99" s="66"/>
      <c r="TGL99" s="66"/>
      <c r="TGM99" s="66"/>
      <c r="TGN99" s="66"/>
      <c r="TGO99" s="66"/>
      <c r="TGP99" s="66"/>
      <c r="TGQ99" s="66"/>
      <c r="TGR99" s="66"/>
      <c r="TGS99" s="66"/>
      <c r="TGT99" s="66"/>
      <c r="TGU99" s="66"/>
      <c r="TGV99" s="66"/>
      <c r="TGW99" s="66"/>
      <c r="TGX99" s="66"/>
      <c r="TGY99" s="66"/>
      <c r="TGZ99" s="66"/>
      <c r="THA99" s="66"/>
      <c r="THB99" s="66"/>
      <c r="THC99" s="66"/>
      <c r="THD99" s="66"/>
      <c r="THE99" s="66"/>
      <c r="THF99" s="66"/>
      <c r="THG99" s="66"/>
      <c r="THH99" s="66"/>
      <c r="THI99" s="66"/>
      <c r="THJ99" s="66"/>
      <c r="THK99" s="66"/>
      <c r="THL99" s="66"/>
      <c r="THM99" s="66"/>
      <c r="THN99" s="66"/>
      <c r="THO99" s="66"/>
      <c r="THP99" s="66"/>
      <c r="THQ99" s="66"/>
      <c r="THR99" s="66"/>
      <c r="THS99" s="66"/>
      <c r="THT99" s="66"/>
      <c r="THU99" s="66"/>
      <c r="THV99" s="66"/>
      <c r="THW99" s="66"/>
      <c r="THX99" s="66"/>
      <c r="THY99" s="66"/>
      <c r="THZ99" s="66"/>
      <c r="TIA99" s="66"/>
      <c r="TIB99" s="66"/>
      <c r="TIC99" s="66"/>
      <c r="TID99" s="66"/>
      <c r="TIE99" s="66"/>
      <c r="TIF99" s="66"/>
      <c r="TIG99" s="66"/>
      <c r="TIH99" s="66"/>
      <c r="TII99" s="66"/>
      <c r="TIJ99" s="66"/>
      <c r="TIK99" s="66"/>
      <c r="TIL99" s="66"/>
      <c r="TIM99" s="66"/>
      <c r="TIN99" s="66"/>
      <c r="TIO99" s="66"/>
      <c r="TIP99" s="66"/>
      <c r="TIQ99" s="66"/>
      <c r="TIR99" s="66"/>
      <c r="TIS99" s="66"/>
      <c r="TIT99" s="66"/>
      <c r="TIU99" s="66"/>
      <c r="TIV99" s="66"/>
      <c r="TIW99" s="66"/>
      <c r="TIX99" s="66"/>
      <c r="TIY99" s="66"/>
      <c r="TIZ99" s="66"/>
      <c r="TJA99" s="66"/>
      <c r="TJB99" s="66"/>
      <c r="TJC99" s="66"/>
      <c r="TJD99" s="66"/>
      <c r="TJE99" s="66"/>
      <c r="TJF99" s="66"/>
      <c r="TJG99" s="66"/>
      <c r="TJH99" s="66"/>
      <c r="TJI99" s="66"/>
      <c r="TJJ99" s="66"/>
      <c r="TJK99" s="66"/>
      <c r="TJL99" s="66"/>
      <c r="TJM99" s="66"/>
      <c r="TJN99" s="66"/>
      <c r="TJO99" s="66"/>
      <c r="TJP99" s="66"/>
      <c r="TJQ99" s="66"/>
      <c r="TJR99" s="66"/>
      <c r="TJS99" s="66"/>
      <c r="TJT99" s="66"/>
      <c r="TJU99" s="66"/>
      <c r="TJV99" s="66"/>
      <c r="TJW99" s="66"/>
      <c r="TJX99" s="66"/>
      <c r="TJY99" s="66"/>
      <c r="TJZ99" s="66"/>
      <c r="TKA99" s="66"/>
      <c r="TKB99" s="66"/>
      <c r="TKC99" s="66"/>
      <c r="TKD99" s="66"/>
      <c r="TKE99" s="66"/>
      <c r="TKF99" s="66"/>
      <c r="TKG99" s="66"/>
      <c r="TKH99" s="66"/>
      <c r="TKI99" s="66"/>
      <c r="TKJ99" s="66"/>
      <c r="TKK99" s="66"/>
      <c r="TKL99" s="66"/>
      <c r="TKM99" s="66"/>
      <c r="TKN99" s="66"/>
      <c r="TKO99" s="66"/>
      <c r="TKP99" s="66"/>
      <c r="TKQ99" s="66"/>
      <c r="TKR99" s="66"/>
      <c r="TKS99" s="66"/>
      <c r="TKT99" s="66"/>
      <c r="TKU99" s="66"/>
      <c r="TKV99" s="66"/>
      <c r="TKW99" s="66"/>
      <c r="TKX99" s="66"/>
      <c r="TKY99" s="66"/>
      <c r="TKZ99" s="66"/>
      <c r="TLA99" s="66"/>
      <c r="TLB99" s="66"/>
      <c r="TLC99" s="66"/>
      <c r="TLD99" s="66"/>
      <c r="TLE99" s="66"/>
      <c r="TLF99" s="66"/>
      <c r="TLG99" s="66"/>
      <c r="TLH99" s="66"/>
      <c r="TLI99" s="66"/>
      <c r="TLJ99" s="66"/>
      <c r="TLK99" s="66"/>
      <c r="TLL99" s="66"/>
      <c r="TLM99" s="66"/>
      <c r="TLN99" s="66"/>
      <c r="TLO99" s="66"/>
      <c r="TLP99" s="66"/>
      <c r="TLQ99" s="66"/>
      <c r="TLR99" s="66"/>
      <c r="TLS99" s="66"/>
      <c r="TLT99" s="66"/>
      <c r="TLU99" s="66"/>
      <c r="TLV99" s="66"/>
      <c r="TLW99" s="66"/>
      <c r="TLX99" s="66"/>
      <c r="TLY99" s="66"/>
      <c r="TLZ99" s="66"/>
      <c r="TMA99" s="66"/>
      <c r="TMB99" s="66"/>
      <c r="TMC99" s="66"/>
      <c r="TMD99" s="66"/>
      <c r="TME99" s="66"/>
      <c r="TMF99" s="66"/>
      <c r="TMG99" s="66"/>
      <c r="TMH99" s="66"/>
      <c r="TMI99" s="66"/>
      <c r="TMJ99" s="66"/>
      <c r="TMK99" s="66"/>
      <c r="TML99" s="66"/>
      <c r="TMM99" s="66"/>
      <c r="TMN99" s="66"/>
      <c r="TMO99" s="66"/>
      <c r="TMP99" s="66"/>
      <c r="TMQ99" s="66"/>
      <c r="TMR99" s="66"/>
      <c r="TMS99" s="66"/>
      <c r="TMT99" s="66"/>
      <c r="TMU99" s="66"/>
      <c r="TMV99" s="66"/>
      <c r="TMW99" s="66"/>
      <c r="TMX99" s="66"/>
      <c r="TMY99" s="66"/>
      <c r="TMZ99" s="66"/>
      <c r="TNA99" s="66"/>
      <c r="TNB99" s="66"/>
      <c r="TNC99" s="66"/>
      <c r="TND99" s="66"/>
      <c r="TNE99" s="66"/>
      <c r="TNF99" s="66"/>
      <c r="TNG99" s="66"/>
      <c r="TNH99" s="66"/>
      <c r="TNI99" s="66"/>
      <c r="TNJ99" s="66"/>
      <c r="TNK99" s="66"/>
      <c r="TNL99" s="66"/>
      <c r="TNM99" s="66"/>
      <c r="TNN99" s="66"/>
      <c r="TNO99" s="66"/>
      <c r="TNP99" s="66"/>
      <c r="TNQ99" s="66"/>
      <c r="TNR99" s="66"/>
      <c r="TNS99" s="66"/>
      <c r="TNT99" s="66"/>
      <c r="TNU99" s="66"/>
      <c r="TNV99" s="66"/>
      <c r="TNW99" s="66"/>
      <c r="TNX99" s="66"/>
      <c r="TNY99" s="66"/>
      <c r="TNZ99" s="66"/>
      <c r="TOA99" s="66"/>
      <c r="TOB99" s="66"/>
      <c r="TOC99" s="66"/>
      <c r="TOD99" s="66"/>
      <c r="TOE99" s="66"/>
      <c r="TOF99" s="66"/>
      <c r="TOG99" s="66"/>
      <c r="TOH99" s="66"/>
      <c r="TOI99" s="66"/>
      <c r="TOJ99" s="66"/>
      <c r="TOK99" s="66"/>
      <c r="TOL99" s="66"/>
      <c r="TOM99" s="66"/>
      <c r="TON99" s="66"/>
      <c r="TOO99" s="66"/>
      <c r="TOP99" s="66"/>
      <c r="TOQ99" s="66"/>
      <c r="TOR99" s="66"/>
      <c r="TOS99" s="66"/>
      <c r="TOT99" s="66"/>
      <c r="TOU99" s="66"/>
      <c r="TOV99" s="66"/>
      <c r="TOW99" s="66"/>
      <c r="TOX99" s="66"/>
      <c r="TOY99" s="66"/>
      <c r="TOZ99" s="66"/>
      <c r="TPA99" s="66"/>
      <c r="TPB99" s="66"/>
      <c r="TPC99" s="66"/>
      <c r="TPD99" s="66"/>
      <c r="TPE99" s="66"/>
      <c r="TPF99" s="66"/>
      <c r="TPG99" s="66"/>
      <c r="TPH99" s="66"/>
      <c r="TPI99" s="66"/>
      <c r="TPJ99" s="66"/>
      <c r="TPK99" s="66"/>
      <c r="TPL99" s="66"/>
      <c r="TPM99" s="66"/>
      <c r="TPN99" s="66"/>
      <c r="TPO99" s="66"/>
      <c r="TPP99" s="66"/>
      <c r="TPQ99" s="66"/>
      <c r="TPR99" s="66"/>
      <c r="TPS99" s="66"/>
      <c r="TPT99" s="66"/>
      <c r="TPU99" s="66"/>
      <c r="TPV99" s="66"/>
      <c r="TPW99" s="66"/>
      <c r="TPX99" s="66"/>
      <c r="TPY99" s="66"/>
      <c r="TPZ99" s="66"/>
      <c r="TQA99" s="66"/>
      <c r="TQB99" s="66"/>
      <c r="TQC99" s="66"/>
      <c r="TQD99" s="66"/>
      <c r="TQE99" s="66"/>
      <c r="TQF99" s="66"/>
      <c r="TQG99" s="66"/>
      <c r="TQH99" s="66"/>
      <c r="TQI99" s="66"/>
      <c r="TQJ99" s="66"/>
      <c r="TQK99" s="66"/>
      <c r="TQL99" s="66"/>
      <c r="TQM99" s="66"/>
      <c r="TQN99" s="66"/>
      <c r="TQO99" s="66"/>
      <c r="TQP99" s="66"/>
      <c r="TQQ99" s="66"/>
      <c r="TQR99" s="66"/>
      <c r="TQS99" s="66"/>
      <c r="TQT99" s="66"/>
      <c r="TQU99" s="66"/>
      <c r="TQV99" s="66"/>
      <c r="TQW99" s="66"/>
      <c r="TQX99" s="66"/>
      <c r="TQY99" s="66"/>
      <c r="TQZ99" s="66"/>
      <c r="TRA99" s="66"/>
      <c r="TRB99" s="66"/>
      <c r="TRC99" s="66"/>
      <c r="TRD99" s="66"/>
      <c r="TRE99" s="66"/>
      <c r="TRF99" s="66"/>
      <c r="TRG99" s="66"/>
      <c r="TRH99" s="66"/>
      <c r="TRI99" s="66"/>
      <c r="TRJ99" s="66"/>
      <c r="TRK99" s="66"/>
      <c r="TRL99" s="66"/>
      <c r="TRM99" s="66"/>
      <c r="TRN99" s="66"/>
      <c r="TRO99" s="66"/>
      <c r="TRP99" s="66"/>
      <c r="TRQ99" s="66"/>
      <c r="TRR99" s="66"/>
      <c r="TRS99" s="66"/>
      <c r="TRT99" s="66"/>
      <c r="TRU99" s="66"/>
      <c r="TRV99" s="66"/>
      <c r="TRW99" s="66"/>
      <c r="TRX99" s="66"/>
      <c r="TRY99" s="66"/>
      <c r="TRZ99" s="66"/>
      <c r="TSA99" s="66"/>
      <c r="TSB99" s="66"/>
      <c r="TSC99" s="66"/>
      <c r="TSD99" s="66"/>
      <c r="TSE99" s="66"/>
      <c r="TSF99" s="66"/>
      <c r="TSG99" s="66"/>
      <c r="TSH99" s="66"/>
      <c r="TSI99" s="66"/>
      <c r="TSJ99" s="66"/>
      <c r="TSK99" s="66"/>
      <c r="TSL99" s="66"/>
      <c r="TSM99" s="66"/>
      <c r="TSN99" s="66"/>
      <c r="TSO99" s="66"/>
      <c r="TSP99" s="66"/>
      <c r="TSQ99" s="66"/>
      <c r="TSR99" s="66"/>
      <c r="TSS99" s="66"/>
      <c r="TST99" s="66"/>
      <c r="TSU99" s="66"/>
      <c r="TSV99" s="66"/>
      <c r="TSW99" s="66"/>
      <c r="TSX99" s="66"/>
      <c r="TSY99" s="66"/>
      <c r="TSZ99" s="66"/>
      <c r="TTA99" s="66"/>
      <c r="TTB99" s="66"/>
      <c r="TTC99" s="66"/>
      <c r="TTD99" s="66"/>
      <c r="TTE99" s="66"/>
      <c r="TTF99" s="66"/>
      <c r="TTG99" s="66"/>
      <c r="TTH99" s="66"/>
      <c r="TTI99" s="66"/>
      <c r="TTJ99" s="66"/>
      <c r="TTK99" s="66"/>
      <c r="TTL99" s="66"/>
      <c r="TTM99" s="66"/>
      <c r="TTN99" s="66"/>
      <c r="TTO99" s="66"/>
      <c r="TTP99" s="66"/>
      <c r="TTQ99" s="66"/>
      <c r="TTR99" s="66"/>
      <c r="TTS99" s="66"/>
      <c r="TTT99" s="66"/>
      <c r="TTU99" s="66"/>
      <c r="TTV99" s="66"/>
      <c r="TTW99" s="66"/>
      <c r="TTX99" s="66"/>
      <c r="TTY99" s="66"/>
      <c r="TTZ99" s="66"/>
      <c r="TUA99" s="66"/>
      <c r="TUB99" s="66"/>
      <c r="TUC99" s="66"/>
      <c r="TUD99" s="66"/>
      <c r="TUE99" s="66"/>
      <c r="TUF99" s="66"/>
      <c r="TUG99" s="66"/>
      <c r="TUH99" s="66"/>
      <c r="TUI99" s="66"/>
      <c r="TUJ99" s="66"/>
      <c r="TUK99" s="66"/>
      <c r="TUL99" s="66"/>
      <c r="TUM99" s="66"/>
      <c r="TUN99" s="66"/>
      <c r="TUO99" s="66"/>
      <c r="TUP99" s="66"/>
      <c r="TUQ99" s="66"/>
      <c r="TUR99" s="66"/>
      <c r="TUS99" s="66"/>
      <c r="TUT99" s="66"/>
      <c r="TUU99" s="66"/>
      <c r="TUV99" s="66"/>
      <c r="TUW99" s="66"/>
      <c r="TUX99" s="66"/>
      <c r="TUY99" s="66"/>
      <c r="TUZ99" s="66"/>
      <c r="TVA99" s="66"/>
      <c r="TVB99" s="66"/>
      <c r="TVC99" s="66"/>
      <c r="TVD99" s="66"/>
      <c r="TVE99" s="66"/>
      <c r="TVF99" s="66"/>
      <c r="TVG99" s="66"/>
      <c r="TVH99" s="66"/>
      <c r="TVI99" s="66"/>
      <c r="TVJ99" s="66"/>
      <c r="TVK99" s="66"/>
      <c r="TVL99" s="66"/>
      <c r="TVM99" s="66"/>
      <c r="TVN99" s="66"/>
      <c r="TVO99" s="66"/>
      <c r="TVP99" s="66"/>
      <c r="TVQ99" s="66"/>
      <c r="TVR99" s="66"/>
      <c r="TVS99" s="66"/>
      <c r="TVT99" s="66"/>
      <c r="TVU99" s="66"/>
      <c r="TVV99" s="66"/>
      <c r="TVW99" s="66"/>
      <c r="TVX99" s="66"/>
      <c r="TVY99" s="66"/>
      <c r="TVZ99" s="66"/>
      <c r="TWA99" s="66"/>
      <c r="TWB99" s="66"/>
      <c r="TWC99" s="66"/>
      <c r="TWD99" s="66"/>
      <c r="TWE99" s="66"/>
      <c r="TWF99" s="66"/>
      <c r="TWG99" s="66"/>
      <c r="TWH99" s="66"/>
      <c r="TWI99" s="66"/>
      <c r="TWJ99" s="66"/>
      <c r="TWK99" s="66"/>
      <c r="TWL99" s="66"/>
      <c r="TWM99" s="66"/>
      <c r="TWN99" s="66"/>
      <c r="TWO99" s="66"/>
      <c r="TWP99" s="66"/>
      <c r="TWQ99" s="66"/>
      <c r="TWR99" s="66"/>
      <c r="TWS99" s="66"/>
      <c r="TWT99" s="66"/>
      <c r="TWU99" s="66"/>
      <c r="TWV99" s="66"/>
      <c r="TWW99" s="66"/>
      <c r="TWX99" s="66"/>
      <c r="TWY99" s="66"/>
      <c r="TWZ99" s="66"/>
      <c r="TXA99" s="66"/>
      <c r="TXB99" s="66"/>
      <c r="TXC99" s="66"/>
      <c r="TXD99" s="66"/>
      <c r="TXE99" s="66"/>
      <c r="TXF99" s="66"/>
      <c r="TXG99" s="66"/>
      <c r="TXH99" s="66"/>
      <c r="TXI99" s="66"/>
      <c r="TXJ99" s="66"/>
      <c r="TXK99" s="66"/>
      <c r="TXL99" s="66"/>
      <c r="TXM99" s="66"/>
      <c r="TXN99" s="66"/>
      <c r="TXO99" s="66"/>
      <c r="TXP99" s="66"/>
      <c r="TXQ99" s="66"/>
      <c r="TXR99" s="66"/>
      <c r="TXS99" s="66"/>
      <c r="TXT99" s="66"/>
      <c r="TXU99" s="66"/>
      <c r="TXV99" s="66"/>
      <c r="TXW99" s="66"/>
      <c r="TXX99" s="66"/>
      <c r="TXY99" s="66"/>
      <c r="TXZ99" s="66"/>
      <c r="TYA99" s="66"/>
      <c r="TYB99" s="66"/>
      <c r="TYC99" s="66"/>
      <c r="TYD99" s="66"/>
      <c r="TYE99" s="66"/>
      <c r="TYF99" s="66"/>
      <c r="TYG99" s="66"/>
      <c r="TYH99" s="66"/>
      <c r="TYI99" s="66"/>
      <c r="TYJ99" s="66"/>
      <c r="TYK99" s="66"/>
      <c r="TYL99" s="66"/>
      <c r="TYM99" s="66"/>
      <c r="TYN99" s="66"/>
      <c r="TYO99" s="66"/>
      <c r="TYP99" s="66"/>
      <c r="TYQ99" s="66"/>
      <c r="TYR99" s="66"/>
      <c r="TYS99" s="66"/>
      <c r="TYT99" s="66"/>
      <c r="TYU99" s="66"/>
      <c r="TYV99" s="66"/>
      <c r="TYW99" s="66"/>
      <c r="TYX99" s="66"/>
      <c r="TYY99" s="66"/>
      <c r="TYZ99" s="66"/>
      <c r="TZA99" s="66"/>
      <c r="TZB99" s="66"/>
      <c r="TZC99" s="66"/>
      <c r="TZD99" s="66"/>
      <c r="TZE99" s="66"/>
      <c r="TZF99" s="66"/>
      <c r="TZG99" s="66"/>
      <c r="TZH99" s="66"/>
      <c r="TZI99" s="66"/>
      <c r="TZJ99" s="66"/>
      <c r="TZK99" s="66"/>
      <c r="TZL99" s="66"/>
      <c r="TZM99" s="66"/>
      <c r="TZN99" s="66"/>
      <c r="TZO99" s="66"/>
      <c r="TZP99" s="66"/>
      <c r="TZQ99" s="66"/>
      <c r="TZR99" s="66"/>
      <c r="TZS99" s="66"/>
      <c r="TZT99" s="66"/>
      <c r="TZU99" s="66"/>
      <c r="TZV99" s="66"/>
      <c r="TZW99" s="66"/>
      <c r="TZX99" s="66"/>
      <c r="TZY99" s="66"/>
      <c r="TZZ99" s="66"/>
      <c r="UAA99" s="66"/>
      <c r="UAB99" s="66"/>
      <c r="UAC99" s="66"/>
      <c r="UAD99" s="66"/>
      <c r="UAE99" s="66"/>
      <c r="UAF99" s="66"/>
      <c r="UAG99" s="66"/>
      <c r="UAH99" s="66"/>
      <c r="UAI99" s="66"/>
      <c r="UAJ99" s="66"/>
      <c r="UAK99" s="66"/>
      <c r="UAL99" s="66"/>
      <c r="UAM99" s="66"/>
      <c r="UAN99" s="66"/>
      <c r="UAO99" s="66"/>
      <c r="UAP99" s="66"/>
      <c r="UAQ99" s="66"/>
      <c r="UAR99" s="66"/>
      <c r="UAS99" s="66"/>
      <c r="UAT99" s="66"/>
      <c r="UAU99" s="66"/>
      <c r="UAV99" s="66"/>
      <c r="UAW99" s="66"/>
      <c r="UAX99" s="66"/>
      <c r="UAY99" s="66"/>
      <c r="UAZ99" s="66"/>
      <c r="UBA99" s="66"/>
      <c r="UBB99" s="66"/>
      <c r="UBC99" s="66"/>
      <c r="UBD99" s="66"/>
      <c r="UBE99" s="66"/>
      <c r="UBF99" s="66"/>
      <c r="UBG99" s="66"/>
      <c r="UBH99" s="66"/>
      <c r="UBI99" s="66"/>
      <c r="UBJ99" s="66"/>
      <c r="UBK99" s="66"/>
      <c r="UBL99" s="66"/>
      <c r="UBM99" s="66"/>
      <c r="UBN99" s="66"/>
      <c r="UBO99" s="66"/>
      <c r="UBP99" s="66"/>
      <c r="UBQ99" s="66"/>
      <c r="UBR99" s="66"/>
      <c r="UBS99" s="66"/>
      <c r="UBT99" s="66"/>
      <c r="UBU99" s="66"/>
      <c r="UBV99" s="66"/>
      <c r="UBW99" s="66"/>
      <c r="UBX99" s="66"/>
      <c r="UBY99" s="66"/>
      <c r="UBZ99" s="66"/>
      <c r="UCA99" s="66"/>
      <c r="UCB99" s="66"/>
      <c r="UCC99" s="66"/>
      <c r="UCD99" s="66"/>
      <c r="UCE99" s="66"/>
      <c r="UCF99" s="66"/>
      <c r="UCG99" s="66"/>
      <c r="UCH99" s="66"/>
      <c r="UCI99" s="66"/>
      <c r="UCJ99" s="66"/>
      <c r="UCK99" s="66"/>
      <c r="UCL99" s="66"/>
      <c r="UCM99" s="66"/>
      <c r="UCN99" s="66"/>
      <c r="UCO99" s="66"/>
      <c r="UCP99" s="66"/>
      <c r="UCQ99" s="66"/>
      <c r="UCR99" s="66"/>
      <c r="UCS99" s="66"/>
      <c r="UCT99" s="66"/>
      <c r="UCU99" s="66"/>
      <c r="UCV99" s="66"/>
      <c r="UCW99" s="66"/>
      <c r="UCX99" s="66"/>
      <c r="UCY99" s="66"/>
      <c r="UCZ99" s="66"/>
      <c r="UDA99" s="66"/>
      <c r="UDB99" s="66"/>
      <c r="UDC99" s="66"/>
      <c r="UDD99" s="66"/>
      <c r="UDE99" s="66"/>
      <c r="UDF99" s="66"/>
      <c r="UDG99" s="66"/>
      <c r="UDH99" s="66"/>
      <c r="UDI99" s="66"/>
      <c r="UDJ99" s="66"/>
      <c r="UDK99" s="66"/>
      <c r="UDL99" s="66"/>
      <c r="UDM99" s="66"/>
      <c r="UDN99" s="66"/>
      <c r="UDO99" s="66"/>
      <c r="UDP99" s="66"/>
      <c r="UDQ99" s="66"/>
      <c r="UDR99" s="66"/>
      <c r="UDS99" s="66"/>
      <c r="UDT99" s="66"/>
      <c r="UDU99" s="66"/>
      <c r="UDV99" s="66"/>
      <c r="UDW99" s="66"/>
      <c r="UDX99" s="66"/>
      <c r="UDY99" s="66"/>
      <c r="UDZ99" s="66"/>
      <c r="UEA99" s="66"/>
      <c r="UEB99" s="66"/>
      <c r="UEC99" s="66"/>
      <c r="UED99" s="66"/>
      <c r="UEE99" s="66"/>
      <c r="UEF99" s="66"/>
      <c r="UEG99" s="66"/>
      <c r="UEH99" s="66"/>
      <c r="UEI99" s="66"/>
      <c r="UEJ99" s="66"/>
      <c r="UEK99" s="66"/>
      <c r="UEL99" s="66"/>
      <c r="UEM99" s="66"/>
      <c r="UEN99" s="66"/>
      <c r="UEO99" s="66"/>
      <c r="UEP99" s="66"/>
      <c r="UEQ99" s="66"/>
      <c r="UER99" s="66"/>
      <c r="UES99" s="66"/>
      <c r="UET99" s="66"/>
      <c r="UEU99" s="66"/>
      <c r="UEV99" s="66"/>
      <c r="UEW99" s="66"/>
      <c r="UEX99" s="66"/>
      <c r="UEY99" s="66"/>
      <c r="UEZ99" s="66"/>
      <c r="UFA99" s="66"/>
      <c r="UFB99" s="66"/>
      <c r="UFC99" s="66"/>
      <c r="UFD99" s="66"/>
      <c r="UFE99" s="66"/>
      <c r="UFF99" s="66"/>
      <c r="UFG99" s="66"/>
      <c r="UFH99" s="66"/>
      <c r="UFI99" s="66"/>
      <c r="UFJ99" s="66"/>
      <c r="UFK99" s="66"/>
      <c r="UFL99" s="66"/>
      <c r="UFM99" s="66"/>
      <c r="UFN99" s="66"/>
      <c r="UFO99" s="66"/>
      <c r="UFP99" s="66"/>
      <c r="UFQ99" s="66"/>
      <c r="UFR99" s="66"/>
      <c r="UFS99" s="66"/>
      <c r="UFT99" s="66"/>
      <c r="UFU99" s="66"/>
      <c r="UFV99" s="66"/>
      <c r="UFW99" s="66"/>
      <c r="UFX99" s="66"/>
      <c r="UFY99" s="66"/>
      <c r="UFZ99" s="66"/>
      <c r="UGA99" s="66"/>
      <c r="UGB99" s="66"/>
      <c r="UGC99" s="66"/>
      <c r="UGD99" s="66"/>
      <c r="UGE99" s="66"/>
      <c r="UGF99" s="66"/>
      <c r="UGG99" s="66"/>
      <c r="UGH99" s="66"/>
      <c r="UGI99" s="66"/>
      <c r="UGJ99" s="66"/>
      <c r="UGK99" s="66"/>
      <c r="UGL99" s="66"/>
      <c r="UGM99" s="66"/>
      <c r="UGN99" s="66"/>
      <c r="UGO99" s="66"/>
      <c r="UGP99" s="66"/>
      <c r="UGQ99" s="66"/>
      <c r="UGR99" s="66"/>
      <c r="UGS99" s="66"/>
      <c r="UGT99" s="66"/>
      <c r="UGU99" s="66"/>
      <c r="UGV99" s="66"/>
      <c r="UGW99" s="66"/>
      <c r="UGX99" s="66"/>
      <c r="UGY99" s="66"/>
      <c r="UGZ99" s="66"/>
      <c r="UHA99" s="66"/>
      <c r="UHB99" s="66"/>
      <c r="UHC99" s="66"/>
      <c r="UHD99" s="66"/>
      <c r="UHE99" s="66"/>
      <c r="UHF99" s="66"/>
      <c r="UHG99" s="66"/>
      <c r="UHH99" s="66"/>
      <c r="UHI99" s="66"/>
      <c r="UHJ99" s="66"/>
      <c r="UHK99" s="66"/>
      <c r="UHL99" s="66"/>
      <c r="UHM99" s="66"/>
      <c r="UHN99" s="66"/>
      <c r="UHO99" s="66"/>
      <c r="UHP99" s="66"/>
      <c r="UHQ99" s="66"/>
      <c r="UHR99" s="66"/>
      <c r="UHS99" s="66"/>
      <c r="UHT99" s="66"/>
      <c r="UHU99" s="66"/>
      <c r="UHV99" s="66"/>
      <c r="UHW99" s="66"/>
      <c r="UHX99" s="66"/>
      <c r="UHY99" s="66"/>
      <c r="UHZ99" s="66"/>
      <c r="UIA99" s="66"/>
      <c r="UIB99" s="66"/>
      <c r="UIC99" s="66"/>
      <c r="UID99" s="66"/>
      <c r="UIE99" s="66"/>
      <c r="UIF99" s="66"/>
      <c r="UIG99" s="66"/>
      <c r="UIH99" s="66"/>
      <c r="UII99" s="66"/>
      <c r="UIJ99" s="66"/>
      <c r="UIK99" s="66"/>
      <c r="UIL99" s="66"/>
      <c r="UIM99" s="66"/>
      <c r="UIN99" s="66"/>
      <c r="UIO99" s="66"/>
      <c r="UIP99" s="66"/>
      <c r="UIQ99" s="66"/>
      <c r="UIR99" s="66"/>
      <c r="UIS99" s="66"/>
      <c r="UIT99" s="66"/>
      <c r="UIU99" s="66"/>
      <c r="UIV99" s="66"/>
      <c r="UIW99" s="66"/>
      <c r="UIX99" s="66"/>
      <c r="UIY99" s="66"/>
      <c r="UIZ99" s="66"/>
      <c r="UJA99" s="66"/>
      <c r="UJB99" s="66"/>
      <c r="UJC99" s="66"/>
      <c r="UJD99" s="66"/>
      <c r="UJE99" s="66"/>
      <c r="UJF99" s="66"/>
      <c r="UJG99" s="66"/>
      <c r="UJH99" s="66"/>
      <c r="UJI99" s="66"/>
      <c r="UJJ99" s="66"/>
      <c r="UJK99" s="66"/>
      <c r="UJL99" s="66"/>
      <c r="UJM99" s="66"/>
      <c r="UJN99" s="66"/>
      <c r="UJO99" s="66"/>
      <c r="UJP99" s="66"/>
      <c r="UJQ99" s="66"/>
      <c r="UJR99" s="66"/>
      <c r="UJS99" s="66"/>
      <c r="UJT99" s="66"/>
      <c r="UJU99" s="66"/>
      <c r="UJV99" s="66"/>
      <c r="UJW99" s="66"/>
      <c r="UJX99" s="66"/>
      <c r="UJY99" s="66"/>
      <c r="UJZ99" s="66"/>
      <c r="UKA99" s="66"/>
      <c r="UKB99" s="66"/>
      <c r="UKC99" s="66"/>
      <c r="UKD99" s="66"/>
      <c r="UKE99" s="66"/>
      <c r="UKF99" s="66"/>
      <c r="UKG99" s="66"/>
      <c r="UKH99" s="66"/>
      <c r="UKI99" s="66"/>
      <c r="UKJ99" s="66"/>
      <c r="UKK99" s="66"/>
      <c r="UKL99" s="66"/>
      <c r="UKM99" s="66"/>
      <c r="UKN99" s="66"/>
      <c r="UKO99" s="66"/>
      <c r="UKP99" s="66"/>
      <c r="UKQ99" s="66"/>
      <c r="UKR99" s="66"/>
      <c r="UKS99" s="66"/>
      <c r="UKT99" s="66"/>
      <c r="UKU99" s="66"/>
      <c r="UKV99" s="66"/>
      <c r="UKW99" s="66"/>
      <c r="UKX99" s="66"/>
      <c r="UKY99" s="66"/>
      <c r="UKZ99" s="66"/>
      <c r="ULA99" s="66"/>
      <c r="ULB99" s="66"/>
      <c r="ULC99" s="66"/>
      <c r="ULD99" s="66"/>
      <c r="ULE99" s="66"/>
      <c r="ULF99" s="66"/>
      <c r="ULG99" s="66"/>
      <c r="ULH99" s="66"/>
      <c r="ULI99" s="66"/>
      <c r="ULJ99" s="66"/>
      <c r="ULK99" s="66"/>
      <c r="ULL99" s="66"/>
      <c r="ULM99" s="66"/>
      <c r="ULN99" s="66"/>
      <c r="ULO99" s="66"/>
      <c r="ULP99" s="66"/>
      <c r="ULQ99" s="66"/>
      <c r="ULR99" s="66"/>
      <c r="ULS99" s="66"/>
      <c r="ULT99" s="66"/>
      <c r="ULU99" s="66"/>
      <c r="ULV99" s="66"/>
      <c r="ULW99" s="66"/>
      <c r="ULX99" s="66"/>
      <c r="ULY99" s="66"/>
      <c r="ULZ99" s="66"/>
      <c r="UMA99" s="66"/>
      <c r="UMB99" s="66"/>
      <c r="UMC99" s="66"/>
      <c r="UMD99" s="66"/>
      <c r="UME99" s="66"/>
      <c r="UMF99" s="66"/>
      <c r="UMG99" s="66"/>
      <c r="UMH99" s="66"/>
      <c r="UMI99" s="66"/>
      <c r="UMJ99" s="66"/>
      <c r="UMK99" s="66"/>
      <c r="UML99" s="66"/>
      <c r="UMM99" s="66"/>
      <c r="UMN99" s="66"/>
      <c r="UMO99" s="66"/>
      <c r="UMP99" s="66"/>
      <c r="UMQ99" s="66"/>
      <c r="UMR99" s="66"/>
      <c r="UMS99" s="66"/>
      <c r="UMT99" s="66"/>
      <c r="UMU99" s="66"/>
      <c r="UMV99" s="66"/>
      <c r="UMW99" s="66"/>
      <c r="UMX99" s="66"/>
      <c r="UMY99" s="66"/>
      <c r="UMZ99" s="66"/>
      <c r="UNA99" s="66"/>
      <c r="UNB99" s="66"/>
      <c r="UNC99" s="66"/>
      <c r="UND99" s="66"/>
      <c r="UNE99" s="66"/>
      <c r="UNF99" s="66"/>
      <c r="UNG99" s="66"/>
      <c r="UNH99" s="66"/>
      <c r="UNI99" s="66"/>
      <c r="UNJ99" s="66"/>
      <c r="UNK99" s="66"/>
      <c r="UNL99" s="66"/>
      <c r="UNM99" s="66"/>
      <c r="UNN99" s="66"/>
      <c r="UNO99" s="66"/>
      <c r="UNP99" s="66"/>
      <c r="UNQ99" s="66"/>
      <c r="UNR99" s="66"/>
      <c r="UNS99" s="66"/>
      <c r="UNT99" s="66"/>
      <c r="UNU99" s="66"/>
      <c r="UNV99" s="66"/>
      <c r="UNW99" s="66"/>
      <c r="UNX99" s="66"/>
      <c r="UNY99" s="66"/>
      <c r="UNZ99" s="66"/>
      <c r="UOA99" s="66"/>
      <c r="UOB99" s="66"/>
      <c r="UOC99" s="66"/>
      <c r="UOD99" s="66"/>
      <c r="UOE99" s="66"/>
      <c r="UOF99" s="66"/>
      <c r="UOG99" s="66"/>
      <c r="UOH99" s="66"/>
      <c r="UOI99" s="66"/>
      <c r="UOJ99" s="66"/>
      <c r="UOK99" s="66"/>
      <c r="UOL99" s="66"/>
      <c r="UOM99" s="66"/>
      <c r="UON99" s="66"/>
      <c r="UOO99" s="66"/>
      <c r="UOP99" s="66"/>
      <c r="UOQ99" s="66"/>
      <c r="UOR99" s="66"/>
      <c r="UOS99" s="66"/>
      <c r="UOT99" s="66"/>
      <c r="UOU99" s="66"/>
      <c r="UOV99" s="66"/>
      <c r="UOW99" s="66"/>
      <c r="UOX99" s="66"/>
      <c r="UOY99" s="66"/>
      <c r="UOZ99" s="66"/>
      <c r="UPA99" s="66"/>
      <c r="UPB99" s="66"/>
      <c r="UPC99" s="66"/>
      <c r="UPD99" s="66"/>
      <c r="UPE99" s="66"/>
      <c r="UPF99" s="66"/>
      <c r="UPG99" s="66"/>
      <c r="UPH99" s="66"/>
      <c r="UPI99" s="66"/>
      <c r="UPJ99" s="66"/>
      <c r="UPK99" s="66"/>
      <c r="UPL99" s="66"/>
      <c r="UPM99" s="66"/>
      <c r="UPN99" s="66"/>
      <c r="UPO99" s="66"/>
      <c r="UPP99" s="66"/>
      <c r="UPQ99" s="66"/>
      <c r="UPR99" s="66"/>
      <c r="UPS99" s="66"/>
      <c r="UPT99" s="66"/>
      <c r="UPU99" s="66"/>
      <c r="UPV99" s="66"/>
      <c r="UPW99" s="66"/>
      <c r="UPX99" s="66"/>
      <c r="UPY99" s="66"/>
      <c r="UPZ99" s="66"/>
      <c r="UQA99" s="66"/>
      <c r="UQB99" s="66"/>
      <c r="UQC99" s="66"/>
      <c r="UQD99" s="66"/>
      <c r="UQE99" s="66"/>
      <c r="UQF99" s="66"/>
      <c r="UQG99" s="66"/>
      <c r="UQH99" s="66"/>
      <c r="UQI99" s="66"/>
      <c r="UQJ99" s="66"/>
      <c r="UQK99" s="66"/>
      <c r="UQL99" s="66"/>
      <c r="UQM99" s="66"/>
      <c r="UQN99" s="66"/>
      <c r="UQO99" s="66"/>
      <c r="UQP99" s="66"/>
      <c r="UQQ99" s="66"/>
      <c r="UQR99" s="66"/>
      <c r="UQS99" s="66"/>
      <c r="UQT99" s="66"/>
      <c r="UQU99" s="66"/>
      <c r="UQV99" s="66"/>
      <c r="UQW99" s="66"/>
      <c r="UQX99" s="66"/>
      <c r="UQY99" s="66"/>
      <c r="UQZ99" s="66"/>
      <c r="URA99" s="66"/>
      <c r="URB99" s="66"/>
      <c r="URC99" s="66"/>
      <c r="URD99" s="66"/>
      <c r="URE99" s="66"/>
      <c r="URF99" s="66"/>
      <c r="URG99" s="66"/>
      <c r="URH99" s="66"/>
      <c r="URI99" s="66"/>
      <c r="URJ99" s="66"/>
      <c r="URK99" s="66"/>
      <c r="URL99" s="66"/>
      <c r="URM99" s="66"/>
      <c r="URN99" s="66"/>
      <c r="URO99" s="66"/>
      <c r="URP99" s="66"/>
      <c r="URQ99" s="66"/>
      <c r="URR99" s="66"/>
      <c r="URS99" s="66"/>
      <c r="URT99" s="66"/>
      <c r="URU99" s="66"/>
      <c r="URV99" s="66"/>
      <c r="URW99" s="66"/>
      <c r="URX99" s="66"/>
      <c r="URY99" s="66"/>
      <c r="URZ99" s="66"/>
      <c r="USA99" s="66"/>
      <c r="USB99" s="66"/>
      <c r="USC99" s="66"/>
      <c r="USD99" s="66"/>
      <c r="USE99" s="66"/>
      <c r="USF99" s="66"/>
      <c r="USG99" s="66"/>
      <c r="USH99" s="66"/>
      <c r="USI99" s="66"/>
      <c r="USJ99" s="66"/>
      <c r="USK99" s="66"/>
      <c r="USL99" s="66"/>
      <c r="USM99" s="66"/>
      <c r="USN99" s="66"/>
      <c r="USO99" s="66"/>
      <c r="USP99" s="66"/>
      <c r="USQ99" s="66"/>
      <c r="USR99" s="66"/>
      <c r="USS99" s="66"/>
      <c r="UST99" s="66"/>
      <c r="USU99" s="66"/>
      <c r="USV99" s="66"/>
      <c r="USW99" s="66"/>
      <c r="USX99" s="66"/>
      <c r="USY99" s="66"/>
      <c r="USZ99" s="66"/>
      <c r="UTA99" s="66"/>
      <c r="UTB99" s="66"/>
      <c r="UTC99" s="66"/>
      <c r="UTD99" s="66"/>
      <c r="UTE99" s="66"/>
      <c r="UTF99" s="66"/>
      <c r="UTG99" s="66"/>
      <c r="UTH99" s="66"/>
      <c r="UTI99" s="66"/>
      <c r="UTJ99" s="66"/>
      <c r="UTK99" s="66"/>
      <c r="UTL99" s="66"/>
      <c r="UTM99" s="66"/>
      <c r="UTN99" s="66"/>
      <c r="UTO99" s="66"/>
      <c r="UTP99" s="66"/>
      <c r="UTQ99" s="66"/>
      <c r="UTR99" s="66"/>
      <c r="UTS99" s="66"/>
      <c r="UTT99" s="66"/>
      <c r="UTU99" s="66"/>
      <c r="UTV99" s="66"/>
      <c r="UTW99" s="66"/>
      <c r="UTX99" s="66"/>
      <c r="UTY99" s="66"/>
      <c r="UTZ99" s="66"/>
      <c r="UUA99" s="66"/>
      <c r="UUB99" s="66"/>
      <c r="UUC99" s="66"/>
      <c r="UUD99" s="66"/>
      <c r="UUE99" s="66"/>
      <c r="UUF99" s="66"/>
      <c r="UUG99" s="66"/>
      <c r="UUH99" s="66"/>
      <c r="UUI99" s="66"/>
      <c r="UUJ99" s="66"/>
      <c r="UUK99" s="66"/>
      <c r="UUL99" s="66"/>
      <c r="UUM99" s="66"/>
      <c r="UUN99" s="66"/>
      <c r="UUO99" s="66"/>
      <c r="UUP99" s="66"/>
      <c r="UUQ99" s="66"/>
      <c r="UUR99" s="66"/>
      <c r="UUS99" s="66"/>
      <c r="UUT99" s="66"/>
      <c r="UUU99" s="66"/>
      <c r="UUV99" s="66"/>
      <c r="UUW99" s="66"/>
      <c r="UUX99" s="66"/>
      <c r="UUY99" s="66"/>
      <c r="UUZ99" s="66"/>
      <c r="UVA99" s="66"/>
      <c r="UVB99" s="66"/>
      <c r="UVC99" s="66"/>
      <c r="UVD99" s="66"/>
      <c r="UVE99" s="66"/>
      <c r="UVF99" s="66"/>
      <c r="UVG99" s="66"/>
      <c r="UVH99" s="66"/>
      <c r="UVI99" s="66"/>
      <c r="UVJ99" s="66"/>
      <c r="UVK99" s="66"/>
      <c r="UVL99" s="66"/>
      <c r="UVM99" s="66"/>
      <c r="UVN99" s="66"/>
      <c r="UVO99" s="66"/>
      <c r="UVP99" s="66"/>
      <c r="UVQ99" s="66"/>
      <c r="UVR99" s="66"/>
      <c r="UVS99" s="66"/>
      <c r="UVT99" s="66"/>
      <c r="UVU99" s="66"/>
      <c r="UVV99" s="66"/>
      <c r="UVW99" s="66"/>
      <c r="UVX99" s="66"/>
      <c r="UVY99" s="66"/>
      <c r="UVZ99" s="66"/>
      <c r="UWA99" s="66"/>
      <c r="UWB99" s="66"/>
      <c r="UWC99" s="66"/>
      <c r="UWD99" s="66"/>
      <c r="UWE99" s="66"/>
      <c r="UWF99" s="66"/>
      <c r="UWG99" s="66"/>
      <c r="UWH99" s="66"/>
      <c r="UWI99" s="66"/>
      <c r="UWJ99" s="66"/>
      <c r="UWK99" s="66"/>
      <c r="UWL99" s="66"/>
      <c r="UWM99" s="66"/>
      <c r="UWN99" s="66"/>
      <c r="UWO99" s="66"/>
      <c r="UWP99" s="66"/>
      <c r="UWQ99" s="66"/>
      <c r="UWR99" s="66"/>
      <c r="UWS99" s="66"/>
      <c r="UWT99" s="66"/>
      <c r="UWU99" s="66"/>
      <c r="UWV99" s="66"/>
      <c r="UWW99" s="66"/>
      <c r="UWX99" s="66"/>
      <c r="UWY99" s="66"/>
      <c r="UWZ99" s="66"/>
      <c r="UXA99" s="66"/>
      <c r="UXB99" s="66"/>
      <c r="UXC99" s="66"/>
      <c r="UXD99" s="66"/>
      <c r="UXE99" s="66"/>
      <c r="UXF99" s="66"/>
      <c r="UXG99" s="66"/>
      <c r="UXH99" s="66"/>
      <c r="UXI99" s="66"/>
      <c r="UXJ99" s="66"/>
      <c r="UXK99" s="66"/>
      <c r="UXL99" s="66"/>
      <c r="UXM99" s="66"/>
      <c r="UXN99" s="66"/>
      <c r="UXO99" s="66"/>
      <c r="UXP99" s="66"/>
      <c r="UXQ99" s="66"/>
      <c r="UXR99" s="66"/>
      <c r="UXS99" s="66"/>
      <c r="UXT99" s="66"/>
      <c r="UXU99" s="66"/>
      <c r="UXV99" s="66"/>
      <c r="UXW99" s="66"/>
      <c r="UXX99" s="66"/>
      <c r="UXY99" s="66"/>
      <c r="UXZ99" s="66"/>
      <c r="UYA99" s="66"/>
      <c r="UYB99" s="66"/>
      <c r="UYC99" s="66"/>
      <c r="UYD99" s="66"/>
      <c r="UYE99" s="66"/>
      <c r="UYF99" s="66"/>
      <c r="UYG99" s="66"/>
      <c r="UYH99" s="66"/>
      <c r="UYI99" s="66"/>
      <c r="UYJ99" s="66"/>
      <c r="UYK99" s="66"/>
      <c r="UYL99" s="66"/>
      <c r="UYM99" s="66"/>
      <c r="UYN99" s="66"/>
      <c r="UYO99" s="66"/>
      <c r="UYP99" s="66"/>
      <c r="UYQ99" s="66"/>
      <c r="UYR99" s="66"/>
      <c r="UYS99" s="66"/>
      <c r="UYT99" s="66"/>
      <c r="UYU99" s="66"/>
      <c r="UYV99" s="66"/>
      <c r="UYW99" s="66"/>
      <c r="UYX99" s="66"/>
      <c r="UYY99" s="66"/>
      <c r="UYZ99" s="66"/>
      <c r="UZA99" s="66"/>
      <c r="UZB99" s="66"/>
      <c r="UZC99" s="66"/>
      <c r="UZD99" s="66"/>
      <c r="UZE99" s="66"/>
      <c r="UZF99" s="66"/>
      <c r="UZG99" s="66"/>
      <c r="UZH99" s="66"/>
      <c r="UZI99" s="66"/>
      <c r="UZJ99" s="66"/>
      <c r="UZK99" s="66"/>
      <c r="UZL99" s="66"/>
      <c r="UZM99" s="66"/>
      <c r="UZN99" s="66"/>
      <c r="UZO99" s="66"/>
      <c r="UZP99" s="66"/>
      <c r="UZQ99" s="66"/>
      <c r="UZR99" s="66"/>
      <c r="UZS99" s="66"/>
      <c r="UZT99" s="66"/>
      <c r="UZU99" s="66"/>
      <c r="UZV99" s="66"/>
      <c r="UZW99" s="66"/>
      <c r="UZX99" s="66"/>
      <c r="UZY99" s="66"/>
      <c r="UZZ99" s="66"/>
      <c r="VAA99" s="66"/>
      <c r="VAB99" s="66"/>
      <c r="VAC99" s="66"/>
      <c r="VAD99" s="66"/>
      <c r="VAE99" s="66"/>
      <c r="VAF99" s="66"/>
      <c r="VAG99" s="66"/>
      <c r="VAH99" s="66"/>
      <c r="VAI99" s="66"/>
      <c r="VAJ99" s="66"/>
      <c r="VAK99" s="66"/>
      <c r="VAL99" s="66"/>
      <c r="VAM99" s="66"/>
      <c r="VAN99" s="66"/>
      <c r="VAO99" s="66"/>
      <c r="VAP99" s="66"/>
      <c r="VAQ99" s="66"/>
      <c r="VAR99" s="66"/>
      <c r="VAS99" s="66"/>
      <c r="VAT99" s="66"/>
      <c r="VAU99" s="66"/>
      <c r="VAV99" s="66"/>
      <c r="VAW99" s="66"/>
      <c r="VAX99" s="66"/>
      <c r="VAY99" s="66"/>
      <c r="VAZ99" s="66"/>
      <c r="VBA99" s="66"/>
      <c r="VBB99" s="66"/>
      <c r="VBC99" s="66"/>
      <c r="VBD99" s="66"/>
      <c r="VBE99" s="66"/>
      <c r="VBF99" s="66"/>
      <c r="VBG99" s="66"/>
      <c r="VBH99" s="66"/>
      <c r="VBI99" s="66"/>
      <c r="VBJ99" s="66"/>
      <c r="VBK99" s="66"/>
      <c r="VBL99" s="66"/>
      <c r="VBM99" s="66"/>
      <c r="VBN99" s="66"/>
      <c r="VBO99" s="66"/>
      <c r="VBP99" s="66"/>
      <c r="VBQ99" s="66"/>
      <c r="VBR99" s="66"/>
      <c r="VBS99" s="66"/>
      <c r="VBT99" s="66"/>
      <c r="VBU99" s="66"/>
      <c r="VBV99" s="66"/>
      <c r="VBW99" s="66"/>
      <c r="VBX99" s="66"/>
      <c r="VBY99" s="66"/>
      <c r="VBZ99" s="66"/>
      <c r="VCA99" s="66"/>
      <c r="VCB99" s="66"/>
      <c r="VCC99" s="66"/>
      <c r="VCD99" s="66"/>
      <c r="VCE99" s="66"/>
      <c r="VCF99" s="66"/>
      <c r="VCG99" s="66"/>
      <c r="VCH99" s="66"/>
      <c r="VCI99" s="66"/>
      <c r="VCJ99" s="66"/>
      <c r="VCK99" s="66"/>
      <c r="VCL99" s="66"/>
      <c r="VCM99" s="66"/>
      <c r="VCN99" s="66"/>
      <c r="VCO99" s="66"/>
      <c r="VCP99" s="66"/>
      <c r="VCQ99" s="66"/>
      <c r="VCR99" s="66"/>
      <c r="VCS99" s="66"/>
      <c r="VCT99" s="66"/>
      <c r="VCU99" s="66"/>
      <c r="VCV99" s="66"/>
      <c r="VCW99" s="66"/>
      <c r="VCX99" s="66"/>
      <c r="VCY99" s="66"/>
      <c r="VCZ99" s="66"/>
      <c r="VDA99" s="66"/>
      <c r="VDB99" s="66"/>
      <c r="VDC99" s="66"/>
      <c r="VDD99" s="66"/>
      <c r="VDE99" s="66"/>
      <c r="VDF99" s="66"/>
      <c r="VDG99" s="66"/>
      <c r="VDH99" s="66"/>
      <c r="VDI99" s="66"/>
      <c r="VDJ99" s="66"/>
      <c r="VDK99" s="66"/>
      <c r="VDL99" s="66"/>
      <c r="VDM99" s="66"/>
      <c r="VDN99" s="66"/>
      <c r="VDO99" s="66"/>
      <c r="VDP99" s="66"/>
      <c r="VDQ99" s="66"/>
      <c r="VDR99" s="66"/>
      <c r="VDS99" s="66"/>
      <c r="VDT99" s="66"/>
      <c r="VDU99" s="66"/>
      <c r="VDV99" s="66"/>
      <c r="VDW99" s="66"/>
      <c r="VDX99" s="66"/>
      <c r="VDY99" s="66"/>
      <c r="VDZ99" s="66"/>
      <c r="VEA99" s="66"/>
      <c r="VEB99" s="66"/>
      <c r="VEC99" s="66"/>
      <c r="VED99" s="66"/>
      <c r="VEE99" s="66"/>
      <c r="VEF99" s="66"/>
      <c r="VEG99" s="66"/>
      <c r="VEH99" s="66"/>
      <c r="VEI99" s="66"/>
      <c r="VEJ99" s="66"/>
      <c r="VEK99" s="66"/>
      <c r="VEL99" s="66"/>
      <c r="VEM99" s="66"/>
      <c r="VEN99" s="66"/>
      <c r="VEO99" s="66"/>
      <c r="VEP99" s="66"/>
      <c r="VEQ99" s="66"/>
      <c r="VER99" s="66"/>
      <c r="VES99" s="66"/>
      <c r="VET99" s="66"/>
      <c r="VEU99" s="66"/>
      <c r="VEV99" s="66"/>
      <c r="VEW99" s="66"/>
      <c r="VEX99" s="66"/>
      <c r="VEY99" s="66"/>
      <c r="VEZ99" s="66"/>
      <c r="VFA99" s="66"/>
      <c r="VFB99" s="66"/>
      <c r="VFC99" s="66"/>
      <c r="VFD99" s="66"/>
      <c r="VFE99" s="66"/>
      <c r="VFF99" s="66"/>
      <c r="VFG99" s="66"/>
      <c r="VFH99" s="66"/>
      <c r="VFI99" s="66"/>
      <c r="VFJ99" s="66"/>
      <c r="VFK99" s="66"/>
      <c r="VFL99" s="66"/>
      <c r="VFM99" s="66"/>
      <c r="VFN99" s="66"/>
      <c r="VFO99" s="66"/>
      <c r="VFP99" s="66"/>
      <c r="VFQ99" s="66"/>
      <c r="VFR99" s="66"/>
      <c r="VFS99" s="66"/>
      <c r="VFT99" s="66"/>
      <c r="VFU99" s="66"/>
      <c r="VFV99" s="66"/>
      <c r="VFW99" s="66"/>
      <c r="VFX99" s="66"/>
      <c r="VFY99" s="66"/>
      <c r="VFZ99" s="66"/>
      <c r="VGA99" s="66"/>
      <c r="VGB99" s="66"/>
      <c r="VGC99" s="66"/>
      <c r="VGD99" s="66"/>
      <c r="VGE99" s="66"/>
      <c r="VGF99" s="66"/>
      <c r="VGG99" s="66"/>
      <c r="VGH99" s="66"/>
      <c r="VGI99" s="66"/>
      <c r="VGJ99" s="66"/>
      <c r="VGK99" s="66"/>
      <c r="VGL99" s="66"/>
      <c r="VGM99" s="66"/>
      <c r="VGN99" s="66"/>
      <c r="VGO99" s="66"/>
      <c r="VGP99" s="66"/>
      <c r="VGQ99" s="66"/>
      <c r="VGR99" s="66"/>
      <c r="VGS99" s="66"/>
      <c r="VGT99" s="66"/>
      <c r="VGU99" s="66"/>
      <c r="VGV99" s="66"/>
      <c r="VGW99" s="66"/>
      <c r="VGX99" s="66"/>
      <c r="VGY99" s="66"/>
      <c r="VGZ99" s="66"/>
      <c r="VHA99" s="66"/>
      <c r="VHB99" s="66"/>
      <c r="VHC99" s="66"/>
      <c r="VHD99" s="66"/>
      <c r="VHE99" s="66"/>
      <c r="VHF99" s="66"/>
      <c r="VHG99" s="66"/>
      <c r="VHH99" s="66"/>
      <c r="VHI99" s="66"/>
      <c r="VHJ99" s="66"/>
      <c r="VHK99" s="66"/>
      <c r="VHL99" s="66"/>
      <c r="VHM99" s="66"/>
      <c r="VHN99" s="66"/>
      <c r="VHO99" s="66"/>
      <c r="VHP99" s="66"/>
      <c r="VHQ99" s="66"/>
      <c r="VHR99" s="66"/>
      <c r="VHS99" s="66"/>
      <c r="VHT99" s="66"/>
      <c r="VHU99" s="66"/>
      <c r="VHV99" s="66"/>
      <c r="VHW99" s="66"/>
      <c r="VHX99" s="66"/>
      <c r="VHY99" s="66"/>
      <c r="VHZ99" s="66"/>
      <c r="VIA99" s="66"/>
      <c r="VIB99" s="66"/>
      <c r="VIC99" s="66"/>
      <c r="VID99" s="66"/>
      <c r="VIE99" s="66"/>
      <c r="VIF99" s="66"/>
      <c r="VIG99" s="66"/>
      <c r="VIH99" s="66"/>
      <c r="VII99" s="66"/>
      <c r="VIJ99" s="66"/>
      <c r="VIK99" s="66"/>
      <c r="VIL99" s="66"/>
      <c r="VIM99" s="66"/>
      <c r="VIN99" s="66"/>
      <c r="VIO99" s="66"/>
      <c r="VIP99" s="66"/>
      <c r="VIQ99" s="66"/>
      <c r="VIR99" s="66"/>
      <c r="VIS99" s="66"/>
      <c r="VIT99" s="66"/>
      <c r="VIU99" s="66"/>
      <c r="VIV99" s="66"/>
      <c r="VIW99" s="66"/>
      <c r="VIX99" s="66"/>
      <c r="VIY99" s="66"/>
      <c r="VIZ99" s="66"/>
      <c r="VJA99" s="66"/>
      <c r="VJB99" s="66"/>
      <c r="VJC99" s="66"/>
      <c r="VJD99" s="66"/>
      <c r="VJE99" s="66"/>
      <c r="VJF99" s="66"/>
      <c r="VJG99" s="66"/>
      <c r="VJH99" s="66"/>
      <c r="VJI99" s="66"/>
      <c r="VJJ99" s="66"/>
      <c r="VJK99" s="66"/>
      <c r="VJL99" s="66"/>
      <c r="VJM99" s="66"/>
      <c r="VJN99" s="66"/>
      <c r="VJO99" s="66"/>
      <c r="VJP99" s="66"/>
      <c r="VJQ99" s="66"/>
      <c r="VJR99" s="66"/>
      <c r="VJS99" s="66"/>
      <c r="VJT99" s="66"/>
      <c r="VJU99" s="66"/>
      <c r="VJV99" s="66"/>
      <c r="VJW99" s="66"/>
      <c r="VJX99" s="66"/>
      <c r="VJY99" s="66"/>
      <c r="VJZ99" s="66"/>
      <c r="VKA99" s="66"/>
      <c r="VKB99" s="66"/>
      <c r="VKC99" s="66"/>
      <c r="VKD99" s="66"/>
      <c r="VKE99" s="66"/>
      <c r="VKF99" s="66"/>
      <c r="VKG99" s="66"/>
      <c r="VKH99" s="66"/>
      <c r="VKI99" s="66"/>
      <c r="VKJ99" s="66"/>
      <c r="VKK99" s="66"/>
      <c r="VKL99" s="66"/>
      <c r="VKM99" s="66"/>
      <c r="VKN99" s="66"/>
      <c r="VKO99" s="66"/>
      <c r="VKP99" s="66"/>
      <c r="VKQ99" s="66"/>
      <c r="VKR99" s="66"/>
      <c r="VKS99" s="66"/>
      <c r="VKT99" s="66"/>
      <c r="VKU99" s="66"/>
      <c r="VKV99" s="66"/>
      <c r="VKW99" s="66"/>
      <c r="VKX99" s="66"/>
      <c r="VKY99" s="66"/>
      <c r="VKZ99" s="66"/>
      <c r="VLA99" s="66"/>
      <c r="VLB99" s="66"/>
      <c r="VLC99" s="66"/>
      <c r="VLD99" s="66"/>
      <c r="VLE99" s="66"/>
      <c r="VLF99" s="66"/>
      <c r="VLG99" s="66"/>
      <c r="VLH99" s="66"/>
      <c r="VLI99" s="66"/>
      <c r="VLJ99" s="66"/>
      <c r="VLK99" s="66"/>
      <c r="VLL99" s="66"/>
      <c r="VLM99" s="66"/>
      <c r="VLN99" s="66"/>
      <c r="VLO99" s="66"/>
      <c r="VLP99" s="66"/>
      <c r="VLQ99" s="66"/>
      <c r="VLR99" s="66"/>
      <c r="VLS99" s="66"/>
      <c r="VLT99" s="66"/>
      <c r="VLU99" s="66"/>
      <c r="VLV99" s="66"/>
      <c r="VLW99" s="66"/>
      <c r="VLX99" s="66"/>
      <c r="VLY99" s="66"/>
      <c r="VLZ99" s="66"/>
      <c r="VMA99" s="66"/>
      <c r="VMB99" s="66"/>
      <c r="VMC99" s="66"/>
      <c r="VMD99" s="66"/>
      <c r="VME99" s="66"/>
      <c r="VMF99" s="66"/>
      <c r="VMG99" s="66"/>
      <c r="VMH99" s="66"/>
      <c r="VMI99" s="66"/>
      <c r="VMJ99" s="66"/>
      <c r="VMK99" s="66"/>
      <c r="VML99" s="66"/>
      <c r="VMM99" s="66"/>
      <c r="VMN99" s="66"/>
      <c r="VMO99" s="66"/>
      <c r="VMP99" s="66"/>
      <c r="VMQ99" s="66"/>
      <c r="VMR99" s="66"/>
      <c r="VMS99" s="66"/>
      <c r="VMT99" s="66"/>
      <c r="VMU99" s="66"/>
      <c r="VMV99" s="66"/>
      <c r="VMW99" s="66"/>
      <c r="VMX99" s="66"/>
      <c r="VMY99" s="66"/>
      <c r="VMZ99" s="66"/>
      <c r="VNA99" s="66"/>
      <c r="VNB99" s="66"/>
      <c r="VNC99" s="66"/>
      <c r="VND99" s="66"/>
      <c r="VNE99" s="66"/>
      <c r="VNF99" s="66"/>
      <c r="VNG99" s="66"/>
      <c r="VNH99" s="66"/>
      <c r="VNI99" s="66"/>
      <c r="VNJ99" s="66"/>
      <c r="VNK99" s="66"/>
      <c r="VNL99" s="66"/>
      <c r="VNM99" s="66"/>
      <c r="VNN99" s="66"/>
      <c r="VNO99" s="66"/>
      <c r="VNP99" s="66"/>
      <c r="VNQ99" s="66"/>
      <c r="VNR99" s="66"/>
      <c r="VNS99" s="66"/>
      <c r="VNT99" s="66"/>
      <c r="VNU99" s="66"/>
      <c r="VNV99" s="66"/>
      <c r="VNW99" s="66"/>
      <c r="VNX99" s="66"/>
      <c r="VNY99" s="66"/>
      <c r="VNZ99" s="66"/>
      <c r="VOA99" s="66"/>
      <c r="VOB99" s="66"/>
      <c r="VOC99" s="66"/>
      <c r="VOD99" s="66"/>
      <c r="VOE99" s="66"/>
      <c r="VOF99" s="66"/>
      <c r="VOG99" s="66"/>
      <c r="VOH99" s="66"/>
      <c r="VOI99" s="66"/>
      <c r="VOJ99" s="66"/>
      <c r="VOK99" s="66"/>
      <c r="VOL99" s="66"/>
      <c r="VOM99" s="66"/>
      <c r="VON99" s="66"/>
      <c r="VOO99" s="66"/>
      <c r="VOP99" s="66"/>
      <c r="VOQ99" s="66"/>
      <c r="VOR99" s="66"/>
      <c r="VOS99" s="66"/>
      <c r="VOT99" s="66"/>
      <c r="VOU99" s="66"/>
      <c r="VOV99" s="66"/>
      <c r="VOW99" s="66"/>
      <c r="VOX99" s="66"/>
      <c r="VOY99" s="66"/>
      <c r="VOZ99" s="66"/>
      <c r="VPA99" s="66"/>
      <c r="VPB99" s="66"/>
      <c r="VPC99" s="66"/>
      <c r="VPD99" s="66"/>
      <c r="VPE99" s="66"/>
      <c r="VPF99" s="66"/>
      <c r="VPG99" s="66"/>
      <c r="VPH99" s="66"/>
      <c r="VPI99" s="66"/>
      <c r="VPJ99" s="66"/>
      <c r="VPK99" s="66"/>
      <c r="VPL99" s="66"/>
      <c r="VPM99" s="66"/>
      <c r="VPN99" s="66"/>
      <c r="VPO99" s="66"/>
      <c r="VPP99" s="66"/>
      <c r="VPQ99" s="66"/>
      <c r="VPR99" s="66"/>
      <c r="VPS99" s="66"/>
      <c r="VPT99" s="66"/>
      <c r="VPU99" s="66"/>
      <c r="VPV99" s="66"/>
      <c r="VPW99" s="66"/>
      <c r="VPX99" s="66"/>
      <c r="VPY99" s="66"/>
      <c r="VPZ99" s="66"/>
      <c r="VQA99" s="66"/>
      <c r="VQB99" s="66"/>
      <c r="VQC99" s="66"/>
      <c r="VQD99" s="66"/>
      <c r="VQE99" s="66"/>
      <c r="VQF99" s="66"/>
      <c r="VQG99" s="66"/>
      <c r="VQH99" s="66"/>
      <c r="VQI99" s="66"/>
      <c r="VQJ99" s="66"/>
      <c r="VQK99" s="66"/>
      <c r="VQL99" s="66"/>
      <c r="VQM99" s="66"/>
      <c r="VQN99" s="66"/>
      <c r="VQO99" s="66"/>
      <c r="VQP99" s="66"/>
      <c r="VQQ99" s="66"/>
      <c r="VQR99" s="66"/>
      <c r="VQS99" s="66"/>
      <c r="VQT99" s="66"/>
      <c r="VQU99" s="66"/>
      <c r="VQV99" s="66"/>
      <c r="VQW99" s="66"/>
      <c r="VQX99" s="66"/>
      <c r="VQY99" s="66"/>
      <c r="VQZ99" s="66"/>
      <c r="VRA99" s="66"/>
      <c r="VRB99" s="66"/>
      <c r="VRC99" s="66"/>
      <c r="VRD99" s="66"/>
      <c r="VRE99" s="66"/>
      <c r="VRF99" s="66"/>
      <c r="VRG99" s="66"/>
      <c r="VRH99" s="66"/>
      <c r="VRI99" s="66"/>
      <c r="VRJ99" s="66"/>
      <c r="VRK99" s="66"/>
      <c r="VRL99" s="66"/>
      <c r="VRM99" s="66"/>
      <c r="VRN99" s="66"/>
      <c r="VRO99" s="66"/>
      <c r="VRP99" s="66"/>
      <c r="VRQ99" s="66"/>
      <c r="VRR99" s="66"/>
      <c r="VRS99" s="66"/>
      <c r="VRT99" s="66"/>
      <c r="VRU99" s="66"/>
      <c r="VRV99" s="66"/>
      <c r="VRW99" s="66"/>
      <c r="VRX99" s="66"/>
      <c r="VRY99" s="66"/>
      <c r="VRZ99" s="66"/>
      <c r="VSA99" s="66"/>
      <c r="VSB99" s="66"/>
      <c r="VSC99" s="66"/>
      <c r="VSD99" s="66"/>
      <c r="VSE99" s="66"/>
      <c r="VSF99" s="66"/>
      <c r="VSG99" s="66"/>
      <c r="VSH99" s="66"/>
      <c r="VSI99" s="66"/>
      <c r="VSJ99" s="66"/>
      <c r="VSK99" s="66"/>
      <c r="VSL99" s="66"/>
      <c r="VSM99" s="66"/>
      <c r="VSN99" s="66"/>
      <c r="VSO99" s="66"/>
      <c r="VSP99" s="66"/>
      <c r="VSQ99" s="66"/>
      <c r="VSR99" s="66"/>
      <c r="VSS99" s="66"/>
      <c r="VST99" s="66"/>
      <c r="VSU99" s="66"/>
      <c r="VSV99" s="66"/>
      <c r="VSW99" s="66"/>
      <c r="VSX99" s="66"/>
      <c r="VSY99" s="66"/>
      <c r="VSZ99" s="66"/>
      <c r="VTA99" s="66"/>
      <c r="VTB99" s="66"/>
      <c r="VTC99" s="66"/>
      <c r="VTD99" s="66"/>
      <c r="VTE99" s="66"/>
      <c r="VTF99" s="66"/>
      <c r="VTG99" s="66"/>
      <c r="VTH99" s="66"/>
      <c r="VTI99" s="66"/>
      <c r="VTJ99" s="66"/>
      <c r="VTK99" s="66"/>
      <c r="VTL99" s="66"/>
      <c r="VTM99" s="66"/>
      <c r="VTN99" s="66"/>
      <c r="VTO99" s="66"/>
      <c r="VTP99" s="66"/>
      <c r="VTQ99" s="66"/>
      <c r="VTR99" s="66"/>
      <c r="VTS99" s="66"/>
      <c r="VTT99" s="66"/>
      <c r="VTU99" s="66"/>
      <c r="VTV99" s="66"/>
      <c r="VTW99" s="66"/>
      <c r="VTX99" s="66"/>
      <c r="VTY99" s="66"/>
      <c r="VTZ99" s="66"/>
      <c r="VUA99" s="66"/>
      <c r="VUB99" s="66"/>
      <c r="VUC99" s="66"/>
      <c r="VUD99" s="66"/>
      <c r="VUE99" s="66"/>
      <c r="VUF99" s="66"/>
      <c r="VUG99" s="66"/>
      <c r="VUH99" s="66"/>
      <c r="VUI99" s="66"/>
      <c r="VUJ99" s="66"/>
      <c r="VUK99" s="66"/>
      <c r="VUL99" s="66"/>
      <c r="VUM99" s="66"/>
      <c r="VUN99" s="66"/>
      <c r="VUO99" s="66"/>
      <c r="VUP99" s="66"/>
      <c r="VUQ99" s="66"/>
      <c r="VUR99" s="66"/>
      <c r="VUS99" s="66"/>
      <c r="VUT99" s="66"/>
      <c r="VUU99" s="66"/>
      <c r="VUV99" s="66"/>
      <c r="VUW99" s="66"/>
      <c r="VUX99" s="66"/>
      <c r="VUY99" s="66"/>
      <c r="VUZ99" s="66"/>
      <c r="VVA99" s="66"/>
      <c r="VVB99" s="66"/>
      <c r="VVC99" s="66"/>
      <c r="VVD99" s="66"/>
      <c r="VVE99" s="66"/>
      <c r="VVF99" s="66"/>
      <c r="VVG99" s="66"/>
      <c r="VVH99" s="66"/>
      <c r="VVI99" s="66"/>
      <c r="VVJ99" s="66"/>
      <c r="VVK99" s="66"/>
      <c r="VVL99" s="66"/>
      <c r="VVM99" s="66"/>
      <c r="VVN99" s="66"/>
      <c r="VVO99" s="66"/>
      <c r="VVP99" s="66"/>
      <c r="VVQ99" s="66"/>
      <c r="VVR99" s="66"/>
      <c r="VVS99" s="66"/>
      <c r="VVT99" s="66"/>
      <c r="VVU99" s="66"/>
      <c r="VVV99" s="66"/>
      <c r="VVW99" s="66"/>
      <c r="VVX99" s="66"/>
      <c r="VVY99" s="66"/>
      <c r="VVZ99" s="66"/>
      <c r="VWA99" s="66"/>
      <c r="VWB99" s="66"/>
      <c r="VWC99" s="66"/>
      <c r="VWD99" s="66"/>
      <c r="VWE99" s="66"/>
      <c r="VWF99" s="66"/>
      <c r="VWG99" s="66"/>
      <c r="VWH99" s="66"/>
      <c r="VWI99" s="66"/>
      <c r="VWJ99" s="66"/>
      <c r="VWK99" s="66"/>
      <c r="VWL99" s="66"/>
      <c r="VWM99" s="66"/>
      <c r="VWN99" s="66"/>
      <c r="VWO99" s="66"/>
      <c r="VWP99" s="66"/>
      <c r="VWQ99" s="66"/>
      <c r="VWR99" s="66"/>
      <c r="VWS99" s="66"/>
      <c r="VWT99" s="66"/>
      <c r="VWU99" s="66"/>
      <c r="VWV99" s="66"/>
      <c r="VWW99" s="66"/>
      <c r="VWX99" s="66"/>
      <c r="VWY99" s="66"/>
      <c r="VWZ99" s="66"/>
      <c r="VXA99" s="66"/>
      <c r="VXB99" s="66"/>
      <c r="VXC99" s="66"/>
      <c r="VXD99" s="66"/>
      <c r="VXE99" s="66"/>
      <c r="VXF99" s="66"/>
      <c r="VXG99" s="66"/>
      <c r="VXH99" s="66"/>
      <c r="VXI99" s="66"/>
      <c r="VXJ99" s="66"/>
      <c r="VXK99" s="66"/>
      <c r="VXL99" s="66"/>
      <c r="VXM99" s="66"/>
      <c r="VXN99" s="66"/>
      <c r="VXO99" s="66"/>
      <c r="VXP99" s="66"/>
      <c r="VXQ99" s="66"/>
      <c r="VXR99" s="66"/>
      <c r="VXS99" s="66"/>
      <c r="VXT99" s="66"/>
      <c r="VXU99" s="66"/>
      <c r="VXV99" s="66"/>
      <c r="VXW99" s="66"/>
      <c r="VXX99" s="66"/>
      <c r="VXY99" s="66"/>
      <c r="VXZ99" s="66"/>
      <c r="VYA99" s="66"/>
      <c r="VYB99" s="66"/>
      <c r="VYC99" s="66"/>
      <c r="VYD99" s="66"/>
      <c r="VYE99" s="66"/>
      <c r="VYF99" s="66"/>
      <c r="VYG99" s="66"/>
      <c r="VYH99" s="66"/>
      <c r="VYI99" s="66"/>
      <c r="VYJ99" s="66"/>
      <c r="VYK99" s="66"/>
      <c r="VYL99" s="66"/>
      <c r="VYM99" s="66"/>
      <c r="VYN99" s="66"/>
      <c r="VYO99" s="66"/>
      <c r="VYP99" s="66"/>
      <c r="VYQ99" s="66"/>
      <c r="VYR99" s="66"/>
      <c r="VYS99" s="66"/>
      <c r="VYT99" s="66"/>
      <c r="VYU99" s="66"/>
      <c r="VYV99" s="66"/>
      <c r="VYW99" s="66"/>
      <c r="VYX99" s="66"/>
      <c r="VYY99" s="66"/>
      <c r="VYZ99" s="66"/>
      <c r="VZA99" s="66"/>
      <c r="VZB99" s="66"/>
      <c r="VZC99" s="66"/>
      <c r="VZD99" s="66"/>
      <c r="VZE99" s="66"/>
      <c r="VZF99" s="66"/>
      <c r="VZG99" s="66"/>
      <c r="VZH99" s="66"/>
      <c r="VZI99" s="66"/>
      <c r="VZJ99" s="66"/>
      <c r="VZK99" s="66"/>
      <c r="VZL99" s="66"/>
      <c r="VZM99" s="66"/>
      <c r="VZN99" s="66"/>
      <c r="VZO99" s="66"/>
      <c r="VZP99" s="66"/>
      <c r="VZQ99" s="66"/>
      <c r="VZR99" s="66"/>
      <c r="VZS99" s="66"/>
      <c r="VZT99" s="66"/>
      <c r="VZU99" s="66"/>
      <c r="VZV99" s="66"/>
      <c r="VZW99" s="66"/>
      <c r="VZX99" s="66"/>
      <c r="VZY99" s="66"/>
      <c r="VZZ99" s="66"/>
      <c r="WAA99" s="66"/>
      <c r="WAB99" s="66"/>
      <c r="WAC99" s="66"/>
      <c r="WAD99" s="66"/>
      <c r="WAE99" s="66"/>
      <c r="WAF99" s="66"/>
      <c r="WAG99" s="66"/>
      <c r="WAH99" s="66"/>
      <c r="WAI99" s="66"/>
      <c r="WAJ99" s="66"/>
      <c r="WAK99" s="66"/>
      <c r="WAL99" s="66"/>
      <c r="WAM99" s="66"/>
      <c r="WAN99" s="66"/>
      <c r="WAO99" s="66"/>
      <c r="WAP99" s="66"/>
      <c r="WAQ99" s="66"/>
      <c r="WAR99" s="66"/>
      <c r="WAS99" s="66"/>
      <c r="WAT99" s="66"/>
      <c r="WAU99" s="66"/>
      <c r="WAV99" s="66"/>
      <c r="WAW99" s="66"/>
      <c r="WAX99" s="66"/>
      <c r="WAY99" s="66"/>
      <c r="WAZ99" s="66"/>
      <c r="WBA99" s="66"/>
      <c r="WBB99" s="66"/>
      <c r="WBC99" s="66"/>
      <c r="WBD99" s="66"/>
      <c r="WBE99" s="66"/>
      <c r="WBF99" s="66"/>
      <c r="WBG99" s="66"/>
      <c r="WBH99" s="66"/>
      <c r="WBI99" s="66"/>
      <c r="WBJ99" s="66"/>
      <c r="WBK99" s="66"/>
      <c r="WBL99" s="66"/>
      <c r="WBM99" s="66"/>
      <c r="WBN99" s="66"/>
      <c r="WBO99" s="66"/>
      <c r="WBP99" s="66"/>
      <c r="WBQ99" s="66"/>
      <c r="WBR99" s="66"/>
      <c r="WBS99" s="66"/>
      <c r="WBT99" s="66"/>
      <c r="WBU99" s="66"/>
      <c r="WBV99" s="66"/>
      <c r="WBW99" s="66"/>
      <c r="WBX99" s="66"/>
      <c r="WBY99" s="66"/>
      <c r="WBZ99" s="66"/>
      <c r="WCA99" s="66"/>
      <c r="WCB99" s="66"/>
      <c r="WCC99" s="66"/>
      <c r="WCD99" s="66"/>
      <c r="WCE99" s="66"/>
      <c r="WCF99" s="66"/>
      <c r="WCG99" s="66"/>
      <c r="WCH99" s="66"/>
      <c r="WCI99" s="66"/>
      <c r="WCJ99" s="66"/>
      <c r="WCK99" s="66"/>
      <c r="WCL99" s="66"/>
      <c r="WCM99" s="66"/>
      <c r="WCN99" s="66"/>
      <c r="WCO99" s="66"/>
      <c r="WCP99" s="66"/>
      <c r="WCQ99" s="66"/>
      <c r="WCR99" s="66"/>
      <c r="WCS99" s="66"/>
      <c r="WCT99" s="66"/>
      <c r="WCU99" s="66"/>
      <c r="WCV99" s="66"/>
      <c r="WCW99" s="66"/>
      <c r="WCX99" s="66"/>
      <c r="WCY99" s="66"/>
      <c r="WCZ99" s="66"/>
      <c r="WDA99" s="66"/>
      <c r="WDB99" s="66"/>
      <c r="WDC99" s="66"/>
      <c r="WDD99" s="66"/>
      <c r="WDE99" s="66"/>
      <c r="WDF99" s="66"/>
      <c r="WDG99" s="66"/>
      <c r="WDH99" s="66"/>
      <c r="WDI99" s="66"/>
      <c r="WDJ99" s="66"/>
      <c r="WDK99" s="66"/>
      <c r="WDL99" s="66"/>
      <c r="WDM99" s="66"/>
      <c r="WDN99" s="66"/>
      <c r="WDO99" s="66"/>
      <c r="WDP99" s="66"/>
      <c r="WDQ99" s="66"/>
      <c r="WDR99" s="66"/>
      <c r="WDS99" s="66"/>
      <c r="WDT99" s="66"/>
      <c r="WDU99" s="66"/>
      <c r="WDV99" s="66"/>
      <c r="WDW99" s="66"/>
      <c r="WDX99" s="66"/>
      <c r="WDY99" s="66"/>
      <c r="WDZ99" s="66"/>
      <c r="WEA99" s="66"/>
      <c r="WEB99" s="66"/>
      <c r="WEC99" s="66"/>
      <c r="WED99" s="66"/>
      <c r="WEE99" s="66"/>
      <c r="WEF99" s="66"/>
      <c r="WEG99" s="66"/>
      <c r="WEH99" s="66"/>
      <c r="WEI99" s="66"/>
      <c r="WEJ99" s="66"/>
      <c r="WEK99" s="66"/>
      <c r="WEL99" s="66"/>
      <c r="WEM99" s="66"/>
      <c r="WEN99" s="66"/>
      <c r="WEO99" s="66"/>
      <c r="WEP99" s="66"/>
      <c r="WEQ99" s="66"/>
      <c r="WER99" s="66"/>
      <c r="WES99" s="66"/>
      <c r="WET99" s="66"/>
      <c r="WEU99" s="66"/>
      <c r="WEV99" s="66"/>
      <c r="WEW99" s="66"/>
      <c r="WEX99" s="66"/>
      <c r="WEY99" s="66"/>
      <c r="WEZ99" s="66"/>
      <c r="WFA99" s="66"/>
      <c r="WFB99" s="66"/>
      <c r="WFC99" s="66"/>
      <c r="WFD99" s="66"/>
      <c r="WFE99" s="66"/>
      <c r="WFF99" s="66"/>
      <c r="WFG99" s="66"/>
      <c r="WFH99" s="66"/>
      <c r="WFI99" s="66"/>
      <c r="WFJ99" s="66"/>
      <c r="WFK99" s="66"/>
      <c r="WFL99" s="66"/>
      <c r="WFM99" s="66"/>
      <c r="WFN99" s="66"/>
      <c r="WFO99" s="66"/>
      <c r="WFP99" s="66"/>
      <c r="WFQ99" s="66"/>
      <c r="WFR99" s="66"/>
      <c r="WFS99" s="66"/>
      <c r="WFT99" s="66"/>
      <c r="WFU99" s="66"/>
      <c r="WFV99" s="66"/>
      <c r="WFW99" s="66"/>
      <c r="WFX99" s="66"/>
      <c r="WFY99" s="66"/>
      <c r="WFZ99" s="66"/>
      <c r="WGA99" s="66"/>
      <c r="WGB99" s="66"/>
      <c r="WGC99" s="66"/>
      <c r="WGD99" s="66"/>
      <c r="WGE99" s="66"/>
      <c r="WGF99" s="66"/>
      <c r="WGG99" s="66"/>
      <c r="WGH99" s="66"/>
      <c r="WGI99" s="66"/>
      <c r="WGJ99" s="66"/>
      <c r="WGK99" s="66"/>
      <c r="WGL99" s="66"/>
      <c r="WGM99" s="66"/>
      <c r="WGN99" s="66"/>
      <c r="WGO99" s="66"/>
      <c r="WGP99" s="66"/>
      <c r="WGQ99" s="66"/>
      <c r="WGR99" s="66"/>
      <c r="WGS99" s="66"/>
      <c r="WGT99" s="66"/>
      <c r="WGU99" s="66"/>
      <c r="WGV99" s="66"/>
      <c r="WGW99" s="66"/>
      <c r="WGX99" s="66"/>
      <c r="WGY99" s="66"/>
      <c r="WGZ99" s="66"/>
      <c r="WHA99" s="66"/>
      <c r="WHB99" s="66"/>
      <c r="WHC99" s="66"/>
      <c r="WHD99" s="66"/>
      <c r="WHE99" s="66"/>
      <c r="WHF99" s="66"/>
      <c r="WHG99" s="66"/>
      <c r="WHH99" s="66"/>
      <c r="WHI99" s="66"/>
      <c r="WHJ99" s="66"/>
      <c r="WHK99" s="66"/>
      <c r="WHL99" s="66"/>
      <c r="WHM99" s="66"/>
      <c r="WHN99" s="66"/>
      <c r="WHO99" s="66"/>
      <c r="WHP99" s="66"/>
      <c r="WHQ99" s="66"/>
      <c r="WHR99" s="66"/>
      <c r="WHS99" s="66"/>
      <c r="WHT99" s="66"/>
      <c r="WHU99" s="66"/>
      <c r="WHV99" s="66"/>
      <c r="WHW99" s="66"/>
      <c r="WHX99" s="66"/>
      <c r="WHY99" s="66"/>
      <c r="WHZ99" s="66"/>
      <c r="WIA99" s="66"/>
      <c r="WIB99" s="66"/>
      <c r="WIC99" s="66"/>
      <c r="WID99" s="66"/>
      <c r="WIE99" s="66"/>
      <c r="WIF99" s="66"/>
      <c r="WIG99" s="66"/>
      <c r="WIH99" s="66"/>
      <c r="WII99" s="66"/>
      <c r="WIJ99" s="66"/>
      <c r="WIK99" s="66"/>
      <c r="WIL99" s="66"/>
      <c r="WIM99" s="66"/>
      <c r="WIN99" s="66"/>
      <c r="WIO99" s="66"/>
      <c r="WIP99" s="66"/>
      <c r="WIQ99" s="66"/>
      <c r="WIR99" s="66"/>
      <c r="WIS99" s="66"/>
      <c r="WIT99" s="66"/>
      <c r="WIU99" s="66"/>
      <c r="WIV99" s="66"/>
      <c r="WIW99" s="66"/>
      <c r="WIX99" s="66"/>
      <c r="WIY99" s="66"/>
      <c r="WIZ99" s="66"/>
      <c r="WJA99" s="66"/>
      <c r="WJB99" s="66"/>
      <c r="WJC99" s="66"/>
      <c r="WJD99" s="66"/>
      <c r="WJE99" s="66"/>
      <c r="WJF99" s="66"/>
      <c r="WJG99" s="66"/>
      <c r="WJH99" s="66"/>
      <c r="WJI99" s="66"/>
      <c r="WJJ99" s="66"/>
      <c r="WJK99" s="66"/>
      <c r="WJL99" s="66"/>
      <c r="WJM99" s="66"/>
      <c r="WJN99" s="66"/>
      <c r="WJO99" s="66"/>
      <c r="WJP99" s="66"/>
      <c r="WJQ99" s="66"/>
      <c r="WJR99" s="66"/>
      <c r="WJS99" s="66"/>
      <c r="WJT99" s="66"/>
      <c r="WJU99" s="66"/>
      <c r="WJV99" s="66"/>
      <c r="WJW99" s="66"/>
      <c r="WJX99" s="66"/>
      <c r="WJY99" s="66"/>
      <c r="WJZ99" s="66"/>
      <c r="WKA99" s="66"/>
      <c r="WKB99" s="66"/>
      <c r="WKC99" s="66"/>
      <c r="WKD99" s="66"/>
      <c r="WKE99" s="66"/>
      <c r="WKF99" s="66"/>
      <c r="WKG99" s="66"/>
      <c r="WKH99" s="66"/>
      <c r="WKI99" s="66"/>
      <c r="WKJ99" s="66"/>
      <c r="WKK99" s="66"/>
      <c r="WKL99" s="66"/>
      <c r="WKM99" s="66"/>
      <c r="WKN99" s="66"/>
      <c r="WKO99" s="66"/>
      <c r="WKP99" s="66"/>
      <c r="WKQ99" s="66"/>
      <c r="WKR99" s="66"/>
      <c r="WKS99" s="66"/>
      <c r="WKT99" s="66"/>
      <c r="WKU99" s="66"/>
      <c r="WKV99" s="66"/>
      <c r="WKW99" s="66"/>
      <c r="WKX99" s="66"/>
      <c r="WKY99" s="66"/>
      <c r="WKZ99" s="66"/>
      <c r="WLA99" s="66"/>
      <c r="WLB99" s="66"/>
      <c r="WLC99" s="66"/>
      <c r="WLD99" s="66"/>
      <c r="WLE99" s="66"/>
      <c r="WLF99" s="66"/>
      <c r="WLG99" s="66"/>
      <c r="WLH99" s="66"/>
      <c r="WLI99" s="66"/>
      <c r="WLJ99" s="66"/>
      <c r="WLK99" s="66"/>
      <c r="WLL99" s="66"/>
      <c r="WLM99" s="66"/>
      <c r="WLN99" s="66"/>
      <c r="WLO99" s="66"/>
      <c r="WLP99" s="66"/>
      <c r="WLQ99" s="66"/>
      <c r="WLR99" s="66"/>
      <c r="WLS99" s="66"/>
      <c r="WLT99" s="66"/>
      <c r="WLU99" s="66"/>
      <c r="WLV99" s="66"/>
      <c r="WLW99" s="66"/>
      <c r="WLX99" s="66"/>
      <c r="WLY99" s="66"/>
      <c r="WLZ99" s="66"/>
      <c r="WMA99" s="66"/>
      <c r="WMB99" s="66"/>
      <c r="WMC99" s="66"/>
      <c r="WMD99" s="66"/>
      <c r="WME99" s="66"/>
      <c r="WMF99" s="66"/>
      <c r="WMG99" s="66"/>
      <c r="WMH99" s="66"/>
      <c r="WMI99" s="66"/>
      <c r="WMJ99" s="66"/>
      <c r="WMK99" s="66"/>
      <c r="WML99" s="66"/>
      <c r="WMM99" s="66"/>
      <c r="WMN99" s="66"/>
      <c r="WMO99" s="66"/>
      <c r="WMP99" s="66"/>
      <c r="WMQ99" s="66"/>
      <c r="WMR99" s="66"/>
      <c r="WMS99" s="66"/>
      <c r="WMT99" s="66"/>
      <c r="WMU99" s="66"/>
      <c r="WMV99" s="66"/>
      <c r="WMW99" s="66"/>
      <c r="WMX99" s="66"/>
      <c r="WMY99" s="66"/>
      <c r="WMZ99" s="66"/>
      <c r="WNA99" s="66"/>
      <c r="WNB99" s="66"/>
      <c r="WNC99" s="66"/>
      <c r="WND99" s="66"/>
      <c r="WNE99" s="66"/>
      <c r="WNF99" s="66"/>
      <c r="WNG99" s="66"/>
      <c r="WNH99" s="66"/>
      <c r="WNI99" s="66"/>
      <c r="WNJ99" s="66"/>
      <c r="WNK99" s="66"/>
      <c r="WNL99" s="66"/>
      <c r="WNM99" s="66"/>
      <c r="WNN99" s="66"/>
      <c r="WNO99" s="66"/>
      <c r="WNP99" s="66"/>
      <c r="WNQ99" s="66"/>
      <c r="WNR99" s="66"/>
      <c r="WNS99" s="66"/>
      <c r="WNT99" s="66"/>
      <c r="WNU99" s="66"/>
      <c r="WNV99" s="66"/>
      <c r="WNW99" s="66"/>
      <c r="WNX99" s="66"/>
      <c r="WNY99" s="66"/>
      <c r="WNZ99" s="66"/>
      <c r="WOA99" s="66"/>
      <c r="WOB99" s="66"/>
      <c r="WOC99" s="66"/>
      <c r="WOD99" s="66"/>
      <c r="WOE99" s="66"/>
      <c r="WOF99" s="66"/>
      <c r="WOG99" s="66"/>
      <c r="WOH99" s="66"/>
      <c r="WOI99" s="66"/>
      <c r="WOJ99" s="66"/>
      <c r="WOK99" s="66"/>
      <c r="WOL99" s="66"/>
      <c r="WOM99" s="66"/>
      <c r="WON99" s="66"/>
      <c r="WOO99" s="66"/>
      <c r="WOP99" s="66"/>
      <c r="WOQ99" s="66"/>
      <c r="WOR99" s="66"/>
      <c r="WOS99" s="66"/>
      <c r="WOT99" s="66"/>
      <c r="WOU99" s="66"/>
      <c r="WOV99" s="66"/>
      <c r="WOW99" s="66"/>
      <c r="WOX99" s="66"/>
      <c r="WOY99" s="66"/>
      <c r="WOZ99" s="66"/>
      <c r="WPA99" s="66"/>
      <c r="WPB99" s="66"/>
      <c r="WPC99" s="66"/>
      <c r="WPD99" s="66"/>
      <c r="WPE99" s="66"/>
      <c r="WPF99" s="66"/>
      <c r="WPG99" s="66"/>
      <c r="WPH99" s="66"/>
      <c r="WPI99" s="66"/>
      <c r="WPJ99" s="66"/>
      <c r="WPK99" s="66"/>
      <c r="WPL99" s="66"/>
      <c r="WPM99" s="66"/>
      <c r="WPN99" s="66"/>
      <c r="WPO99" s="66"/>
      <c r="WPP99" s="66"/>
      <c r="WPQ99" s="66"/>
      <c r="WPR99" s="66"/>
      <c r="WPS99" s="66"/>
      <c r="WPT99" s="66"/>
      <c r="WPU99" s="66"/>
      <c r="WPV99" s="66"/>
      <c r="WPW99" s="66"/>
      <c r="WPX99" s="66"/>
      <c r="WPY99" s="66"/>
      <c r="WPZ99" s="66"/>
      <c r="WQA99" s="66"/>
      <c r="WQB99" s="66"/>
      <c r="WQC99" s="66"/>
      <c r="WQD99" s="66"/>
      <c r="WQE99" s="66"/>
      <c r="WQF99" s="66"/>
      <c r="WQG99" s="66"/>
      <c r="WQH99" s="66"/>
      <c r="WQI99" s="66"/>
      <c r="WQJ99" s="66"/>
      <c r="WQK99" s="66"/>
      <c r="WQL99" s="66"/>
      <c r="WQM99" s="66"/>
      <c r="WQN99" s="66"/>
      <c r="WQO99" s="66"/>
      <c r="WQP99" s="66"/>
      <c r="WQQ99" s="66"/>
      <c r="WQR99" s="66"/>
      <c r="WQS99" s="66"/>
      <c r="WQT99" s="66"/>
      <c r="WQU99" s="66"/>
      <c r="WQV99" s="66"/>
      <c r="WQW99" s="66"/>
      <c r="WQX99" s="66"/>
      <c r="WQY99" s="66"/>
      <c r="WQZ99" s="66"/>
      <c r="WRA99" s="66"/>
      <c r="WRB99" s="66"/>
      <c r="WRC99" s="66"/>
      <c r="WRD99" s="66"/>
      <c r="WRE99" s="66"/>
      <c r="WRF99" s="66"/>
      <c r="WRG99" s="66"/>
      <c r="WRH99" s="66"/>
      <c r="WRI99" s="66"/>
      <c r="WRJ99" s="66"/>
      <c r="WRK99" s="66"/>
      <c r="WRL99" s="66"/>
      <c r="WRM99" s="66"/>
      <c r="WRN99" s="66"/>
      <c r="WRO99" s="66"/>
      <c r="WRP99" s="66"/>
      <c r="WRQ99" s="66"/>
      <c r="WRR99" s="66"/>
      <c r="WRS99" s="66"/>
      <c r="WRT99" s="66"/>
      <c r="WRU99" s="66"/>
      <c r="WRV99" s="66"/>
      <c r="WRW99" s="66"/>
      <c r="WRX99" s="66"/>
      <c r="WRY99" s="66"/>
      <c r="WRZ99" s="66"/>
      <c r="WSA99" s="66"/>
      <c r="WSB99" s="66"/>
      <c r="WSC99" s="66"/>
      <c r="WSD99" s="66"/>
      <c r="WSE99" s="66"/>
      <c r="WSF99" s="66"/>
      <c r="WSG99" s="66"/>
      <c r="WSH99" s="66"/>
      <c r="WSI99" s="66"/>
      <c r="WSJ99" s="66"/>
      <c r="WSK99" s="66"/>
      <c r="WSL99" s="66"/>
      <c r="WSM99" s="66"/>
      <c r="WSN99" s="66"/>
      <c r="WSO99" s="66"/>
      <c r="WSP99" s="66"/>
      <c r="WSQ99" s="66"/>
      <c r="WSR99" s="66"/>
      <c r="WSS99" s="66"/>
      <c r="WST99" s="66"/>
      <c r="WSU99" s="66"/>
      <c r="WSV99" s="66"/>
      <c r="WSW99" s="66"/>
      <c r="WSX99" s="66"/>
      <c r="WSY99" s="66"/>
      <c r="WSZ99" s="66"/>
      <c r="WTA99" s="66"/>
      <c r="WTB99" s="66"/>
      <c r="WTC99" s="66"/>
      <c r="WTD99" s="66"/>
      <c r="WTE99" s="66"/>
      <c r="WTF99" s="66"/>
      <c r="WTG99" s="66"/>
      <c r="WTH99" s="66"/>
      <c r="WTI99" s="66"/>
      <c r="WTJ99" s="66"/>
      <c r="WTK99" s="66"/>
      <c r="WTL99" s="66"/>
      <c r="WTM99" s="66"/>
      <c r="WTN99" s="66"/>
      <c r="WTO99" s="66"/>
      <c r="WTP99" s="66"/>
      <c r="WTQ99" s="66"/>
      <c r="WTR99" s="66"/>
      <c r="WTS99" s="66"/>
      <c r="WTT99" s="66"/>
      <c r="WTU99" s="66"/>
      <c r="WTV99" s="66"/>
      <c r="WTW99" s="66"/>
      <c r="WTX99" s="66"/>
      <c r="WTY99" s="66"/>
      <c r="WTZ99" s="66"/>
      <c r="WUA99" s="66"/>
      <c r="WUB99" s="66"/>
      <c r="WUC99" s="66"/>
      <c r="WUD99" s="66"/>
      <c r="WUE99" s="66"/>
      <c r="WUF99" s="66"/>
      <c r="WUG99" s="66"/>
      <c r="WUH99" s="66"/>
      <c r="WUI99" s="66"/>
      <c r="WUJ99" s="66"/>
      <c r="WUK99" s="66"/>
      <c r="WUL99" s="66"/>
      <c r="WUM99" s="66"/>
      <c r="WUN99" s="66"/>
      <c r="WUO99" s="66"/>
      <c r="WUP99" s="66"/>
      <c r="WUQ99" s="66"/>
      <c r="WUR99" s="66"/>
      <c r="WUS99" s="66"/>
      <c r="WUT99" s="66"/>
      <c r="WUU99" s="66"/>
      <c r="WUV99" s="66"/>
      <c r="WUW99" s="66"/>
      <c r="WUX99" s="66"/>
      <c r="WUY99" s="66"/>
      <c r="WUZ99" s="66"/>
      <c r="WVA99" s="66"/>
      <c r="WVB99" s="66"/>
      <c r="WVC99" s="66"/>
      <c r="WVD99" s="66"/>
      <c r="WVE99" s="66"/>
      <c r="WVF99" s="66"/>
      <c r="WVG99" s="66"/>
      <c r="WVH99" s="66"/>
      <c r="WVI99" s="66"/>
      <c r="WVJ99" s="66"/>
      <c r="WVK99" s="66"/>
      <c r="WVL99" s="66"/>
      <c r="WVM99" s="66"/>
      <c r="WVN99" s="66"/>
      <c r="WVO99" s="66"/>
      <c r="WVP99" s="66"/>
      <c r="WVQ99" s="66"/>
      <c r="WVR99" s="66"/>
      <c r="WVS99" s="66"/>
      <c r="WVT99" s="66"/>
      <c r="WVU99" s="66"/>
      <c r="WVV99" s="66"/>
      <c r="WVW99" s="66"/>
      <c r="WVX99" s="66"/>
      <c r="WVY99" s="66"/>
      <c r="WVZ99" s="66"/>
      <c r="WWA99" s="66"/>
      <c r="WWB99" s="66"/>
      <c r="WWC99" s="66"/>
      <c r="WWD99" s="66"/>
      <c r="WWE99" s="66"/>
      <c r="WWF99" s="66"/>
      <c r="WWG99" s="66"/>
      <c r="WWH99" s="66"/>
      <c r="WWI99" s="66"/>
      <c r="WWJ99" s="66"/>
      <c r="WWK99" s="66"/>
      <c r="WWL99" s="66"/>
      <c r="WWM99" s="66"/>
      <c r="WWN99" s="66"/>
      <c r="WWO99" s="66"/>
      <c r="WWP99" s="66"/>
      <c r="WWQ99" s="66"/>
      <c r="WWR99" s="66"/>
      <c r="WWS99" s="66"/>
      <c r="WWT99" s="66"/>
      <c r="WWU99" s="66"/>
      <c r="WWV99" s="66"/>
      <c r="WWW99" s="66"/>
      <c r="WWX99" s="66"/>
      <c r="WWY99" s="66"/>
      <c r="WWZ99" s="66"/>
      <c r="WXA99" s="66"/>
      <c r="WXB99" s="66"/>
      <c r="WXC99" s="66"/>
      <c r="WXD99" s="66"/>
      <c r="WXE99" s="66"/>
      <c r="WXF99" s="66"/>
      <c r="WXG99" s="66"/>
      <c r="WXH99" s="66"/>
      <c r="WXI99" s="66"/>
      <c r="WXJ99" s="66"/>
      <c r="WXK99" s="66"/>
      <c r="WXL99" s="66"/>
      <c r="WXM99" s="66"/>
      <c r="WXN99" s="66"/>
      <c r="WXO99" s="66"/>
      <c r="WXP99" s="66"/>
      <c r="WXQ99" s="66"/>
      <c r="WXR99" s="66"/>
      <c r="WXS99" s="66"/>
      <c r="WXT99" s="66"/>
      <c r="WXU99" s="66"/>
      <c r="WXV99" s="66"/>
      <c r="WXW99" s="66"/>
      <c r="WXX99" s="66"/>
      <c r="WXY99" s="66"/>
      <c r="WXZ99" s="66"/>
      <c r="WYA99" s="66"/>
      <c r="WYB99" s="66"/>
      <c r="WYC99" s="66"/>
      <c r="WYD99" s="66"/>
      <c r="WYE99" s="66"/>
      <c r="WYF99" s="66"/>
      <c r="WYG99" s="66"/>
      <c r="WYH99" s="66"/>
      <c r="WYI99" s="66"/>
      <c r="WYJ99" s="66"/>
      <c r="WYK99" s="66"/>
      <c r="WYL99" s="66"/>
      <c r="WYM99" s="66"/>
      <c r="WYN99" s="66"/>
      <c r="WYO99" s="66"/>
      <c r="WYP99" s="66"/>
      <c r="WYQ99" s="66"/>
      <c r="WYR99" s="66"/>
      <c r="WYS99" s="66"/>
      <c r="WYT99" s="66"/>
      <c r="WYU99" s="66"/>
      <c r="WYV99" s="66"/>
      <c r="WYW99" s="66"/>
      <c r="WYX99" s="66"/>
      <c r="WYY99" s="66"/>
      <c r="WYZ99" s="66"/>
      <c r="WZA99" s="66"/>
      <c r="WZB99" s="66"/>
      <c r="WZC99" s="66"/>
      <c r="WZD99" s="66"/>
      <c r="WZE99" s="66"/>
      <c r="WZF99" s="66"/>
      <c r="WZG99" s="66"/>
      <c r="WZH99" s="66"/>
      <c r="WZI99" s="66"/>
      <c r="WZJ99" s="66"/>
      <c r="WZK99" s="66"/>
      <c r="WZL99" s="66"/>
      <c r="WZM99" s="66"/>
      <c r="WZN99" s="66"/>
      <c r="WZO99" s="66"/>
      <c r="WZP99" s="66"/>
      <c r="WZQ99" s="66"/>
      <c r="WZR99" s="66"/>
      <c r="WZS99" s="66"/>
      <c r="WZT99" s="66"/>
      <c r="WZU99" s="66"/>
      <c r="WZV99" s="66"/>
      <c r="WZW99" s="66"/>
      <c r="WZX99" s="66"/>
      <c r="WZY99" s="66"/>
      <c r="WZZ99" s="66"/>
      <c r="XAA99" s="66"/>
      <c r="XAB99" s="66"/>
      <c r="XAC99" s="66"/>
      <c r="XAD99" s="66"/>
      <c r="XAE99" s="66"/>
      <c r="XAF99" s="66"/>
      <c r="XAG99" s="66"/>
      <c r="XAH99" s="66"/>
      <c r="XAI99" s="66"/>
      <c r="XAJ99" s="66"/>
      <c r="XAK99" s="66"/>
      <c r="XAL99" s="66"/>
      <c r="XAM99" s="66"/>
      <c r="XAN99" s="66"/>
      <c r="XAO99" s="66"/>
      <c r="XAP99" s="66"/>
      <c r="XAQ99" s="66"/>
      <c r="XAR99" s="66"/>
      <c r="XAS99" s="66"/>
      <c r="XAT99" s="66"/>
      <c r="XAU99" s="66"/>
      <c r="XAV99" s="66"/>
      <c r="XAW99" s="66"/>
      <c r="XAX99" s="66"/>
      <c r="XAY99" s="66"/>
      <c r="XAZ99" s="66"/>
      <c r="XBA99" s="66"/>
      <c r="XBB99" s="66"/>
      <c r="XBC99" s="66"/>
      <c r="XBD99" s="66"/>
      <c r="XBE99" s="66"/>
      <c r="XBF99" s="66"/>
      <c r="XBG99" s="66"/>
      <c r="XBH99" s="66"/>
      <c r="XBI99" s="66"/>
      <c r="XBJ99" s="66"/>
      <c r="XBK99" s="66"/>
      <c r="XBL99" s="66"/>
      <c r="XBM99" s="66"/>
      <c r="XBN99" s="66"/>
      <c r="XBO99" s="66"/>
      <c r="XBP99" s="66"/>
      <c r="XBQ99" s="66"/>
      <c r="XBR99" s="66"/>
      <c r="XBS99" s="66"/>
      <c r="XBT99" s="66"/>
      <c r="XBU99" s="66"/>
      <c r="XBV99" s="66"/>
      <c r="XBW99" s="66"/>
      <c r="XBX99" s="66"/>
      <c r="XBY99" s="66"/>
      <c r="XBZ99" s="66"/>
      <c r="XCA99" s="66"/>
      <c r="XCB99" s="66"/>
      <c r="XCC99" s="66"/>
      <c r="XCD99" s="66"/>
      <c r="XCE99" s="66"/>
      <c r="XCF99" s="66"/>
      <c r="XCG99" s="66"/>
      <c r="XCH99" s="66"/>
      <c r="XCI99" s="66"/>
      <c r="XCJ99" s="66"/>
      <c r="XCK99" s="66"/>
      <c r="XCL99" s="66"/>
      <c r="XCM99" s="66"/>
      <c r="XCN99" s="66"/>
      <c r="XCO99" s="66"/>
      <c r="XCP99" s="66"/>
      <c r="XCQ99" s="66"/>
      <c r="XCR99" s="66"/>
      <c r="XCS99" s="66"/>
      <c r="XCT99" s="66"/>
      <c r="XCU99" s="66"/>
      <c r="XCV99" s="66"/>
      <c r="XCW99" s="66"/>
      <c r="XCX99" s="66"/>
      <c r="XCY99" s="66"/>
      <c r="XCZ99" s="66"/>
      <c r="XDA99" s="66"/>
      <c r="XDB99" s="66"/>
      <c r="XDC99" s="66"/>
      <c r="XDD99" s="66"/>
      <c r="XDE99" s="66"/>
      <c r="XDF99" s="66"/>
      <c r="XDG99" s="66"/>
      <c r="XDH99" s="66"/>
      <c r="XDI99" s="66"/>
      <c r="XDJ99" s="66"/>
      <c r="XDK99" s="66"/>
      <c r="XDL99" s="66"/>
      <c r="XDM99" s="66"/>
      <c r="XDN99" s="66"/>
      <c r="XDO99" s="66"/>
      <c r="XDP99" s="66"/>
      <c r="XDQ99" s="66"/>
      <c r="XDR99" s="66"/>
      <c r="XDS99" s="66"/>
      <c r="XDT99" s="66"/>
      <c r="XDU99" s="66"/>
      <c r="XDV99" s="66"/>
      <c r="XDW99" s="66"/>
      <c r="XDX99" s="66"/>
      <c r="XDY99" s="66"/>
      <c r="XDZ99" s="66"/>
      <c r="XEA99" s="66"/>
      <c r="XEB99" s="66"/>
      <c r="XEC99" s="66"/>
      <c r="XED99" s="66"/>
      <c r="XEE99" s="66"/>
      <c r="XEF99" s="66"/>
      <c r="XEG99" s="66"/>
      <c r="XEH99" s="66"/>
      <c r="XEI99" s="66"/>
      <c r="XEJ99" s="66"/>
      <c r="XEK99" s="66"/>
      <c r="XEL99" s="66"/>
      <c r="XEM99" s="66"/>
      <c r="XEN99" s="66"/>
      <c r="XEO99" s="66"/>
      <c r="XEP99" s="66"/>
      <c r="XEQ99" s="66"/>
      <c r="XER99" s="66"/>
      <c r="XES99" s="66"/>
      <c r="XET99" s="66"/>
      <c r="XEU99" s="66"/>
      <c r="XEV99" s="66"/>
    </row>
    <row r="100" spans="1:16376" ht="15" customHeight="1" x14ac:dyDescent="0.45">
      <c r="A100" s="537" t="s">
        <v>69</v>
      </c>
      <c r="F100" s="504"/>
    </row>
    <row r="101" spans="1:16376" ht="15" customHeight="1" x14ac:dyDescent="0.45">
      <c r="A101" s="545" t="s">
        <v>182</v>
      </c>
      <c r="F101" s="504"/>
    </row>
    <row r="102" spans="1:16376" ht="15" customHeight="1" x14ac:dyDescent="0.45">
      <c r="A102" s="545" t="s">
        <v>132</v>
      </c>
      <c r="F102" s="504"/>
    </row>
    <row r="103" spans="1:16376" ht="15" customHeight="1" x14ac:dyDescent="0.45">
      <c r="A103" s="113" t="s">
        <v>604</v>
      </c>
      <c r="B103" s="546"/>
      <c r="C103" s="546"/>
      <c r="D103" s="546"/>
      <c r="E103" s="546"/>
      <c r="F103" s="547"/>
    </row>
    <row r="104" spans="1:16376" ht="15" customHeight="1" x14ac:dyDescent="0.45">
      <c r="A104" s="113" t="s">
        <v>94</v>
      </c>
      <c r="B104" s="546"/>
      <c r="C104" s="546"/>
      <c r="D104" s="546"/>
      <c r="E104" s="546"/>
      <c r="F104" s="547"/>
    </row>
    <row r="105" spans="1:16376" x14ac:dyDescent="0.35">
      <c r="A105" s="533"/>
      <c r="F105" s="504"/>
    </row>
    <row r="106" spans="1:16376" x14ac:dyDescent="0.35">
      <c r="A106" s="533"/>
      <c r="F106" s="504"/>
    </row>
    <row r="107" spans="1:16376" x14ac:dyDescent="0.35">
      <c r="A107" s="533"/>
      <c r="F107" s="504"/>
    </row>
    <row r="108" spans="1:16376" x14ac:dyDescent="0.35">
      <c r="A108" s="533"/>
      <c r="F108" s="504"/>
    </row>
    <row r="109" spans="1:16376" x14ac:dyDescent="0.35">
      <c r="A109" s="533"/>
      <c r="F109" s="504"/>
    </row>
    <row r="110" spans="1:16376" x14ac:dyDescent="0.35">
      <c r="A110" s="533"/>
      <c r="F110" s="504"/>
    </row>
    <row r="111" spans="1:16376" x14ac:dyDescent="0.35">
      <c r="A111" s="533"/>
      <c r="F111" s="504"/>
    </row>
    <row r="112" spans="1:16376" x14ac:dyDescent="0.35">
      <c r="A112" s="533"/>
      <c r="F112" s="504"/>
    </row>
    <row r="113" spans="1:6" x14ac:dyDescent="0.35">
      <c r="A113" s="533"/>
      <c r="F113" s="504"/>
    </row>
    <row r="114" spans="1:6" x14ac:dyDescent="0.35">
      <c r="A114" s="533"/>
      <c r="F114" s="504"/>
    </row>
    <row r="115" spans="1:6" x14ac:dyDescent="0.45">
      <c r="A115" s="504"/>
      <c r="F115" s="504"/>
    </row>
    <row r="116" spans="1:6" x14ac:dyDescent="0.45">
      <c r="A116" s="504"/>
      <c r="F116" s="504"/>
    </row>
    <row r="117" spans="1:6" x14ac:dyDescent="0.45">
      <c r="A117" s="504"/>
      <c r="F117" s="504"/>
    </row>
    <row r="118" spans="1:6" x14ac:dyDescent="0.45">
      <c r="A118" s="504"/>
      <c r="F118" s="504"/>
    </row>
    <row r="119" spans="1:6" x14ac:dyDescent="0.45">
      <c r="A119" s="504"/>
      <c r="F119" s="504"/>
    </row>
    <row r="120" spans="1:6" x14ac:dyDescent="0.45">
      <c r="A120" s="504"/>
      <c r="F120" s="504"/>
    </row>
    <row r="121" spans="1:6" x14ac:dyDescent="0.45">
      <c r="A121" s="504"/>
      <c r="F121" s="504"/>
    </row>
    <row r="122" spans="1:6" x14ac:dyDescent="0.45">
      <c r="A122" s="504"/>
      <c r="F122" s="504"/>
    </row>
    <row r="123" spans="1:6" x14ac:dyDescent="0.45">
      <c r="A123" s="504"/>
      <c r="F123" s="504"/>
    </row>
    <row r="124" spans="1:6" x14ac:dyDescent="0.45">
      <c r="A124" s="504"/>
      <c r="F124" s="504"/>
    </row>
    <row r="125" spans="1:6" x14ac:dyDescent="0.45">
      <c r="A125" s="504"/>
      <c r="F125" s="504"/>
    </row>
    <row r="126" spans="1:6" x14ac:dyDescent="0.45">
      <c r="A126" s="504"/>
      <c r="F126" s="504"/>
    </row>
    <row r="127" spans="1:6" x14ac:dyDescent="0.45">
      <c r="A127" s="504"/>
      <c r="F127" s="504"/>
    </row>
    <row r="128" spans="1:6" x14ac:dyDescent="0.45">
      <c r="A128" s="504"/>
      <c r="F128" s="504"/>
    </row>
    <row r="129" spans="1:6" x14ac:dyDescent="0.45">
      <c r="A129" s="504"/>
      <c r="F129" s="504"/>
    </row>
    <row r="130" spans="1:6" x14ac:dyDescent="0.45">
      <c r="A130" s="504"/>
      <c r="F130" s="504"/>
    </row>
    <row r="131" spans="1:6" x14ac:dyDescent="0.45">
      <c r="A131" s="504"/>
      <c r="F131" s="504"/>
    </row>
    <row r="132" spans="1:6" x14ac:dyDescent="0.45">
      <c r="A132" s="504"/>
      <c r="F132" s="504"/>
    </row>
    <row r="133" spans="1:6" x14ac:dyDescent="0.45">
      <c r="A133" s="504"/>
      <c r="F133" s="504"/>
    </row>
    <row r="134" spans="1:6" x14ac:dyDescent="0.45">
      <c r="A134" s="504"/>
      <c r="F134" s="504"/>
    </row>
    <row r="135" spans="1:6" x14ac:dyDescent="0.45">
      <c r="A135" s="504"/>
      <c r="F135" s="504"/>
    </row>
    <row r="136" spans="1:6" x14ac:dyDescent="0.45">
      <c r="A136" s="504"/>
      <c r="F136" s="504"/>
    </row>
    <row r="137" spans="1:6" x14ac:dyDescent="0.45">
      <c r="A137" s="504"/>
      <c r="F137" s="504"/>
    </row>
    <row r="138" spans="1:6" x14ac:dyDescent="0.45">
      <c r="A138" s="504"/>
      <c r="F138" s="504"/>
    </row>
    <row r="139" spans="1:6" x14ac:dyDescent="0.45">
      <c r="A139" s="504"/>
      <c r="F139" s="504"/>
    </row>
    <row r="140" spans="1:6" x14ac:dyDescent="0.45">
      <c r="A140" s="504"/>
      <c r="F140" s="504"/>
    </row>
    <row r="141" spans="1:6" x14ac:dyDescent="0.45">
      <c r="A141" s="504"/>
      <c r="F141" s="504"/>
    </row>
    <row r="142" spans="1:6" x14ac:dyDescent="0.45">
      <c r="A142" s="504"/>
      <c r="F142" s="504"/>
    </row>
    <row r="143" spans="1:6" x14ac:dyDescent="0.45">
      <c r="A143" s="504"/>
      <c r="F143" s="504"/>
    </row>
    <row r="144" spans="1:6" x14ac:dyDescent="0.45">
      <c r="A144" s="504"/>
    </row>
    <row r="145" spans="1:1" x14ac:dyDescent="0.45">
      <c r="A145" s="504"/>
    </row>
    <row r="146" spans="1:1" x14ac:dyDescent="0.45">
      <c r="A146" s="504"/>
    </row>
    <row r="147" spans="1:1" x14ac:dyDescent="0.45">
      <c r="A147" s="504"/>
    </row>
    <row r="148" spans="1:1" x14ac:dyDescent="0.45">
      <c r="A148" s="504"/>
    </row>
    <row r="149" spans="1:1" x14ac:dyDescent="0.45">
      <c r="A149" s="504"/>
    </row>
    <row r="150" spans="1:1" x14ac:dyDescent="0.45">
      <c r="A150" s="504"/>
    </row>
    <row r="151" spans="1:1" x14ac:dyDescent="0.45">
      <c r="A151" s="504"/>
    </row>
    <row r="152" spans="1:1" x14ac:dyDescent="0.45">
      <c r="A152" s="504"/>
    </row>
    <row r="153" spans="1:1" x14ac:dyDescent="0.45">
      <c r="A153" s="504"/>
    </row>
    <row r="154" spans="1:1" x14ac:dyDescent="0.45">
      <c r="A154" s="504"/>
    </row>
    <row r="155" spans="1:1" x14ac:dyDescent="0.45">
      <c r="A155" s="504"/>
    </row>
    <row r="156" spans="1:1" x14ac:dyDescent="0.45">
      <c r="A156" s="504"/>
    </row>
    <row r="157" spans="1:1" x14ac:dyDescent="0.45">
      <c r="A157" s="504"/>
    </row>
    <row r="158" spans="1:1" x14ac:dyDescent="0.45">
      <c r="A158" s="504"/>
    </row>
    <row r="159" spans="1:1" x14ac:dyDescent="0.45">
      <c r="A159" s="504"/>
    </row>
    <row r="160" spans="1:1" x14ac:dyDescent="0.45">
      <c r="A160" s="504"/>
    </row>
    <row r="161" spans="1:1" x14ac:dyDescent="0.45">
      <c r="A161" s="504"/>
    </row>
    <row r="162" spans="1:1" x14ac:dyDescent="0.45">
      <c r="A162" s="504"/>
    </row>
    <row r="163" spans="1:1" x14ac:dyDescent="0.45">
      <c r="A163" s="504"/>
    </row>
    <row r="164" spans="1:1" x14ac:dyDescent="0.45">
      <c r="A164" s="504"/>
    </row>
    <row r="165" spans="1:1" x14ac:dyDescent="0.45">
      <c r="A165" s="504"/>
    </row>
    <row r="166" spans="1:1" x14ac:dyDescent="0.45">
      <c r="A166" s="504"/>
    </row>
    <row r="167" spans="1:1" x14ac:dyDescent="0.45">
      <c r="A167" s="504"/>
    </row>
    <row r="168" spans="1:1" x14ac:dyDescent="0.45">
      <c r="A168" s="504"/>
    </row>
    <row r="169" spans="1:1" x14ac:dyDescent="0.45">
      <c r="A169" s="504"/>
    </row>
    <row r="170" spans="1:1" x14ac:dyDescent="0.45">
      <c r="A170" s="504"/>
    </row>
    <row r="171" spans="1:1" x14ac:dyDescent="0.45">
      <c r="A171" s="504"/>
    </row>
    <row r="172" spans="1:1" x14ac:dyDescent="0.45">
      <c r="A172" s="504"/>
    </row>
    <row r="173" spans="1:1" x14ac:dyDescent="0.45">
      <c r="A173" s="504"/>
    </row>
    <row r="174" spans="1:1" x14ac:dyDescent="0.45">
      <c r="A174" s="504"/>
    </row>
    <row r="175" spans="1:1" x14ac:dyDescent="0.45">
      <c r="A175" s="504"/>
    </row>
    <row r="176" spans="1:1" x14ac:dyDescent="0.45">
      <c r="A176" s="504"/>
    </row>
    <row r="177" spans="1:1" x14ac:dyDescent="0.45">
      <c r="A177" s="504"/>
    </row>
    <row r="178" spans="1:1" x14ac:dyDescent="0.45">
      <c r="A178" s="504"/>
    </row>
    <row r="179" spans="1:1" x14ac:dyDescent="0.45">
      <c r="A179" s="504"/>
    </row>
    <row r="180" spans="1:1" x14ac:dyDescent="0.45">
      <c r="A180" s="504"/>
    </row>
    <row r="181" spans="1:1" x14ac:dyDescent="0.45">
      <c r="A181" s="504"/>
    </row>
    <row r="182" spans="1:1" x14ac:dyDescent="0.45">
      <c r="A182" s="504"/>
    </row>
    <row r="183" spans="1:1" x14ac:dyDescent="0.45">
      <c r="A183" s="504"/>
    </row>
    <row r="184" spans="1:1" x14ac:dyDescent="0.45">
      <c r="A184" s="504"/>
    </row>
    <row r="185" spans="1:1" x14ac:dyDescent="0.45">
      <c r="A185" s="504"/>
    </row>
    <row r="186" spans="1:1" x14ac:dyDescent="0.45">
      <c r="A186" s="504"/>
    </row>
    <row r="187" spans="1:1" x14ac:dyDescent="0.45">
      <c r="A187" s="504"/>
    </row>
    <row r="188" spans="1:1" x14ac:dyDescent="0.45">
      <c r="A188" s="504"/>
    </row>
    <row r="189" spans="1:1" x14ac:dyDescent="0.45">
      <c r="A189" s="504"/>
    </row>
    <row r="190" spans="1:1" x14ac:dyDescent="0.45">
      <c r="A190" s="504"/>
    </row>
    <row r="191" spans="1:1" x14ac:dyDescent="0.45">
      <c r="A191" s="504"/>
    </row>
    <row r="192" spans="1:1" x14ac:dyDescent="0.45">
      <c r="A192" s="504"/>
    </row>
    <row r="193" spans="1:1" x14ac:dyDescent="0.45">
      <c r="A193" s="504"/>
    </row>
    <row r="194" spans="1:1" x14ac:dyDescent="0.45">
      <c r="A194" s="504"/>
    </row>
    <row r="195" spans="1:1" x14ac:dyDescent="0.45">
      <c r="A195" s="504"/>
    </row>
    <row r="196" spans="1:1" x14ac:dyDescent="0.45">
      <c r="A196" s="504"/>
    </row>
    <row r="197" spans="1:1" x14ac:dyDescent="0.45">
      <c r="A197" s="504"/>
    </row>
    <row r="198" spans="1:1" x14ac:dyDescent="0.45">
      <c r="A198" s="504"/>
    </row>
    <row r="199" spans="1:1" x14ac:dyDescent="0.45">
      <c r="A199" s="504"/>
    </row>
    <row r="200" spans="1:1" x14ac:dyDescent="0.45">
      <c r="A200" s="504"/>
    </row>
    <row r="201" spans="1:1" x14ac:dyDescent="0.45">
      <c r="A201" s="504"/>
    </row>
    <row r="202" spans="1:1" x14ac:dyDescent="0.45">
      <c r="A202" s="504"/>
    </row>
    <row r="203" spans="1:1" x14ac:dyDescent="0.45">
      <c r="A203" s="504"/>
    </row>
    <row r="204" spans="1:1" x14ac:dyDescent="0.45">
      <c r="A204" s="504"/>
    </row>
    <row r="205" spans="1:1" x14ac:dyDescent="0.45">
      <c r="A205" s="504"/>
    </row>
    <row r="206" spans="1:1" x14ac:dyDescent="0.45">
      <c r="A206" s="504"/>
    </row>
    <row r="207" spans="1:1" x14ac:dyDescent="0.45">
      <c r="A207" s="504"/>
    </row>
    <row r="208" spans="1:1" x14ac:dyDescent="0.45">
      <c r="A208" s="504"/>
    </row>
    <row r="209" spans="1:1" x14ac:dyDescent="0.45">
      <c r="A209" s="504"/>
    </row>
    <row r="210" spans="1:1" x14ac:dyDescent="0.45">
      <c r="A210" s="504"/>
    </row>
    <row r="211" spans="1:1" x14ac:dyDescent="0.45">
      <c r="A211" s="504"/>
    </row>
    <row r="212" spans="1:1" x14ac:dyDescent="0.45">
      <c r="A212" s="504"/>
    </row>
    <row r="213" spans="1:1" x14ac:dyDescent="0.45">
      <c r="A213" s="504"/>
    </row>
    <row r="214" spans="1:1" x14ac:dyDescent="0.45">
      <c r="A214" s="504"/>
    </row>
    <row r="215" spans="1:1" x14ac:dyDescent="0.45">
      <c r="A215" s="504"/>
    </row>
    <row r="216" spans="1:1" x14ac:dyDescent="0.45">
      <c r="A216" s="504"/>
    </row>
    <row r="217" spans="1:1" x14ac:dyDescent="0.45">
      <c r="A217" s="504"/>
    </row>
    <row r="218" spans="1:1" x14ac:dyDescent="0.45">
      <c r="A218" s="504"/>
    </row>
    <row r="219" spans="1:1" x14ac:dyDescent="0.45">
      <c r="A219" s="504"/>
    </row>
    <row r="220" spans="1:1" x14ac:dyDescent="0.45">
      <c r="A220" s="504"/>
    </row>
    <row r="221" spans="1:1" x14ac:dyDescent="0.45">
      <c r="A221" s="504"/>
    </row>
    <row r="222" spans="1:1" x14ac:dyDescent="0.45">
      <c r="A222" s="504"/>
    </row>
    <row r="223" spans="1:1" x14ac:dyDescent="0.45">
      <c r="A223" s="504"/>
    </row>
    <row r="224" spans="1:1" x14ac:dyDescent="0.45">
      <c r="A224" s="504"/>
    </row>
    <row r="225" spans="1:1" x14ac:dyDescent="0.45">
      <c r="A225" s="504"/>
    </row>
    <row r="226" spans="1:1" x14ac:dyDescent="0.45">
      <c r="A226" s="504"/>
    </row>
    <row r="227" spans="1:1" x14ac:dyDescent="0.45">
      <c r="A227" s="504"/>
    </row>
    <row r="228" spans="1:1" x14ac:dyDescent="0.45">
      <c r="A228" s="504"/>
    </row>
  </sheetData>
  <mergeCells count="4">
    <mergeCell ref="A4:A6"/>
    <mergeCell ref="B4:E4"/>
    <mergeCell ref="B5:B6"/>
    <mergeCell ref="C5:E5"/>
  </mergeCells>
  <hyperlinks>
    <hyperlink ref="A2" location="Contents!A1" display="Back to Contents"/>
  </hyperlinks>
  <pageMargins left="0.7" right="0.7" top="0.75" bottom="0.75" header="0.3" footer="0.3"/>
  <pageSetup paperSize="9" scale="6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7"/>
  <sheetViews>
    <sheetView zoomScaleNormal="100" workbookViewId="0"/>
  </sheetViews>
  <sheetFormatPr defaultColWidth="9.1328125" defaultRowHeight="15" customHeight="1" x14ac:dyDescent="0.35"/>
  <cols>
    <col min="1" max="1" width="11.3984375" style="551" customWidth="1"/>
    <col min="2" max="2" width="11.86328125" style="551" customWidth="1"/>
    <col min="3" max="3" width="21.73046875" style="551" customWidth="1"/>
    <col min="4" max="7" width="10.265625" style="551" customWidth="1"/>
    <col min="8" max="8" width="2.1328125" style="551" customWidth="1"/>
    <col min="9" max="12" width="10.265625" style="551" customWidth="1"/>
    <col min="13" max="13" width="2.1328125" style="551" customWidth="1"/>
    <col min="14" max="17" width="10.265625" style="551" customWidth="1"/>
    <col min="18" max="18" width="9.1328125" style="551"/>
    <col min="19" max="19" width="0" style="551" hidden="1" customWidth="1"/>
    <col min="20" max="16384" width="9.1328125" style="551"/>
  </cols>
  <sheetData>
    <row r="1" spans="1:19" ht="15" customHeight="1" x14ac:dyDescent="0.35">
      <c r="A1" s="548" t="s">
        <v>76</v>
      </c>
      <c r="B1" s="549"/>
      <c r="C1" s="550"/>
      <c r="D1" s="550"/>
      <c r="L1" s="552"/>
      <c r="M1" s="552"/>
      <c r="S1" s="552" t="s">
        <v>50</v>
      </c>
    </row>
    <row r="2" spans="1:19" ht="15" customHeight="1" x14ac:dyDescent="0.35">
      <c r="A2" s="553" t="s">
        <v>49</v>
      </c>
      <c r="B2" s="418" t="s">
        <v>50</v>
      </c>
      <c r="K2" s="552"/>
      <c r="L2" s="552"/>
      <c r="M2" s="552"/>
      <c r="S2" s="552" t="s">
        <v>133</v>
      </c>
    </row>
    <row r="3" spans="1:19" s="37" customFormat="1" ht="12.75" customHeight="1" x14ac:dyDescent="0.45">
      <c r="A3" s="706" t="s">
        <v>52</v>
      </c>
      <c r="B3" s="707"/>
      <c r="C3" s="38"/>
      <c r="D3" s="38"/>
      <c r="E3" s="38"/>
      <c r="F3" s="38"/>
      <c r="G3" s="38"/>
      <c r="J3" s="39"/>
      <c r="K3" s="44"/>
      <c r="L3" s="44" t="s">
        <v>53</v>
      </c>
      <c r="M3" s="45" t="s">
        <v>54</v>
      </c>
      <c r="N3" s="44"/>
      <c r="O3" s="39"/>
    </row>
    <row r="4" spans="1:19" ht="7.9" customHeight="1" x14ac:dyDescent="0.35"/>
    <row r="5" spans="1:19" ht="15" customHeight="1" x14ac:dyDescent="0.4">
      <c r="A5" s="554" t="s">
        <v>582</v>
      </c>
      <c r="B5" s="555"/>
      <c r="C5" s="555"/>
      <c r="D5" s="555"/>
    </row>
    <row r="6" spans="1:19" ht="15" customHeight="1" x14ac:dyDescent="0.35">
      <c r="A6" s="556"/>
      <c r="B6" s="556"/>
      <c r="C6" s="556"/>
      <c r="D6" s="556"/>
      <c r="E6" s="556"/>
      <c r="F6" s="556"/>
      <c r="G6" s="556"/>
      <c r="H6" s="557"/>
    </row>
    <row r="7" spans="1:19" ht="15" customHeight="1" x14ac:dyDescent="0.35">
      <c r="A7" s="557" t="s">
        <v>195</v>
      </c>
      <c r="B7" s="557"/>
      <c r="C7" s="557"/>
      <c r="D7" s="558"/>
      <c r="E7" s="794" t="s">
        <v>103</v>
      </c>
      <c r="F7" s="794"/>
      <c r="G7" s="794"/>
      <c r="H7" s="559"/>
      <c r="I7" s="558"/>
      <c r="J7" s="794" t="s">
        <v>134</v>
      </c>
      <c r="K7" s="794"/>
      <c r="L7" s="794"/>
      <c r="M7" s="559"/>
      <c r="N7" s="558"/>
      <c r="O7" s="794" t="s">
        <v>106</v>
      </c>
      <c r="P7" s="794"/>
      <c r="Q7" s="794"/>
    </row>
    <row r="8" spans="1:19" ht="15" customHeight="1" x14ac:dyDescent="0.35">
      <c r="A8" s="557"/>
      <c r="B8" s="557"/>
      <c r="C8" s="557"/>
      <c r="D8" s="795" t="s">
        <v>98</v>
      </c>
      <c r="E8" s="797" t="s">
        <v>99</v>
      </c>
      <c r="F8" s="797"/>
      <c r="G8" s="797"/>
      <c r="H8" s="560"/>
      <c r="I8" s="795" t="s">
        <v>98</v>
      </c>
      <c r="J8" s="797" t="s">
        <v>99</v>
      </c>
      <c r="K8" s="797"/>
      <c r="L8" s="797"/>
      <c r="M8" s="561"/>
      <c r="N8" s="798" t="s">
        <v>98</v>
      </c>
      <c r="O8" s="797" t="s">
        <v>99</v>
      </c>
      <c r="P8" s="797"/>
      <c r="Q8" s="797"/>
    </row>
    <row r="9" spans="1:19" ht="30.75" customHeight="1" x14ac:dyDescent="0.35">
      <c r="A9" s="556"/>
      <c r="B9" s="556"/>
      <c r="C9" s="556"/>
      <c r="D9" s="796"/>
      <c r="E9" s="562" t="s">
        <v>137</v>
      </c>
      <c r="F9" s="563" t="s">
        <v>597</v>
      </c>
      <c r="G9" s="562" t="s">
        <v>100</v>
      </c>
      <c r="H9" s="564"/>
      <c r="I9" s="796"/>
      <c r="J9" s="562" t="s">
        <v>137</v>
      </c>
      <c r="K9" s="563" t="s">
        <v>597</v>
      </c>
      <c r="L9" s="562" t="s">
        <v>100</v>
      </c>
      <c r="M9" s="565"/>
      <c r="N9" s="796"/>
      <c r="O9" s="562" t="s">
        <v>137</v>
      </c>
      <c r="P9" s="563" t="s">
        <v>597</v>
      </c>
      <c r="Q9" s="562" t="s">
        <v>100</v>
      </c>
    </row>
    <row r="10" spans="1:19" ht="15" customHeight="1" x14ac:dyDescent="0.35">
      <c r="A10" s="790" t="s">
        <v>141</v>
      </c>
      <c r="B10" s="790"/>
      <c r="C10" s="791"/>
      <c r="D10" s="566">
        <f>IF($B$2='Data Table 13'!$C$3,'Data Table 13'!F7,IF($B$2='Data Table 13'!$C$37,'Data Table 13'!F41,"error"))</f>
        <v>9880</v>
      </c>
      <c r="E10" s="567">
        <f>IF($B$2='Data Table 13'!$C$3,'Data Table 13'!G7,IF($B$2='Data Table 13'!$C$37,'Data Table 13'!G41,"error"))</f>
        <v>3040</v>
      </c>
      <c r="F10" s="567">
        <f>IF($B$2='Data Table 13'!$C$3,'Data Table 13'!H7,IF($B$2='Data Table 13'!$C$37,'Data Table 13'!H41,"error"))</f>
        <v>4690</v>
      </c>
      <c r="G10" s="567">
        <f>IF($B$2='Data Table 13'!$C$3,'Data Table 13'!I7,IF($B$2='Data Table 13'!$C$37,'Data Table 13'!I41,"error"))</f>
        <v>2150</v>
      </c>
      <c r="H10" s="568"/>
      <c r="I10" s="566">
        <f>IF($B$2='Data Table 13'!$C$3,'Data Table 13'!J7,IF($B$2='Data Table 13'!$C$37,'Data Table 13'!J41,"error"))</f>
        <v>5780</v>
      </c>
      <c r="J10" s="567">
        <f>IF($B$2='Data Table 13'!$C$3,'Data Table 13'!K7,IF($B$2='Data Table 13'!$C$37,'Data Table 13'!K41,"error"))</f>
        <v>1650</v>
      </c>
      <c r="K10" s="567">
        <f>IF($B$2='Data Table 13'!$C$3,'Data Table 13'!L7,IF($B$2='Data Table 13'!$C$37,'Data Table 13'!L41,"error"))</f>
        <v>2810</v>
      </c>
      <c r="L10" s="567">
        <f>IF($B$2='Data Table 13'!$C$3,'Data Table 13'!M7,IF($B$2='Data Table 13'!$C$37,'Data Table 13'!M41,"error"))</f>
        <v>1320</v>
      </c>
      <c r="M10" s="569"/>
      <c r="N10" s="566">
        <f>IF($B$2='Data Table 13'!$C$3,'Data Table 13'!N7,IF($B$2='Data Table 13'!$C$37,'Data Table 13'!N41,"error"))</f>
        <v>15660</v>
      </c>
      <c r="O10" s="567">
        <f>IF($B$2='Data Table 13'!$C$3,'Data Table 13'!O7,IF($B$2='Data Table 13'!$C$37,'Data Table 13'!O41,"error"))</f>
        <v>4690</v>
      </c>
      <c r="P10" s="567">
        <f>IF($B$2='Data Table 13'!$C$3,'Data Table 13'!P7,IF($B$2='Data Table 13'!$C$37,'Data Table 13'!P41,"error"))</f>
        <v>7500</v>
      </c>
      <c r="Q10" s="567">
        <f>IF($B$2='Data Table 13'!$C$3,'Data Table 13'!Q7,IF($B$2='Data Table 13'!$C$37,'Data Table 13'!Q41,"error"))</f>
        <v>3470</v>
      </c>
    </row>
    <row r="11" spans="1:19" ht="15" customHeight="1" x14ac:dyDescent="0.35">
      <c r="A11" s="792" t="s">
        <v>196</v>
      </c>
      <c r="B11" s="792"/>
      <c r="C11" s="792"/>
      <c r="D11" s="570">
        <f>IF($B$2='Data Table 13'!$C$3,'Data Table 13'!F8,IF($B$2='Data Table 13'!$C$37,'Data Table 13'!F42,"error"))</f>
        <v>210</v>
      </c>
      <c r="E11" s="570">
        <f>IF($B$2='Data Table 13'!$C$3,'Data Table 13'!G8,IF($B$2='Data Table 13'!$C$37,'Data Table 13'!G42,"error"))</f>
        <v>50</v>
      </c>
      <c r="F11" s="570">
        <f>IF($B$2='Data Table 13'!$C$3,'Data Table 13'!H8,IF($B$2='Data Table 13'!$C$37,'Data Table 13'!H42,"error"))</f>
        <v>110</v>
      </c>
      <c r="G11" s="571">
        <f>IF($B$2='Data Table 13'!$C$3,'Data Table 13'!I8,IF($B$2='Data Table 13'!$C$37,'Data Table 13'!I42,"error"))</f>
        <v>40</v>
      </c>
      <c r="H11" s="571"/>
      <c r="I11" s="571">
        <f>IF($B$2='Data Table 13'!$C$3,'Data Table 13'!J8,IF($B$2='Data Table 13'!$C$37,'Data Table 13'!J42,"error"))</f>
        <v>20</v>
      </c>
      <c r="J11" s="571">
        <f>IF($B$2='Data Table 13'!$C$3,'Data Table 13'!K8,IF($B$2='Data Table 13'!$C$37,'Data Table 13'!K42,"error"))</f>
        <v>10</v>
      </c>
      <c r="K11" s="571">
        <f>IF($B$2='Data Table 13'!$C$3,'Data Table 13'!L8,IF($B$2='Data Table 13'!$C$37,'Data Table 13'!L42,"error"))</f>
        <v>10</v>
      </c>
      <c r="L11" s="571">
        <f>IF($B$2='Data Table 13'!$C$3,'Data Table 13'!M8,IF($B$2='Data Table 13'!$C$37,'Data Table 13'!M42,"error"))</f>
        <v>10</v>
      </c>
      <c r="M11" s="571"/>
      <c r="N11" s="571">
        <f>IF($B$2='Data Table 13'!$C$3,'Data Table 13'!N8,IF($B$2='Data Table 13'!$C$37,'Data Table 13'!N42,"error"))</f>
        <v>230</v>
      </c>
      <c r="O11" s="571">
        <f>IF($B$2='Data Table 13'!$C$3,'Data Table 13'!O8,IF($B$2='Data Table 13'!$C$37,'Data Table 13'!O42,"error"))</f>
        <v>60</v>
      </c>
      <c r="P11" s="571">
        <f>IF($B$2='Data Table 13'!$C$3,'Data Table 13'!P8,IF($B$2='Data Table 13'!$C$37,'Data Table 13'!P42,"error"))</f>
        <v>120</v>
      </c>
      <c r="Q11" s="571">
        <f>IF($B$2='Data Table 13'!$C$3,'Data Table 13'!Q8,IF($B$2='Data Table 13'!$C$37,'Data Table 13'!Q42,"error"))</f>
        <v>50</v>
      </c>
    </row>
    <row r="12" spans="1:19" ht="15" customHeight="1" x14ac:dyDescent="0.35">
      <c r="A12" s="793" t="s">
        <v>197</v>
      </c>
      <c r="B12" s="793"/>
      <c r="C12" s="793"/>
      <c r="D12" s="571">
        <f>IF($B$2='Data Table 13'!$C$3,'Data Table 13'!F9,IF($B$2='Data Table 13'!$C$37,'Data Table 13'!F43,"error"))</f>
        <v>10</v>
      </c>
      <c r="E12" s="571" t="str">
        <f>IF($B$2='Data Table 13'!$C$3,'Data Table 13'!G9,IF($B$2='Data Table 13'!$C$37,'Data Table 13'!G43,"error"))</f>
        <v>c</v>
      </c>
      <c r="F12" s="570" t="str">
        <f>IF($B$2='Data Table 13'!$C$3,'Data Table 13'!H9,IF($B$2='Data Table 13'!$C$37,'Data Table 13'!H43,"error"))</f>
        <v>c</v>
      </c>
      <c r="G12" s="571" t="str">
        <f>IF($B$2='Data Table 13'!$C$3,'Data Table 13'!I9,IF($B$2='Data Table 13'!$C$37,'Data Table 13'!I43,"error"))</f>
        <v>c</v>
      </c>
      <c r="H12" s="571"/>
      <c r="I12" s="571">
        <f>IF($B$2='Data Table 13'!$C$3,'Data Table 13'!J9,IF($B$2='Data Table 13'!$C$37,'Data Table 13'!J43,"error"))</f>
        <v>40</v>
      </c>
      <c r="J12" s="571">
        <f>IF($B$2='Data Table 13'!$C$3,'Data Table 13'!K9,IF($B$2='Data Table 13'!$C$37,'Data Table 13'!K43,"error"))</f>
        <v>10</v>
      </c>
      <c r="K12" s="571">
        <f>IF($B$2='Data Table 13'!$C$3,'Data Table 13'!L9,IF($B$2='Data Table 13'!$C$37,'Data Table 13'!L43,"error"))</f>
        <v>20</v>
      </c>
      <c r="L12" s="571">
        <f>IF($B$2='Data Table 13'!$C$3,'Data Table 13'!M9,IF($B$2='Data Table 13'!$C$37,'Data Table 13'!M43,"error"))</f>
        <v>10</v>
      </c>
      <c r="M12" s="571"/>
      <c r="N12" s="571">
        <f>IF($B$2='Data Table 13'!$C$3,'Data Table 13'!N9,IF($B$2='Data Table 13'!$C$37,'Data Table 13'!N43,"error"))</f>
        <v>50</v>
      </c>
      <c r="O12" s="571">
        <f>IF($B$2='Data Table 13'!$C$3,'Data Table 13'!O9,IF($B$2='Data Table 13'!$C$37,'Data Table 13'!O43,"error"))</f>
        <v>20</v>
      </c>
      <c r="P12" s="571">
        <f>IF($B$2='Data Table 13'!$C$3,'Data Table 13'!P9,IF($B$2='Data Table 13'!$C$37,'Data Table 13'!P43,"error"))</f>
        <v>30</v>
      </c>
      <c r="Q12" s="571">
        <f>IF($B$2='Data Table 13'!$C$3,'Data Table 13'!Q9,IF($B$2='Data Table 13'!$C$37,'Data Table 13'!Q43,"error"))</f>
        <v>10</v>
      </c>
    </row>
    <row r="13" spans="1:19" ht="15" customHeight="1" x14ac:dyDescent="0.35">
      <c r="A13" s="793" t="s">
        <v>198</v>
      </c>
      <c r="B13" s="793"/>
      <c r="C13" s="793"/>
      <c r="D13" s="571">
        <f>IF($B$2='Data Table 13'!$C$3,'Data Table 13'!F10,IF($B$2='Data Table 13'!$C$37,'Data Table 13'!F44,"error"))</f>
        <v>2710</v>
      </c>
      <c r="E13" s="570">
        <f>IF($B$2='Data Table 13'!$C$3,'Data Table 13'!G10,IF($B$2='Data Table 13'!$C$37,'Data Table 13'!G44,"error"))</f>
        <v>900</v>
      </c>
      <c r="F13" s="570">
        <f>IF($B$2='Data Table 13'!$C$3,'Data Table 13'!H10,IF($B$2='Data Table 13'!$C$37,'Data Table 13'!H44,"error"))</f>
        <v>1370</v>
      </c>
      <c r="G13" s="571">
        <f>IF($B$2='Data Table 13'!$C$3,'Data Table 13'!I10,IF($B$2='Data Table 13'!$C$37,'Data Table 13'!I44,"error"))</f>
        <v>430</v>
      </c>
      <c r="H13" s="571"/>
      <c r="I13" s="571">
        <f>IF($B$2='Data Table 13'!$C$3,'Data Table 13'!J10,IF($B$2='Data Table 13'!$C$37,'Data Table 13'!J44,"error"))</f>
        <v>1370</v>
      </c>
      <c r="J13" s="571">
        <f>IF($B$2='Data Table 13'!$C$3,'Data Table 13'!K10,IF($B$2='Data Table 13'!$C$37,'Data Table 13'!K44,"error"))</f>
        <v>420</v>
      </c>
      <c r="K13" s="571">
        <f>IF($B$2='Data Table 13'!$C$3,'Data Table 13'!L10,IF($B$2='Data Table 13'!$C$37,'Data Table 13'!L44,"error"))</f>
        <v>710</v>
      </c>
      <c r="L13" s="571">
        <f>IF($B$2='Data Table 13'!$C$3,'Data Table 13'!M10,IF($B$2='Data Table 13'!$C$37,'Data Table 13'!M44,"error"))</f>
        <v>250</v>
      </c>
      <c r="M13" s="571"/>
      <c r="N13" s="571">
        <f>IF($B$2='Data Table 13'!$C$3,'Data Table 13'!N10,IF($B$2='Data Table 13'!$C$37,'Data Table 13'!N44,"error"))</f>
        <v>4080</v>
      </c>
      <c r="O13" s="571">
        <f>IF($B$2='Data Table 13'!$C$3,'Data Table 13'!O10,IF($B$2='Data Table 13'!$C$37,'Data Table 13'!O44,"error"))</f>
        <v>1320</v>
      </c>
      <c r="P13" s="571">
        <f>IF($B$2='Data Table 13'!$C$3,'Data Table 13'!P10,IF($B$2='Data Table 13'!$C$37,'Data Table 13'!P44,"error"))</f>
        <v>2080</v>
      </c>
      <c r="Q13" s="571">
        <f>IF($B$2='Data Table 13'!$C$3,'Data Table 13'!Q10,IF($B$2='Data Table 13'!$C$37,'Data Table 13'!Q44,"error"))</f>
        <v>680</v>
      </c>
    </row>
    <row r="14" spans="1:19" ht="15" customHeight="1" x14ac:dyDescent="0.35">
      <c r="A14" s="793" t="s">
        <v>199</v>
      </c>
      <c r="B14" s="793"/>
      <c r="C14" s="793"/>
      <c r="D14" s="571">
        <f>IF($B$2='Data Table 13'!$C$3,'Data Table 13'!F11,IF($B$2='Data Table 13'!$C$37,'Data Table 13'!F45,"error"))</f>
        <v>580</v>
      </c>
      <c r="E14" s="570">
        <f>IF($B$2='Data Table 13'!$C$3,'Data Table 13'!G11,IF($B$2='Data Table 13'!$C$37,'Data Table 13'!G45,"error"))</f>
        <v>170</v>
      </c>
      <c r="F14" s="570">
        <f>IF($B$2='Data Table 13'!$C$3,'Data Table 13'!H11,IF($B$2='Data Table 13'!$C$37,'Data Table 13'!H45,"error"))</f>
        <v>320</v>
      </c>
      <c r="G14" s="571">
        <f>IF($B$2='Data Table 13'!$C$3,'Data Table 13'!I11,IF($B$2='Data Table 13'!$C$37,'Data Table 13'!I45,"error"))</f>
        <v>90</v>
      </c>
      <c r="H14" s="571"/>
      <c r="I14" s="571">
        <f>IF($B$2='Data Table 13'!$C$3,'Data Table 13'!J11,IF($B$2='Data Table 13'!$C$37,'Data Table 13'!J45,"error"))</f>
        <v>120</v>
      </c>
      <c r="J14" s="571">
        <f>IF($B$2='Data Table 13'!$C$3,'Data Table 13'!K11,IF($B$2='Data Table 13'!$C$37,'Data Table 13'!K45,"error"))</f>
        <v>40</v>
      </c>
      <c r="K14" s="571">
        <f>IF($B$2='Data Table 13'!$C$3,'Data Table 13'!L11,IF($B$2='Data Table 13'!$C$37,'Data Table 13'!L45,"error"))</f>
        <v>70</v>
      </c>
      <c r="L14" s="571">
        <f>IF($B$2='Data Table 13'!$C$3,'Data Table 13'!M11,IF($B$2='Data Table 13'!$C$37,'Data Table 13'!M45,"error"))</f>
        <v>10</v>
      </c>
      <c r="M14" s="571"/>
      <c r="N14" s="571">
        <f>IF($B$2='Data Table 13'!$C$3,'Data Table 13'!N11,IF($B$2='Data Table 13'!$C$37,'Data Table 13'!N45,"error"))</f>
        <v>700</v>
      </c>
      <c r="O14" s="571">
        <f>IF($B$2='Data Table 13'!$C$3,'Data Table 13'!O11,IF($B$2='Data Table 13'!$C$37,'Data Table 13'!O45,"error"))</f>
        <v>210</v>
      </c>
      <c r="P14" s="571">
        <f>IF($B$2='Data Table 13'!$C$3,'Data Table 13'!P11,IF($B$2='Data Table 13'!$C$37,'Data Table 13'!P45,"error"))</f>
        <v>390</v>
      </c>
      <c r="Q14" s="571">
        <f>IF($B$2='Data Table 13'!$C$3,'Data Table 13'!Q11,IF($B$2='Data Table 13'!$C$37,'Data Table 13'!Q45,"error"))</f>
        <v>100</v>
      </c>
    </row>
    <row r="15" spans="1:19" ht="15" customHeight="1" x14ac:dyDescent="0.35">
      <c r="A15" s="793" t="s">
        <v>200</v>
      </c>
      <c r="B15" s="793"/>
      <c r="C15" s="793"/>
      <c r="D15" s="571">
        <f>IF($B$2='Data Table 13'!$C$3,'Data Table 13'!F12,IF($B$2='Data Table 13'!$C$37,'Data Table 13'!F46,"error"))</f>
        <v>200</v>
      </c>
      <c r="E15" s="571">
        <f>IF($B$2='Data Table 13'!$C$3,'Data Table 13'!G12,IF($B$2='Data Table 13'!$C$37,'Data Table 13'!G46,"error"))</f>
        <v>50</v>
      </c>
      <c r="F15" s="570">
        <f>IF($B$2='Data Table 13'!$C$3,'Data Table 13'!H12,IF($B$2='Data Table 13'!$C$37,'Data Table 13'!H46,"error"))</f>
        <v>80</v>
      </c>
      <c r="G15" s="571">
        <f>IF($B$2='Data Table 13'!$C$3,'Data Table 13'!I12,IF($B$2='Data Table 13'!$C$37,'Data Table 13'!I46,"error"))</f>
        <v>70</v>
      </c>
      <c r="H15" s="571"/>
      <c r="I15" s="571">
        <f>IF($B$2='Data Table 13'!$C$3,'Data Table 13'!J12,IF($B$2='Data Table 13'!$C$37,'Data Table 13'!J46,"error"))</f>
        <v>170</v>
      </c>
      <c r="J15" s="571">
        <f>IF($B$2='Data Table 13'!$C$3,'Data Table 13'!K12,IF($B$2='Data Table 13'!$C$37,'Data Table 13'!K46,"error"))</f>
        <v>50</v>
      </c>
      <c r="K15" s="571">
        <f>IF($B$2='Data Table 13'!$C$3,'Data Table 13'!L12,IF($B$2='Data Table 13'!$C$37,'Data Table 13'!L46,"error"))</f>
        <v>80</v>
      </c>
      <c r="L15" s="571">
        <f>IF($B$2='Data Table 13'!$C$3,'Data Table 13'!M12,IF($B$2='Data Table 13'!$C$37,'Data Table 13'!M46,"error"))</f>
        <v>40</v>
      </c>
      <c r="M15" s="571"/>
      <c r="N15" s="571">
        <f>IF($B$2='Data Table 13'!$C$3,'Data Table 13'!N12,IF($B$2='Data Table 13'!$C$37,'Data Table 13'!N46,"error"))</f>
        <v>370</v>
      </c>
      <c r="O15" s="571">
        <f>IF($B$2='Data Table 13'!$C$3,'Data Table 13'!O12,IF($B$2='Data Table 13'!$C$37,'Data Table 13'!O46,"error"))</f>
        <v>110</v>
      </c>
      <c r="P15" s="571">
        <f>IF($B$2='Data Table 13'!$C$3,'Data Table 13'!P12,IF($B$2='Data Table 13'!$C$37,'Data Table 13'!P46,"error"))</f>
        <v>160</v>
      </c>
      <c r="Q15" s="571">
        <f>IF($B$2='Data Table 13'!$C$3,'Data Table 13'!Q12,IF($B$2='Data Table 13'!$C$37,'Data Table 13'!Q46,"error"))</f>
        <v>110</v>
      </c>
    </row>
    <row r="16" spans="1:19" ht="15" customHeight="1" x14ac:dyDescent="0.35">
      <c r="A16" s="793" t="s">
        <v>201</v>
      </c>
      <c r="B16" s="793"/>
      <c r="C16" s="793"/>
      <c r="D16" s="571">
        <f>IF($B$2='Data Table 13'!$C$3,'Data Table 13'!F13,IF($B$2='Data Table 13'!$C$37,'Data Table 13'!F47,"error"))</f>
        <v>1020</v>
      </c>
      <c r="E16" s="571">
        <f>IF($B$2='Data Table 13'!$C$3,'Data Table 13'!G13,IF($B$2='Data Table 13'!$C$37,'Data Table 13'!G47,"error"))</f>
        <v>330</v>
      </c>
      <c r="F16" s="570">
        <f>IF($B$2='Data Table 13'!$C$3,'Data Table 13'!H13,IF($B$2='Data Table 13'!$C$37,'Data Table 13'!H47,"error"))</f>
        <v>530</v>
      </c>
      <c r="G16" s="571">
        <f>IF($B$2='Data Table 13'!$C$3,'Data Table 13'!I13,IF($B$2='Data Table 13'!$C$37,'Data Table 13'!I47,"error"))</f>
        <v>160</v>
      </c>
      <c r="H16" s="571"/>
      <c r="I16" s="571">
        <f>IF($B$2='Data Table 13'!$C$3,'Data Table 13'!J13,IF($B$2='Data Table 13'!$C$37,'Data Table 13'!J47,"error"))</f>
        <v>570</v>
      </c>
      <c r="J16" s="571">
        <f>IF($B$2='Data Table 13'!$C$3,'Data Table 13'!K13,IF($B$2='Data Table 13'!$C$37,'Data Table 13'!K47,"error"))</f>
        <v>150</v>
      </c>
      <c r="K16" s="571">
        <f>IF($B$2='Data Table 13'!$C$3,'Data Table 13'!L13,IF($B$2='Data Table 13'!$C$37,'Data Table 13'!L47,"error"))</f>
        <v>350</v>
      </c>
      <c r="L16" s="571">
        <f>IF($B$2='Data Table 13'!$C$3,'Data Table 13'!M13,IF($B$2='Data Table 13'!$C$37,'Data Table 13'!M47,"error"))</f>
        <v>80</v>
      </c>
      <c r="M16" s="571"/>
      <c r="N16" s="571">
        <f>IF($B$2='Data Table 13'!$C$3,'Data Table 13'!N13,IF($B$2='Data Table 13'!$C$37,'Data Table 13'!N47,"error"))</f>
        <v>1590</v>
      </c>
      <c r="O16" s="571">
        <f>IF($B$2='Data Table 13'!$C$3,'Data Table 13'!O13,IF($B$2='Data Table 13'!$C$37,'Data Table 13'!O47,"error"))</f>
        <v>470</v>
      </c>
      <c r="P16" s="571">
        <f>IF($B$2='Data Table 13'!$C$3,'Data Table 13'!P13,IF($B$2='Data Table 13'!$C$37,'Data Table 13'!P47,"error"))</f>
        <v>880</v>
      </c>
      <c r="Q16" s="571">
        <f>IF($B$2='Data Table 13'!$C$3,'Data Table 13'!Q13,IF($B$2='Data Table 13'!$C$37,'Data Table 13'!Q47,"error"))</f>
        <v>240</v>
      </c>
    </row>
    <row r="17" spans="1:17" ht="15" customHeight="1" x14ac:dyDescent="0.35">
      <c r="A17" s="793" t="s">
        <v>202</v>
      </c>
      <c r="B17" s="793"/>
      <c r="C17" s="793"/>
      <c r="D17" s="571">
        <f>IF($B$2='Data Table 13'!$C$3,'Data Table 13'!F14,IF($B$2='Data Table 13'!$C$37,'Data Table 13'!F48,"error"))</f>
        <v>2830</v>
      </c>
      <c r="E17" s="571">
        <f>IF($B$2='Data Table 13'!$C$3,'Data Table 13'!G14,IF($B$2='Data Table 13'!$C$37,'Data Table 13'!G48,"error"))</f>
        <v>770</v>
      </c>
      <c r="F17" s="570">
        <f>IF($B$2='Data Table 13'!$C$3,'Data Table 13'!H14,IF($B$2='Data Table 13'!$C$37,'Data Table 13'!H48,"error"))</f>
        <v>1110</v>
      </c>
      <c r="G17" s="571">
        <f>IF($B$2='Data Table 13'!$C$3,'Data Table 13'!I14,IF($B$2='Data Table 13'!$C$37,'Data Table 13'!I48,"error"))</f>
        <v>960</v>
      </c>
      <c r="H17" s="571"/>
      <c r="I17" s="571">
        <f>IF($B$2='Data Table 13'!$C$3,'Data Table 13'!J14,IF($B$2='Data Table 13'!$C$37,'Data Table 13'!J48,"error"))</f>
        <v>2270</v>
      </c>
      <c r="J17" s="571">
        <f>IF($B$2='Data Table 13'!$C$3,'Data Table 13'!K14,IF($B$2='Data Table 13'!$C$37,'Data Table 13'!K48,"error"))</f>
        <v>670</v>
      </c>
      <c r="K17" s="571">
        <f>IF($B$2='Data Table 13'!$C$3,'Data Table 13'!L14,IF($B$2='Data Table 13'!$C$37,'Data Table 13'!L48,"error"))</f>
        <v>830</v>
      </c>
      <c r="L17" s="571">
        <f>IF($B$2='Data Table 13'!$C$3,'Data Table 13'!M14,IF($B$2='Data Table 13'!$C$37,'Data Table 13'!M48,"error"))</f>
        <v>760</v>
      </c>
      <c r="M17" s="571"/>
      <c r="N17" s="571">
        <f>IF($B$2='Data Table 13'!$C$3,'Data Table 13'!N14,IF($B$2='Data Table 13'!$C$37,'Data Table 13'!N48,"error"))</f>
        <v>5100</v>
      </c>
      <c r="O17" s="571">
        <f>IF($B$2='Data Table 13'!$C$3,'Data Table 13'!O14,IF($B$2='Data Table 13'!$C$37,'Data Table 13'!O48,"error"))</f>
        <v>1440</v>
      </c>
      <c r="P17" s="571">
        <f>IF($B$2='Data Table 13'!$C$3,'Data Table 13'!P14,IF($B$2='Data Table 13'!$C$37,'Data Table 13'!P48,"error"))</f>
        <v>1940</v>
      </c>
      <c r="Q17" s="571">
        <f>IF($B$2='Data Table 13'!$C$3,'Data Table 13'!Q14,IF($B$2='Data Table 13'!$C$37,'Data Table 13'!Q48,"error"))</f>
        <v>1720</v>
      </c>
    </row>
    <row r="18" spans="1:17" ht="15" customHeight="1" x14ac:dyDescent="0.35">
      <c r="A18" s="793" t="s">
        <v>203</v>
      </c>
      <c r="B18" s="793"/>
      <c r="C18" s="793"/>
      <c r="D18" s="571">
        <f>IF($B$2='Data Table 13'!$C$3,'Data Table 13'!F15,IF($B$2='Data Table 13'!$C$37,'Data Table 13'!F49,"error"))</f>
        <v>240</v>
      </c>
      <c r="E18" s="570">
        <f>IF($B$2='Data Table 13'!$C$3,'Data Table 13'!G15,IF($B$2='Data Table 13'!$C$37,'Data Table 13'!G49,"error"))</f>
        <v>100</v>
      </c>
      <c r="F18" s="570">
        <f>IF($B$2='Data Table 13'!$C$3,'Data Table 13'!H15,IF($B$2='Data Table 13'!$C$37,'Data Table 13'!H49,"error"))</f>
        <v>120</v>
      </c>
      <c r="G18" s="571">
        <f>IF($B$2='Data Table 13'!$C$3,'Data Table 13'!I15,IF($B$2='Data Table 13'!$C$37,'Data Table 13'!I49,"error"))</f>
        <v>20</v>
      </c>
      <c r="H18" s="571"/>
      <c r="I18" s="571">
        <f>IF($B$2='Data Table 13'!$C$3,'Data Table 13'!J15,IF($B$2='Data Table 13'!$C$37,'Data Table 13'!J49,"error"))</f>
        <v>740</v>
      </c>
      <c r="J18" s="571">
        <f>IF($B$2='Data Table 13'!$C$3,'Data Table 13'!K15,IF($B$2='Data Table 13'!$C$37,'Data Table 13'!K49,"error"))</f>
        <v>220</v>
      </c>
      <c r="K18" s="571">
        <f>IF($B$2='Data Table 13'!$C$3,'Data Table 13'!L15,IF($B$2='Data Table 13'!$C$37,'Data Table 13'!L49,"error"))</f>
        <v>470</v>
      </c>
      <c r="L18" s="571">
        <f>IF($B$2='Data Table 13'!$C$3,'Data Table 13'!M15,IF($B$2='Data Table 13'!$C$37,'Data Table 13'!M49,"error"))</f>
        <v>40</v>
      </c>
      <c r="M18" s="571"/>
      <c r="N18" s="571">
        <f>IF($B$2='Data Table 13'!$C$3,'Data Table 13'!N15,IF($B$2='Data Table 13'!$C$37,'Data Table 13'!N49,"error"))</f>
        <v>980</v>
      </c>
      <c r="O18" s="571">
        <f>IF($B$2='Data Table 13'!$C$3,'Data Table 13'!O15,IF($B$2='Data Table 13'!$C$37,'Data Table 13'!O49,"error"))</f>
        <v>320</v>
      </c>
      <c r="P18" s="571">
        <f>IF($B$2='Data Table 13'!$C$3,'Data Table 13'!P15,IF($B$2='Data Table 13'!$C$37,'Data Table 13'!P49,"error"))</f>
        <v>600</v>
      </c>
      <c r="Q18" s="571">
        <f>IF($B$2='Data Table 13'!$C$3,'Data Table 13'!Q15,IF($B$2='Data Table 13'!$C$37,'Data Table 13'!Q49,"error"))</f>
        <v>60</v>
      </c>
    </row>
    <row r="19" spans="1:17" ht="15" customHeight="1" x14ac:dyDescent="0.35">
      <c r="A19" s="793" t="s">
        <v>204</v>
      </c>
      <c r="B19" s="793"/>
      <c r="C19" s="793"/>
      <c r="D19" s="571">
        <f>IF($B$2='Data Table 13'!$C$3,'Data Table 13'!F16,IF($B$2='Data Table 13'!$C$37,'Data Table 13'!F50,"error"))</f>
        <v>250</v>
      </c>
      <c r="E19" s="571">
        <f>IF($B$2='Data Table 13'!$C$3,'Data Table 13'!G16,IF($B$2='Data Table 13'!$C$37,'Data Table 13'!G50,"error"))</f>
        <v>70</v>
      </c>
      <c r="F19" s="570">
        <f>IF($B$2='Data Table 13'!$C$3,'Data Table 13'!H16,IF($B$2='Data Table 13'!$C$37,'Data Table 13'!H50,"error"))</f>
        <v>140</v>
      </c>
      <c r="G19" s="571">
        <f>IF($B$2='Data Table 13'!$C$3,'Data Table 13'!I16,IF($B$2='Data Table 13'!$C$37,'Data Table 13'!I50,"error"))</f>
        <v>40</v>
      </c>
      <c r="H19" s="571"/>
      <c r="I19" s="571">
        <f>IF($B$2='Data Table 13'!$C$3,'Data Table 13'!J16,IF($B$2='Data Table 13'!$C$37,'Data Table 13'!J50,"error"))</f>
        <v>130</v>
      </c>
      <c r="J19" s="571">
        <f>IF($B$2='Data Table 13'!$C$3,'Data Table 13'!K16,IF($B$2='Data Table 13'!$C$37,'Data Table 13'!K50,"error"))</f>
        <v>30</v>
      </c>
      <c r="K19" s="571">
        <f>IF($B$2='Data Table 13'!$C$3,'Data Table 13'!L16,IF($B$2='Data Table 13'!$C$37,'Data Table 13'!L50,"error"))</f>
        <v>60</v>
      </c>
      <c r="L19" s="571">
        <f>IF($B$2='Data Table 13'!$C$3,'Data Table 13'!M16,IF($B$2='Data Table 13'!$C$37,'Data Table 13'!M50,"error"))</f>
        <v>40</v>
      </c>
      <c r="M19" s="571"/>
      <c r="N19" s="571">
        <f>IF($B$2='Data Table 13'!$C$3,'Data Table 13'!N16,IF($B$2='Data Table 13'!$C$37,'Data Table 13'!N50,"error"))</f>
        <v>380</v>
      </c>
      <c r="O19" s="571">
        <f>IF($B$2='Data Table 13'!$C$3,'Data Table 13'!O16,IF($B$2='Data Table 13'!$C$37,'Data Table 13'!O50,"error"))</f>
        <v>100</v>
      </c>
      <c r="P19" s="571">
        <f>IF($B$2='Data Table 13'!$C$3,'Data Table 13'!P16,IF($B$2='Data Table 13'!$C$37,'Data Table 13'!P50,"error"))</f>
        <v>200</v>
      </c>
      <c r="Q19" s="571">
        <f>IF($B$2='Data Table 13'!$C$3,'Data Table 13'!Q16,IF($B$2='Data Table 13'!$C$37,'Data Table 13'!Q50,"error"))</f>
        <v>80</v>
      </c>
    </row>
    <row r="20" spans="1:17" ht="15" customHeight="1" x14ac:dyDescent="0.35">
      <c r="A20" s="793" t="s">
        <v>205</v>
      </c>
      <c r="B20" s="793"/>
      <c r="C20" s="793"/>
      <c r="D20" s="571">
        <f>IF($B$2='Data Table 13'!$C$3,'Data Table 13'!F17,IF($B$2='Data Table 13'!$C$37,'Data Table 13'!F51,"error"))</f>
        <v>1840</v>
      </c>
      <c r="E20" s="570">
        <f>IF($B$2='Data Table 13'!$C$3,'Data Table 13'!G17,IF($B$2='Data Table 13'!$C$37,'Data Table 13'!G51,"error"))</f>
        <v>590</v>
      </c>
      <c r="F20" s="570">
        <f>IF($B$2='Data Table 13'!$C$3,'Data Table 13'!H17,IF($B$2='Data Table 13'!$C$37,'Data Table 13'!H51,"error"))</f>
        <v>910</v>
      </c>
      <c r="G20" s="571">
        <f>IF($B$2='Data Table 13'!$C$3,'Data Table 13'!I17,IF($B$2='Data Table 13'!$C$37,'Data Table 13'!I51,"error"))</f>
        <v>350</v>
      </c>
      <c r="H20" s="571"/>
      <c r="I20" s="571">
        <f>IF($B$2='Data Table 13'!$C$3,'Data Table 13'!J17,IF($B$2='Data Table 13'!$C$37,'Data Table 13'!J51,"error"))</f>
        <v>350</v>
      </c>
      <c r="J20" s="571">
        <f>IF($B$2='Data Table 13'!$C$3,'Data Table 13'!K17,IF($B$2='Data Table 13'!$C$37,'Data Table 13'!K51,"error"))</f>
        <v>60</v>
      </c>
      <c r="K20" s="571">
        <f>IF($B$2='Data Table 13'!$C$3,'Data Table 13'!L17,IF($B$2='Data Table 13'!$C$37,'Data Table 13'!L51,"error"))</f>
        <v>200</v>
      </c>
      <c r="L20" s="571">
        <f>IF($B$2='Data Table 13'!$C$3,'Data Table 13'!M17,IF($B$2='Data Table 13'!$C$37,'Data Table 13'!M51,"error"))</f>
        <v>90</v>
      </c>
      <c r="M20" s="571"/>
      <c r="N20" s="571">
        <f>IF($B$2='Data Table 13'!$C$3,'Data Table 13'!N17,IF($B$2='Data Table 13'!$C$37,'Data Table 13'!N51,"error"))</f>
        <v>2180</v>
      </c>
      <c r="O20" s="571">
        <f>IF($B$2='Data Table 13'!$C$3,'Data Table 13'!O17,IF($B$2='Data Table 13'!$C$37,'Data Table 13'!O51,"error"))</f>
        <v>650</v>
      </c>
      <c r="P20" s="571">
        <f>IF($B$2='Data Table 13'!$C$3,'Data Table 13'!P17,IF($B$2='Data Table 13'!$C$37,'Data Table 13'!P51,"error"))</f>
        <v>1100</v>
      </c>
      <c r="Q20" s="571">
        <f>IF($B$2='Data Table 13'!$C$3,'Data Table 13'!Q17,IF($B$2='Data Table 13'!$C$37,'Data Table 13'!Q51,"error"))</f>
        <v>430</v>
      </c>
    </row>
    <row r="21" spans="1:17" ht="15" customHeight="1" x14ac:dyDescent="0.35">
      <c r="A21" s="789" t="s">
        <v>206</v>
      </c>
      <c r="B21" s="789"/>
      <c r="C21" s="789"/>
      <c r="D21" s="572" t="str">
        <f>IF($B$2='Data Table 13'!$C$3,'Data Table 13'!F18,IF($B$2='Data Table 13'!$C$37,'Data Table 13'!F52,"error"))</f>
        <v>c</v>
      </c>
      <c r="E21" s="572" t="str">
        <f>IF($B$2='Data Table 13'!$C$3,'Data Table 13'!G18,IF($B$2='Data Table 13'!$C$37,'Data Table 13'!G52,"error"))</f>
        <v>c</v>
      </c>
      <c r="F21" s="572" t="str">
        <f>IF($B$2='Data Table 13'!$C$3,'Data Table 13'!H18,IF($B$2='Data Table 13'!$C$37,'Data Table 13'!H52,"error"))</f>
        <v>c</v>
      </c>
      <c r="G21" s="572" t="str">
        <f>IF($B$2='Data Table 13'!$C$3,'Data Table 13'!I18,IF($B$2='Data Table 13'!$C$37,'Data Table 13'!I52,"error"))</f>
        <v>c</v>
      </c>
      <c r="H21" s="572"/>
      <c r="I21" s="572" t="str">
        <f>IF($B$2='Data Table 13'!$C$3,'Data Table 13'!J18,IF($B$2='Data Table 13'!$C$37,'Data Table 13'!J52,"error"))</f>
        <v>c</v>
      </c>
      <c r="J21" s="572" t="str">
        <f>IF($B$2='Data Table 13'!$C$3,'Data Table 13'!K18,IF($B$2='Data Table 13'!$C$37,'Data Table 13'!K52,"error"))</f>
        <v>c</v>
      </c>
      <c r="K21" s="572" t="str">
        <f>IF($B$2='Data Table 13'!$C$3,'Data Table 13'!L18,IF($B$2='Data Table 13'!$C$37,'Data Table 13'!L52,"error"))</f>
        <v>c</v>
      </c>
      <c r="L21" s="572" t="str">
        <f>IF($B$2='Data Table 13'!$C$3,'Data Table 13'!M18,IF($B$2='Data Table 13'!$C$37,'Data Table 13'!M52,"error"))</f>
        <v>c</v>
      </c>
      <c r="M21" s="572"/>
      <c r="N21" s="572" t="str">
        <f>IF($B$2='Data Table 13'!$C$3,'Data Table 13'!N18,IF($B$2='Data Table 13'!$C$37,'Data Table 13'!N52,"error"))</f>
        <v>c</v>
      </c>
      <c r="O21" s="572" t="str">
        <f>IF($B$2='Data Table 13'!$C$3,'Data Table 13'!O18,IF($B$2='Data Table 13'!$C$37,'Data Table 13'!O52,"error"))</f>
        <v>c</v>
      </c>
      <c r="P21" s="572" t="str">
        <f>IF($B$2='Data Table 13'!$C$3,'Data Table 13'!P18,IF($B$2='Data Table 13'!$C$37,'Data Table 13'!P52,"error"))</f>
        <v>c</v>
      </c>
      <c r="Q21" s="572" t="str">
        <f>IF($B$2='Data Table 13'!$C$3,'Data Table 13'!Q18,IF($B$2='Data Table 13'!$C$37,'Data Table 13'!Q52,"error"))</f>
        <v>c</v>
      </c>
    </row>
    <row r="22" spans="1:17" ht="15" customHeight="1" x14ac:dyDescent="0.35">
      <c r="A22" s="573"/>
      <c r="B22" s="573"/>
      <c r="C22" s="573"/>
      <c r="D22" s="570"/>
      <c r="E22" s="570"/>
      <c r="F22" s="570"/>
      <c r="G22" s="570"/>
      <c r="H22" s="570"/>
      <c r="I22" s="570"/>
      <c r="J22" s="570"/>
      <c r="K22" s="570"/>
      <c r="L22" s="570"/>
      <c r="M22" s="570"/>
      <c r="N22" s="570"/>
      <c r="O22" s="570"/>
      <c r="P22" s="570"/>
      <c r="Q22" s="570"/>
    </row>
    <row r="23" spans="1:17" ht="15" customHeight="1" x14ac:dyDescent="0.4">
      <c r="A23" s="554" t="s">
        <v>583</v>
      </c>
      <c r="B23" s="555"/>
      <c r="C23" s="555"/>
      <c r="D23" s="555"/>
    </row>
    <row r="24" spans="1:17" ht="15" customHeight="1" x14ac:dyDescent="0.35">
      <c r="A24" s="556"/>
      <c r="B24" s="556"/>
      <c r="C24" s="556"/>
      <c r="D24" s="556"/>
      <c r="E24" s="556"/>
      <c r="F24" s="556"/>
      <c r="G24" s="556"/>
      <c r="H24" s="557"/>
    </row>
    <row r="25" spans="1:17" ht="15" customHeight="1" x14ac:dyDescent="0.35">
      <c r="A25" s="557" t="s">
        <v>195</v>
      </c>
      <c r="B25" s="557"/>
      <c r="C25" s="557"/>
      <c r="D25" s="558"/>
      <c r="E25" s="794" t="s">
        <v>103</v>
      </c>
      <c r="F25" s="794"/>
      <c r="G25" s="794"/>
      <c r="H25" s="559"/>
      <c r="I25" s="558"/>
      <c r="J25" s="794" t="s">
        <v>134</v>
      </c>
      <c r="K25" s="794"/>
      <c r="L25" s="794"/>
      <c r="M25" s="559"/>
      <c r="N25" s="558"/>
      <c r="O25" s="794" t="s">
        <v>106</v>
      </c>
      <c r="P25" s="794"/>
      <c r="Q25" s="794"/>
    </row>
    <row r="26" spans="1:17" ht="15" customHeight="1" x14ac:dyDescent="0.35">
      <c r="A26" s="557"/>
      <c r="B26" s="557"/>
      <c r="C26" s="557"/>
      <c r="D26" s="795" t="s">
        <v>98</v>
      </c>
      <c r="E26" s="797" t="s">
        <v>99</v>
      </c>
      <c r="F26" s="797"/>
      <c r="G26" s="797"/>
      <c r="H26" s="560"/>
      <c r="I26" s="795" t="s">
        <v>98</v>
      </c>
      <c r="J26" s="797" t="s">
        <v>99</v>
      </c>
      <c r="K26" s="797"/>
      <c r="L26" s="797"/>
      <c r="M26" s="561"/>
      <c r="N26" s="798" t="s">
        <v>98</v>
      </c>
      <c r="O26" s="797" t="s">
        <v>99</v>
      </c>
      <c r="P26" s="797"/>
      <c r="Q26" s="797"/>
    </row>
    <row r="27" spans="1:17" ht="30" customHeight="1" x14ac:dyDescent="0.35">
      <c r="A27" s="556"/>
      <c r="B27" s="556"/>
      <c r="C27" s="556"/>
      <c r="D27" s="796"/>
      <c r="E27" s="562" t="s">
        <v>137</v>
      </c>
      <c r="F27" s="563" t="s">
        <v>597</v>
      </c>
      <c r="G27" s="562" t="s">
        <v>100</v>
      </c>
      <c r="H27" s="564"/>
      <c r="I27" s="796"/>
      <c r="J27" s="562" t="s">
        <v>137</v>
      </c>
      <c r="K27" s="563" t="s">
        <v>597</v>
      </c>
      <c r="L27" s="562" t="s">
        <v>100</v>
      </c>
      <c r="M27" s="565"/>
      <c r="N27" s="796"/>
      <c r="O27" s="562" t="s">
        <v>137</v>
      </c>
      <c r="P27" s="563" t="s">
        <v>597</v>
      </c>
      <c r="Q27" s="562" t="s">
        <v>100</v>
      </c>
    </row>
    <row r="28" spans="1:17" ht="15" customHeight="1" x14ac:dyDescent="0.35">
      <c r="A28" s="790" t="s">
        <v>141</v>
      </c>
      <c r="B28" s="790"/>
      <c r="C28" s="791"/>
      <c r="D28" s="574">
        <f>IF($B$2='Data Table 13'!$C$3,'Data Table 13'!F24,IF($B$2='Data Table 13'!$C$37,'Data Table 13'!F58,"error"))</f>
        <v>0.10199999999999999</v>
      </c>
      <c r="E28" s="575">
        <f>IF($B$2='Data Table 13'!$C$3,'Data Table 13'!G24,IF($B$2='Data Table 13'!$C$37,'Data Table 13'!G58,"error"))</f>
        <v>3.1E-2</v>
      </c>
      <c r="F28" s="575">
        <f>IF($B$2='Data Table 13'!$C$3,'Data Table 13'!H24,IF($B$2='Data Table 13'!$C$37,'Data Table 13'!H58,"error"))</f>
        <v>4.8000000000000001E-2</v>
      </c>
      <c r="G28" s="575">
        <f>IF($B$2='Data Table 13'!$C$3,'Data Table 13'!I24,IF($B$2='Data Table 13'!$C$37,'Data Table 13'!I58,"error"))</f>
        <v>2.1999999999999999E-2</v>
      </c>
      <c r="H28" s="576"/>
      <c r="I28" s="574">
        <f>IF($B$2='Data Table 13'!$C$3,'Data Table 13'!J24,IF($B$2='Data Table 13'!$C$37,'Data Table 13'!J58,"error"))</f>
        <v>3.4000000000000002E-2</v>
      </c>
      <c r="J28" s="575">
        <f>IF($B$2='Data Table 13'!$C$3,'Data Table 13'!K24,IF($B$2='Data Table 13'!$C$37,'Data Table 13'!K58,"error"))</f>
        <v>0.01</v>
      </c>
      <c r="K28" s="575">
        <f>IF($B$2='Data Table 13'!$C$3,'Data Table 13'!L24,IF($B$2='Data Table 13'!$C$37,'Data Table 13'!L58,"error"))</f>
        <v>1.7000000000000001E-2</v>
      </c>
      <c r="L28" s="575">
        <f>IF($B$2='Data Table 13'!$C$3,'Data Table 13'!M24,IF($B$2='Data Table 13'!$C$37,'Data Table 13'!M58,"error"))</f>
        <v>8.0000000000000002E-3</v>
      </c>
      <c r="M28" s="577"/>
      <c r="N28" s="574">
        <f>IF($B$2='Data Table 13'!$C$3,'Data Table 13'!N24,IF($B$2='Data Table 13'!$C$37,'Data Table 13'!N58,"error"))</f>
        <v>5.8999999999999997E-2</v>
      </c>
      <c r="O28" s="575">
        <f>IF($B$2='Data Table 13'!$C$3,'Data Table 13'!O24,IF($B$2='Data Table 13'!$C$37,'Data Table 13'!O58,"error"))</f>
        <v>1.7999999999999999E-2</v>
      </c>
      <c r="P28" s="575">
        <f>IF($B$2='Data Table 13'!$C$3,'Data Table 13'!P24,IF($B$2='Data Table 13'!$C$37,'Data Table 13'!P58,"error"))</f>
        <v>2.8000000000000001E-2</v>
      </c>
      <c r="Q28" s="575">
        <f>IF($B$2='Data Table 13'!$C$3,'Data Table 13'!Q24,IF($B$2='Data Table 13'!$C$37,'Data Table 13'!Q58,"error"))</f>
        <v>1.2999999999999999E-2</v>
      </c>
    </row>
    <row r="29" spans="1:17" ht="15" customHeight="1" x14ac:dyDescent="0.35">
      <c r="A29" s="792" t="s">
        <v>196</v>
      </c>
      <c r="B29" s="792"/>
      <c r="C29" s="792"/>
      <c r="D29" s="241">
        <f>IF($B$2='Data Table 13'!$C$3,'Data Table 13'!F25,IF($B$2='Data Table 13'!$C$37,'Data Table 13'!F59,"error"))</f>
        <v>0.112</v>
      </c>
      <c r="E29" s="241">
        <f>IF($B$2='Data Table 13'!$C$3,'Data Table 13'!G25,IF($B$2='Data Table 13'!$C$37,'Data Table 13'!G59,"error"))</f>
        <v>2.9000000000000001E-2</v>
      </c>
      <c r="F29" s="241">
        <f>IF($B$2='Data Table 13'!$C$3,'Data Table 13'!H25,IF($B$2='Data Table 13'!$C$37,'Data Table 13'!H59,"error"))</f>
        <v>6.0999999999999999E-2</v>
      </c>
      <c r="G29" s="578">
        <f>IF($B$2='Data Table 13'!$C$3,'Data Table 13'!I25,IF($B$2='Data Table 13'!$C$37,'Data Table 13'!I59,"error"))</f>
        <v>2.1000000000000001E-2</v>
      </c>
      <c r="H29" s="578"/>
      <c r="I29" s="578">
        <f>IF($B$2='Data Table 13'!$C$3,'Data Table 13'!J25,IF($B$2='Data Table 13'!$C$37,'Data Table 13'!J59,"error"))</f>
        <v>1.2999999999999999E-2</v>
      </c>
      <c r="J29" s="578">
        <f>IF($B$2='Data Table 13'!$C$3,'Data Table 13'!K25,IF($B$2='Data Table 13'!$C$37,'Data Table 13'!K59,"error"))</f>
        <v>3.0000000000000001E-3</v>
      </c>
      <c r="K29" s="578">
        <f>IF($B$2='Data Table 13'!$C$3,'Data Table 13'!L25,IF($B$2='Data Table 13'!$C$37,'Data Table 13'!L59,"error"))</f>
        <v>5.0000000000000001E-3</v>
      </c>
      <c r="L29" s="578">
        <f>IF($B$2='Data Table 13'!$C$3,'Data Table 13'!M25,IF($B$2='Data Table 13'!$C$37,'Data Table 13'!M59,"error"))</f>
        <v>5.0000000000000001E-3</v>
      </c>
      <c r="M29" s="578"/>
      <c r="N29" s="578">
        <f>IF($B$2='Data Table 13'!$C$3,'Data Table 13'!N25,IF($B$2='Data Table 13'!$C$37,'Data Table 13'!N59,"error"))</f>
        <v>6.5000000000000002E-2</v>
      </c>
      <c r="O29" s="578">
        <f>IF($B$2='Data Table 13'!$C$3,'Data Table 13'!O25,IF($B$2='Data Table 13'!$C$37,'Data Table 13'!O59,"error"))</f>
        <v>1.7000000000000001E-2</v>
      </c>
      <c r="P29" s="578">
        <f>IF($B$2='Data Table 13'!$C$3,'Data Table 13'!P25,IF($B$2='Data Table 13'!$C$37,'Data Table 13'!P59,"error"))</f>
        <v>3.5000000000000003E-2</v>
      </c>
      <c r="Q29" s="578">
        <f>IF($B$2='Data Table 13'!$C$3,'Data Table 13'!Q25,IF($B$2='Data Table 13'!$C$37,'Data Table 13'!Q59,"error"))</f>
        <v>1.4E-2</v>
      </c>
    </row>
    <row r="30" spans="1:17" ht="15" customHeight="1" x14ac:dyDescent="0.35">
      <c r="A30" s="793" t="s">
        <v>197</v>
      </c>
      <c r="B30" s="793"/>
      <c r="C30" s="793"/>
      <c r="D30" s="578">
        <f>IF($B$2='Data Table 13'!$C$3,'Data Table 13'!F26,IF($B$2='Data Table 13'!$C$37,'Data Table 13'!F60,"error"))</f>
        <v>0.158</v>
      </c>
      <c r="E30" s="578">
        <f>IF($B$2='Data Table 13'!$C$3,'Data Table 13'!G26,IF($B$2='Data Table 13'!$C$37,'Data Table 13'!G60,"error"))</f>
        <v>5.2999999999999999E-2</v>
      </c>
      <c r="F30" s="241">
        <f>IF($B$2='Data Table 13'!$C$3,'Data Table 13'!H26,IF($B$2='Data Table 13'!$C$37,'Data Table 13'!H60,"error"))</f>
        <v>7.0000000000000007E-2</v>
      </c>
      <c r="G30" s="578" t="str">
        <f>IF($B$2='Data Table 13'!$C$3,'Data Table 13'!I26,IF($B$2='Data Table 13'!$C$37,'Data Table 13'!I60,"error"))</f>
        <v>c</v>
      </c>
      <c r="H30" s="578"/>
      <c r="I30" s="578">
        <f>IF($B$2='Data Table 13'!$C$3,'Data Table 13'!J26,IF($B$2='Data Table 13'!$C$37,'Data Table 13'!J60,"error"))</f>
        <v>0.08</v>
      </c>
      <c r="J30" s="578">
        <f>IF($B$2='Data Table 13'!$C$3,'Data Table 13'!K26,IF($B$2='Data Table 13'!$C$37,'Data Table 13'!K60,"error"))</f>
        <v>2.3E-2</v>
      </c>
      <c r="K30" s="578">
        <f>IF($B$2='Data Table 13'!$C$3,'Data Table 13'!L26,IF($B$2='Data Table 13'!$C$37,'Data Table 13'!L60,"error"))</f>
        <v>4.4999999999999998E-2</v>
      </c>
      <c r="L30" s="578">
        <f>IF($B$2='Data Table 13'!$C$3,'Data Table 13'!M26,IF($B$2='Data Table 13'!$C$37,'Data Table 13'!M60,"error"))</f>
        <v>1.0999999999999999E-2</v>
      </c>
      <c r="M30" s="578"/>
      <c r="N30" s="578">
        <f>IF($B$2='Data Table 13'!$C$3,'Data Table 13'!N26,IF($B$2='Data Table 13'!$C$37,'Data Table 13'!N60,"error"))</f>
        <v>8.6999999999999994E-2</v>
      </c>
      <c r="O30" s="578">
        <f>IF($B$2='Data Table 13'!$C$3,'Data Table 13'!O26,IF($B$2='Data Table 13'!$C$37,'Data Table 13'!O60,"error"))</f>
        <v>2.5999999999999999E-2</v>
      </c>
      <c r="P30" s="578">
        <f>IF($B$2='Data Table 13'!$C$3,'Data Table 13'!P26,IF($B$2='Data Table 13'!$C$37,'Data Table 13'!P60,"error"))</f>
        <v>4.8000000000000001E-2</v>
      </c>
      <c r="Q30" s="578">
        <f>IF($B$2='Data Table 13'!$C$3,'Data Table 13'!Q26,IF($B$2='Data Table 13'!$C$37,'Data Table 13'!Q60,"error"))</f>
        <v>1.4E-2</v>
      </c>
    </row>
    <row r="31" spans="1:17" ht="15" customHeight="1" x14ac:dyDescent="0.35">
      <c r="A31" s="793" t="s">
        <v>198</v>
      </c>
      <c r="B31" s="793"/>
      <c r="C31" s="793"/>
      <c r="D31" s="578">
        <f>IF($B$2='Data Table 13'!$C$3,'Data Table 13'!F27,IF($B$2='Data Table 13'!$C$37,'Data Table 13'!F61,"error"))</f>
        <v>0.12</v>
      </c>
      <c r="E31" s="241">
        <f>IF($B$2='Data Table 13'!$C$3,'Data Table 13'!G27,IF($B$2='Data Table 13'!$C$37,'Data Table 13'!G61,"error"))</f>
        <v>0.04</v>
      </c>
      <c r="F31" s="241">
        <f>IF($B$2='Data Table 13'!$C$3,'Data Table 13'!H27,IF($B$2='Data Table 13'!$C$37,'Data Table 13'!H61,"error"))</f>
        <v>6.0999999999999999E-2</v>
      </c>
      <c r="G31" s="578">
        <f>IF($B$2='Data Table 13'!$C$3,'Data Table 13'!I27,IF($B$2='Data Table 13'!$C$37,'Data Table 13'!I61,"error"))</f>
        <v>1.9E-2</v>
      </c>
      <c r="H31" s="578"/>
      <c r="I31" s="578">
        <f>IF($B$2='Data Table 13'!$C$3,'Data Table 13'!J27,IF($B$2='Data Table 13'!$C$37,'Data Table 13'!J61,"error"))</f>
        <v>2.1000000000000001E-2</v>
      </c>
      <c r="J31" s="578">
        <f>IF($B$2='Data Table 13'!$C$3,'Data Table 13'!K27,IF($B$2='Data Table 13'!$C$37,'Data Table 13'!K61,"error"))</f>
        <v>6.0000000000000001E-3</v>
      </c>
      <c r="K31" s="578">
        <f>IF($B$2='Data Table 13'!$C$3,'Data Table 13'!L27,IF($B$2='Data Table 13'!$C$37,'Data Table 13'!L61,"error"))</f>
        <v>1.0999999999999999E-2</v>
      </c>
      <c r="L31" s="578">
        <f>IF($B$2='Data Table 13'!$C$3,'Data Table 13'!M27,IF($B$2='Data Table 13'!$C$37,'Data Table 13'!M61,"error"))</f>
        <v>4.0000000000000001E-3</v>
      </c>
      <c r="M31" s="578"/>
      <c r="N31" s="578">
        <f>IF($B$2='Data Table 13'!$C$3,'Data Table 13'!N27,IF($B$2='Data Table 13'!$C$37,'Data Table 13'!N61,"error"))</f>
        <v>4.7E-2</v>
      </c>
      <c r="O31" s="578">
        <f>IF($B$2='Data Table 13'!$C$3,'Data Table 13'!O27,IF($B$2='Data Table 13'!$C$37,'Data Table 13'!O61,"error"))</f>
        <v>1.4999999999999999E-2</v>
      </c>
      <c r="P31" s="578">
        <f>IF($B$2='Data Table 13'!$C$3,'Data Table 13'!P27,IF($B$2='Data Table 13'!$C$37,'Data Table 13'!P61,"error"))</f>
        <v>2.4E-2</v>
      </c>
      <c r="Q31" s="578">
        <f>IF($B$2='Data Table 13'!$C$3,'Data Table 13'!Q27,IF($B$2='Data Table 13'!$C$37,'Data Table 13'!Q61,"error"))</f>
        <v>8.0000000000000002E-3</v>
      </c>
    </row>
    <row r="32" spans="1:17" ht="15" customHeight="1" x14ac:dyDescent="0.35">
      <c r="A32" s="793" t="s">
        <v>199</v>
      </c>
      <c r="B32" s="793"/>
      <c r="C32" s="793"/>
      <c r="D32" s="578">
        <f>IF($B$2='Data Table 13'!$C$3,'Data Table 13'!F28,IF($B$2='Data Table 13'!$C$37,'Data Table 13'!F62,"error"))</f>
        <v>0.108</v>
      </c>
      <c r="E32" s="241">
        <f>IF($B$2='Data Table 13'!$C$3,'Data Table 13'!G28,IF($B$2='Data Table 13'!$C$37,'Data Table 13'!G62,"error"))</f>
        <v>3.2000000000000001E-2</v>
      </c>
      <c r="F32" s="241">
        <f>IF($B$2='Data Table 13'!$C$3,'Data Table 13'!H28,IF($B$2='Data Table 13'!$C$37,'Data Table 13'!H62,"error"))</f>
        <v>5.8999999999999997E-2</v>
      </c>
      <c r="G32" s="578">
        <f>IF($B$2='Data Table 13'!$C$3,'Data Table 13'!I28,IF($B$2='Data Table 13'!$C$37,'Data Table 13'!I62,"error"))</f>
        <v>1.7000000000000001E-2</v>
      </c>
      <c r="H32" s="578"/>
      <c r="I32" s="578">
        <f>IF($B$2='Data Table 13'!$C$3,'Data Table 13'!J28,IF($B$2='Data Table 13'!$C$37,'Data Table 13'!J62,"error"))</f>
        <v>2.4E-2</v>
      </c>
      <c r="J32" s="578">
        <f>IF($B$2='Data Table 13'!$C$3,'Data Table 13'!K28,IF($B$2='Data Table 13'!$C$37,'Data Table 13'!K62,"error"))</f>
        <v>7.0000000000000001E-3</v>
      </c>
      <c r="K32" s="578">
        <f>IF($B$2='Data Table 13'!$C$3,'Data Table 13'!L28,IF($B$2='Data Table 13'!$C$37,'Data Table 13'!L62,"error"))</f>
        <v>1.4E-2</v>
      </c>
      <c r="L32" s="578">
        <f>IF($B$2='Data Table 13'!$C$3,'Data Table 13'!M28,IF($B$2='Data Table 13'!$C$37,'Data Table 13'!M62,"error"))</f>
        <v>2E-3</v>
      </c>
      <c r="M32" s="578"/>
      <c r="N32" s="578">
        <f>IF($B$2='Data Table 13'!$C$3,'Data Table 13'!N28,IF($B$2='Data Table 13'!$C$37,'Data Table 13'!N62,"error"))</f>
        <v>6.7000000000000004E-2</v>
      </c>
      <c r="O32" s="578">
        <f>IF($B$2='Data Table 13'!$C$3,'Data Table 13'!O28,IF($B$2='Data Table 13'!$C$37,'Data Table 13'!O62,"error"))</f>
        <v>0.02</v>
      </c>
      <c r="P32" s="578">
        <f>IF($B$2='Data Table 13'!$C$3,'Data Table 13'!P28,IF($B$2='Data Table 13'!$C$37,'Data Table 13'!P62,"error"))</f>
        <v>3.6999999999999998E-2</v>
      </c>
      <c r="Q32" s="578">
        <f>IF($B$2='Data Table 13'!$C$3,'Data Table 13'!Q28,IF($B$2='Data Table 13'!$C$37,'Data Table 13'!Q62,"error"))</f>
        <v>0.01</v>
      </c>
    </row>
    <row r="33" spans="1:16384" ht="15" customHeight="1" x14ac:dyDescent="0.35">
      <c r="A33" s="793" t="s">
        <v>200</v>
      </c>
      <c r="B33" s="793"/>
      <c r="C33" s="793"/>
      <c r="D33" s="578">
        <f>IF($B$2='Data Table 13'!$C$3,'Data Table 13'!F29,IF($B$2='Data Table 13'!$C$37,'Data Table 13'!F63,"error"))</f>
        <v>0.18</v>
      </c>
      <c r="E33" s="578">
        <f>IF($B$2='Data Table 13'!$C$3,'Data Table 13'!G29,IF($B$2='Data Table 13'!$C$37,'Data Table 13'!G63,"error"))</f>
        <v>4.8000000000000001E-2</v>
      </c>
      <c r="F33" s="241">
        <f>IF($B$2='Data Table 13'!$C$3,'Data Table 13'!H29,IF($B$2='Data Table 13'!$C$37,'Data Table 13'!H63,"error"))</f>
        <v>7.2999999999999995E-2</v>
      </c>
      <c r="G33" s="578">
        <f>IF($B$2='Data Table 13'!$C$3,'Data Table 13'!I29,IF($B$2='Data Table 13'!$C$37,'Data Table 13'!I63,"error"))</f>
        <v>5.8999999999999997E-2</v>
      </c>
      <c r="H33" s="578"/>
      <c r="I33" s="578">
        <f>IF($B$2='Data Table 13'!$C$3,'Data Table 13'!J29,IF($B$2='Data Table 13'!$C$37,'Data Table 13'!J63,"error"))</f>
        <v>5.7000000000000002E-2</v>
      </c>
      <c r="J33" s="578">
        <f>IF($B$2='Data Table 13'!$C$3,'Data Table 13'!K29,IF($B$2='Data Table 13'!$C$37,'Data Table 13'!K63,"error"))</f>
        <v>1.7000000000000001E-2</v>
      </c>
      <c r="K33" s="578">
        <f>IF($B$2='Data Table 13'!$C$3,'Data Table 13'!L29,IF($B$2='Data Table 13'!$C$37,'Data Table 13'!L63,"error"))</f>
        <v>2.5000000000000001E-2</v>
      </c>
      <c r="L33" s="578">
        <f>IF($B$2='Data Table 13'!$C$3,'Data Table 13'!M29,IF($B$2='Data Table 13'!$C$37,'Data Table 13'!M63,"error"))</f>
        <v>1.4E-2</v>
      </c>
      <c r="M33" s="578"/>
      <c r="N33" s="578">
        <f>IF($B$2='Data Table 13'!$C$3,'Data Table 13'!N29,IF($B$2='Data Table 13'!$C$37,'Data Table 13'!N63,"error"))</f>
        <v>0.09</v>
      </c>
      <c r="O33" s="578">
        <f>IF($B$2='Data Table 13'!$C$3,'Data Table 13'!O29,IF($B$2='Data Table 13'!$C$37,'Data Table 13'!O63,"error"))</f>
        <v>2.5999999999999999E-2</v>
      </c>
      <c r="P33" s="578">
        <f>IF($B$2='Data Table 13'!$C$3,'Data Table 13'!P29,IF($B$2='Data Table 13'!$C$37,'Data Table 13'!P63,"error"))</f>
        <v>3.7999999999999999E-2</v>
      </c>
      <c r="Q33" s="578">
        <f>IF($B$2='Data Table 13'!$C$3,'Data Table 13'!Q29,IF($B$2='Data Table 13'!$C$37,'Data Table 13'!Q63,"error"))</f>
        <v>2.5999999999999999E-2</v>
      </c>
    </row>
    <row r="34" spans="1:16384" ht="15" customHeight="1" x14ac:dyDescent="0.35">
      <c r="A34" s="793" t="s">
        <v>201</v>
      </c>
      <c r="B34" s="793"/>
      <c r="C34" s="793"/>
      <c r="D34" s="578">
        <f>IF($B$2='Data Table 13'!$C$3,'Data Table 13'!F30,IF($B$2='Data Table 13'!$C$37,'Data Table 13'!F64,"error"))</f>
        <v>6.0999999999999999E-2</v>
      </c>
      <c r="E34" s="578">
        <f>IF($B$2='Data Table 13'!$C$3,'Data Table 13'!G30,IF($B$2='Data Table 13'!$C$37,'Data Table 13'!G64,"error"))</f>
        <v>0.02</v>
      </c>
      <c r="F34" s="241">
        <f>IF($B$2='Data Table 13'!$C$3,'Data Table 13'!H30,IF($B$2='Data Table 13'!$C$37,'Data Table 13'!H64,"error"))</f>
        <v>3.1E-2</v>
      </c>
      <c r="G34" s="578">
        <f>IF($B$2='Data Table 13'!$C$3,'Data Table 13'!I30,IF($B$2='Data Table 13'!$C$37,'Data Table 13'!I64,"error"))</f>
        <v>0.01</v>
      </c>
      <c r="H34" s="578"/>
      <c r="I34" s="578">
        <f>IF($B$2='Data Table 13'!$C$3,'Data Table 13'!J30,IF($B$2='Data Table 13'!$C$37,'Data Table 13'!J64,"error"))</f>
        <v>3.1E-2</v>
      </c>
      <c r="J34" s="578">
        <f>IF($B$2='Data Table 13'!$C$3,'Data Table 13'!K30,IF($B$2='Data Table 13'!$C$37,'Data Table 13'!K64,"error"))</f>
        <v>8.0000000000000002E-3</v>
      </c>
      <c r="K34" s="578">
        <f>IF($B$2='Data Table 13'!$C$3,'Data Table 13'!L30,IF($B$2='Data Table 13'!$C$37,'Data Table 13'!L64,"error"))</f>
        <v>1.9E-2</v>
      </c>
      <c r="L34" s="578">
        <f>IF($B$2='Data Table 13'!$C$3,'Data Table 13'!M30,IF($B$2='Data Table 13'!$C$37,'Data Table 13'!M64,"error"))</f>
        <v>4.0000000000000001E-3</v>
      </c>
      <c r="M34" s="578"/>
      <c r="N34" s="578">
        <f>IF($B$2='Data Table 13'!$C$3,'Data Table 13'!N30,IF($B$2='Data Table 13'!$C$37,'Data Table 13'!N64,"error"))</f>
        <v>4.4999999999999998E-2</v>
      </c>
      <c r="O34" s="578">
        <f>IF($B$2='Data Table 13'!$C$3,'Data Table 13'!O30,IF($B$2='Data Table 13'!$C$37,'Data Table 13'!O64,"error"))</f>
        <v>1.2999999999999999E-2</v>
      </c>
      <c r="P34" s="578">
        <f>IF($B$2='Data Table 13'!$C$3,'Data Table 13'!P30,IF($B$2='Data Table 13'!$C$37,'Data Table 13'!P64,"error"))</f>
        <v>2.5000000000000001E-2</v>
      </c>
      <c r="Q34" s="578">
        <f>IF($B$2='Data Table 13'!$C$3,'Data Table 13'!Q30,IF($B$2='Data Table 13'!$C$37,'Data Table 13'!Q64,"error"))</f>
        <v>7.0000000000000001E-3</v>
      </c>
    </row>
    <row r="35" spans="1:16384" ht="15" customHeight="1" x14ac:dyDescent="0.35">
      <c r="A35" s="793" t="s">
        <v>202</v>
      </c>
      <c r="B35" s="793"/>
      <c r="C35" s="793"/>
      <c r="D35" s="578">
        <f>IF($B$2='Data Table 13'!$C$3,'Data Table 13'!F31,IF($B$2='Data Table 13'!$C$37,'Data Table 13'!F65,"error"))</f>
        <v>0.114</v>
      </c>
      <c r="E35" s="578">
        <f>IF($B$2='Data Table 13'!$C$3,'Data Table 13'!G31,IF($B$2='Data Table 13'!$C$37,'Data Table 13'!G65,"error"))</f>
        <v>3.1E-2</v>
      </c>
      <c r="F35" s="241">
        <f>IF($B$2='Data Table 13'!$C$3,'Data Table 13'!H31,IF($B$2='Data Table 13'!$C$37,'Data Table 13'!H65,"error"))</f>
        <v>4.3999999999999997E-2</v>
      </c>
      <c r="G35" s="578">
        <f>IF($B$2='Data Table 13'!$C$3,'Data Table 13'!I31,IF($B$2='Data Table 13'!$C$37,'Data Table 13'!I65,"error"))</f>
        <v>3.7999999999999999E-2</v>
      </c>
      <c r="H35" s="578"/>
      <c r="I35" s="578">
        <f>IF($B$2='Data Table 13'!$C$3,'Data Table 13'!J31,IF($B$2='Data Table 13'!$C$37,'Data Table 13'!J65,"error"))</f>
        <v>4.8000000000000001E-2</v>
      </c>
      <c r="J35" s="578">
        <f>IF($B$2='Data Table 13'!$C$3,'Data Table 13'!K31,IF($B$2='Data Table 13'!$C$37,'Data Table 13'!K65,"error"))</f>
        <v>1.4E-2</v>
      </c>
      <c r="K35" s="578">
        <f>IF($B$2='Data Table 13'!$C$3,'Data Table 13'!L31,IF($B$2='Data Table 13'!$C$37,'Data Table 13'!L65,"error"))</f>
        <v>1.7999999999999999E-2</v>
      </c>
      <c r="L35" s="578">
        <f>IF($B$2='Data Table 13'!$C$3,'Data Table 13'!M31,IF($B$2='Data Table 13'!$C$37,'Data Table 13'!M65,"error"))</f>
        <v>1.6E-2</v>
      </c>
      <c r="M35" s="578"/>
      <c r="N35" s="578">
        <f>IF($B$2='Data Table 13'!$C$3,'Data Table 13'!N31,IF($B$2='Data Table 13'!$C$37,'Data Table 13'!N65,"error"))</f>
        <v>7.0999999999999994E-2</v>
      </c>
      <c r="O35" s="578">
        <f>IF($B$2='Data Table 13'!$C$3,'Data Table 13'!O31,IF($B$2='Data Table 13'!$C$37,'Data Table 13'!O65,"error"))</f>
        <v>0.02</v>
      </c>
      <c r="P35" s="578">
        <f>IF($B$2='Data Table 13'!$C$3,'Data Table 13'!P31,IF($B$2='Data Table 13'!$C$37,'Data Table 13'!P65,"error"))</f>
        <v>2.7E-2</v>
      </c>
      <c r="Q35" s="578">
        <f>IF($B$2='Data Table 13'!$C$3,'Data Table 13'!Q31,IF($B$2='Data Table 13'!$C$37,'Data Table 13'!Q65,"error"))</f>
        <v>2.4E-2</v>
      </c>
    </row>
    <row r="36" spans="1:16384" ht="15" customHeight="1" x14ac:dyDescent="0.35">
      <c r="A36" s="793" t="s">
        <v>203</v>
      </c>
      <c r="B36" s="793"/>
      <c r="C36" s="793"/>
      <c r="D36" s="578">
        <f>IF($B$2='Data Table 13'!$C$3,'Data Table 13'!F32,IF($B$2='Data Table 13'!$C$37,'Data Table 13'!F66,"error"))</f>
        <v>7.6999999999999999E-2</v>
      </c>
      <c r="E36" s="241">
        <f>IF($B$2='Data Table 13'!$C$3,'Data Table 13'!G32,IF($B$2='Data Table 13'!$C$37,'Data Table 13'!G66,"error"))</f>
        <v>3.1E-2</v>
      </c>
      <c r="F36" s="241">
        <f>IF($B$2='Data Table 13'!$C$3,'Data Table 13'!H32,IF($B$2='Data Table 13'!$C$37,'Data Table 13'!H66,"error"))</f>
        <v>0.04</v>
      </c>
      <c r="G36" s="578">
        <f>IF($B$2='Data Table 13'!$C$3,'Data Table 13'!I32,IF($B$2='Data Table 13'!$C$37,'Data Table 13'!I66,"error"))</f>
        <v>6.0000000000000001E-3</v>
      </c>
      <c r="H36" s="578"/>
      <c r="I36" s="578">
        <f>IF($B$2='Data Table 13'!$C$3,'Data Table 13'!J32,IF($B$2='Data Table 13'!$C$37,'Data Table 13'!J66,"error"))</f>
        <v>7.2999999999999995E-2</v>
      </c>
      <c r="J36" s="578">
        <f>IF($B$2='Data Table 13'!$C$3,'Data Table 13'!K32,IF($B$2='Data Table 13'!$C$37,'Data Table 13'!K66,"error"))</f>
        <v>2.1999999999999999E-2</v>
      </c>
      <c r="K36" s="578">
        <f>IF($B$2='Data Table 13'!$C$3,'Data Table 13'!L32,IF($B$2='Data Table 13'!$C$37,'Data Table 13'!L66,"error"))</f>
        <v>4.7E-2</v>
      </c>
      <c r="L36" s="578">
        <f>IF($B$2='Data Table 13'!$C$3,'Data Table 13'!M32,IF($B$2='Data Table 13'!$C$37,'Data Table 13'!M66,"error"))</f>
        <v>4.0000000000000001E-3</v>
      </c>
      <c r="M36" s="578"/>
      <c r="N36" s="578">
        <f>IF($B$2='Data Table 13'!$C$3,'Data Table 13'!N32,IF($B$2='Data Table 13'!$C$37,'Data Table 13'!N66,"error"))</f>
        <v>7.3999999999999996E-2</v>
      </c>
      <c r="O36" s="578">
        <f>IF($B$2='Data Table 13'!$C$3,'Data Table 13'!O32,IF($B$2='Data Table 13'!$C$37,'Data Table 13'!O66,"error"))</f>
        <v>2.4E-2</v>
      </c>
      <c r="P36" s="578">
        <f>IF($B$2='Data Table 13'!$C$3,'Data Table 13'!P32,IF($B$2='Data Table 13'!$C$37,'Data Table 13'!P66,"error"))</f>
        <v>4.4999999999999998E-2</v>
      </c>
      <c r="Q36" s="578">
        <f>IF($B$2='Data Table 13'!$C$3,'Data Table 13'!Q32,IF($B$2='Data Table 13'!$C$37,'Data Table 13'!Q66,"error"))</f>
        <v>5.0000000000000001E-3</v>
      </c>
    </row>
    <row r="37" spans="1:16384" ht="15" customHeight="1" x14ac:dyDescent="0.35">
      <c r="A37" s="793" t="s">
        <v>204</v>
      </c>
      <c r="B37" s="793"/>
      <c r="C37" s="793"/>
      <c r="D37" s="578">
        <f>IF($B$2='Data Table 13'!$C$3,'Data Table 13'!F33,IF($B$2='Data Table 13'!$C$37,'Data Table 13'!F67,"error"))</f>
        <v>0.14099999999999999</v>
      </c>
      <c r="E37" s="578">
        <f>IF($B$2='Data Table 13'!$C$3,'Data Table 13'!G33,IF($B$2='Data Table 13'!$C$37,'Data Table 13'!G67,"error"))</f>
        <v>3.9E-2</v>
      </c>
      <c r="F37" s="241">
        <f>IF($B$2='Data Table 13'!$C$3,'Data Table 13'!H33,IF($B$2='Data Table 13'!$C$37,'Data Table 13'!H67,"error"))</f>
        <v>8.1000000000000003E-2</v>
      </c>
      <c r="G37" s="578">
        <f>IF($B$2='Data Table 13'!$C$3,'Data Table 13'!I33,IF($B$2='Data Table 13'!$C$37,'Data Table 13'!I67,"error"))</f>
        <v>2.1000000000000001E-2</v>
      </c>
      <c r="H37" s="578"/>
      <c r="I37" s="578">
        <f>IF($B$2='Data Table 13'!$C$3,'Data Table 13'!J33,IF($B$2='Data Table 13'!$C$37,'Data Table 13'!J67,"error"))</f>
        <v>5.7000000000000002E-2</v>
      </c>
      <c r="J37" s="578">
        <f>IF($B$2='Data Table 13'!$C$3,'Data Table 13'!K33,IF($B$2='Data Table 13'!$C$37,'Data Table 13'!K67,"error"))</f>
        <v>1.2E-2</v>
      </c>
      <c r="K37" s="578">
        <f>IF($B$2='Data Table 13'!$C$3,'Data Table 13'!L33,IF($B$2='Data Table 13'!$C$37,'Data Table 13'!L67,"error"))</f>
        <v>2.7E-2</v>
      </c>
      <c r="L37" s="578">
        <f>IF($B$2='Data Table 13'!$C$3,'Data Table 13'!M33,IF($B$2='Data Table 13'!$C$37,'Data Table 13'!M67,"error"))</f>
        <v>1.7999999999999999E-2</v>
      </c>
      <c r="M37" s="578"/>
      <c r="N37" s="578">
        <f>IF($B$2='Data Table 13'!$C$3,'Data Table 13'!N33,IF($B$2='Data Table 13'!$C$37,'Data Table 13'!N67,"error"))</f>
        <v>9.4E-2</v>
      </c>
      <c r="O37" s="578">
        <f>IF($B$2='Data Table 13'!$C$3,'Data Table 13'!O33,IF($B$2='Data Table 13'!$C$37,'Data Table 13'!O67,"error"))</f>
        <v>2.4E-2</v>
      </c>
      <c r="P37" s="578">
        <f>IF($B$2='Data Table 13'!$C$3,'Data Table 13'!P33,IF($B$2='Data Table 13'!$C$37,'Data Table 13'!P67,"error"))</f>
        <v>5.0999999999999997E-2</v>
      </c>
      <c r="Q37" s="578">
        <f>IF($B$2='Data Table 13'!$C$3,'Data Table 13'!Q33,IF($B$2='Data Table 13'!$C$37,'Data Table 13'!Q67,"error"))</f>
        <v>0.02</v>
      </c>
    </row>
    <row r="38" spans="1:16384" ht="15" customHeight="1" x14ac:dyDescent="0.35">
      <c r="A38" s="793" t="s">
        <v>205</v>
      </c>
      <c r="B38" s="793"/>
      <c r="C38" s="793"/>
      <c r="D38" s="578">
        <f>IF($B$2='Data Table 13'!$C$3,'Data Table 13'!F34,IF($B$2='Data Table 13'!$C$37,'Data Table 13'!F68,"error"))</f>
        <v>9.4E-2</v>
      </c>
      <c r="E38" s="241">
        <f>IF($B$2='Data Table 13'!$C$3,'Data Table 13'!G34,IF($B$2='Data Table 13'!$C$37,'Data Table 13'!G68,"error"))</f>
        <v>0.03</v>
      </c>
      <c r="F38" s="241">
        <f>IF($B$2='Data Table 13'!$C$3,'Data Table 13'!H34,IF($B$2='Data Table 13'!$C$37,'Data Table 13'!H68,"error"))</f>
        <v>4.7E-2</v>
      </c>
      <c r="G38" s="578">
        <f>IF($B$2='Data Table 13'!$C$3,'Data Table 13'!I34,IF($B$2='Data Table 13'!$C$37,'Data Table 13'!I68,"error"))</f>
        <v>1.7999999999999999E-2</v>
      </c>
      <c r="H38" s="578"/>
      <c r="I38" s="578">
        <f>IF($B$2='Data Table 13'!$C$3,'Data Table 13'!J34,IF($B$2='Data Table 13'!$C$37,'Data Table 13'!J68,"error"))</f>
        <v>2.3E-2</v>
      </c>
      <c r="J38" s="578">
        <f>IF($B$2='Data Table 13'!$C$3,'Data Table 13'!K34,IF($B$2='Data Table 13'!$C$37,'Data Table 13'!K68,"error"))</f>
        <v>4.0000000000000001E-3</v>
      </c>
      <c r="K38" s="578">
        <f>IF($B$2='Data Table 13'!$C$3,'Data Table 13'!L34,IF($B$2='Data Table 13'!$C$37,'Data Table 13'!L68,"error"))</f>
        <v>1.2999999999999999E-2</v>
      </c>
      <c r="L38" s="578">
        <f>IF($B$2='Data Table 13'!$C$3,'Data Table 13'!M34,IF($B$2='Data Table 13'!$C$37,'Data Table 13'!M68,"error"))</f>
        <v>6.0000000000000001E-3</v>
      </c>
      <c r="M38" s="578"/>
      <c r="N38" s="578">
        <f>IF($B$2='Data Table 13'!$C$3,'Data Table 13'!N34,IF($B$2='Data Table 13'!$C$37,'Data Table 13'!N68,"error"))</f>
        <v>6.3E-2</v>
      </c>
      <c r="O38" s="578">
        <f>IF($B$2='Data Table 13'!$C$3,'Data Table 13'!O34,IF($B$2='Data Table 13'!$C$37,'Data Table 13'!O68,"error"))</f>
        <v>1.9E-2</v>
      </c>
      <c r="P38" s="578">
        <f>IF($B$2='Data Table 13'!$C$3,'Data Table 13'!P34,IF($B$2='Data Table 13'!$C$37,'Data Table 13'!P68,"error"))</f>
        <v>3.2000000000000001E-2</v>
      </c>
      <c r="Q38" s="578">
        <f>IF($B$2='Data Table 13'!$C$3,'Data Table 13'!Q34,IF($B$2='Data Table 13'!$C$37,'Data Table 13'!Q68,"error"))</f>
        <v>1.2E-2</v>
      </c>
    </row>
    <row r="39" spans="1:16384" ht="15" customHeight="1" x14ac:dyDescent="0.35">
      <c r="A39" s="789" t="s">
        <v>206</v>
      </c>
      <c r="B39" s="789"/>
      <c r="C39" s="789"/>
      <c r="D39" s="246" t="str">
        <f>IF($B$2='Data Table 13'!$C$3,'Data Table 13'!F35,IF($B$2='Data Table 13'!$C$37,'Data Table 13'!F69,"error"))</f>
        <v>c</v>
      </c>
      <c r="E39" s="246" t="str">
        <f>IF($B$2='Data Table 13'!$C$3,'Data Table 13'!G35,IF($B$2='Data Table 13'!$C$37,'Data Table 13'!G69,"error"))</f>
        <v>c</v>
      </c>
      <c r="F39" s="246" t="str">
        <f>IF($B$2='Data Table 13'!$C$3,'Data Table 13'!H35,IF($B$2='Data Table 13'!$C$37,'Data Table 13'!H69,"error"))</f>
        <v>c</v>
      </c>
      <c r="G39" s="246" t="str">
        <f>IF($B$2='Data Table 13'!$C$3,'Data Table 13'!I35,IF($B$2='Data Table 13'!$C$37,'Data Table 13'!I69,"error"))</f>
        <v>c</v>
      </c>
      <c r="H39" s="246"/>
      <c r="I39" s="246">
        <f>IF($B$2='Data Table 13'!$C$3,'Data Table 13'!J35,IF($B$2='Data Table 13'!$C$37,'Data Table 13'!J69,"error"))</f>
        <v>2.4E-2</v>
      </c>
      <c r="J39" s="246" t="str">
        <f>IF($B$2='Data Table 13'!$C$3,'Data Table 13'!K35,IF($B$2='Data Table 13'!$C$37,'Data Table 13'!K69,"error"))</f>
        <v>c</v>
      </c>
      <c r="K39" s="246" t="str">
        <f>IF($B$2='Data Table 13'!$C$3,'Data Table 13'!L35,IF($B$2='Data Table 13'!$C$37,'Data Table 13'!L69,"error"))</f>
        <v>c</v>
      </c>
      <c r="L39" s="246" t="str">
        <f>IF($B$2='Data Table 13'!$C$3,'Data Table 13'!M35,IF($B$2='Data Table 13'!$C$37,'Data Table 13'!M69,"error"))</f>
        <v>c</v>
      </c>
      <c r="M39" s="246"/>
      <c r="N39" s="246">
        <f>IF($B$2='Data Table 13'!$C$3,'Data Table 13'!N35,IF($B$2='Data Table 13'!$C$37,'Data Table 13'!N69,"error"))</f>
        <v>2.9000000000000001E-2</v>
      </c>
      <c r="O39" s="246" t="str">
        <f>IF($B$2='Data Table 13'!$C$3,'Data Table 13'!O35,IF($B$2='Data Table 13'!$C$37,'Data Table 13'!O69,"error"))</f>
        <v>c</v>
      </c>
      <c r="P39" s="246" t="str">
        <f>IF($B$2='Data Table 13'!$C$3,'Data Table 13'!P35,IF($B$2='Data Table 13'!$C$37,'Data Table 13'!P69,"error"))</f>
        <v>c</v>
      </c>
      <c r="Q39" s="246" t="str">
        <f>IF($B$2='Data Table 13'!$C$3,'Data Table 13'!Q35,IF($B$2='Data Table 13'!$C$37,'Data Table 13'!Q69,"error"))</f>
        <v>c</v>
      </c>
    </row>
    <row r="40" spans="1:16384" s="37" customFormat="1" ht="15" customHeight="1" x14ac:dyDescent="0.45">
      <c r="A40" s="64" t="s">
        <v>68</v>
      </c>
      <c r="B40" s="59"/>
      <c r="C40" s="59"/>
      <c r="D40" s="60"/>
      <c r="E40" s="60"/>
      <c r="F40" s="60"/>
      <c r="G40" s="60"/>
      <c r="H40" s="60"/>
      <c r="J40" s="65"/>
      <c r="K40" s="39"/>
      <c r="L40" s="39"/>
      <c r="M40" s="39"/>
      <c r="N40" s="39"/>
      <c r="O40" s="39"/>
      <c r="P40" s="39"/>
    </row>
    <row r="41" spans="1:16384" s="495" customFormat="1" ht="15" customHeight="1" x14ac:dyDescent="0.45">
      <c r="A41" s="66"/>
      <c r="B41" s="66"/>
      <c r="C41" s="66"/>
      <c r="D41" s="66"/>
      <c r="E41" s="66"/>
      <c r="F41" s="66"/>
      <c r="G41" s="66"/>
      <c r="H41" s="66"/>
      <c r="I41" s="66"/>
      <c r="J41" s="66"/>
      <c r="K41" s="66"/>
      <c r="L41" s="66"/>
      <c r="M41" s="66"/>
      <c r="N41" s="66"/>
      <c r="O41" s="66"/>
      <c r="P41" s="66"/>
      <c r="Q41" s="66"/>
      <c r="R41" s="66"/>
      <c r="S41" s="66"/>
      <c r="T41" s="66"/>
      <c r="U41" s="66"/>
      <c r="V41" s="66"/>
      <c r="W41" s="66"/>
      <c r="X41" s="66"/>
      <c r="Y41" s="66"/>
      <c r="Z41" s="66"/>
      <c r="AA41" s="66"/>
      <c r="AB41" s="66"/>
      <c r="AC41" s="66"/>
      <c r="AD41" s="66"/>
      <c r="AE41" s="66"/>
      <c r="AF41" s="66"/>
      <c r="AG41" s="66"/>
      <c r="AH41" s="66"/>
      <c r="AI41" s="66"/>
      <c r="AJ41" s="66"/>
      <c r="AK41" s="66"/>
      <c r="AL41" s="66"/>
      <c r="AM41" s="66"/>
      <c r="AN41" s="66"/>
      <c r="AO41" s="66"/>
      <c r="AP41" s="66"/>
      <c r="AQ41" s="66"/>
      <c r="AR41" s="66"/>
      <c r="AS41" s="66"/>
      <c r="AT41" s="66"/>
      <c r="AU41" s="66"/>
      <c r="AV41" s="66"/>
      <c r="AW41" s="66"/>
      <c r="AX41" s="66"/>
      <c r="AY41" s="66"/>
      <c r="AZ41" s="66"/>
      <c r="BA41" s="66"/>
      <c r="BB41" s="66"/>
      <c r="BC41" s="66"/>
      <c r="BD41" s="66"/>
      <c r="BE41" s="66"/>
      <c r="BF41" s="66"/>
      <c r="BG41" s="66"/>
      <c r="BH41" s="66"/>
      <c r="BI41" s="66"/>
      <c r="BJ41" s="66"/>
      <c r="BK41" s="66"/>
      <c r="BL41" s="66"/>
      <c r="BM41" s="66"/>
      <c r="BN41" s="66"/>
      <c r="BO41" s="66"/>
      <c r="BP41" s="66"/>
      <c r="BQ41" s="66"/>
      <c r="BR41" s="66"/>
      <c r="BS41" s="66"/>
      <c r="BT41" s="66"/>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c r="EK41" s="66"/>
      <c r="EL41" s="66"/>
      <c r="EM41" s="66"/>
      <c r="EN41" s="66"/>
      <c r="EO41" s="66"/>
      <c r="EP41" s="66"/>
      <c r="EQ41" s="66"/>
      <c r="ER41" s="66"/>
      <c r="ES41" s="66"/>
      <c r="ET41" s="66"/>
      <c r="EU41" s="66"/>
      <c r="EV41" s="66"/>
      <c r="EW41" s="66"/>
      <c r="EX41" s="66"/>
      <c r="EY41" s="66"/>
      <c r="EZ41" s="66"/>
      <c r="FA41" s="66"/>
      <c r="FB41" s="66"/>
      <c r="FC41" s="66"/>
      <c r="FD41" s="66"/>
      <c r="FE41" s="66"/>
      <c r="FF41" s="66"/>
      <c r="FG41" s="66"/>
      <c r="FH41" s="66"/>
      <c r="FI41" s="66"/>
      <c r="FJ41" s="66"/>
      <c r="FK41" s="66"/>
      <c r="FL41" s="66"/>
      <c r="FM41" s="66"/>
      <c r="FN41" s="66"/>
      <c r="FO41" s="66"/>
      <c r="FP41" s="66"/>
      <c r="FQ41" s="66"/>
      <c r="FR41" s="66"/>
      <c r="FS41" s="66"/>
      <c r="FT41" s="66"/>
      <c r="FU41" s="66"/>
      <c r="FV41" s="66"/>
      <c r="FW41" s="66"/>
      <c r="FX41" s="66"/>
      <c r="FY41" s="66"/>
      <c r="FZ41" s="66"/>
      <c r="GA41" s="66"/>
      <c r="GB41" s="66"/>
      <c r="GC41" s="66"/>
      <c r="GD41" s="66"/>
      <c r="GE41" s="66"/>
      <c r="GF41" s="66"/>
      <c r="GG41" s="66"/>
      <c r="GH41" s="66"/>
      <c r="GI41" s="66"/>
      <c r="GJ41" s="66"/>
      <c r="GK41" s="66"/>
      <c r="GL41" s="66"/>
      <c r="GM41" s="66"/>
      <c r="GN41" s="66"/>
      <c r="GO41" s="66"/>
      <c r="GP41" s="66"/>
      <c r="GQ41" s="66"/>
      <c r="GR41" s="66"/>
      <c r="GS41" s="66"/>
      <c r="GT41" s="66"/>
      <c r="GU41" s="66"/>
      <c r="GV41" s="66"/>
      <c r="GW41" s="66"/>
      <c r="GX41" s="66"/>
      <c r="GY41" s="66"/>
      <c r="GZ41" s="66"/>
      <c r="HA41" s="66"/>
      <c r="HB41" s="66"/>
      <c r="HC41" s="66"/>
      <c r="HD41" s="66"/>
      <c r="HE41" s="66"/>
      <c r="HF41" s="66"/>
      <c r="HG41" s="66"/>
      <c r="HH41" s="66"/>
      <c r="HI41" s="66"/>
      <c r="HJ41" s="66"/>
      <c r="HK41" s="66"/>
      <c r="HL41" s="66"/>
      <c r="HM41" s="66"/>
      <c r="HN41" s="66"/>
      <c r="HO41" s="66"/>
      <c r="HP41" s="66"/>
      <c r="HQ41" s="66"/>
      <c r="HR41" s="66"/>
      <c r="HS41" s="66"/>
      <c r="HT41" s="66"/>
      <c r="HU41" s="66"/>
      <c r="HV41" s="66"/>
      <c r="HW41" s="66"/>
      <c r="HX41" s="66"/>
      <c r="HY41" s="66"/>
      <c r="HZ41" s="66"/>
      <c r="IA41" s="66"/>
      <c r="IB41" s="66"/>
      <c r="IC41" s="66"/>
      <c r="ID41" s="66"/>
      <c r="IE41" s="66"/>
      <c r="IF41" s="66"/>
      <c r="IG41" s="66"/>
      <c r="IH41" s="66"/>
      <c r="II41" s="66"/>
      <c r="IJ41" s="66"/>
      <c r="IK41" s="66"/>
      <c r="IL41" s="66"/>
      <c r="IM41" s="66"/>
      <c r="IN41" s="66"/>
      <c r="IO41" s="66"/>
      <c r="IP41" s="66"/>
      <c r="IQ41" s="66"/>
      <c r="IR41" s="66"/>
      <c r="IS41" s="66"/>
      <c r="IT41" s="66"/>
      <c r="IU41" s="66"/>
      <c r="IV41" s="66"/>
      <c r="IW41" s="66"/>
      <c r="IX41" s="66"/>
      <c r="IY41" s="66"/>
      <c r="IZ41" s="66"/>
      <c r="JA41" s="66"/>
      <c r="JB41" s="66"/>
      <c r="JC41" s="66"/>
      <c r="JD41" s="66"/>
      <c r="JE41" s="66"/>
      <c r="JF41" s="66"/>
      <c r="JG41" s="66"/>
      <c r="JH41" s="66"/>
      <c r="JI41" s="66"/>
      <c r="JJ41" s="66"/>
      <c r="JK41" s="66"/>
      <c r="JL41" s="66"/>
      <c r="JM41" s="66"/>
      <c r="JN41" s="66"/>
      <c r="JO41" s="66"/>
      <c r="JP41" s="66"/>
      <c r="JQ41" s="66"/>
      <c r="JR41" s="66"/>
      <c r="JS41" s="66"/>
      <c r="JT41" s="66"/>
      <c r="JU41" s="66"/>
      <c r="JV41" s="66"/>
      <c r="JW41" s="66"/>
      <c r="JX41" s="66"/>
      <c r="JY41" s="66"/>
      <c r="JZ41" s="66"/>
      <c r="KA41" s="66"/>
      <c r="KB41" s="66"/>
      <c r="KC41" s="66"/>
      <c r="KD41" s="66"/>
      <c r="KE41" s="66"/>
      <c r="KF41" s="66"/>
      <c r="KG41" s="66"/>
      <c r="KH41" s="66"/>
      <c r="KI41" s="66"/>
      <c r="KJ41" s="66"/>
      <c r="KK41" s="66"/>
      <c r="KL41" s="66"/>
      <c r="KM41" s="66"/>
      <c r="KN41" s="66"/>
      <c r="KO41" s="66"/>
      <c r="KP41" s="66"/>
      <c r="KQ41" s="66"/>
      <c r="KR41" s="66"/>
      <c r="KS41" s="66"/>
      <c r="KT41" s="66"/>
      <c r="KU41" s="66"/>
      <c r="KV41" s="66"/>
      <c r="KW41" s="66"/>
      <c r="KX41" s="66"/>
      <c r="KY41" s="66"/>
      <c r="KZ41" s="66"/>
      <c r="LA41" s="66"/>
      <c r="LB41" s="66"/>
      <c r="LC41" s="66"/>
      <c r="LD41" s="66"/>
      <c r="LE41" s="66"/>
      <c r="LF41" s="66"/>
      <c r="LG41" s="66"/>
      <c r="LH41" s="66"/>
      <c r="LI41" s="66"/>
      <c r="LJ41" s="66"/>
      <c r="LK41" s="66"/>
      <c r="LL41" s="66"/>
      <c r="LM41" s="66"/>
      <c r="LN41" s="66"/>
      <c r="LO41" s="66"/>
      <c r="LP41" s="66"/>
      <c r="LQ41" s="66"/>
      <c r="LR41" s="66"/>
      <c r="LS41" s="66"/>
      <c r="LT41" s="66"/>
      <c r="LU41" s="66"/>
      <c r="LV41" s="66"/>
      <c r="LW41" s="66"/>
      <c r="LX41" s="66"/>
      <c r="LY41" s="66"/>
      <c r="LZ41" s="66"/>
      <c r="MA41" s="66"/>
      <c r="MB41" s="66"/>
      <c r="MC41" s="66"/>
      <c r="MD41" s="66"/>
      <c r="ME41" s="66"/>
      <c r="MF41" s="66"/>
      <c r="MG41" s="66"/>
      <c r="MH41" s="66"/>
      <c r="MI41" s="66"/>
      <c r="MJ41" s="66"/>
      <c r="MK41" s="66"/>
      <c r="ML41" s="66"/>
      <c r="MM41" s="66"/>
      <c r="MN41" s="66"/>
      <c r="MO41" s="66"/>
      <c r="MP41" s="66"/>
      <c r="MQ41" s="66"/>
      <c r="MR41" s="66"/>
      <c r="MS41" s="66"/>
      <c r="MT41" s="66"/>
      <c r="MU41" s="66"/>
      <c r="MV41" s="66"/>
      <c r="MW41" s="66"/>
      <c r="MX41" s="66"/>
      <c r="MY41" s="66"/>
      <c r="MZ41" s="66"/>
      <c r="NA41" s="66"/>
      <c r="NB41" s="66"/>
      <c r="NC41" s="66"/>
      <c r="ND41" s="66"/>
      <c r="NE41" s="66"/>
      <c r="NF41" s="66"/>
      <c r="NG41" s="66"/>
      <c r="NH41" s="66"/>
      <c r="NI41" s="66"/>
      <c r="NJ41" s="66"/>
      <c r="NK41" s="66"/>
      <c r="NL41" s="66"/>
      <c r="NM41" s="66"/>
      <c r="NN41" s="66"/>
      <c r="NO41" s="66"/>
      <c r="NP41" s="66"/>
      <c r="NQ41" s="66"/>
      <c r="NR41" s="66"/>
      <c r="NS41" s="66"/>
      <c r="NT41" s="66"/>
      <c r="NU41" s="66"/>
      <c r="NV41" s="66"/>
      <c r="NW41" s="66"/>
      <c r="NX41" s="66"/>
      <c r="NY41" s="66"/>
      <c r="NZ41" s="66"/>
      <c r="OA41" s="66"/>
      <c r="OB41" s="66"/>
      <c r="OC41" s="66"/>
      <c r="OD41" s="66"/>
      <c r="OE41" s="66"/>
      <c r="OF41" s="66"/>
      <c r="OG41" s="66"/>
      <c r="OH41" s="66"/>
      <c r="OI41" s="66"/>
      <c r="OJ41" s="66"/>
      <c r="OK41" s="66"/>
      <c r="OL41" s="66"/>
      <c r="OM41" s="66"/>
      <c r="ON41" s="66"/>
      <c r="OO41" s="66"/>
      <c r="OP41" s="66"/>
      <c r="OQ41" s="66"/>
      <c r="OR41" s="66"/>
      <c r="OS41" s="66"/>
      <c r="OT41" s="66"/>
      <c r="OU41" s="66"/>
      <c r="OV41" s="66"/>
      <c r="OW41" s="66"/>
      <c r="OX41" s="66"/>
      <c r="OY41" s="66"/>
      <c r="OZ41" s="66"/>
      <c r="PA41" s="66"/>
      <c r="PB41" s="66"/>
      <c r="PC41" s="66"/>
      <c r="PD41" s="66"/>
      <c r="PE41" s="66"/>
      <c r="PF41" s="66"/>
      <c r="PG41" s="66"/>
      <c r="PH41" s="66"/>
      <c r="PI41" s="66"/>
      <c r="PJ41" s="66"/>
      <c r="PK41" s="66"/>
      <c r="PL41" s="66"/>
      <c r="PM41" s="66"/>
      <c r="PN41" s="66"/>
      <c r="PO41" s="66"/>
      <c r="PP41" s="66"/>
      <c r="PQ41" s="66"/>
      <c r="PR41" s="66"/>
      <c r="PS41" s="66"/>
      <c r="PT41" s="66"/>
      <c r="PU41" s="66"/>
      <c r="PV41" s="66"/>
      <c r="PW41" s="66"/>
      <c r="PX41" s="66"/>
      <c r="PY41" s="66"/>
      <c r="PZ41" s="66"/>
      <c r="QA41" s="66"/>
      <c r="QB41" s="66"/>
      <c r="QC41" s="66"/>
      <c r="QD41" s="66"/>
      <c r="QE41" s="66"/>
      <c r="QF41" s="66"/>
      <c r="QG41" s="66"/>
      <c r="QH41" s="66"/>
      <c r="QI41" s="66"/>
      <c r="QJ41" s="66"/>
      <c r="QK41" s="66"/>
      <c r="QL41" s="66"/>
      <c r="QM41" s="66"/>
      <c r="QN41" s="66"/>
      <c r="QO41" s="66"/>
      <c r="QP41" s="66"/>
      <c r="QQ41" s="66"/>
      <c r="QR41" s="66"/>
      <c r="QS41" s="66"/>
      <c r="QT41" s="66"/>
      <c r="QU41" s="66"/>
      <c r="QV41" s="66"/>
      <c r="QW41" s="66"/>
      <c r="QX41" s="66"/>
      <c r="QY41" s="66"/>
      <c r="QZ41" s="66"/>
      <c r="RA41" s="66"/>
      <c r="RB41" s="66"/>
      <c r="RC41" s="66"/>
      <c r="RD41" s="66"/>
      <c r="RE41" s="66"/>
      <c r="RF41" s="66"/>
      <c r="RG41" s="66"/>
      <c r="RH41" s="66"/>
      <c r="RI41" s="66"/>
      <c r="RJ41" s="66"/>
      <c r="RK41" s="66"/>
      <c r="RL41" s="66"/>
      <c r="RM41" s="66"/>
      <c r="RN41" s="66"/>
      <c r="RO41" s="66"/>
      <c r="RP41" s="66"/>
      <c r="RQ41" s="66"/>
      <c r="RR41" s="66"/>
      <c r="RS41" s="66"/>
      <c r="RT41" s="66"/>
      <c r="RU41" s="66"/>
      <c r="RV41" s="66"/>
      <c r="RW41" s="66"/>
      <c r="RX41" s="66"/>
      <c r="RY41" s="66"/>
      <c r="RZ41" s="66"/>
      <c r="SA41" s="66"/>
      <c r="SB41" s="66"/>
      <c r="SC41" s="66"/>
      <c r="SD41" s="66"/>
      <c r="SE41" s="66"/>
      <c r="SF41" s="66"/>
      <c r="SG41" s="66"/>
      <c r="SH41" s="66"/>
      <c r="SI41" s="66"/>
      <c r="SJ41" s="66"/>
      <c r="SK41" s="66"/>
      <c r="SL41" s="66"/>
      <c r="SM41" s="66"/>
      <c r="SN41" s="66"/>
      <c r="SO41" s="66"/>
      <c r="SP41" s="66"/>
      <c r="SQ41" s="66"/>
      <c r="SR41" s="66"/>
      <c r="SS41" s="66"/>
      <c r="ST41" s="66"/>
      <c r="SU41" s="66"/>
      <c r="SV41" s="66"/>
      <c r="SW41" s="66"/>
      <c r="SX41" s="66"/>
      <c r="SY41" s="66"/>
      <c r="SZ41" s="66"/>
      <c r="TA41" s="66"/>
      <c r="TB41" s="66"/>
      <c r="TC41" s="66"/>
      <c r="TD41" s="66"/>
      <c r="TE41" s="66"/>
      <c r="TF41" s="66"/>
      <c r="TG41" s="66"/>
      <c r="TH41" s="66"/>
      <c r="TI41" s="66"/>
      <c r="TJ41" s="66"/>
      <c r="TK41" s="66"/>
      <c r="TL41" s="66"/>
      <c r="TM41" s="66"/>
      <c r="TN41" s="66"/>
      <c r="TO41" s="66"/>
      <c r="TP41" s="66"/>
      <c r="TQ41" s="66"/>
      <c r="TR41" s="66"/>
      <c r="TS41" s="66"/>
      <c r="TT41" s="66"/>
      <c r="TU41" s="66"/>
      <c r="TV41" s="66"/>
      <c r="TW41" s="66"/>
      <c r="TX41" s="66"/>
      <c r="TY41" s="66"/>
      <c r="TZ41" s="66"/>
      <c r="UA41" s="66"/>
      <c r="UB41" s="66"/>
      <c r="UC41" s="66"/>
      <c r="UD41" s="66"/>
      <c r="UE41" s="66"/>
      <c r="UF41" s="66"/>
      <c r="UG41" s="66"/>
      <c r="UH41" s="66"/>
      <c r="UI41" s="66"/>
      <c r="UJ41" s="66"/>
      <c r="UK41" s="66"/>
      <c r="UL41" s="66"/>
      <c r="UM41" s="66"/>
      <c r="UN41" s="66"/>
      <c r="UO41" s="66"/>
      <c r="UP41" s="66"/>
      <c r="UQ41" s="66"/>
      <c r="UR41" s="66"/>
      <c r="US41" s="66"/>
      <c r="UT41" s="66"/>
      <c r="UU41" s="66"/>
      <c r="UV41" s="66"/>
      <c r="UW41" s="66"/>
      <c r="UX41" s="66"/>
      <c r="UY41" s="66"/>
      <c r="UZ41" s="66"/>
      <c r="VA41" s="66"/>
      <c r="VB41" s="66"/>
      <c r="VC41" s="66"/>
      <c r="VD41" s="66"/>
      <c r="VE41" s="66"/>
      <c r="VF41" s="66"/>
      <c r="VG41" s="66"/>
      <c r="VH41" s="66"/>
      <c r="VI41" s="66"/>
      <c r="VJ41" s="66"/>
      <c r="VK41" s="66"/>
      <c r="VL41" s="66"/>
      <c r="VM41" s="66"/>
      <c r="VN41" s="66"/>
      <c r="VO41" s="66"/>
      <c r="VP41" s="66"/>
      <c r="VQ41" s="66"/>
      <c r="VR41" s="66"/>
      <c r="VS41" s="66"/>
      <c r="VT41" s="66"/>
      <c r="VU41" s="66"/>
      <c r="VV41" s="66"/>
      <c r="VW41" s="66"/>
      <c r="VX41" s="66"/>
      <c r="VY41" s="66"/>
      <c r="VZ41" s="66"/>
      <c r="WA41" s="66"/>
      <c r="WB41" s="66"/>
      <c r="WC41" s="66"/>
      <c r="WD41" s="66"/>
      <c r="WE41" s="66"/>
      <c r="WF41" s="66"/>
      <c r="WG41" s="66"/>
      <c r="WH41" s="66"/>
      <c r="WI41" s="66"/>
      <c r="WJ41" s="66"/>
      <c r="WK41" s="66"/>
      <c r="WL41" s="66"/>
      <c r="WM41" s="66"/>
      <c r="WN41" s="66"/>
      <c r="WO41" s="66"/>
      <c r="WP41" s="66"/>
      <c r="WQ41" s="66"/>
      <c r="WR41" s="66"/>
      <c r="WS41" s="66"/>
      <c r="WT41" s="66"/>
      <c r="WU41" s="66"/>
      <c r="WV41" s="66"/>
      <c r="WW41" s="66"/>
      <c r="WX41" s="66"/>
      <c r="WY41" s="66"/>
      <c r="WZ41" s="66"/>
      <c r="XA41" s="66"/>
      <c r="XB41" s="66"/>
      <c r="XC41" s="66"/>
      <c r="XD41" s="66"/>
      <c r="XE41" s="66"/>
      <c r="XF41" s="66"/>
      <c r="XG41" s="66"/>
      <c r="XH41" s="66"/>
      <c r="XI41" s="66"/>
      <c r="XJ41" s="66"/>
      <c r="XK41" s="66"/>
      <c r="XL41" s="66"/>
      <c r="XM41" s="66"/>
      <c r="XN41" s="66"/>
      <c r="XO41" s="66"/>
      <c r="XP41" s="66"/>
      <c r="XQ41" s="66"/>
      <c r="XR41" s="66"/>
      <c r="XS41" s="66"/>
      <c r="XT41" s="66"/>
      <c r="XU41" s="66"/>
      <c r="XV41" s="66"/>
      <c r="XW41" s="66"/>
      <c r="XX41" s="66"/>
      <c r="XY41" s="66"/>
      <c r="XZ41" s="66"/>
      <c r="YA41" s="66"/>
      <c r="YB41" s="66"/>
      <c r="YC41" s="66"/>
      <c r="YD41" s="66"/>
      <c r="YE41" s="66"/>
      <c r="YF41" s="66"/>
      <c r="YG41" s="66"/>
      <c r="YH41" s="66"/>
      <c r="YI41" s="66"/>
      <c r="YJ41" s="66"/>
      <c r="YK41" s="66"/>
      <c r="YL41" s="66"/>
      <c r="YM41" s="66"/>
      <c r="YN41" s="66"/>
      <c r="YO41" s="66"/>
      <c r="YP41" s="66"/>
      <c r="YQ41" s="66"/>
      <c r="YR41" s="66"/>
      <c r="YS41" s="66"/>
      <c r="YT41" s="66"/>
      <c r="YU41" s="66"/>
      <c r="YV41" s="66"/>
      <c r="YW41" s="66"/>
      <c r="YX41" s="66"/>
      <c r="YY41" s="66"/>
      <c r="YZ41" s="66"/>
      <c r="ZA41" s="66"/>
      <c r="ZB41" s="66"/>
      <c r="ZC41" s="66"/>
      <c r="ZD41" s="66"/>
      <c r="ZE41" s="66"/>
      <c r="ZF41" s="66"/>
      <c r="ZG41" s="66"/>
      <c r="ZH41" s="66"/>
      <c r="ZI41" s="66"/>
      <c r="ZJ41" s="66"/>
      <c r="ZK41" s="66"/>
      <c r="ZL41" s="66"/>
      <c r="ZM41" s="66"/>
      <c r="ZN41" s="66"/>
      <c r="ZO41" s="66"/>
      <c r="ZP41" s="66"/>
      <c r="ZQ41" s="66"/>
      <c r="ZR41" s="66"/>
      <c r="ZS41" s="66"/>
      <c r="ZT41" s="66"/>
      <c r="ZU41" s="66"/>
      <c r="ZV41" s="66"/>
      <c r="ZW41" s="66"/>
      <c r="ZX41" s="66"/>
      <c r="ZY41" s="66"/>
      <c r="ZZ41" s="66"/>
      <c r="AAA41" s="66"/>
      <c r="AAB41" s="66"/>
      <c r="AAC41" s="66"/>
      <c r="AAD41" s="66"/>
      <c r="AAE41" s="66"/>
      <c r="AAF41" s="66"/>
      <c r="AAG41" s="66"/>
      <c r="AAH41" s="66"/>
      <c r="AAI41" s="66"/>
      <c r="AAJ41" s="66"/>
      <c r="AAK41" s="66"/>
      <c r="AAL41" s="66"/>
      <c r="AAM41" s="66"/>
      <c r="AAN41" s="66"/>
      <c r="AAO41" s="66"/>
      <c r="AAP41" s="66"/>
      <c r="AAQ41" s="66"/>
      <c r="AAR41" s="66"/>
      <c r="AAS41" s="66"/>
      <c r="AAT41" s="66"/>
      <c r="AAU41" s="66"/>
      <c r="AAV41" s="66"/>
      <c r="AAW41" s="66"/>
      <c r="AAX41" s="66"/>
      <c r="AAY41" s="66"/>
      <c r="AAZ41" s="66"/>
      <c r="ABA41" s="66"/>
      <c r="ABB41" s="66"/>
      <c r="ABC41" s="66"/>
      <c r="ABD41" s="66"/>
      <c r="ABE41" s="66"/>
      <c r="ABF41" s="66"/>
      <c r="ABG41" s="66"/>
      <c r="ABH41" s="66"/>
      <c r="ABI41" s="66"/>
      <c r="ABJ41" s="66"/>
      <c r="ABK41" s="66"/>
      <c r="ABL41" s="66"/>
      <c r="ABM41" s="66"/>
      <c r="ABN41" s="66"/>
      <c r="ABO41" s="66"/>
      <c r="ABP41" s="66"/>
      <c r="ABQ41" s="66"/>
      <c r="ABR41" s="66"/>
      <c r="ABS41" s="66"/>
      <c r="ABT41" s="66"/>
      <c r="ABU41" s="66"/>
      <c r="ABV41" s="66"/>
      <c r="ABW41" s="66"/>
      <c r="ABX41" s="66"/>
      <c r="ABY41" s="66"/>
      <c r="ABZ41" s="66"/>
      <c r="ACA41" s="66"/>
      <c r="ACB41" s="66"/>
      <c r="ACC41" s="66"/>
      <c r="ACD41" s="66"/>
      <c r="ACE41" s="66"/>
      <c r="ACF41" s="66"/>
      <c r="ACG41" s="66"/>
      <c r="ACH41" s="66"/>
      <c r="ACI41" s="66"/>
      <c r="ACJ41" s="66"/>
      <c r="ACK41" s="66"/>
      <c r="ACL41" s="66"/>
      <c r="ACM41" s="66"/>
      <c r="ACN41" s="66"/>
      <c r="ACO41" s="66"/>
      <c r="ACP41" s="66"/>
      <c r="ACQ41" s="66"/>
      <c r="ACR41" s="66"/>
      <c r="ACS41" s="66"/>
      <c r="ACT41" s="66"/>
      <c r="ACU41" s="66"/>
      <c r="ACV41" s="66"/>
      <c r="ACW41" s="66"/>
      <c r="ACX41" s="66"/>
      <c r="ACY41" s="66"/>
      <c r="ACZ41" s="66"/>
      <c r="ADA41" s="66"/>
      <c r="ADB41" s="66"/>
      <c r="ADC41" s="66"/>
      <c r="ADD41" s="66"/>
      <c r="ADE41" s="66"/>
      <c r="ADF41" s="66"/>
      <c r="ADG41" s="66"/>
      <c r="ADH41" s="66"/>
      <c r="ADI41" s="66"/>
      <c r="ADJ41" s="66"/>
      <c r="ADK41" s="66"/>
      <c r="ADL41" s="66"/>
      <c r="ADM41" s="66"/>
      <c r="ADN41" s="66"/>
      <c r="ADO41" s="66"/>
      <c r="ADP41" s="66"/>
      <c r="ADQ41" s="66"/>
      <c r="ADR41" s="66"/>
      <c r="ADS41" s="66"/>
      <c r="ADT41" s="66"/>
      <c r="ADU41" s="66"/>
      <c r="ADV41" s="66"/>
      <c r="ADW41" s="66"/>
      <c r="ADX41" s="66"/>
      <c r="ADY41" s="66"/>
      <c r="ADZ41" s="66"/>
      <c r="AEA41" s="66"/>
      <c r="AEB41" s="66"/>
      <c r="AEC41" s="66"/>
      <c r="AED41" s="66"/>
      <c r="AEE41" s="66"/>
      <c r="AEF41" s="66"/>
      <c r="AEG41" s="66"/>
      <c r="AEH41" s="66"/>
      <c r="AEI41" s="66"/>
      <c r="AEJ41" s="66"/>
      <c r="AEK41" s="66"/>
      <c r="AEL41" s="66"/>
      <c r="AEM41" s="66"/>
      <c r="AEN41" s="66"/>
      <c r="AEO41" s="66"/>
      <c r="AEP41" s="66"/>
      <c r="AEQ41" s="66"/>
      <c r="AER41" s="66"/>
      <c r="AES41" s="66"/>
      <c r="AET41" s="66"/>
      <c r="AEU41" s="66"/>
      <c r="AEV41" s="66"/>
      <c r="AEW41" s="66"/>
      <c r="AEX41" s="66"/>
      <c r="AEY41" s="66"/>
      <c r="AEZ41" s="66"/>
      <c r="AFA41" s="66"/>
      <c r="AFB41" s="66"/>
      <c r="AFC41" s="66"/>
      <c r="AFD41" s="66"/>
      <c r="AFE41" s="66"/>
      <c r="AFF41" s="66"/>
      <c r="AFG41" s="66"/>
      <c r="AFH41" s="66"/>
      <c r="AFI41" s="66"/>
      <c r="AFJ41" s="66"/>
      <c r="AFK41" s="66"/>
      <c r="AFL41" s="66"/>
      <c r="AFM41" s="66"/>
      <c r="AFN41" s="66"/>
      <c r="AFO41" s="66"/>
      <c r="AFP41" s="66"/>
      <c r="AFQ41" s="66"/>
      <c r="AFR41" s="66"/>
      <c r="AFS41" s="66"/>
      <c r="AFT41" s="66"/>
      <c r="AFU41" s="66"/>
      <c r="AFV41" s="66"/>
      <c r="AFW41" s="66"/>
      <c r="AFX41" s="66"/>
      <c r="AFY41" s="66"/>
      <c r="AFZ41" s="66"/>
      <c r="AGA41" s="66"/>
      <c r="AGB41" s="66"/>
      <c r="AGC41" s="66"/>
      <c r="AGD41" s="66"/>
      <c r="AGE41" s="66"/>
      <c r="AGF41" s="66"/>
      <c r="AGG41" s="66"/>
      <c r="AGH41" s="66"/>
      <c r="AGI41" s="66"/>
      <c r="AGJ41" s="66"/>
      <c r="AGK41" s="66"/>
      <c r="AGL41" s="66"/>
      <c r="AGM41" s="66"/>
      <c r="AGN41" s="66"/>
      <c r="AGO41" s="66"/>
      <c r="AGP41" s="66"/>
      <c r="AGQ41" s="66"/>
      <c r="AGR41" s="66"/>
      <c r="AGS41" s="66"/>
      <c r="AGT41" s="66"/>
      <c r="AGU41" s="66"/>
      <c r="AGV41" s="66"/>
      <c r="AGW41" s="66"/>
      <c r="AGX41" s="66"/>
      <c r="AGY41" s="66"/>
      <c r="AGZ41" s="66"/>
      <c r="AHA41" s="66"/>
      <c r="AHB41" s="66"/>
      <c r="AHC41" s="66"/>
      <c r="AHD41" s="66"/>
      <c r="AHE41" s="66"/>
      <c r="AHF41" s="66"/>
      <c r="AHG41" s="66"/>
      <c r="AHH41" s="66"/>
      <c r="AHI41" s="66"/>
      <c r="AHJ41" s="66"/>
      <c r="AHK41" s="66"/>
      <c r="AHL41" s="66"/>
      <c r="AHM41" s="66"/>
      <c r="AHN41" s="66"/>
      <c r="AHO41" s="66"/>
      <c r="AHP41" s="66"/>
      <c r="AHQ41" s="66"/>
      <c r="AHR41" s="66"/>
      <c r="AHS41" s="66"/>
      <c r="AHT41" s="66"/>
      <c r="AHU41" s="66"/>
      <c r="AHV41" s="66"/>
      <c r="AHW41" s="66"/>
      <c r="AHX41" s="66"/>
      <c r="AHY41" s="66"/>
      <c r="AHZ41" s="66"/>
      <c r="AIA41" s="66"/>
      <c r="AIB41" s="66"/>
      <c r="AIC41" s="66"/>
      <c r="AID41" s="66"/>
      <c r="AIE41" s="66"/>
      <c r="AIF41" s="66"/>
      <c r="AIG41" s="66"/>
      <c r="AIH41" s="66"/>
      <c r="AII41" s="66"/>
      <c r="AIJ41" s="66"/>
      <c r="AIK41" s="66"/>
      <c r="AIL41" s="66"/>
      <c r="AIM41" s="66"/>
      <c r="AIN41" s="66"/>
      <c r="AIO41" s="66"/>
      <c r="AIP41" s="66"/>
      <c r="AIQ41" s="66"/>
      <c r="AIR41" s="66"/>
      <c r="AIS41" s="66"/>
      <c r="AIT41" s="66"/>
      <c r="AIU41" s="66"/>
      <c r="AIV41" s="66"/>
      <c r="AIW41" s="66"/>
      <c r="AIX41" s="66"/>
      <c r="AIY41" s="66"/>
      <c r="AIZ41" s="66"/>
      <c r="AJA41" s="66"/>
      <c r="AJB41" s="66"/>
      <c r="AJC41" s="66"/>
      <c r="AJD41" s="66"/>
      <c r="AJE41" s="66"/>
      <c r="AJF41" s="66"/>
      <c r="AJG41" s="66"/>
      <c r="AJH41" s="66"/>
      <c r="AJI41" s="66"/>
      <c r="AJJ41" s="66"/>
      <c r="AJK41" s="66"/>
      <c r="AJL41" s="66"/>
      <c r="AJM41" s="66"/>
      <c r="AJN41" s="66"/>
      <c r="AJO41" s="66"/>
      <c r="AJP41" s="66"/>
      <c r="AJQ41" s="66"/>
      <c r="AJR41" s="66"/>
      <c r="AJS41" s="66"/>
      <c r="AJT41" s="66"/>
      <c r="AJU41" s="66"/>
      <c r="AJV41" s="66"/>
      <c r="AJW41" s="66"/>
      <c r="AJX41" s="66"/>
      <c r="AJY41" s="66"/>
      <c r="AJZ41" s="66"/>
      <c r="AKA41" s="66"/>
      <c r="AKB41" s="66"/>
      <c r="AKC41" s="66"/>
      <c r="AKD41" s="66"/>
      <c r="AKE41" s="66"/>
      <c r="AKF41" s="66"/>
      <c r="AKG41" s="66"/>
      <c r="AKH41" s="66"/>
      <c r="AKI41" s="66"/>
      <c r="AKJ41" s="66"/>
      <c r="AKK41" s="66"/>
      <c r="AKL41" s="66"/>
      <c r="AKM41" s="66"/>
      <c r="AKN41" s="66"/>
      <c r="AKO41" s="66"/>
      <c r="AKP41" s="66"/>
      <c r="AKQ41" s="66"/>
      <c r="AKR41" s="66"/>
      <c r="AKS41" s="66"/>
      <c r="AKT41" s="66"/>
      <c r="AKU41" s="66"/>
      <c r="AKV41" s="66"/>
      <c r="AKW41" s="66"/>
      <c r="AKX41" s="66"/>
      <c r="AKY41" s="66"/>
      <c r="AKZ41" s="66"/>
      <c r="ALA41" s="66"/>
      <c r="ALB41" s="66"/>
      <c r="ALC41" s="66"/>
      <c r="ALD41" s="66"/>
      <c r="ALE41" s="66"/>
      <c r="ALF41" s="66"/>
      <c r="ALG41" s="66"/>
      <c r="ALH41" s="66"/>
      <c r="ALI41" s="66"/>
      <c r="ALJ41" s="66"/>
      <c r="ALK41" s="66"/>
      <c r="ALL41" s="66"/>
      <c r="ALM41" s="66"/>
      <c r="ALN41" s="66"/>
      <c r="ALO41" s="66"/>
      <c r="ALP41" s="66"/>
      <c r="ALQ41" s="66"/>
      <c r="ALR41" s="66"/>
      <c r="ALS41" s="66"/>
      <c r="ALT41" s="66"/>
      <c r="ALU41" s="66"/>
      <c r="ALV41" s="66"/>
      <c r="ALW41" s="66"/>
      <c r="ALX41" s="66"/>
      <c r="ALY41" s="66"/>
      <c r="ALZ41" s="66"/>
      <c r="AMA41" s="66"/>
      <c r="AMB41" s="66"/>
      <c r="AMC41" s="66"/>
      <c r="AMD41" s="66"/>
      <c r="AME41" s="66"/>
      <c r="AMF41" s="66"/>
      <c r="AMG41" s="66"/>
      <c r="AMH41" s="66"/>
      <c r="AMI41" s="66"/>
      <c r="AMJ41" s="66"/>
      <c r="AMK41" s="66"/>
      <c r="AML41" s="66"/>
      <c r="AMM41" s="66"/>
      <c r="AMN41" s="66"/>
      <c r="AMO41" s="66"/>
      <c r="AMP41" s="66"/>
      <c r="AMQ41" s="66"/>
      <c r="AMR41" s="66"/>
      <c r="AMS41" s="66"/>
      <c r="AMT41" s="66"/>
      <c r="AMU41" s="66"/>
      <c r="AMV41" s="66"/>
      <c r="AMW41" s="66"/>
      <c r="AMX41" s="66"/>
      <c r="AMY41" s="66"/>
      <c r="AMZ41" s="66"/>
      <c r="ANA41" s="66"/>
      <c r="ANB41" s="66"/>
      <c r="ANC41" s="66"/>
      <c r="AND41" s="66"/>
      <c r="ANE41" s="66"/>
      <c r="ANF41" s="66"/>
      <c r="ANG41" s="66"/>
      <c r="ANH41" s="66"/>
      <c r="ANI41" s="66"/>
      <c r="ANJ41" s="66"/>
      <c r="ANK41" s="66"/>
      <c r="ANL41" s="66"/>
      <c r="ANM41" s="66"/>
      <c r="ANN41" s="66"/>
      <c r="ANO41" s="66"/>
      <c r="ANP41" s="66"/>
      <c r="ANQ41" s="66"/>
      <c r="ANR41" s="66"/>
      <c r="ANS41" s="66"/>
      <c r="ANT41" s="66"/>
      <c r="ANU41" s="66"/>
      <c r="ANV41" s="66"/>
      <c r="ANW41" s="66"/>
      <c r="ANX41" s="66"/>
      <c r="ANY41" s="66"/>
      <c r="ANZ41" s="66"/>
      <c r="AOA41" s="66"/>
      <c r="AOB41" s="66"/>
      <c r="AOC41" s="66"/>
      <c r="AOD41" s="66"/>
      <c r="AOE41" s="66"/>
      <c r="AOF41" s="66"/>
      <c r="AOG41" s="66"/>
      <c r="AOH41" s="66"/>
      <c r="AOI41" s="66"/>
      <c r="AOJ41" s="66"/>
      <c r="AOK41" s="66"/>
      <c r="AOL41" s="66"/>
      <c r="AOM41" s="66"/>
      <c r="AON41" s="66"/>
      <c r="AOO41" s="66"/>
      <c r="AOP41" s="66"/>
      <c r="AOQ41" s="66"/>
      <c r="AOR41" s="66"/>
      <c r="AOS41" s="66"/>
      <c r="AOT41" s="66"/>
      <c r="AOU41" s="66"/>
      <c r="AOV41" s="66"/>
      <c r="AOW41" s="66"/>
      <c r="AOX41" s="66"/>
      <c r="AOY41" s="66"/>
      <c r="AOZ41" s="66"/>
      <c r="APA41" s="66"/>
      <c r="APB41" s="66"/>
      <c r="APC41" s="66"/>
      <c r="APD41" s="66"/>
      <c r="APE41" s="66"/>
      <c r="APF41" s="66"/>
      <c r="APG41" s="66"/>
      <c r="APH41" s="66"/>
      <c r="API41" s="66"/>
      <c r="APJ41" s="66"/>
      <c r="APK41" s="66"/>
      <c r="APL41" s="66"/>
      <c r="APM41" s="66"/>
      <c r="APN41" s="66"/>
      <c r="APO41" s="66"/>
      <c r="APP41" s="66"/>
      <c r="APQ41" s="66"/>
      <c r="APR41" s="66"/>
      <c r="APS41" s="66"/>
      <c r="APT41" s="66"/>
      <c r="APU41" s="66"/>
      <c r="APV41" s="66"/>
      <c r="APW41" s="66"/>
      <c r="APX41" s="66"/>
      <c r="APY41" s="66"/>
      <c r="APZ41" s="66"/>
      <c r="AQA41" s="66"/>
      <c r="AQB41" s="66"/>
      <c r="AQC41" s="66"/>
      <c r="AQD41" s="66"/>
      <c r="AQE41" s="66"/>
      <c r="AQF41" s="66"/>
      <c r="AQG41" s="66"/>
      <c r="AQH41" s="66"/>
      <c r="AQI41" s="66"/>
      <c r="AQJ41" s="66"/>
      <c r="AQK41" s="66"/>
      <c r="AQL41" s="66"/>
      <c r="AQM41" s="66"/>
      <c r="AQN41" s="66"/>
      <c r="AQO41" s="66"/>
      <c r="AQP41" s="66"/>
      <c r="AQQ41" s="66"/>
      <c r="AQR41" s="66"/>
      <c r="AQS41" s="66"/>
      <c r="AQT41" s="66"/>
      <c r="AQU41" s="66"/>
      <c r="AQV41" s="66"/>
      <c r="AQW41" s="66"/>
      <c r="AQX41" s="66"/>
      <c r="AQY41" s="66"/>
      <c r="AQZ41" s="66"/>
      <c r="ARA41" s="66"/>
      <c r="ARB41" s="66"/>
      <c r="ARC41" s="66"/>
      <c r="ARD41" s="66"/>
      <c r="ARE41" s="66"/>
      <c r="ARF41" s="66"/>
      <c r="ARG41" s="66"/>
      <c r="ARH41" s="66"/>
      <c r="ARI41" s="66"/>
      <c r="ARJ41" s="66"/>
      <c r="ARK41" s="66"/>
      <c r="ARL41" s="66"/>
      <c r="ARM41" s="66"/>
      <c r="ARN41" s="66"/>
      <c r="ARO41" s="66"/>
      <c r="ARP41" s="66"/>
      <c r="ARQ41" s="66"/>
      <c r="ARR41" s="66"/>
      <c r="ARS41" s="66"/>
      <c r="ART41" s="66"/>
      <c r="ARU41" s="66"/>
      <c r="ARV41" s="66"/>
      <c r="ARW41" s="66"/>
      <c r="ARX41" s="66"/>
      <c r="ARY41" s="66"/>
      <c r="ARZ41" s="66"/>
      <c r="ASA41" s="66"/>
      <c r="ASB41" s="66"/>
      <c r="ASC41" s="66"/>
      <c r="ASD41" s="66"/>
      <c r="ASE41" s="66"/>
      <c r="ASF41" s="66"/>
      <c r="ASG41" s="66"/>
      <c r="ASH41" s="66"/>
      <c r="ASI41" s="66"/>
      <c r="ASJ41" s="66"/>
      <c r="ASK41" s="66"/>
      <c r="ASL41" s="66"/>
      <c r="ASM41" s="66"/>
      <c r="ASN41" s="66"/>
      <c r="ASO41" s="66"/>
      <c r="ASP41" s="66"/>
      <c r="ASQ41" s="66"/>
      <c r="ASR41" s="66"/>
      <c r="ASS41" s="66"/>
      <c r="AST41" s="66"/>
      <c r="ASU41" s="66"/>
      <c r="ASV41" s="66"/>
      <c r="ASW41" s="66"/>
      <c r="ASX41" s="66"/>
      <c r="ASY41" s="66"/>
      <c r="ASZ41" s="66"/>
      <c r="ATA41" s="66"/>
      <c r="ATB41" s="66"/>
      <c r="ATC41" s="66"/>
      <c r="ATD41" s="66"/>
      <c r="ATE41" s="66"/>
      <c r="ATF41" s="66"/>
      <c r="ATG41" s="66"/>
      <c r="ATH41" s="66"/>
      <c r="ATI41" s="66"/>
      <c r="ATJ41" s="66"/>
      <c r="ATK41" s="66"/>
      <c r="ATL41" s="66"/>
      <c r="ATM41" s="66"/>
      <c r="ATN41" s="66"/>
      <c r="ATO41" s="66"/>
      <c r="ATP41" s="66"/>
      <c r="ATQ41" s="66"/>
      <c r="ATR41" s="66"/>
      <c r="ATS41" s="66"/>
      <c r="ATT41" s="66"/>
      <c r="ATU41" s="66"/>
      <c r="ATV41" s="66"/>
      <c r="ATW41" s="66"/>
      <c r="ATX41" s="66"/>
      <c r="ATY41" s="66"/>
      <c r="ATZ41" s="66"/>
      <c r="AUA41" s="66"/>
      <c r="AUB41" s="66"/>
      <c r="AUC41" s="66"/>
      <c r="AUD41" s="66"/>
      <c r="AUE41" s="66"/>
      <c r="AUF41" s="66"/>
      <c r="AUG41" s="66"/>
      <c r="AUH41" s="66"/>
      <c r="AUI41" s="66"/>
      <c r="AUJ41" s="66"/>
      <c r="AUK41" s="66"/>
      <c r="AUL41" s="66"/>
      <c r="AUM41" s="66"/>
      <c r="AUN41" s="66"/>
      <c r="AUO41" s="66"/>
      <c r="AUP41" s="66"/>
      <c r="AUQ41" s="66"/>
      <c r="AUR41" s="66"/>
      <c r="AUS41" s="66"/>
      <c r="AUT41" s="66"/>
      <c r="AUU41" s="66"/>
      <c r="AUV41" s="66"/>
      <c r="AUW41" s="66"/>
      <c r="AUX41" s="66"/>
      <c r="AUY41" s="66"/>
      <c r="AUZ41" s="66"/>
      <c r="AVA41" s="66"/>
      <c r="AVB41" s="66"/>
      <c r="AVC41" s="66"/>
      <c r="AVD41" s="66"/>
      <c r="AVE41" s="66"/>
      <c r="AVF41" s="66"/>
      <c r="AVG41" s="66"/>
      <c r="AVH41" s="66"/>
      <c r="AVI41" s="66"/>
      <c r="AVJ41" s="66"/>
      <c r="AVK41" s="66"/>
      <c r="AVL41" s="66"/>
      <c r="AVM41" s="66"/>
      <c r="AVN41" s="66"/>
      <c r="AVO41" s="66"/>
      <c r="AVP41" s="66"/>
      <c r="AVQ41" s="66"/>
      <c r="AVR41" s="66"/>
      <c r="AVS41" s="66"/>
      <c r="AVT41" s="66"/>
      <c r="AVU41" s="66"/>
      <c r="AVV41" s="66"/>
      <c r="AVW41" s="66"/>
      <c r="AVX41" s="66"/>
      <c r="AVY41" s="66"/>
      <c r="AVZ41" s="66"/>
      <c r="AWA41" s="66"/>
      <c r="AWB41" s="66"/>
      <c r="AWC41" s="66"/>
      <c r="AWD41" s="66"/>
      <c r="AWE41" s="66"/>
      <c r="AWF41" s="66"/>
      <c r="AWG41" s="66"/>
      <c r="AWH41" s="66"/>
      <c r="AWI41" s="66"/>
      <c r="AWJ41" s="66"/>
      <c r="AWK41" s="66"/>
      <c r="AWL41" s="66"/>
      <c r="AWM41" s="66"/>
      <c r="AWN41" s="66"/>
      <c r="AWO41" s="66"/>
      <c r="AWP41" s="66"/>
      <c r="AWQ41" s="66"/>
      <c r="AWR41" s="66"/>
      <c r="AWS41" s="66"/>
      <c r="AWT41" s="66"/>
      <c r="AWU41" s="66"/>
      <c r="AWV41" s="66"/>
      <c r="AWW41" s="66"/>
      <c r="AWX41" s="66"/>
      <c r="AWY41" s="66"/>
      <c r="AWZ41" s="66"/>
      <c r="AXA41" s="66"/>
      <c r="AXB41" s="66"/>
      <c r="AXC41" s="66"/>
      <c r="AXD41" s="66"/>
      <c r="AXE41" s="66"/>
      <c r="AXF41" s="66"/>
      <c r="AXG41" s="66"/>
      <c r="AXH41" s="66"/>
      <c r="AXI41" s="66"/>
      <c r="AXJ41" s="66"/>
      <c r="AXK41" s="66"/>
      <c r="AXL41" s="66"/>
      <c r="AXM41" s="66"/>
      <c r="AXN41" s="66"/>
      <c r="AXO41" s="66"/>
      <c r="AXP41" s="66"/>
      <c r="AXQ41" s="66"/>
      <c r="AXR41" s="66"/>
      <c r="AXS41" s="66"/>
      <c r="AXT41" s="66"/>
      <c r="AXU41" s="66"/>
      <c r="AXV41" s="66"/>
      <c r="AXW41" s="66"/>
      <c r="AXX41" s="66"/>
      <c r="AXY41" s="66"/>
      <c r="AXZ41" s="66"/>
      <c r="AYA41" s="66"/>
      <c r="AYB41" s="66"/>
      <c r="AYC41" s="66"/>
      <c r="AYD41" s="66"/>
      <c r="AYE41" s="66"/>
      <c r="AYF41" s="66"/>
      <c r="AYG41" s="66"/>
      <c r="AYH41" s="66"/>
      <c r="AYI41" s="66"/>
      <c r="AYJ41" s="66"/>
      <c r="AYK41" s="66"/>
      <c r="AYL41" s="66"/>
      <c r="AYM41" s="66"/>
      <c r="AYN41" s="66"/>
      <c r="AYO41" s="66"/>
      <c r="AYP41" s="66"/>
      <c r="AYQ41" s="66"/>
      <c r="AYR41" s="66"/>
      <c r="AYS41" s="66"/>
      <c r="AYT41" s="66"/>
      <c r="AYU41" s="66"/>
      <c r="AYV41" s="66"/>
      <c r="AYW41" s="66"/>
      <c r="AYX41" s="66"/>
      <c r="AYY41" s="66"/>
      <c r="AYZ41" s="66"/>
      <c r="AZA41" s="66"/>
      <c r="AZB41" s="66"/>
      <c r="AZC41" s="66"/>
      <c r="AZD41" s="66"/>
      <c r="AZE41" s="66"/>
      <c r="AZF41" s="66"/>
      <c r="AZG41" s="66"/>
      <c r="AZH41" s="66"/>
      <c r="AZI41" s="66"/>
      <c r="AZJ41" s="66"/>
      <c r="AZK41" s="66"/>
      <c r="AZL41" s="66"/>
      <c r="AZM41" s="66"/>
      <c r="AZN41" s="66"/>
      <c r="AZO41" s="66"/>
      <c r="AZP41" s="66"/>
      <c r="AZQ41" s="66"/>
      <c r="AZR41" s="66"/>
      <c r="AZS41" s="66"/>
      <c r="AZT41" s="66"/>
      <c r="AZU41" s="66"/>
      <c r="AZV41" s="66"/>
      <c r="AZW41" s="66"/>
      <c r="AZX41" s="66"/>
      <c r="AZY41" s="66"/>
      <c r="AZZ41" s="66"/>
      <c r="BAA41" s="66"/>
      <c r="BAB41" s="66"/>
      <c r="BAC41" s="66"/>
      <c r="BAD41" s="66"/>
      <c r="BAE41" s="66"/>
      <c r="BAF41" s="66"/>
      <c r="BAG41" s="66"/>
      <c r="BAH41" s="66"/>
      <c r="BAI41" s="66"/>
      <c r="BAJ41" s="66"/>
      <c r="BAK41" s="66"/>
      <c r="BAL41" s="66"/>
      <c r="BAM41" s="66"/>
      <c r="BAN41" s="66"/>
      <c r="BAO41" s="66"/>
      <c r="BAP41" s="66"/>
      <c r="BAQ41" s="66"/>
      <c r="BAR41" s="66"/>
      <c r="BAS41" s="66"/>
      <c r="BAT41" s="66"/>
      <c r="BAU41" s="66"/>
      <c r="BAV41" s="66"/>
      <c r="BAW41" s="66"/>
      <c r="BAX41" s="66"/>
      <c r="BAY41" s="66"/>
      <c r="BAZ41" s="66"/>
      <c r="BBA41" s="66"/>
      <c r="BBB41" s="66"/>
      <c r="BBC41" s="66"/>
      <c r="BBD41" s="66"/>
      <c r="BBE41" s="66"/>
      <c r="BBF41" s="66"/>
      <c r="BBG41" s="66"/>
      <c r="BBH41" s="66"/>
      <c r="BBI41" s="66"/>
      <c r="BBJ41" s="66"/>
      <c r="BBK41" s="66"/>
      <c r="BBL41" s="66"/>
      <c r="BBM41" s="66"/>
      <c r="BBN41" s="66"/>
      <c r="BBO41" s="66"/>
      <c r="BBP41" s="66"/>
      <c r="BBQ41" s="66"/>
      <c r="BBR41" s="66"/>
      <c r="BBS41" s="66"/>
      <c r="BBT41" s="66"/>
      <c r="BBU41" s="66"/>
      <c r="BBV41" s="66"/>
      <c r="BBW41" s="66"/>
      <c r="BBX41" s="66"/>
      <c r="BBY41" s="66"/>
      <c r="BBZ41" s="66"/>
      <c r="BCA41" s="66"/>
      <c r="BCB41" s="66"/>
      <c r="BCC41" s="66"/>
      <c r="BCD41" s="66"/>
      <c r="BCE41" s="66"/>
      <c r="BCF41" s="66"/>
      <c r="BCG41" s="66"/>
      <c r="BCH41" s="66"/>
      <c r="BCI41" s="66"/>
      <c r="BCJ41" s="66"/>
      <c r="BCK41" s="66"/>
      <c r="BCL41" s="66"/>
      <c r="BCM41" s="66"/>
      <c r="BCN41" s="66"/>
      <c r="BCO41" s="66"/>
      <c r="BCP41" s="66"/>
      <c r="BCQ41" s="66"/>
      <c r="BCR41" s="66"/>
      <c r="BCS41" s="66"/>
      <c r="BCT41" s="66"/>
      <c r="BCU41" s="66"/>
      <c r="BCV41" s="66"/>
      <c r="BCW41" s="66"/>
      <c r="BCX41" s="66"/>
      <c r="BCY41" s="66"/>
      <c r="BCZ41" s="66"/>
      <c r="BDA41" s="66"/>
      <c r="BDB41" s="66"/>
      <c r="BDC41" s="66"/>
      <c r="BDD41" s="66"/>
      <c r="BDE41" s="66"/>
      <c r="BDF41" s="66"/>
      <c r="BDG41" s="66"/>
      <c r="BDH41" s="66"/>
      <c r="BDI41" s="66"/>
      <c r="BDJ41" s="66"/>
      <c r="BDK41" s="66"/>
      <c r="BDL41" s="66"/>
      <c r="BDM41" s="66"/>
      <c r="BDN41" s="66"/>
      <c r="BDO41" s="66"/>
      <c r="BDP41" s="66"/>
      <c r="BDQ41" s="66"/>
      <c r="BDR41" s="66"/>
      <c r="BDS41" s="66"/>
      <c r="BDT41" s="66"/>
      <c r="BDU41" s="66"/>
      <c r="BDV41" s="66"/>
      <c r="BDW41" s="66"/>
      <c r="BDX41" s="66"/>
      <c r="BDY41" s="66"/>
      <c r="BDZ41" s="66"/>
      <c r="BEA41" s="66"/>
      <c r="BEB41" s="66"/>
      <c r="BEC41" s="66"/>
      <c r="BED41" s="66"/>
      <c r="BEE41" s="66"/>
      <c r="BEF41" s="66"/>
      <c r="BEG41" s="66"/>
      <c r="BEH41" s="66"/>
      <c r="BEI41" s="66"/>
      <c r="BEJ41" s="66"/>
      <c r="BEK41" s="66"/>
      <c r="BEL41" s="66"/>
      <c r="BEM41" s="66"/>
      <c r="BEN41" s="66"/>
      <c r="BEO41" s="66"/>
      <c r="BEP41" s="66"/>
      <c r="BEQ41" s="66"/>
      <c r="BER41" s="66"/>
      <c r="BES41" s="66"/>
      <c r="BET41" s="66"/>
      <c r="BEU41" s="66"/>
      <c r="BEV41" s="66"/>
      <c r="BEW41" s="66"/>
      <c r="BEX41" s="66"/>
      <c r="BEY41" s="66"/>
      <c r="BEZ41" s="66"/>
      <c r="BFA41" s="66"/>
      <c r="BFB41" s="66"/>
      <c r="BFC41" s="66"/>
      <c r="BFD41" s="66"/>
      <c r="BFE41" s="66"/>
      <c r="BFF41" s="66"/>
      <c r="BFG41" s="66"/>
      <c r="BFH41" s="66"/>
      <c r="BFI41" s="66"/>
      <c r="BFJ41" s="66"/>
      <c r="BFK41" s="66"/>
      <c r="BFL41" s="66"/>
      <c r="BFM41" s="66"/>
      <c r="BFN41" s="66"/>
      <c r="BFO41" s="66"/>
      <c r="BFP41" s="66"/>
      <c r="BFQ41" s="66"/>
      <c r="BFR41" s="66"/>
      <c r="BFS41" s="66"/>
      <c r="BFT41" s="66"/>
      <c r="BFU41" s="66"/>
      <c r="BFV41" s="66"/>
      <c r="BFW41" s="66"/>
      <c r="BFX41" s="66"/>
      <c r="BFY41" s="66"/>
      <c r="BFZ41" s="66"/>
      <c r="BGA41" s="66"/>
      <c r="BGB41" s="66"/>
      <c r="BGC41" s="66"/>
      <c r="BGD41" s="66"/>
      <c r="BGE41" s="66"/>
      <c r="BGF41" s="66"/>
      <c r="BGG41" s="66"/>
      <c r="BGH41" s="66"/>
      <c r="BGI41" s="66"/>
      <c r="BGJ41" s="66"/>
      <c r="BGK41" s="66"/>
      <c r="BGL41" s="66"/>
      <c r="BGM41" s="66"/>
      <c r="BGN41" s="66"/>
      <c r="BGO41" s="66"/>
      <c r="BGP41" s="66"/>
      <c r="BGQ41" s="66"/>
      <c r="BGR41" s="66"/>
      <c r="BGS41" s="66"/>
      <c r="BGT41" s="66"/>
      <c r="BGU41" s="66"/>
      <c r="BGV41" s="66"/>
      <c r="BGW41" s="66"/>
      <c r="BGX41" s="66"/>
      <c r="BGY41" s="66"/>
      <c r="BGZ41" s="66"/>
      <c r="BHA41" s="66"/>
      <c r="BHB41" s="66"/>
      <c r="BHC41" s="66"/>
      <c r="BHD41" s="66"/>
      <c r="BHE41" s="66"/>
      <c r="BHF41" s="66"/>
      <c r="BHG41" s="66"/>
      <c r="BHH41" s="66"/>
      <c r="BHI41" s="66"/>
      <c r="BHJ41" s="66"/>
      <c r="BHK41" s="66"/>
      <c r="BHL41" s="66"/>
      <c r="BHM41" s="66"/>
      <c r="BHN41" s="66"/>
      <c r="BHO41" s="66"/>
      <c r="BHP41" s="66"/>
      <c r="BHQ41" s="66"/>
      <c r="BHR41" s="66"/>
      <c r="BHS41" s="66"/>
      <c r="BHT41" s="66"/>
      <c r="BHU41" s="66"/>
      <c r="BHV41" s="66"/>
      <c r="BHW41" s="66"/>
      <c r="BHX41" s="66"/>
      <c r="BHY41" s="66"/>
      <c r="BHZ41" s="66"/>
      <c r="BIA41" s="66"/>
      <c r="BIB41" s="66"/>
      <c r="BIC41" s="66"/>
      <c r="BID41" s="66"/>
      <c r="BIE41" s="66"/>
      <c r="BIF41" s="66"/>
      <c r="BIG41" s="66"/>
      <c r="BIH41" s="66"/>
      <c r="BII41" s="66"/>
      <c r="BIJ41" s="66"/>
      <c r="BIK41" s="66"/>
      <c r="BIL41" s="66"/>
      <c r="BIM41" s="66"/>
      <c r="BIN41" s="66"/>
      <c r="BIO41" s="66"/>
      <c r="BIP41" s="66"/>
      <c r="BIQ41" s="66"/>
      <c r="BIR41" s="66"/>
      <c r="BIS41" s="66"/>
      <c r="BIT41" s="66"/>
      <c r="BIU41" s="66"/>
      <c r="BIV41" s="66"/>
      <c r="BIW41" s="66"/>
      <c r="BIX41" s="66"/>
      <c r="BIY41" s="66"/>
      <c r="BIZ41" s="66"/>
      <c r="BJA41" s="66"/>
      <c r="BJB41" s="66"/>
      <c r="BJC41" s="66"/>
      <c r="BJD41" s="66"/>
      <c r="BJE41" s="66"/>
      <c r="BJF41" s="66"/>
      <c r="BJG41" s="66"/>
      <c r="BJH41" s="66"/>
      <c r="BJI41" s="66"/>
      <c r="BJJ41" s="66"/>
      <c r="BJK41" s="66"/>
      <c r="BJL41" s="66"/>
      <c r="BJM41" s="66"/>
      <c r="BJN41" s="66"/>
      <c r="BJO41" s="66"/>
      <c r="BJP41" s="66"/>
      <c r="BJQ41" s="66"/>
      <c r="BJR41" s="66"/>
      <c r="BJS41" s="66"/>
      <c r="BJT41" s="66"/>
      <c r="BJU41" s="66"/>
      <c r="BJV41" s="66"/>
      <c r="BJW41" s="66"/>
      <c r="BJX41" s="66"/>
      <c r="BJY41" s="66"/>
      <c r="BJZ41" s="66"/>
      <c r="BKA41" s="66"/>
      <c r="BKB41" s="66"/>
      <c r="BKC41" s="66"/>
      <c r="BKD41" s="66"/>
      <c r="BKE41" s="66"/>
      <c r="BKF41" s="66"/>
      <c r="BKG41" s="66"/>
      <c r="BKH41" s="66"/>
      <c r="BKI41" s="66"/>
      <c r="BKJ41" s="66"/>
      <c r="BKK41" s="66"/>
      <c r="BKL41" s="66"/>
      <c r="BKM41" s="66"/>
      <c r="BKN41" s="66"/>
      <c r="BKO41" s="66"/>
      <c r="BKP41" s="66"/>
      <c r="BKQ41" s="66"/>
      <c r="BKR41" s="66"/>
      <c r="BKS41" s="66"/>
      <c r="BKT41" s="66"/>
      <c r="BKU41" s="66"/>
      <c r="BKV41" s="66"/>
      <c r="BKW41" s="66"/>
      <c r="BKX41" s="66"/>
      <c r="BKY41" s="66"/>
      <c r="BKZ41" s="66"/>
      <c r="BLA41" s="66"/>
      <c r="BLB41" s="66"/>
      <c r="BLC41" s="66"/>
      <c r="BLD41" s="66"/>
      <c r="BLE41" s="66"/>
      <c r="BLF41" s="66"/>
      <c r="BLG41" s="66"/>
      <c r="BLH41" s="66"/>
      <c r="BLI41" s="66"/>
      <c r="BLJ41" s="66"/>
      <c r="BLK41" s="66"/>
      <c r="BLL41" s="66"/>
      <c r="BLM41" s="66"/>
      <c r="BLN41" s="66"/>
      <c r="BLO41" s="66"/>
      <c r="BLP41" s="66"/>
      <c r="BLQ41" s="66"/>
      <c r="BLR41" s="66"/>
      <c r="BLS41" s="66"/>
      <c r="BLT41" s="66"/>
      <c r="BLU41" s="66"/>
      <c r="BLV41" s="66"/>
      <c r="BLW41" s="66"/>
      <c r="BLX41" s="66"/>
      <c r="BLY41" s="66"/>
      <c r="BLZ41" s="66"/>
      <c r="BMA41" s="66"/>
      <c r="BMB41" s="66"/>
      <c r="BMC41" s="66"/>
      <c r="BMD41" s="66"/>
      <c r="BME41" s="66"/>
      <c r="BMF41" s="66"/>
      <c r="BMG41" s="66"/>
      <c r="BMH41" s="66"/>
      <c r="BMI41" s="66"/>
      <c r="BMJ41" s="66"/>
      <c r="BMK41" s="66"/>
      <c r="BML41" s="66"/>
      <c r="BMM41" s="66"/>
      <c r="BMN41" s="66"/>
      <c r="BMO41" s="66"/>
      <c r="BMP41" s="66"/>
      <c r="BMQ41" s="66"/>
      <c r="BMR41" s="66"/>
      <c r="BMS41" s="66"/>
      <c r="BMT41" s="66"/>
      <c r="BMU41" s="66"/>
      <c r="BMV41" s="66"/>
      <c r="BMW41" s="66"/>
      <c r="BMX41" s="66"/>
      <c r="BMY41" s="66"/>
      <c r="BMZ41" s="66"/>
      <c r="BNA41" s="66"/>
      <c r="BNB41" s="66"/>
      <c r="BNC41" s="66"/>
      <c r="BND41" s="66"/>
      <c r="BNE41" s="66"/>
      <c r="BNF41" s="66"/>
      <c r="BNG41" s="66"/>
      <c r="BNH41" s="66"/>
      <c r="BNI41" s="66"/>
      <c r="BNJ41" s="66"/>
      <c r="BNK41" s="66"/>
      <c r="BNL41" s="66"/>
      <c r="BNM41" s="66"/>
      <c r="BNN41" s="66"/>
      <c r="BNO41" s="66"/>
      <c r="BNP41" s="66"/>
      <c r="BNQ41" s="66"/>
      <c r="BNR41" s="66"/>
      <c r="BNS41" s="66"/>
      <c r="BNT41" s="66"/>
      <c r="BNU41" s="66"/>
      <c r="BNV41" s="66"/>
      <c r="BNW41" s="66"/>
      <c r="BNX41" s="66"/>
      <c r="BNY41" s="66"/>
      <c r="BNZ41" s="66"/>
      <c r="BOA41" s="66"/>
      <c r="BOB41" s="66"/>
      <c r="BOC41" s="66"/>
      <c r="BOD41" s="66"/>
      <c r="BOE41" s="66"/>
      <c r="BOF41" s="66"/>
      <c r="BOG41" s="66"/>
      <c r="BOH41" s="66"/>
      <c r="BOI41" s="66"/>
      <c r="BOJ41" s="66"/>
      <c r="BOK41" s="66"/>
      <c r="BOL41" s="66"/>
      <c r="BOM41" s="66"/>
      <c r="BON41" s="66"/>
      <c r="BOO41" s="66"/>
      <c r="BOP41" s="66"/>
      <c r="BOQ41" s="66"/>
      <c r="BOR41" s="66"/>
      <c r="BOS41" s="66"/>
      <c r="BOT41" s="66"/>
      <c r="BOU41" s="66"/>
      <c r="BOV41" s="66"/>
      <c r="BOW41" s="66"/>
      <c r="BOX41" s="66"/>
      <c r="BOY41" s="66"/>
      <c r="BOZ41" s="66"/>
      <c r="BPA41" s="66"/>
      <c r="BPB41" s="66"/>
      <c r="BPC41" s="66"/>
      <c r="BPD41" s="66"/>
      <c r="BPE41" s="66"/>
      <c r="BPF41" s="66"/>
      <c r="BPG41" s="66"/>
      <c r="BPH41" s="66"/>
      <c r="BPI41" s="66"/>
      <c r="BPJ41" s="66"/>
      <c r="BPK41" s="66"/>
      <c r="BPL41" s="66"/>
      <c r="BPM41" s="66"/>
      <c r="BPN41" s="66"/>
      <c r="BPO41" s="66"/>
      <c r="BPP41" s="66"/>
      <c r="BPQ41" s="66"/>
      <c r="BPR41" s="66"/>
      <c r="BPS41" s="66"/>
      <c r="BPT41" s="66"/>
      <c r="BPU41" s="66"/>
      <c r="BPV41" s="66"/>
      <c r="BPW41" s="66"/>
      <c r="BPX41" s="66"/>
      <c r="BPY41" s="66"/>
      <c r="BPZ41" s="66"/>
      <c r="BQA41" s="66"/>
      <c r="BQB41" s="66"/>
      <c r="BQC41" s="66"/>
      <c r="BQD41" s="66"/>
      <c r="BQE41" s="66"/>
      <c r="BQF41" s="66"/>
      <c r="BQG41" s="66"/>
      <c r="BQH41" s="66"/>
      <c r="BQI41" s="66"/>
      <c r="BQJ41" s="66"/>
      <c r="BQK41" s="66"/>
      <c r="BQL41" s="66"/>
      <c r="BQM41" s="66"/>
      <c r="BQN41" s="66"/>
      <c r="BQO41" s="66"/>
      <c r="BQP41" s="66"/>
      <c r="BQQ41" s="66"/>
      <c r="BQR41" s="66"/>
      <c r="BQS41" s="66"/>
      <c r="BQT41" s="66"/>
      <c r="BQU41" s="66"/>
      <c r="BQV41" s="66"/>
      <c r="BQW41" s="66"/>
      <c r="BQX41" s="66"/>
      <c r="BQY41" s="66"/>
      <c r="BQZ41" s="66"/>
      <c r="BRA41" s="66"/>
      <c r="BRB41" s="66"/>
      <c r="BRC41" s="66"/>
      <c r="BRD41" s="66"/>
      <c r="BRE41" s="66"/>
      <c r="BRF41" s="66"/>
      <c r="BRG41" s="66"/>
      <c r="BRH41" s="66"/>
      <c r="BRI41" s="66"/>
      <c r="BRJ41" s="66"/>
      <c r="BRK41" s="66"/>
      <c r="BRL41" s="66"/>
      <c r="BRM41" s="66"/>
      <c r="BRN41" s="66"/>
      <c r="BRO41" s="66"/>
      <c r="BRP41" s="66"/>
      <c r="BRQ41" s="66"/>
      <c r="BRR41" s="66"/>
      <c r="BRS41" s="66"/>
      <c r="BRT41" s="66"/>
      <c r="BRU41" s="66"/>
      <c r="BRV41" s="66"/>
      <c r="BRW41" s="66"/>
      <c r="BRX41" s="66"/>
      <c r="BRY41" s="66"/>
      <c r="BRZ41" s="66"/>
      <c r="BSA41" s="66"/>
      <c r="BSB41" s="66"/>
      <c r="BSC41" s="66"/>
      <c r="BSD41" s="66"/>
      <c r="BSE41" s="66"/>
      <c r="BSF41" s="66"/>
      <c r="BSG41" s="66"/>
      <c r="BSH41" s="66"/>
      <c r="BSI41" s="66"/>
      <c r="BSJ41" s="66"/>
      <c r="BSK41" s="66"/>
      <c r="BSL41" s="66"/>
      <c r="BSM41" s="66"/>
      <c r="BSN41" s="66"/>
      <c r="BSO41" s="66"/>
      <c r="BSP41" s="66"/>
      <c r="BSQ41" s="66"/>
      <c r="BSR41" s="66"/>
      <c r="BSS41" s="66"/>
      <c r="BST41" s="66"/>
      <c r="BSU41" s="66"/>
      <c r="BSV41" s="66"/>
      <c r="BSW41" s="66"/>
      <c r="BSX41" s="66"/>
      <c r="BSY41" s="66"/>
      <c r="BSZ41" s="66"/>
      <c r="BTA41" s="66"/>
      <c r="BTB41" s="66"/>
      <c r="BTC41" s="66"/>
      <c r="BTD41" s="66"/>
      <c r="BTE41" s="66"/>
      <c r="BTF41" s="66"/>
      <c r="BTG41" s="66"/>
      <c r="BTH41" s="66"/>
      <c r="BTI41" s="66"/>
      <c r="BTJ41" s="66"/>
      <c r="BTK41" s="66"/>
      <c r="BTL41" s="66"/>
      <c r="BTM41" s="66"/>
      <c r="BTN41" s="66"/>
      <c r="BTO41" s="66"/>
      <c r="BTP41" s="66"/>
      <c r="BTQ41" s="66"/>
      <c r="BTR41" s="66"/>
      <c r="BTS41" s="66"/>
      <c r="BTT41" s="66"/>
      <c r="BTU41" s="66"/>
      <c r="BTV41" s="66"/>
      <c r="BTW41" s="66"/>
      <c r="BTX41" s="66"/>
      <c r="BTY41" s="66"/>
      <c r="BTZ41" s="66"/>
      <c r="BUA41" s="66"/>
      <c r="BUB41" s="66"/>
      <c r="BUC41" s="66"/>
      <c r="BUD41" s="66"/>
      <c r="BUE41" s="66"/>
      <c r="BUF41" s="66"/>
      <c r="BUG41" s="66"/>
      <c r="BUH41" s="66"/>
      <c r="BUI41" s="66"/>
      <c r="BUJ41" s="66"/>
      <c r="BUK41" s="66"/>
      <c r="BUL41" s="66"/>
      <c r="BUM41" s="66"/>
      <c r="BUN41" s="66"/>
      <c r="BUO41" s="66"/>
      <c r="BUP41" s="66"/>
      <c r="BUQ41" s="66"/>
      <c r="BUR41" s="66"/>
      <c r="BUS41" s="66"/>
      <c r="BUT41" s="66"/>
      <c r="BUU41" s="66"/>
      <c r="BUV41" s="66"/>
      <c r="BUW41" s="66"/>
      <c r="BUX41" s="66"/>
      <c r="BUY41" s="66"/>
      <c r="BUZ41" s="66"/>
      <c r="BVA41" s="66"/>
      <c r="BVB41" s="66"/>
      <c r="BVC41" s="66"/>
      <c r="BVD41" s="66"/>
      <c r="BVE41" s="66"/>
      <c r="BVF41" s="66"/>
      <c r="BVG41" s="66"/>
      <c r="BVH41" s="66"/>
      <c r="BVI41" s="66"/>
      <c r="BVJ41" s="66"/>
      <c r="BVK41" s="66"/>
      <c r="BVL41" s="66"/>
      <c r="BVM41" s="66"/>
      <c r="BVN41" s="66"/>
      <c r="BVO41" s="66"/>
      <c r="BVP41" s="66"/>
      <c r="BVQ41" s="66"/>
      <c r="BVR41" s="66"/>
      <c r="BVS41" s="66"/>
      <c r="BVT41" s="66"/>
      <c r="BVU41" s="66"/>
      <c r="BVV41" s="66"/>
      <c r="BVW41" s="66"/>
      <c r="BVX41" s="66"/>
      <c r="BVY41" s="66"/>
      <c r="BVZ41" s="66"/>
      <c r="BWA41" s="66"/>
      <c r="BWB41" s="66"/>
      <c r="BWC41" s="66"/>
      <c r="BWD41" s="66"/>
      <c r="BWE41" s="66"/>
      <c r="BWF41" s="66"/>
      <c r="BWG41" s="66"/>
      <c r="BWH41" s="66"/>
      <c r="BWI41" s="66"/>
      <c r="BWJ41" s="66"/>
      <c r="BWK41" s="66"/>
      <c r="BWL41" s="66"/>
      <c r="BWM41" s="66"/>
      <c r="BWN41" s="66"/>
      <c r="BWO41" s="66"/>
      <c r="BWP41" s="66"/>
      <c r="BWQ41" s="66"/>
      <c r="BWR41" s="66"/>
      <c r="BWS41" s="66"/>
      <c r="BWT41" s="66"/>
      <c r="BWU41" s="66"/>
      <c r="BWV41" s="66"/>
      <c r="BWW41" s="66"/>
      <c r="BWX41" s="66"/>
      <c r="BWY41" s="66"/>
      <c r="BWZ41" s="66"/>
      <c r="BXA41" s="66"/>
      <c r="BXB41" s="66"/>
      <c r="BXC41" s="66"/>
      <c r="BXD41" s="66"/>
      <c r="BXE41" s="66"/>
      <c r="BXF41" s="66"/>
      <c r="BXG41" s="66"/>
      <c r="BXH41" s="66"/>
      <c r="BXI41" s="66"/>
      <c r="BXJ41" s="66"/>
      <c r="BXK41" s="66"/>
      <c r="BXL41" s="66"/>
      <c r="BXM41" s="66"/>
      <c r="BXN41" s="66"/>
      <c r="BXO41" s="66"/>
      <c r="BXP41" s="66"/>
      <c r="BXQ41" s="66"/>
      <c r="BXR41" s="66"/>
      <c r="BXS41" s="66"/>
      <c r="BXT41" s="66"/>
      <c r="BXU41" s="66"/>
      <c r="BXV41" s="66"/>
      <c r="BXW41" s="66"/>
      <c r="BXX41" s="66"/>
      <c r="BXY41" s="66"/>
      <c r="BXZ41" s="66"/>
      <c r="BYA41" s="66"/>
      <c r="BYB41" s="66"/>
      <c r="BYC41" s="66"/>
      <c r="BYD41" s="66"/>
      <c r="BYE41" s="66"/>
      <c r="BYF41" s="66"/>
      <c r="BYG41" s="66"/>
      <c r="BYH41" s="66"/>
      <c r="BYI41" s="66"/>
      <c r="BYJ41" s="66"/>
      <c r="BYK41" s="66"/>
      <c r="BYL41" s="66"/>
      <c r="BYM41" s="66"/>
      <c r="BYN41" s="66"/>
      <c r="BYO41" s="66"/>
      <c r="BYP41" s="66"/>
      <c r="BYQ41" s="66"/>
      <c r="BYR41" s="66"/>
      <c r="BYS41" s="66"/>
      <c r="BYT41" s="66"/>
      <c r="BYU41" s="66"/>
      <c r="BYV41" s="66"/>
      <c r="BYW41" s="66"/>
      <c r="BYX41" s="66"/>
      <c r="BYY41" s="66"/>
      <c r="BYZ41" s="66"/>
      <c r="BZA41" s="66"/>
      <c r="BZB41" s="66"/>
      <c r="BZC41" s="66"/>
      <c r="BZD41" s="66"/>
      <c r="BZE41" s="66"/>
      <c r="BZF41" s="66"/>
      <c r="BZG41" s="66"/>
      <c r="BZH41" s="66"/>
      <c r="BZI41" s="66"/>
      <c r="BZJ41" s="66"/>
      <c r="BZK41" s="66"/>
      <c r="BZL41" s="66"/>
      <c r="BZM41" s="66"/>
      <c r="BZN41" s="66"/>
      <c r="BZO41" s="66"/>
      <c r="BZP41" s="66"/>
      <c r="BZQ41" s="66"/>
      <c r="BZR41" s="66"/>
      <c r="BZS41" s="66"/>
      <c r="BZT41" s="66"/>
      <c r="BZU41" s="66"/>
      <c r="BZV41" s="66"/>
      <c r="BZW41" s="66"/>
      <c r="BZX41" s="66"/>
      <c r="BZY41" s="66"/>
      <c r="BZZ41" s="66"/>
      <c r="CAA41" s="66"/>
      <c r="CAB41" s="66"/>
      <c r="CAC41" s="66"/>
      <c r="CAD41" s="66"/>
      <c r="CAE41" s="66"/>
      <c r="CAF41" s="66"/>
      <c r="CAG41" s="66"/>
      <c r="CAH41" s="66"/>
      <c r="CAI41" s="66"/>
      <c r="CAJ41" s="66"/>
      <c r="CAK41" s="66"/>
      <c r="CAL41" s="66"/>
      <c r="CAM41" s="66"/>
      <c r="CAN41" s="66"/>
      <c r="CAO41" s="66"/>
      <c r="CAP41" s="66"/>
      <c r="CAQ41" s="66"/>
      <c r="CAR41" s="66"/>
      <c r="CAS41" s="66"/>
      <c r="CAT41" s="66"/>
      <c r="CAU41" s="66"/>
      <c r="CAV41" s="66"/>
      <c r="CAW41" s="66"/>
      <c r="CAX41" s="66"/>
      <c r="CAY41" s="66"/>
      <c r="CAZ41" s="66"/>
      <c r="CBA41" s="66"/>
      <c r="CBB41" s="66"/>
      <c r="CBC41" s="66"/>
      <c r="CBD41" s="66"/>
      <c r="CBE41" s="66"/>
      <c r="CBF41" s="66"/>
      <c r="CBG41" s="66"/>
      <c r="CBH41" s="66"/>
      <c r="CBI41" s="66"/>
      <c r="CBJ41" s="66"/>
      <c r="CBK41" s="66"/>
      <c r="CBL41" s="66"/>
      <c r="CBM41" s="66"/>
      <c r="CBN41" s="66"/>
      <c r="CBO41" s="66"/>
      <c r="CBP41" s="66"/>
      <c r="CBQ41" s="66"/>
      <c r="CBR41" s="66"/>
      <c r="CBS41" s="66"/>
      <c r="CBT41" s="66"/>
      <c r="CBU41" s="66"/>
      <c r="CBV41" s="66"/>
      <c r="CBW41" s="66"/>
      <c r="CBX41" s="66"/>
      <c r="CBY41" s="66"/>
      <c r="CBZ41" s="66"/>
      <c r="CCA41" s="66"/>
      <c r="CCB41" s="66"/>
      <c r="CCC41" s="66"/>
      <c r="CCD41" s="66"/>
      <c r="CCE41" s="66"/>
      <c r="CCF41" s="66"/>
      <c r="CCG41" s="66"/>
      <c r="CCH41" s="66"/>
      <c r="CCI41" s="66"/>
      <c r="CCJ41" s="66"/>
      <c r="CCK41" s="66"/>
      <c r="CCL41" s="66"/>
      <c r="CCM41" s="66"/>
      <c r="CCN41" s="66"/>
      <c r="CCO41" s="66"/>
      <c r="CCP41" s="66"/>
      <c r="CCQ41" s="66"/>
      <c r="CCR41" s="66"/>
      <c r="CCS41" s="66"/>
      <c r="CCT41" s="66"/>
      <c r="CCU41" s="66"/>
      <c r="CCV41" s="66"/>
      <c r="CCW41" s="66"/>
      <c r="CCX41" s="66"/>
      <c r="CCY41" s="66"/>
      <c r="CCZ41" s="66"/>
      <c r="CDA41" s="66"/>
      <c r="CDB41" s="66"/>
      <c r="CDC41" s="66"/>
      <c r="CDD41" s="66"/>
      <c r="CDE41" s="66"/>
      <c r="CDF41" s="66"/>
      <c r="CDG41" s="66"/>
      <c r="CDH41" s="66"/>
      <c r="CDI41" s="66"/>
      <c r="CDJ41" s="66"/>
      <c r="CDK41" s="66"/>
      <c r="CDL41" s="66"/>
      <c r="CDM41" s="66"/>
      <c r="CDN41" s="66"/>
      <c r="CDO41" s="66"/>
      <c r="CDP41" s="66"/>
      <c r="CDQ41" s="66"/>
      <c r="CDR41" s="66"/>
      <c r="CDS41" s="66"/>
      <c r="CDT41" s="66"/>
      <c r="CDU41" s="66"/>
      <c r="CDV41" s="66"/>
      <c r="CDW41" s="66"/>
      <c r="CDX41" s="66"/>
      <c r="CDY41" s="66"/>
      <c r="CDZ41" s="66"/>
      <c r="CEA41" s="66"/>
      <c r="CEB41" s="66"/>
      <c r="CEC41" s="66"/>
      <c r="CED41" s="66"/>
      <c r="CEE41" s="66"/>
      <c r="CEF41" s="66"/>
      <c r="CEG41" s="66"/>
      <c r="CEH41" s="66"/>
      <c r="CEI41" s="66"/>
      <c r="CEJ41" s="66"/>
      <c r="CEK41" s="66"/>
      <c r="CEL41" s="66"/>
      <c r="CEM41" s="66"/>
      <c r="CEN41" s="66"/>
      <c r="CEO41" s="66"/>
      <c r="CEP41" s="66"/>
      <c r="CEQ41" s="66"/>
      <c r="CER41" s="66"/>
      <c r="CES41" s="66"/>
      <c r="CET41" s="66"/>
      <c r="CEU41" s="66"/>
      <c r="CEV41" s="66"/>
      <c r="CEW41" s="66"/>
      <c r="CEX41" s="66"/>
      <c r="CEY41" s="66"/>
      <c r="CEZ41" s="66"/>
      <c r="CFA41" s="66"/>
      <c r="CFB41" s="66"/>
      <c r="CFC41" s="66"/>
      <c r="CFD41" s="66"/>
      <c r="CFE41" s="66"/>
      <c r="CFF41" s="66"/>
      <c r="CFG41" s="66"/>
      <c r="CFH41" s="66"/>
      <c r="CFI41" s="66"/>
      <c r="CFJ41" s="66"/>
      <c r="CFK41" s="66"/>
      <c r="CFL41" s="66"/>
      <c r="CFM41" s="66"/>
      <c r="CFN41" s="66"/>
      <c r="CFO41" s="66"/>
      <c r="CFP41" s="66"/>
      <c r="CFQ41" s="66"/>
      <c r="CFR41" s="66"/>
      <c r="CFS41" s="66"/>
      <c r="CFT41" s="66"/>
      <c r="CFU41" s="66"/>
      <c r="CFV41" s="66"/>
      <c r="CFW41" s="66"/>
      <c r="CFX41" s="66"/>
      <c r="CFY41" s="66"/>
      <c r="CFZ41" s="66"/>
      <c r="CGA41" s="66"/>
      <c r="CGB41" s="66"/>
      <c r="CGC41" s="66"/>
      <c r="CGD41" s="66"/>
      <c r="CGE41" s="66"/>
      <c r="CGF41" s="66"/>
      <c r="CGG41" s="66"/>
      <c r="CGH41" s="66"/>
      <c r="CGI41" s="66"/>
      <c r="CGJ41" s="66"/>
      <c r="CGK41" s="66"/>
      <c r="CGL41" s="66"/>
      <c r="CGM41" s="66"/>
      <c r="CGN41" s="66"/>
      <c r="CGO41" s="66"/>
      <c r="CGP41" s="66"/>
      <c r="CGQ41" s="66"/>
      <c r="CGR41" s="66"/>
      <c r="CGS41" s="66"/>
      <c r="CGT41" s="66"/>
      <c r="CGU41" s="66"/>
      <c r="CGV41" s="66"/>
      <c r="CGW41" s="66"/>
      <c r="CGX41" s="66"/>
      <c r="CGY41" s="66"/>
      <c r="CGZ41" s="66"/>
      <c r="CHA41" s="66"/>
      <c r="CHB41" s="66"/>
      <c r="CHC41" s="66"/>
      <c r="CHD41" s="66"/>
      <c r="CHE41" s="66"/>
      <c r="CHF41" s="66"/>
      <c r="CHG41" s="66"/>
      <c r="CHH41" s="66"/>
      <c r="CHI41" s="66"/>
      <c r="CHJ41" s="66"/>
      <c r="CHK41" s="66"/>
      <c r="CHL41" s="66"/>
      <c r="CHM41" s="66"/>
      <c r="CHN41" s="66"/>
      <c r="CHO41" s="66"/>
      <c r="CHP41" s="66"/>
      <c r="CHQ41" s="66"/>
      <c r="CHR41" s="66"/>
      <c r="CHS41" s="66"/>
      <c r="CHT41" s="66"/>
      <c r="CHU41" s="66"/>
      <c r="CHV41" s="66"/>
      <c r="CHW41" s="66"/>
      <c r="CHX41" s="66"/>
      <c r="CHY41" s="66"/>
      <c r="CHZ41" s="66"/>
      <c r="CIA41" s="66"/>
      <c r="CIB41" s="66"/>
      <c r="CIC41" s="66"/>
      <c r="CID41" s="66"/>
      <c r="CIE41" s="66"/>
      <c r="CIF41" s="66"/>
      <c r="CIG41" s="66"/>
      <c r="CIH41" s="66"/>
      <c r="CII41" s="66"/>
      <c r="CIJ41" s="66"/>
      <c r="CIK41" s="66"/>
      <c r="CIL41" s="66"/>
      <c r="CIM41" s="66"/>
      <c r="CIN41" s="66"/>
      <c r="CIO41" s="66"/>
      <c r="CIP41" s="66"/>
      <c r="CIQ41" s="66"/>
      <c r="CIR41" s="66"/>
      <c r="CIS41" s="66"/>
      <c r="CIT41" s="66"/>
      <c r="CIU41" s="66"/>
      <c r="CIV41" s="66"/>
      <c r="CIW41" s="66"/>
      <c r="CIX41" s="66"/>
      <c r="CIY41" s="66"/>
      <c r="CIZ41" s="66"/>
      <c r="CJA41" s="66"/>
      <c r="CJB41" s="66"/>
      <c r="CJC41" s="66"/>
      <c r="CJD41" s="66"/>
      <c r="CJE41" s="66"/>
      <c r="CJF41" s="66"/>
      <c r="CJG41" s="66"/>
      <c r="CJH41" s="66"/>
      <c r="CJI41" s="66"/>
      <c r="CJJ41" s="66"/>
      <c r="CJK41" s="66"/>
      <c r="CJL41" s="66"/>
      <c r="CJM41" s="66"/>
      <c r="CJN41" s="66"/>
      <c r="CJO41" s="66"/>
      <c r="CJP41" s="66"/>
      <c r="CJQ41" s="66"/>
      <c r="CJR41" s="66"/>
      <c r="CJS41" s="66"/>
      <c r="CJT41" s="66"/>
      <c r="CJU41" s="66"/>
      <c r="CJV41" s="66"/>
      <c r="CJW41" s="66"/>
      <c r="CJX41" s="66"/>
      <c r="CJY41" s="66"/>
      <c r="CJZ41" s="66"/>
      <c r="CKA41" s="66"/>
      <c r="CKB41" s="66"/>
      <c r="CKC41" s="66"/>
      <c r="CKD41" s="66"/>
      <c r="CKE41" s="66"/>
      <c r="CKF41" s="66"/>
      <c r="CKG41" s="66"/>
      <c r="CKH41" s="66"/>
      <c r="CKI41" s="66"/>
      <c r="CKJ41" s="66"/>
      <c r="CKK41" s="66"/>
      <c r="CKL41" s="66"/>
      <c r="CKM41" s="66"/>
      <c r="CKN41" s="66"/>
      <c r="CKO41" s="66"/>
      <c r="CKP41" s="66"/>
      <c r="CKQ41" s="66"/>
      <c r="CKR41" s="66"/>
      <c r="CKS41" s="66"/>
      <c r="CKT41" s="66"/>
      <c r="CKU41" s="66"/>
      <c r="CKV41" s="66"/>
      <c r="CKW41" s="66"/>
      <c r="CKX41" s="66"/>
      <c r="CKY41" s="66"/>
      <c r="CKZ41" s="66"/>
      <c r="CLA41" s="66"/>
      <c r="CLB41" s="66"/>
      <c r="CLC41" s="66"/>
      <c r="CLD41" s="66"/>
      <c r="CLE41" s="66"/>
      <c r="CLF41" s="66"/>
      <c r="CLG41" s="66"/>
      <c r="CLH41" s="66"/>
      <c r="CLI41" s="66"/>
      <c r="CLJ41" s="66"/>
      <c r="CLK41" s="66"/>
      <c r="CLL41" s="66"/>
      <c r="CLM41" s="66"/>
      <c r="CLN41" s="66"/>
      <c r="CLO41" s="66"/>
      <c r="CLP41" s="66"/>
      <c r="CLQ41" s="66"/>
      <c r="CLR41" s="66"/>
      <c r="CLS41" s="66"/>
      <c r="CLT41" s="66"/>
      <c r="CLU41" s="66"/>
      <c r="CLV41" s="66"/>
      <c r="CLW41" s="66"/>
      <c r="CLX41" s="66"/>
      <c r="CLY41" s="66"/>
      <c r="CLZ41" s="66"/>
      <c r="CMA41" s="66"/>
      <c r="CMB41" s="66"/>
      <c r="CMC41" s="66"/>
      <c r="CMD41" s="66"/>
      <c r="CME41" s="66"/>
      <c r="CMF41" s="66"/>
      <c r="CMG41" s="66"/>
      <c r="CMH41" s="66"/>
      <c r="CMI41" s="66"/>
      <c r="CMJ41" s="66"/>
      <c r="CMK41" s="66"/>
      <c r="CML41" s="66"/>
      <c r="CMM41" s="66"/>
      <c r="CMN41" s="66"/>
      <c r="CMO41" s="66"/>
      <c r="CMP41" s="66"/>
      <c r="CMQ41" s="66"/>
      <c r="CMR41" s="66"/>
      <c r="CMS41" s="66"/>
      <c r="CMT41" s="66"/>
      <c r="CMU41" s="66"/>
      <c r="CMV41" s="66"/>
      <c r="CMW41" s="66"/>
      <c r="CMX41" s="66"/>
      <c r="CMY41" s="66"/>
      <c r="CMZ41" s="66"/>
      <c r="CNA41" s="66"/>
      <c r="CNB41" s="66"/>
      <c r="CNC41" s="66"/>
      <c r="CND41" s="66"/>
      <c r="CNE41" s="66"/>
      <c r="CNF41" s="66"/>
      <c r="CNG41" s="66"/>
      <c r="CNH41" s="66"/>
      <c r="CNI41" s="66"/>
      <c r="CNJ41" s="66"/>
      <c r="CNK41" s="66"/>
      <c r="CNL41" s="66"/>
      <c r="CNM41" s="66"/>
      <c r="CNN41" s="66"/>
      <c r="CNO41" s="66"/>
      <c r="CNP41" s="66"/>
      <c r="CNQ41" s="66"/>
      <c r="CNR41" s="66"/>
      <c r="CNS41" s="66"/>
      <c r="CNT41" s="66"/>
      <c r="CNU41" s="66"/>
      <c r="CNV41" s="66"/>
      <c r="CNW41" s="66"/>
      <c r="CNX41" s="66"/>
      <c r="CNY41" s="66"/>
      <c r="CNZ41" s="66"/>
      <c r="COA41" s="66"/>
      <c r="COB41" s="66"/>
      <c r="COC41" s="66"/>
      <c r="COD41" s="66"/>
      <c r="COE41" s="66"/>
      <c r="COF41" s="66"/>
      <c r="COG41" s="66"/>
      <c r="COH41" s="66"/>
      <c r="COI41" s="66"/>
      <c r="COJ41" s="66"/>
      <c r="COK41" s="66"/>
      <c r="COL41" s="66"/>
      <c r="COM41" s="66"/>
      <c r="CON41" s="66"/>
      <c r="COO41" s="66"/>
      <c r="COP41" s="66"/>
      <c r="COQ41" s="66"/>
      <c r="COR41" s="66"/>
      <c r="COS41" s="66"/>
      <c r="COT41" s="66"/>
      <c r="COU41" s="66"/>
      <c r="COV41" s="66"/>
      <c r="COW41" s="66"/>
      <c r="COX41" s="66"/>
      <c r="COY41" s="66"/>
      <c r="COZ41" s="66"/>
      <c r="CPA41" s="66"/>
      <c r="CPB41" s="66"/>
      <c r="CPC41" s="66"/>
      <c r="CPD41" s="66"/>
      <c r="CPE41" s="66"/>
      <c r="CPF41" s="66"/>
      <c r="CPG41" s="66"/>
      <c r="CPH41" s="66"/>
      <c r="CPI41" s="66"/>
      <c r="CPJ41" s="66"/>
      <c r="CPK41" s="66"/>
      <c r="CPL41" s="66"/>
      <c r="CPM41" s="66"/>
      <c r="CPN41" s="66"/>
      <c r="CPO41" s="66"/>
      <c r="CPP41" s="66"/>
      <c r="CPQ41" s="66"/>
      <c r="CPR41" s="66"/>
      <c r="CPS41" s="66"/>
      <c r="CPT41" s="66"/>
      <c r="CPU41" s="66"/>
      <c r="CPV41" s="66"/>
      <c r="CPW41" s="66"/>
      <c r="CPX41" s="66"/>
      <c r="CPY41" s="66"/>
      <c r="CPZ41" s="66"/>
      <c r="CQA41" s="66"/>
      <c r="CQB41" s="66"/>
      <c r="CQC41" s="66"/>
      <c r="CQD41" s="66"/>
      <c r="CQE41" s="66"/>
      <c r="CQF41" s="66"/>
      <c r="CQG41" s="66"/>
      <c r="CQH41" s="66"/>
      <c r="CQI41" s="66"/>
      <c r="CQJ41" s="66"/>
      <c r="CQK41" s="66"/>
      <c r="CQL41" s="66"/>
      <c r="CQM41" s="66"/>
      <c r="CQN41" s="66"/>
      <c r="CQO41" s="66"/>
      <c r="CQP41" s="66"/>
      <c r="CQQ41" s="66"/>
      <c r="CQR41" s="66"/>
      <c r="CQS41" s="66"/>
      <c r="CQT41" s="66"/>
      <c r="CQU41" s="66"/>
      <c r="CQV41" s="66"/>
      <c r="CQW41" s="66"/>
      <c r="CQX41" s="66"/>
      <c r="CQY41" s="66"/>
      <c r="CQZ41" s="66"/>
      <c r="CRA41" s="66"/>
      <c r="CRB41" s="66"/>
      <c r="CRC41" s="66"/>
      <c r="CRD41" s="66"/>
      <c r="CRE41" s="66"/>
      <c r="CRF41" s="66"/>
      <c r="CRG41" s="66"/>
      <c r="CRH41" s="66"/>
      <c r="CRI41" s="66"/>
      <c r="CRJ41" s="66"/>
      <c r="CRK41" s="66"/>
      <c r="CRL41" s="66"/>
      <c r="CRM41" s="66"/>
      <c r="CRN41" s="66"/>
      <c r="CRO41" s="66"/>
      <c r="CRP41" s="66"/>
      <c r="CRQ41" s="66"/>
      <c r="CRR41" s="66"/>
      <c r="CRS41" s="66"/>
      <c r="CRT41" s="66"/>
      <c r="CRU41" s="66"/>
      <c r="CRV41" s="66"/>
      <c r="CRW41" s="66"/>
      <c r="CRX41" s="66"/>
      <c r="CRY41" s="66"/>
      <c r="CRZ41" s="66"/>
      <c r="CSA41" s="66"/>
      <c r="CSB41" s="66"/>
      <c r="CSC41" s="66"/>
      <c r="CSD41" s="66"/>
      <c r="CSE41" s="66"/>
      <c r="CSF41" s="66"/>
      <c r="CSG41" s="66"/>
      <c r="CSH41" s="66"/>
      <c r="CSI41" s="66"/>
      <c r="CSJ41" s="66"/>
      <c r="CSK41" s="66"/>
      <c r="CSL41" s="66"/>
      <c r="CSM41" s="66"/>
      <c r="CSN41" s="66"/>
      <c r="CSO41" s="66"/>
      <c r="CSP41" s="66"/>
      <c r="CSQ41" s="66"/>
      <c r="CSR41" s="66"/>
      <c r="CSS41" s="66"/>
      <c r="CST41" s="66"/>
      <c r="CSU41" s="66"/>
      <c r="CSV41" s="66"/>
      <c r="CSW41" s="66"/>
      <c r="CSX41" s="66"/>
      <c r="CSY41" s="66"/>
      <c r="CSZ41" s="66"/>
      <c r="CTA41" s="66"/>
      <c r="CTB41" s="66"/>
      <c r="CTC41" s="66"/>
      <c r="CTD41" s="66"/>
      <c r="CTE41" s="66"/>
      <c r="CTF41" s="66"/>
      <c r="CTG41" s="66"/>
      <c r="CTH41" s="66"/>
      <c r="CTI41" s="66"/>
      <c r="CTJ41" s="66"/>
      <c r="CTK41" s="66"/>
      <c r="CTL41" s="66"/>
      <c r="CTM41" s="66"/>
      <c r="CTN41" s="66"/>
      <c r="CTO41" s="66"/>
      <c r="CTP41" s="66"/>
      <c r="CTQ41" s="66"/>
      <c r="CTR41" s="66"/>
      <c r="CTS41" s="66"/>
      <c r="CTT41" s="66"/>
      <c r="CTU41" s="66"/>
      <c r="CTV41" s="66"/>
      <c r="CTW41" s="66"/>
      <c r="CTX41" s="66"/>
      <c r="CTY41" s="66"/>
      <c r="CTZ41" s="66"/>
      <c r="CUA41" s="66"/>
      <c r="CUB41" s="66"/>
      <c r="CUC41" s="66"/>
      <c r="CUD41" s="66"/>
      <c r="CUE41" s="66"/>
      <c r="CUF41" s="66"/>
      <c r="CUG41" s="66"/>
      <c r="CUH41" s="66"/>
      <c r="CUI41" s="66"/>
      <c r="CUJ41" s="66"/>
      <c r="CUK41" s="66"/>
      <c r="CUL41" s="66"/>
      <c r="CUM41" s="66"/>
      <c r="CUN41" s="66"/>
      <c r="CUO41" s="66"/>
      <c r="CUP41" s="66"/>
      <c r="CUQ41" s="66"/>
      <c r="CUR41" s="66"/>
      <c r="CUS41" s="66"/>
      <c r="CUT41" s="66"/>
      <c r="CUU41" s="66"/>
      <c r="CUV41" s="66"/>
      <c r="CUW41" s="66"/>
      <c r="CUX41" s="66"/>
      <c r="CUY41" s="66"/>
      <c r="CUZ41" s="66"/>
      <c r="CVA41" s="66"/>
      <c r="CVB41" s="66"/>
      <c r="CVC41" s="66"/>
      <c r="CVD41" s="66"/>
      <c r="CVE41" s="66"/>
      <c r="CVF41" s="66"/>
      <c r="CVG41" s="66"/>
      <c r="CVH41" s="66"/>
      <c r="CVI41" s="66"/>
      <c r="CVJ41" s="66"/>
      <c r="CVK41" s="66"/>
      <c r="CVL41" s="66"/>
      <c r="CVM41" s="66"/>
      <c r="CVN41" s="66"/>
      <c r="CVO41" s="66"/>
      <c r="CVP41" s="66"/>
      <c r="CVQ41" s="66"/>
      <c r="CVR41" s="66"/>
      <c r="CVS41" s="66"/>
      <c r="CVT41" s="66"/>
      <c r="CVU41" s="66"/>
      <c r="CVV41" s="66"/>
      <c r="CVW41" s="66"/>
      <c r="CVX41" s="66"/>
      <c r="CVY41" s="66"/>
      <c r="CVZ41" s="66"/>
      <c r="CWA41" s="66"/>
      <c r="CWB41" s="66"/>
      <c r="CWC41" s="66"/>
      <c r="CWD41" s="66"/>
      <c r="CWE41" s="66"/>
      <c r="CWF41" s="66"/>
      <c r="CWG41" s="66"/>
      <c r="CWH41" s="66"/>
      <c r="CWI41" s="66"/>
      <c r="CWJ41" s="66"/>
      <c r="CWK41" s="66"/>
      <c r="CWL41" s="66"/>
      <c r="CWM41" s="66"/>
      <c r="CWN41" s="66"/>
      <c r="CWO41" s="66"/>
      <c r="CWP41" s="66"/>
      <c r="CWQ41" s="66"/>
      <c r="CWR41" s="66"/>
      <c r="CWS41" s="66"/>
      <c r="CWT41" s="66"/>
      <c r="CWU41" s="66"/>
      <c r="CWV41" s="66"/>
      <c r="CWW41" s="66"/>
      <c r="CWX41" s="66"/>
      <c r="CWY41" s="66"/>
      <c r="CWZ41" s="66"/>
      <c r="CXA41" s="66"/>
      <c r="CXB41" s="66"/>
      <c r="CXC41" s="66"/>
      <c r="CXD41" s="66"/>
      <c r="CXE41" s="66"/>
      <c r="CXF41" s="66"/>
      <c r="CXG41" s="66"/>
      <c r="CXH41" s="66"/>
      <c r="CXI41" s="66"/>
      <c r="CXJ41" s="66"/>
      <c r="CXK41" s="66"/>
      <c r="CXL41" s="66"/>
      <c r="CXM41" s="66"/>
      <c r="CXN41" s="66"/>
      <c r="CXO41" s="66"/>
      <c r="CXP41" s="66"/>
      <c r="CXQ41" s="66"/>
      <c r="CXR41" s="66"/>
      <c r="CXS41" s="66"/>
      <c r="CXT41" s="66"/>
      <c r="CXU41" s="66"/>
      <c r="CXV41" s="66"/>
      <c r="CXW41" s="66"/>
      <c r="CXX41" s="66"/>
      <c r="CXY41" s="66"/>
      <c r="CXZ41" s="66"/>
      <c r="CYA41" s="66"/>
      <c r="CYB41" s="66"/>
      <c r="CYC41" s="66"/>
      <c r="CYD41" s="66"/>
      <c r="CYE41" s="66"/>
      <c r="CYF41" s="66"/>
      <c r="CYG41" s="66"/>
      <c r="CYH41" s="66"/>
      <c r="CYI41" s="66"/>
      <c r="CYJ41" s="66"/>
      <c r="CYK41" s="66"/>
      <c r="CYL41" s="66"/>
      <c r="CYM41" s="66"/>
      <c r="CYN41" s="66"/>
      <c r="CYO41" s="66"/>
      <c r="CYP41" s="66"/>
      <c r="CYQ41" s="66"/>
      <c r="CYR41" s="66"/>
      <c r="CYS41" s="66"/>
      <c r="CYT41" s="66"/>
      <c r="CYU41" s="66"/>
      <c r="CYV41" s="66"/>
      <c r="CYW41" s="66"/>
      <c r="CYX41" s="66"/>
      <c r="CYY41" s="66"/>
      <c r="CYZ41" s="66"/>
      <c r="CZA41" s="66"/>
      <c r="CZB41" s="66"/>
      <c r="CZC41" s="66"/>
      <c r="CZD41" s="66"/>
      <c r="CZE41" s="66"/>
      <c r="CZF41" s="66"/>
      <c r="CZG41" s="66"/>
      <c r="CZH41" s="66"/>
      <c r="CZI41" s="66"/>
      <c r="CZJ41" s="66"/>
      <c r="CZK41" s="66"/>
      <c r="CZL41" s="66"/>
      <c r="CZM41" s="66"/>
      <c r="CZN41" s="66"/>
      <c r="CZO41" s="66"/>
      <c r="CZP41" s="66"/>
      <c r="CZQ41" s="66"/>
      <c r="CZR41" s="66"/>
      <c r="CZS41" s="66"/>
      <c r="CZT41" s="66"/>
      <c r="CZU41" s="66"/>
      <c r="CZV41" s="66"/>
      <c r="CZW41" s="66"/>
      <c r="CZX41" s="66"/>
      <c r="CZY41" s="66"/>
      <c r="CZZ41" s="66"/>
      <c r="DAA41" s="66"/>
      <c r="DAB41" s="66"/>
      <c r="DAC41" s="66"/>
      <c r="DAD41" s="66"/>
      <c r="DAE41" s="66"/>
      <c r="DAF41" s="66"/>
      <c r="DAG41" s="66"/>
      <c r="DAH41" s="66"/>
      <c r="DAI41" s="66"/>
      <c r="DAJ41" s="66"/>
      <c r="DAK41" s="66"/>
      <c r="DAL41" s="66"/>
      <c r="DAM41" s="66"/>
      <c r="DAN41" s="66"/>
      <c r="DAO41" s="66"/>
      <c r="DAP41" s="66"/>
      <c r="DAQ41" s="66"/>
      <c r="DAR41" s="66"/>
      <c r="DAS41" s="66"/>
      <c r="DAT41" s="66"/>
      <c r="DAU41" s="66"/>
      <c r="DAV41" s="66"/>
      <c r="DAW41" s="66"/>
      <c r="DAX41" s="66"/>
      <c r="DAY41" s="66"/>
      <c r="DAZ41" s="66"/>
      <c r="DBA41" s="66"/>
      <c r="DBB41" s="66"/>
      <c r="DBC41" s="66"/>
      <c r="DBD41" s="66"/>
      <c r="DBE41" s="66"/>
      <c r="DBF41" s="66"/>
      <c r="DBG41" s="66"/>
      <c r="DBH41" s="66"/>
      <c r="DBI41" s="66"/>
      <c r="DBJ41" s="66"/>
      <c r="DBK41" s="66"/>
      <c r="DBL41" s="66"/>
      <c r="DBM41" s="66"/>
      <c r="DBN41" s="66"/>
      <c r="DBO41" s="66"/>
      <c r="DBP41" s="66"/>
      <c r="DBQ41" s="66"/>
      <c r="DBR41" s="66"/>
      <c r="DBS41" s="66"/>
      <c r="DBT41" s="66"/>
      <c r="DBU41" s="66"/>
      <c r="DBV41" s="66"/>
      <c r="DBW41" s="66"/>
      <c r="DBX41" s="66"/>
      <c r="DBY41" s="66"/>
      <c r="DBZ41" s="66"/>
      <c r="DCA41" s="66"/>
      <c r="DCB41" s="66"/>
      <c r="DCC41" s="66"/>
      <c r="DCD41" s="66"/>
      <c r="DCE41" s="66"/>
      <c r="DCF41" s="66"/>
      <c r="DCG41" s="66"/>
      <c r="DCH41" s="66"/>
      <c r="DCI41" s="66"/>
      <c r="DCJ41" s="66"/>
      <c r="DCK41" s="66"/>
      <c r="DCL41" s="66"/>
      <c r="DCM41" s="66"/>
      <c r="DCN41" s="66"/>
      <c r="DCO41" s="66"/>
      <c r="DCP41" s="66"/>
      <c r="DCQ41" s="66"/>
      <c r="DCR41" s="66"/>
      <c r="DCS41" s="66"/>
      <c r="DCT41" s="66"/>
      <c r="DCU41" s="66"/>
      <c r="DCV41" s="66"/>
      <c r="DCW41" s="66"/>
      <c r="DCX41" s="66"/>
      <c r="DCY41" s="66"/>
      <c r="DCZ41" s="66"/>
      <c r="DDA41" s="66"/>
      <c r="DDB41" s="66"/>
      <c r="DDC41" s="66"/>
      <c r="DDD41" s="66"/>
      <c r="DDE41" s="66"/>
      <c r="DDF41" s="66"/>
      <c r="DDG41" s="66"/>
      <c r="DDH41" s="66"/>
      <c r="DDI41" s="66"/>
      <c r="DDJ41" s="66"/>
      <c r="DDK41" s="66"/>
      <c r="DDL41" s="66"/>
      <c r="DDM41" s="66"/>
      <c r="DDN41" s="66"/>
      <c r="DDO41" s="66"/>
      <c r="DDP41" s="66"/>
      <c r="DDQ41" s="66"/>
      <c r="DDR41" s="66"/>
      <c r="DDS41" s="66"/>
      <c r="DDT41" s="66"/>
      <c r="DDU41" s="66"/>
      <c r="DDV41" s="66"/>
      <c r="DDW41" s="66"/>
      <c r="DDX41" s="66"/>
      <c r="DDY41" s="66"/>
      <c r="DDZ41" s="66"/>
      <c r="DEA41" s="66"/>
      <c r="DEB41" s="66"/>
      <c r="DEC41" s="66"/>
      <c r="DED41" s="66"/>
      <c r="DEE41" s="66"/>
      <c r="DEF41" s="66"/>
      <c r="DEG41" s="66"/>
      <c r="DEH41" s="66"/>
      <c r="DEI41" s="66"/>
      <c r="DEJ41" s="66"/>
      <c r="DEK41" s="66"/>
      <c r="DEL41" s="66"/>
      <c r="DEM41" s="66"/>
      <c r="DEN41" s="66"/>
      <c r="DEO41" s="66"/>
      <c r="DEP41" s="66"/>
      <c r="DEQ41" s="66"/>
      <c r="DER41" s="66"/>
      <c r="DES41" s="66"/>
      <c r="DET41" s="66"/>
      <c r="DEU41" s="66"/>
      <c r="DEV41" s="66"/>
      <c r="DEW41" s="66"/>
      <c r="DEX41" s="66"/>
      <c r="DEY41" s="66"/>
      <c r="DEZ41" s="66"/>
      <c r="DFA41" s="66"/>
      <c r="DFB41" s="66"/>
      <c r="DFC41" s="66"/>
      <c r="DFD41" s="66"/>
      <c r="DFE41" s="66"/>
      <c r="DFF41" s="66"/>
      <c r="DFG41" s="66"/>
      <c r="DFH41" s="66"/>
      <c r="DFI41" s="66"/>
      <c r="DFJ41" s="66"/>
      <c r="DFK41" s="66"/>
      <c r="DFL41" s="66"/>
      <c r="DFM41" s="66"/>
      <c r="DFN41" s="66"/>
      <c r="DFO41" s="66"/>
      <c r="DFP41" s="66"/>
      <c r="DFQ41" s="66"/>
      <c r="DFR41" s="66"/>
      <c r="DFS41" s="66"/>
      <c r="DFT41" s="66"/>
      <c r="DFU41" s="66"/>
      <c r="DFV41" s="66"/>
      <c r="DFW41" s="66"/>
      <c r="DFX41" s="66"/>
      <c r="DFY41" s="66"/>
      <c r="DFZ41" s="66"/>
      <c r="DGA41" s="66"/>
      <c r="DGB41" s="66"/>
      <c r="DGC41" s="66"/>
      <c r="DGD41" s="66"/>
      <c r="DGE41" s="66"/>
      <c r="DGF41" s="66"/>
      <c r="DGG41" s="66"/>
      <c r="DGH41" s="66"/>
      <c r="DGI41" s="66"/>
      <c r="DGJ41" s="66"/>
      <c r="DGK41" s="66"/>
      <c r="DGL41" s="66"/>
      <c r="DGM41" s="66"/>
      <c r="DGN41" s="66"/>
      <c r="DGO41" s="66"/>
      <c r="DGP41" s="66"/>
      <c r="DGQ41" s="66"/>
      <c r="DGR41" s="66"/>
      <c r="DGS41" s="66"/>
      <c r="DGT41" s="66"/>
      <c r="DGU41" s="66"/>
      <c r="DGV41" s="66"/>
      <c r="DGW41" s="66"/>
      <c r="DGX41" s="66"/>
      <c r="DGY41" s="66"/>
      <c r="DGZ41" s="66"/>
      <c r="DHA41" s="66"/>
      <c r="DHB41" s="66"/>
      <c r="DHC41" s="66"/>
      <c r="DHD41" s="66"/>
      <c r="DHE41" s="66"/>
      <c r="DHF41" s="66"/>
      <c r="DHG41" s="66"/>
      <c r="DHH41" s="66"/>
      <c r="DHI41" s="66"/>
      <c r="DHJ41" s="66"/>
      <c r="DHK41" s="66"/>
      <c r="DHL41" s="66"/>
      <c r="DHM41" s="66"/>
      <c r="DHN41" s="66"/>
      <c r="DHO41" s="66"/>
      <c r="DHP41" s="66"/>
      <c r="DHQ41" s="66"/>
      <c r="DHR41" s="66"/>
      <c r="DHS41" s="66"/>
      <c r="DHT41" s="66"/>
      <c r="DHU41" s="66"/>
      <c r="DHV41" s="66"/>
      <c r="DHW41" s="66"/>
      <c r="DHX41" s="66"/>
      <c r="DHY41" s="66"/>
      <c r="DHZ41" s="66"/>
      <c r="DIA41" s="66"/>
      <c r="DIB41" s="66"/>
      <c r="DIC41" s="66"/>
      <c r="DID41" s="66"/>
      <c r="DIE41" s="66"/>
      <c r="DIF41" s="66"/>
      <c r="DIG41" s="66"/>
      <c r="DIH41" s="66"/>
      <c r="DII41" s="66"/>
      <c r="DIJ41" s="66"/>
      <c r="DIK41" s="66"/>
      <c r="DIL41" s="66"/>
      <c r="DIM41" s="66"/>
      <c r="DIN41" s="66"/>
      <c r="DIO41" s="66"/>
      <c r="DIP41" s="66"/>
      <c r="DIQ41" s="66"/>
      <c r="DIR41" s="66"/>
      <c r="DIS41" s="66"/>
      <c r="DIT41" s="66"/>
      <c r="DIU41" s="66"/>
      <c r="DIV41" s="66"/>
      <c r="DIW41" s="66"/>
      <c r="DIX41" s="66"/>
      <c r="DIY41" s="66"/>
      <c r="DIZ41" s="66"/>
      <c r="DJA41" s="66"/>
      <c r="DJB41" s="66"/>
      <c r="DJC41" s="66"/>
      <c r="DJD41" s="66"/>
      <c r="DJE41" s="66"/>
      <c r="DJF41" s="66"/>
      <c r="DJG41" s="66"/>
      <c r="DJH41" s="66"/>
      <c r="DJI41" s="66"/>
      <c r="DJJ41" s="66"/>
      <c r="DJK41" s="66"/>
      <c r="DJL41" s="66"/>
      <c r="DJM41" s="66"/>
      <c r="DJN41" s="66"/>
      <c r="DJO41" s="66"/>
      <c r="DJP41" s="66"/>
      <c r="DJQ41" s="66"/>
      <c r="DJR41" s="66"/>
      <c r="DJS41" s="66"/>
      <c r="DJT41" s="66"/>
      <c r="DJU41" s="66"/>
      <c r="DJV41" s="66"/>
      <c r="DJW41" s="66"/>
      <c r="DJX41" s="66"/>
      <c r="DJY41" s="66"/>
      <c r="DJZ41" s="66"/>
      <c r="DKA41" s="66"/>
      <c r="DKB41" s="66"/>
      <c r="DKC41" s="66"/>
      <c r="DKD41" s="66"/>
      <c r="DKE41" s="66"/>
      <c r="DKF41" s="66"/>
      <c r="DKG41" s="66"/>
      <c r="DKH41" s="66"/>
      <c r="DKI41" s="66"/>
      <c r="DKJ41" s="66"/>
      <c r="DKK41" s="66"/>
      <c r="DKL41" s="66"/>
      <c r="DKM41" s="66"/>
      <c r="DKN41" s="66"/>
      <c r="DKO41" s="66"/>
      <c r="DKP41" s="66"/>
      <c r="DKQ41" s="66"/>
      <c r="DKR41" s="66"/>
      <c r="DKS41" s="66"/>
      <c r="DKT41" s="66"/>
      <c r="DKU41" s="66"/>
      <c r="DKV41" s="66"/>
      <c r="DKW41" s="66"/>
      <c r="DKX41" s="66"/>
      <c r="DKY41" s="66"/>
      <c r="DKZ41" s="66"/>
      <c r="DLA41" s="66"/>
      <c r="DLB41" s="66"/>
      <c r="DLC41" s="66"/>
      <c r="DLD41" s="66"/>
      <c r="DLE41" s="66"/>
      <c r="DLF41" s="66"/>
      <c r="DLG41" s="66"/>
      <c r="DLH41" s="66"/>
      <c r="DLI41" s="66"/>
      <c r="DLJ41" s="66"/>
      <c r="DLK41" s="66"/>
      <c r="DLL41" s="66"/>
      <c r="DLM41" s="66"/>
      <c r="DLN41" s="66"/>
      <c r="DLO41" s="66"/>
      <c r="DLP41" s="66"/>
      <c r="DLQ41" s="66"/>
      <c r="DLR41" s="66"/>
      <c r="DLS41" s="66"/>
      <c r="DLT41" s="66"/>
      <c r="DLU41" s="66"/>
      <c r="DLV41" s="66"/>
      <c r="DLW41" s="66"/>
      <c r="DLX41" s="66"/>
      <c r="DLY41" s="66"/>
      <c r="DLZ41" s="66"/>
      <c r="DMA41" s="66"/>
      <c r="DMB41" s="66"/>
      <c r="DMC41" s="66"/>
      <c r="DMD41" s="66"/>
      <c r="DME41" s="66"/>
      <c r="DMF41" s="66"/>
      <c r="DMG41" s="66"/>
      <c r="DMH41" s="66"/>
      <c r="DMI41" s="66"/>
      <c r="DMJ41" s="66"/>
      <c r="DMK41" s="66"/>
      <c r="DML41" s="66"/>
      <c r="DMM41" s="66"/>
      <c r="DMN41" s="66"/>
      <c r="DMO41" s="66"/>
      <c r="DMP41" s="66"/>
      <c r="DMQ41" s="66"/>
      <c r="DMR41" s="66"/>
      <c r="DMS41" s="66"/>
      <c r="DMT41" s="66"/>
      <c r="DMU41" s="66"/>
      <c r="DMV41" s="66"/>
      <c r="DMW41" s="66"/>
      <c r="DMX41" s="66"/>
      <c r="DMY41" s="66"/>
      <c r="DMZ41" s="66"/>
      <c r="DNA41" s="66"/>
      <c r="DNB41" s="66"/>
      <c r="DNC41" s="66"/>
      <c r="DND41" s="66"/>
      <c r="DNE41" s="66"/>
      <c r="DNF41" s="66"/>
      <c r="DNG41" s="66"/>
      <c r="DNH41" s="66"/>
      <c r="DNI41" s="66"/>
      <c r="DNJ41" s="66"/>
      <c r="DNK41" s="66"/>
      <c r="DNL41" s="66"/>
      <c r="DNM41" s="66"/>
      <c r="DNN41" s="66"/>
      <c r="DNO41" s="66"/>
      <c r="DNP41" s="66"/>
      <c r="DNQ41" s="66"/>
      <c r="DNR41" s="66"/>
      <c r="DNS41" s="66"/>
      <c r="DNT41" s="66"/>
      <c r="DNU41" s="66"/>
      <c r="DNV41" s="66"/>
      <c r="DNW41" s="66"/>
      <c r="DNX41" s="66"/>
      <c r="DNY41" s="66"/>
      <c r="DNZ41" s="66"/>
      <c r="DOA41" s="66"/>
      <c r="DOB41" s="66"/>
      <c r="DOC41" s="66"/>
      <c r="DOD41" s="66"/>
      <c r="DOE41" s="66"/>
      <c r="DOF41" s="66"/>
      <c r="DOG41" s="66"/>
      <c r="DOH41" s="66"/>
      <c r="DOI41" s="66"/>
      <c r="DOJ41" s="66"/>
      <c r="DOK41" s="66"/>
      <c r="DOL41" s="66"/>
      <c r="DOM41" s="66"/>
      <c r="DON41" s="66"/>
      <c r="DOO41" s="66"/>
      <c r="DOP41" s="66"/>
      <c r="DOQ41" s="66"/>
      <c r="DOR41" s="66"/>
      <c r="DOS41" s="66"/>
      <c r="DOT41" s="66"/>
      <c r="DOU41" s="66"/>
      <c r="DOV41" s="66"/>
      <c r="DOW41" s="66"/>
      <c r="DOX41" s="66"/>
      <c r="DOY41" s="66"/>
      <c r="DOZ41" s="66"/>
      <c r="DPA41" s="66"/>
      <c r="DPB41" s="66"/>
      <c r="DPC41" s="66"/>
      <c r="DPD41" s="66"/>
      <c r="DPE41" s="66"/>
      <c r="DPF41" s="66"/>
      <c r="DPG41" s="66"/>
      <c r="DPH41" s="66"/>
      <c r="DPI41" s="66"/>
      <c r="DPJ41" s="66"/>
      <c r="DPK41" s="66"/>
      <c r="DPL41" s="66"/>
      <c r="DPM41" s="66"/>
      <c r="DPN41" s="66"/>
      <c r="DPO41" s="66"/>
      <c r="DPP41" s="66"/>
      <c r="DPQ41" s="66"/>
      <c r="DPR41" s="66"/>
      <c r="DPS41" s="66"/>
      <c r="DPT41" s="66"/>
      <c r="DPU41" s="66"/>
      <c r="DPV41" s="66"/>
      <c r="DPW41" s="66"/>
      <c r="DPX41" s="66"/>
      <c r="DPY41" s="66"/>
      <c r="DPZ41" s="66"/>
      <c r="DQA41" s="66"/>
      <c r="DQB41" s="66"/>
      <c r="DQC41" s="66"/>
      <c r="DQD41" s="66"/>
      <c r="DQE41" s="66"/>
      <c r="DQF41" s="66"/>
      <c r="DQG41" s="66"/>
      <c r="DQH41" s="66"/>
      <c r="DQI41" s="66"/>
      <c r="DQJ41" s="66"/>
      <c r="DQK41" s="66"/>
      <c r="DQL41" s="66"/>
      <c r="DQM41" s="66"/>
      <c r="DQN41" s="66"/>
      <c r="DQO41" s="66"/>
      <c r="DQP41" s="66"/>
      <c r="DQQ41" s="66"/>
      <c r="DQR41" s="66"/>
      <c r="DQS41" s="66"/>
      <c r="DQT41" s="66"/>
      <c r="DQU41" s="66"/>
      <c r="DQV41" s="66"/>
      <c r="DQW41" s="66"/>
      <c r="DQX41" s="66"/>
      <c r="DQY41" s="66"/>
      <c r="DQZ41" s="66"/>
      <c r="DRA41" s="66"/>
      <c r="DRB41" s="66"/>
      <c r="DRC41" s="66"/>
      <c r="DRD41" s="66"/>
      <c r="DRE41" s="66"/>
      <c r="DRF41" s="66"/>
      <c r="DRG41" s="66"/>
      <c r="DRH41" s="66"/>
      <c r="DRI41" s="66"/>
      <c r="DRJ41" s="66"/>
      <c r="DRK41" s="66"/>
      <c r="DRL41" s="66"/>
      <c r="DRM41" s="66"/>
      <c r="DRN41" s="66"/>
      <c r="DRO41" s="66"/>
      <c r="DRP41" s="66"/>
      <c r="DRQ41" s="66"/>
      <c r="DRR41" s="66"/>
      <c r="DRS41" s="66"/>
      <c r="DRT41" s="66"/>
      <c r="DRU41" s="66"/>
      <c r="DRV41" s="66"/>
      <c r="DRW41" s="66"/>
      <c r="DRX41" s="66"/>
      <c r="DRY41" s="66"/>
      <c r="DRZ41" s="66"/>
      <c r="DSA41" s="66"/>
      <c r="DSB41" s="66"/>
      <c r="DSC41" s="66"/>
      <c r="DSD41" s="66"/>
      <c r="DSE41" s="66"/>
      <c r="DSF41" s="66"/>
      <c r="DSG41" s="66"/>
      <c r="DSH41" s="66"/>
      <c r="DSI41" s="66"/>
      <c r="DSJ41" s="66"/>
      <c r="DSK41" s="66"/>
      <c r="DSL41" s="66"/>
      <c r="DSM41" s="66"/>
      <c r="DSN41" s="66"/>
      <c r="DSO41" s="66"/>
      <c r="DSP41" s="66"/>
      <c r="DSQ41" s="66"/>
      <c r="DSR41" s="66"/>
      <c r="DSS41" s="66"/>
      <c r="DST41" s="66"/>
      <c r="DSU41" s="66"/>
      <c r="DSV41" s="66"/>
      <c r="DSW41" s="66"/>
      <c r="DSX41" s="66"/>
      <c r="DSY41" s="66"/>
      <c r="DSZ41" s="66"/>
      <c r="DTA41" s="66"/>
      <c r="DTB41" s="66"/>
      <c r="DTC41" s="66"/>
      <c r="DTD41" s="66"/>
      <c r="DTE41" s="66"/>
      <c r="DTF41" s="66"/>
      <c r="DTG41" s="66"/>
      <c r="DTH41" s="66"/>
      <c r="DTI41" s="66"/>
      <c r="DTJ41" s="66"/>
      <c r="DTK41" s="66"/>
      <c r="DTL41" s="66"/>
      <c r="DTM41" s="66"/>
      <c r="DTN41" s="66"/>
      <c r="DTO41" s="66"/>
      <c r="DTP41" s="66"/>
      <c r="DTQ41" s="66"/>
      <c r="DTR41" s="66"/>
      <c r="DTS41" s="66"/>
      <c r="DTT41" s="66"/>
      <c r="DTU41" s="66"/>
      <c r="DTV41" s="66"/>
      <c r="DTW41" s="66"/>
      <c r="DTX41" s="66"/>
      <c r="DTY41" s="66"/>
      <c r="DTZ41" s="66"/>
      <c r="DUA41" s="66"/>
      <c r="DUB41" s="66"/>
      <c r="DUC41" s="66"/>
      <c r="DUD41" s="66"/>
      <c r="DUE41" s="66"/>
      <c r="DUF41" s="66"/>
      <c r="DUG41" s="66"/>
      <c r="DUH41" s="66"/>
      <c r="DUI41" s="66"/>
      <c r="DUJ41" s="66"/>
      <c r="DUK41" s="66"/>
      <c r="DUL41" s="66"/>
      <c r="DUM41" s="66"/>
      <c r="DUN41" s="66"/>
      <c r="DUO41" s="66"/>
      <c r="DUP41" s="66"/>
      <c r="DUQ41" s="66"/>
      <c r="DUR41" s="66"/>
      <c r="DUS41" s="66"/>
      <c r="DUT41" s="66"/>
      <c r="DUU41" s="66"/>
      <c r="DUV41" s="66"/>
      <c r="DUW41" s="66"/>
      <c r="DUX41" s="66"/>
      <c r="DUY41" s="66"/>
      <c r="DUZ41" s="66"/>
      <c r="DVA41" s="66"/>
      <c r="DVB41" s="66"/>
      <c r="DVC41" s="66"/>
      <c r="DVD41" s="66"/>
      <c r="DVE41" s="66"/>
      <c r="DVF41" s="66"/>
      <c r="DVG41" s="66"/>
      <c r="DVH41" s="66"/>
      <c r="DVI41" s="66"/>
      <c r="DVJ41" s="66"/>
      <c r="DVK41" s="66"/>
      <c r="DVL41" s="66"/>
      <c r="DVM41" s="66"/>
      <c r="DVN41" s="66"/>
      <c r="DVO41" s="66"/>
      <c r="DVP41" s="66"/>
      <c r="DVQ41" s="66"/>
      <c r="DVR41" s="66"/>
      <c r="DVS41" s="66"/>
      <c r="DVT41" s="66"/>
      <c r="DVU41" s="66"/>
      <c r="DVV41" s="66"/>
      <c r="DVW41" s="66"/>
      <c r="DVX41" s="66"/>
      <c r="DVY41" s="66"/>
      <c r="DVZ41" s="66"/>
      <c r="DWA41" s="66"/>
      <c r="DWB41" s="66"/>
      <c r="DWC41" s="66"/>
      <c r="DWD41" s="66"/>
      <c r="DWE41" s="66"/>
      <c r="DWF41" s="66"/>
      <c r="DWG41" s="66"/>
      <c r="DWH41" s="66"/>
      <c r="DWI41" s="66"/>
      <c r="DWJ41" s="66"/>
      <c r="DWK41" s="66"/>
      <c r="DWL41" s="66"/>
      <c r="DWM41" s="66"/>
      <c r="DWN41" s="66"/>
      <c r="DWO41" s="66"/>
      <c r="DWP41" s="66"/>
      <c r="DWQ41" s="66"/>
      <c r="DWR41" s="66"/>
      <c r="DWS41" s="66"/>
      <c r="DWT41" s="66"/>
      <c r="DWU41" s="66"/>
      <c r="DWV41" s="66"/>
      <c r="DWW41" s="66"/>
      <c r="DWX41" s="66"/>
      <c r="DWY41" s="66"/>
      <c r="DWZ41" s="66"/>
      <c r="DXA41" s="66"/>
      <c r="DXB41" s="66"/>
      <c r="DXC41" s="66"/>
      <c r="DXD41" s="66"/>
      <c r="DXE41" s="66"/>
      <c r="DXF41" s="66"/>
      <c r="DXG41" s="66"/>
      <c r="DXH41" s="66"/>
      <c r="DXI41" s="66"/>
      <c r="DXJ41" s="66"/>
      <c r="DXK41" s="66"/>
      <c r="DXL41" s="66"/>
      <c r="DXM41" s="66"/>
      <c r="DXN41" s="66"/>
      <c r="DXO41" s="66"/>
      <c r="DXP41" s="66"/>
      <c r="DXQ41" s="66"/>
      <c r="DXR41" s="66"/>
      <c r="DXS41" s="66"/>
      <c r="DXT41" s="66"/>
      <c r="DXU41" s="66"/>
      <c r="DXV41" s="66"/>
      <c r="DXW41" s="66"/>
      <c r="DXX41" s="66"/>
      <c r="DXY41" s="66"/>
      <c r="DXZ41" s="66"/>
      <c r="DYA41" s="66"/>
      <c r="DYB41" s="66"/>
      <c r="DYC41" s="66"/>
      <c r="DYD41" s="66"/>
      <c r="DYE41" s="66"/>
      <c r="DYF41" s="66"/>
      <c r="DYG41" s="66"/>
      <c r="DYH41" s="66"/>
      <c r="DYI41" s="66"/>
      <c r="DYJ41" s="66"/>
      <c r="DYK41" s="66"/>
      <c r="DYL41" s="66"/>
      <c r="DYM41" s="66"/>
      <c r="DYN41" s="66"/>
      <c r="DYO41" s="66"/>
      <c r="DYP41" s="66"/>
      <c r="DYQ41" s="66"/>
      <c r="DYR41" s="66"/>
      <c r="DYS41" s="66"/>
      <c r="DYT41" s="66"/>
      <c r="DYU41" s="66"/>
      <c r="DYV41" s="66"/>
      <c r="DYW41" s="66"/>
      <c r="DYX41" s="66"/>
      <c r="DYY41" s="66"/>
      <c r="DYZ41" s="66"/>
      <c r="DZA41" s="66"/>
      <c r="DZB41" s="66"/>
      <c r="DZC41" s="66"/>
      <c r="DZD41" s="66"/>
      <c r="DZE41" s="66"/>
      <c r="DZF41" s="66"/>
      <c r="DZG41" s="66"/>
      <c r="DZH41" s="66"/>
      <c r="DZI41" s="66"/>
      <c r="DZJ41" s="66"/>
      <c r="DZK41" s="66"/>
      <c r="DZL41" s="66"/>
      <c r="DZM41" s="66"/>
      <c r="DZN41" s="66"/>
      <c r="DZO41" s="66"/>
      <c r="DZP41" s="66"/>
      <c r="DZQ41" s="66"/>
      <c r="DZR41" s="66"/>
      <c r="DZS41" s="66"/>
      <c r="DZT41" s="66"/>
      <c r="DZU41" s="66"/>
      <c r="DZV41" s="66"/>
      <c r="DZW41" s="66"/>
      <c r="DZX41" s="66"/>
      <c r="DZY41" s="66"/>
      <c r="DZZ41" s="66"/>
      <c r="EAA41" s="66"/>
      <c r="EAB41" s="66"/>
      <c r="EAC41" s="66"/>
      <c r="EAD41" s="66"/>
      <c r="EAE41" s="66"/>
      <c r="EAF41" s="66"/>
      <c r="EAG41" s="66"/>
      <c r="EAH41" s="66"/>
      <c r="EAI41" s="66"/>
      <c r="EAJ41" s="66"/>
      <c r="EAK41" s="66"/>
      <c r="EAL41" s="66"/>
      <c r="EAM41" s="66"/>
      <c r="EAN41" s="66"/>
      <c r="EAO41" s="66"/>
      <c r="EAP41" s="66"/>
      <c r="EAQ41" s="66"/>
      <c r="EAR41" s="66"/>
      <c r="EAS41" s="66"/>
      <c r="EAT41" s="66"/>
      <c r="EAU41" s="66"/>
      <c r="EAV41" s="66"/>
      <c r="EAW41" s="66"/>
      <c r="EAX41" s="66"/>
      <c r="EAY41" s="66"/>
      <c r="EAZ41" s="66"/>
      <c r="EBA41" s="66"/>
      <c r="EBB41" s="66"/>
      <c r="EBC41" s="66"/>
      <c r="EBD41" s="66"/>
      <c r="EBE41" s="66"/>
      <c r="EBF41" s="66"/>
      <c r="EBG41" s="66"/>
      <c r="EBH41" s="66"/>
      <c r="EBI41" s="66"/>
      <c r="EBJ41" s="66"/>
      <c r="EBK41" s="66"/>
      <c r="EBL41" s="66"/>
      <c r="EBM41" s="66"/>
      <c r="EBN41" s="66"/>
      <c r="EBO41" s="66"/>
      <c r="EBP41" s="66"/>
      <c r="EBQ41" s="66"/>
      <c r="EBR41" s="66"/>
      <c r="EBS41" s="66"/>
      <c r="EBT41" s="66"/>
      <c r="EBU41" s="66"/>
      <c r="EBV41" s="66"/>
      <c r="EBW41" s="66"/>
      <c r="EBX41" s="66"/>
      <c r="EBY41" s="66"/>
      <c r="EBZ41" s="66"/>
      <c r="ECA41" s="66"/>
      <c r="ECB41" s="66"/>
      <c r="ECC41" s="66"/>
      <c r="ECD41" s="66"/>
      <c r="ECE41" s="66"/>
      <c r="ECF41" s="66"/>
      <c r="ECG41" s="66"/>
      <c r="ECH41" s="66"/>
      <c r="ECI41" s="66"/>
      <c r="ECJ41" s="66"/>
      <c r="ECK41" s="66"/>
      <c r="ECL41" s="66"/>
      <c r="ECM41" s="66"/>
      <c r="ECN41" s="66"/>
      <c r="ECO41" s="66"/>
      <c r="ECP41" s="66"/>
      <c r="ECQ41" s="66"/>
      <c r="ECR41" s="66"/>
      <c r="ECS41" s="66"/>
      <c r="ECT41" s="66"/>
      <c r="ECU41" s="66"/>
      <c r="ECV41" s="66"/>
      <c r="ECW41" s="66"/>
      <c r="ECX41" s="66"/>
      <c r="ECY41" s="66"/>
      <c r="ECZ41" s="66"/>
      <c r="EDA41" s="66"/>
      <c r="EDB41" s="66"/>
      <c r="EDC41" s="66"/>
      <c r="EDD41" s="66"/>
      <c r="EDE41" s="66"/>
      <c r="EDF41" s="66"/>
      <c r="EDG41" s="66"/>
      <c r="EDH41" s="66"/>
      <c r="EDI41" s="66"/>
      <c r="EDJ41" s="66"/>
      <c r="EDK41" s="66"/>
      <c r="EDL41" s="66"/>
      <c r="EDM41" s="66"/>
      <c r="EDN41" s="66"/>
      <c r="EDO41" s="66"/>
      <c r="EDP41" s="66"/>
      <c r="EDQ41" s="66"/>
      <c r="EDR41" s="66"/>
      <c r="EDS41" s="66"/>
      <c r="EDT41" s="66"/>
      <c r="EDU41" s="66"/>
      <c r="EDV41" s="66"/>
      <c r="EDW41" s="66"/>
      <c r="EDX41" s="66"/>
      <c r="EDY41" s="66"/>
      <c r="EDZ41" s="66"/>
      <c r="EEA41" s="66"/>
      <c r="EEB41" s="66"/>
      <c r="EEC41" s="66"/>
      <c r="EED41" s="66"/>
      <c r="EEE41" s="66"/>
      <c r="EEF41" s="66"/>
      <c r="EEG41" s="66"/>
      <c r="EEH41" s="66"/>
      <c r="EEI41" s="66"/>
      <c r="EEJ41" s="66"/>
      <c r="EEK41" s="66"/>
      <c r="EEL41" s="66"/>
      <c r="EEM41" s="66"/>
      <c r="EEN41" s="66"/>
      <c r="EEO41" s="66"/>
      <c r="EEP41" s="66"/>
      <c r="EEQ41" s="66"/>
      <c r="EER41" s="66"/>
      <c r="EES41" s="66"/>
      <c r="EET41" s="66"/>
      <c r="EEU41" s="66"/>
      <c r="EEV41" s="66"/>
      <c r="EEW41" s="66"/>
      <c r="EEX41" s="66"/>
      <c r="EEY41" s="66"/>
      <c r="EEZ41" s="66"/>
      <c r="EFA41" s="66"/>
      <c r="EFB41" s="66"/>
      <c r="EFC41" s="66"/>
      <c r="EFD41" s="66"/>
      <c r="EFE41" s="66"/>
      <c r="EFF41" s="66"/>
      <c r="EFG41" s="66"/>
      <c r="EFH41" s="66"/>
      <c r="EFI41" s="66"/>
      <c r="EFJ41" s="66"/>
      <c r="EFK41" s="66"/>
      <c r="EFL41" s="66"/>
      <c r="EFM41" s="66"/>
      <c r="EFN41" s="66"/>
      <c r="EFO41" s="66"/>
      <c r="EFP41" s="66"/>
      <c r="EFQ41" s="66"/>
      <c r="EFR41" s="66"/>
      <c r="EFS41" s="66"/>
      <c r="EFT41" s="66"/>
      <c r="EFU41" s="66"/>
      <c r="EFV41" s="66"/>
      <c r="EFW41" s="66"/>
      <c r="EFX41" s="66"/>
      <c r="EFY41" s="66"/>
      <c r="EFZ41" s="66"/>
      <c r="EGA41" s="66"/>
      <c r="EGB41" s="66"/>
      <c r="EGC41" s="66"/>
      <c r="EGD41" s="66"/>
      <c r="EGE41" s="66"/>
      <c r="EGF41" s="66"/>
      <c r="EGG41" s="66"/>
      <c r="EGH41" s="66"/>
      <c r="EGI41" s="66"/>
      <c r="EGJ41" s="66"/>
      <c r="EGK41" s="66"/>
      <c r="EGL41" s="66"/>
      <c r="EGM41" s="66"/>
      <c r="EGN41" s="66"/>
      <c r="EGO41" s="66"/>
      <c r="EGP41" s="66"/>
      <c r="EGQ41" s="66"/>
      <c r="EGR41" s="66"/>
      <c r="EGS41" s="66"/>
      <c r="EGT41" s="66"/>
      <c r="EGU41" s="66"/>
      <c r="EGV41" s="66"/>
      <c r="EGW41" s="66"/>
      <c r="EGX41" s="66"/>
      <c r="EGY41" s="66"/>
      <c r="EGZ41" s="66"/>
      <c r="EHA41" s="66"/>
      <c r="EHB41" s="66"/>
      <c r="EHC41" s="66"/>
      <c r="EHD41" s="66"/>
      <c r="EHE41" s="66"/>
      <c r="EHF41" s="66"/>
      <c r="EHG41" s="66"/>
      <c r="EHH41" s="66"/>
      <c r="EHI41" s="66"/>
      <c r="EHJ41" s="66"/>
      <c r="EHK41" s="66"/>
      <c r="EHL41" s="66"/>
      <c r="EHM41" s="66"/>
      <c r="EHN41" s="66"/>
      <c r="EHO41" s="66"/>
      <c r="EHP41" s="66"/>
      <c r="EHQ41" s="66"/>
      <c r="EHR41" s="66"/>
      <c r="EHS41" s="66"/>
      <c r="EHT41" s="66"/>
      <c r="EHU41" s="66"/>
      <c r="EHV41" s="66"/>
      <c r="EHW41" s="66"/>
      <c r="EHX41" s="66"/>
      <c r="EHY41" s="66"/>
      <c r="EHZ41" s="66"/>
      <c r="EIA41" s="66"/>
      <c r="EIB41" s="66"/>
      <c r="EIC41" s="66"/>
      <c r="EID41" s="66"/>
      <c r="EIE41" s="66"/>
      <c r="EIF41" s="66"/>
      <c r="EIG41" s="66"/>
      <c r="EIH41" s="66"/>
      <c r="EII41" s="66"/>
      <c r="EIJ41" s="66"/>
      <c r="EIK41" s="66"/>
      <c r="EIL41" s="66"/>
      <c r="EIM41" s="66"/>
      <c r="EIN41" s="66"/>
      <c r="EIO41" s="66"/>
      <c r="EIP41" s="66"/>
      <c r="EIQ41" s="66"/>
      <c r="EIR41" s="66"/>
      <c r="EIS41" s="66"/>
      <c r="EIT41" s="66"/>
      <c r="EIU41" s="66"/>
      <c r="EIV41" s="66"/>
      <c r="EIW41" s="66"/>
      <c r="EIX41" s="66"/>
      <c r="EIY41" s="66"/>
      <c r="EIZ41" s="66"/>
      <c r="EJA41" s="66"/>
      <c r="EJB41" s="66"/>
      <c r="EJC41" s="66"/>
      <c r="EJD41" s="66"/>
      <c r="EJE41" s="66"/>
      <c r="EJF41" s="66"/>
      <c r="EJG41" s="66"/>
      <c r="EJH41" s="66"/>
      <c r="EJI41" s="66"/>
      <c r="EJJ41" s="66"/>
      <c r="EJK41" s="66"/>
      <c r="EJL41" s="66"/>
      <c r="EJM41" s="66"/>
      <c r="EJN41" s="66"/>
      <c r="EJO41" s="66"/>
      <c r="EJP41" s="66"/>
      <c r="EJQ41" s="66"/>
      <c r="EJR41" s="66"/>
      <c r="EJS41" s="66"/>
      <c r="EJT41" s="66"/>
      <c r="EJU41" s="66"/>
      <c r="EJV41" s="66"/>
      <c r="EJW41" s="66"/>
      <c r="EJX41" s="66"/>
      <c r="EJY41" s="66"/>
      <c r="EJZ41" s="66"/>
      <c r="EKA41" s="66"/>
      <c r="EKB41" s="66"/>
      <c r="EKC41" s="66"/>
      <c r="EKD41" s="66"/>
      <c r="EKE41" s="66"/>
      <c r="EKF41" s="66"/>
      <c r="EKG41" s="66"/>
      <c r="EKH41" s="66"/>
      <c r="EKI41" s="66"/>
      <c r="EKJ41" s="66"/>
      <c r="EKK41" s="66"/>
      <c r="EKL41" s="66"/>
      <c r="EKM41" s="66"/>
      <c r="EKN41" s="66"/>
      <c r="EKO41" s="66"/>
      <c r="EKP41" s="66"/>
      <c r="EKQ41" s="66"/>
      <c r="EKR41" s="66"/>
      <c r="EKS41" s="66"/>
      <c r="EKT41" s="66"/>
      <c r="EKU41" s="66"/>
      <c r="EKV41" s="66"/>
      <c r="EKW41" s="66"/>
      <c r="EKX41" s="66"/>
      <c r="EKY41" s="66"/>
      <c r="EKZ41" s="66"/>
      <c r="ELA41" s="66"/>
      <c r="ELB41" s="66"/>
      <c r="ELC41" s="66"/>
      <c r="ELD41" s="66"/>
      <c r="ELE41" s="66"/>
      <c r="ELF41" s="66"/>
      <c r="ELG41" s="66"/>
      <c r="ELH41" s="66"/>
      <c r="ELI41" s="66"/>
      <c r="ELJ41" s="66"/>
      <c r="ELK41" s="66"/>
      <c r="ELL41" s="66"/>
      <c r="ELM41" s="66"/>
      <c r="ELN41" s="66"/>
      <c r="ELO41" s="66"/>
      <c r="ELP41" s="66"/>
      <c r="ELQ41" s="66"/>
      <c r="ELR41" s="66"/>
      <c r="ELS41" s="66"/>
      <c r="ELT41" s="66"/>
      <c r="ELU41" s="66"/>
      <c r="ELV41" s="66"/>
      <c r="ELW41" s="66"/>
      <c r="ELX41" s="66"/>
      <c r="ELY41" s="66"/>
      <c r="ELZ41" s="66"/>
      <c r="EMA41" s="66"/>
      <c r="EMB41" s="66"/>
      <c r="EMC41" s="66"/>
      <c r="EMD41" s="66"/>
      <c r="EME41" s="66"/>
      <c r="EMF41" s="66"/>
      <c r="EMG41" s="66"/>
      <c r="EMH41" s="66"/>
      <c r="EMI41" s="66"/>
      <c r="EMJ41" s="66"/>
      <c r="EMK41" s="66"/>
      <c r="EML41" s="66"/>
      <c r="EMM41" s="66"/>
      <c r="EMN41" s="66"/>
      <c r="EMO41" s="66"/>
      <c r="EMP41" s="66"/>
      <c r="EMQ41" s="66"/>
      <c r="EMR41" s="66"/>
      <c r="EMS41" s="66"/>
      <c r="EMT41" s="66"/>
      <c r="EMU41" s="66"/>
      <c r="EMV41" s="66"/>
      <c r="EMW41" s="66"/>
      <c r="EMX41" s="66"/>
      <c r="EMY41" s="66"/>
      <c r="EMZ41" s="66"/>
      <c r="ENA41" s="66"/>
      <c r="ENB41" s="66"/>
      <c r="ENC41" s="66"/>
      <c r="END41" s="66"/>
      <c r="ENE41" s="66"/>
      <c r="ENF41" s="66"/>
      <c r="ENG41" s="66"/>
      <c r="ENH41" s="66"/>
      <c r="ENI41" s="66"/>
      <c r="ENJ41" s="66"/>
      <c r="ENK41" s="66"/>
      <c r="ENL41" s="66"/>
      <c r="ENM41" s="66"/>
      <c r="ENN41" s="66"/>
      <c r="ENO41" s="66"/>
      <c r="ENP41" s="66"/>
      <c r="ENQ41" s="66"/>
      <c r="ENR41" s="66"/>
      <c r="ENS41" s="66"/>
      <c r="ENT41" s="66"/>
      <c r="ENU41" s="66"/>
      <c r="ENV41" s="66"/>
      <c r="ENW41" s="66"/>
      <c r="ENX41" s="66"/>
      <c r="ENY41" s="66"/>
      <c r="ENZ41" s="66"/>
      <c r="EOA41" s="66"/>
      <c r="EOB41" s="66"/>
      <c r="EOC41" s="66"/>
      <c r="EOD41" s="66"/>
      <c r="EOE41" s="66"/>
      <c r="EOF41" s="66"/>
      <c r="EOG41" s="66"/>
      <c r="EOH41" s="66"/>
      <c r="EOI41" s="66"/>
      <c r="EOJ41" s="66"/>
      <c r="EOK41" s="66"/>
      <c r="EOL41" s="66"/>
      <c r="EOM41" s="66"/>
      <c r="EON41" s="66"/>
      <c r="EOO41" s="66"/>
      <c r="EOP41" s="66"/>
      <c r="EOQ41" s="66"/>
      <c r="EOR41" s="66"/>
      <c r="EOS41" s="66"/>
      <c r="EOT41" s="66"/>
      <c r="EOU41" s="66"/>
      <c r="EOV41" s="66"/>
      <c r="EOW41" s="66"/>
      <c r="EOX41" s="66"/>
      <c r="EOY41" s="66"/>
      <c r="EOZ41" s="66"/>
      <c r="EPA41" s="66"/>
      <c r="EPB41" s="66"/>
      <c r="EPC41" s="66"/>
      <c r="EPD41" s="66"/>
      <c r="EPE41" s="66"/>
      <c r="EPF41" s="66"/>
      <c r="EPG41" s="66"/>
      <c r="EPH41" s="66"/>
      <c r="EPI41" s="66"/>
      <c r="EPJ41" s="66"/>
      <c r="EPK41" s="66"/>
      <c r="EPL41" s="66"/>
      <c r="EPM41" s="66"/>
      <c r="EPN41" s="66"/>
      <c r="EPO41" s="66"/>
      <c r="EPP41" s="66"/>
      <c r="EPQ41" s="66"/>
      <c r="EPR41" s="66"/>
      <c r="EPS41" s="66"/>
      <c r="EPT41" s="66"/>
      <c r="EPU41" s="66"/>
      <c r="EPV41" s="66"/>
      <c r="EPW41" s="66"/>
      <c r="EPX41" s="66"/>
      <c r="EPY41" s="66"/>
      <c r="EPZ41" s="66"/>
      <c r="EQA41" s="66"/>
      <c r="EQB41" s="66"/>
      <c r="EQC41" s="66"/>
      <c r="EQD41" s="66"/>
      <c r="EQE41" s="66"/>
      <c r="EQF41" s="66"/>
      <c r="EQG41" s="66"/>
      <c r="EQH41" s="66"/>
      <c r="EQI41" s="66"/>
      <c r="EQJ41" s="66"/>
      <c r="EQK41" s="66"/>
      <c r="EQL41" s="66"/>
      <c r="EQM41" s="66"/>
      <c r="EQN41" s="66"/>
      <c r="EQO41" s="66"/>
      <c r="EQP41" s="66"/>
      <c r="EQQ41" s="66"/>
      <c r="EQR41" s="66"/>
      <c r="EQS41" s="66"/>
      <c r="EQT41" s="66"/>
      <c r="EQU41" s="66"/>
      <c r="EQV41" s="66"/>
      <c r="EQW41" s="66"/>
      <c r="EQX41" s="66"/>
      <c r="EQY41" s="66"/>
      <c r="EQZ41" s="66"/>
      <c r="ERA41" s="66"/>
      <c r="ERB41" s="66"/>
      <c r="ERC41" s="66"/>
      <c r="ERD41" s="66"/>
      <c r="ERE41" s="66"/>
      <c r="ERF41" s="66"/>
      <c r="ERG41" s="66"/>
      <c r="ERH41" s="66"/>
      <c r="ERI41" s="66"/>
      <c r="ERJ41" s="66"/>
      <c r="ERK41" s="66"/>
      <c r="ERL41" s="66"/>
      <c r="ERM41" s="66"/>
      <c r="ERN41" s="66"/>
      <c r="ERO41" s="66"/>
      <c r="ERP41" s="66"/>
      <c r="ERQ41" s="66"/>
      <c r="ERR41" s="66"/>
      <c r="ERS41" s="66"/>
      <c r="ERT41" s="66"/>
      <c r="ERU41" s="66"/>
      <c r="ERV41" s="66"/>
      <c r="ERW41" s="66"/>
      <c r="ERX41" s="66"/>
      <c r="ERY41" s="66"/>
      <c r="ERZ41" s="66"/>
      <c r="ESA41" s="66"/>
      <c r="ESB41" s="66"/>
      <c r="ESC41" s="66"/>
      <c r="ESD41" s="66"/>
      <c r="ESE41" s="66"/>
      <c r="ESF41" s="66"/>
      <c r="ESG41" s="66"/>
      <c r="ESH41" s="66"/>
      <c r="ESI41" s="66"/>
      <c r="ESJ41" s="66"/>
      <c r="ESK41" s="66"/>
      <c r="ESL41" s="66"/>
      <c r="ESM41" s="66"/>
      <c r="ESN41" s="66"/>
      <c r="ESO41" s="66"/>
      <c r="ESP41" s="66"/>
      <c r="ESQ41" s="66"/>
      <c r="ESR41" s="66"/>
      <c r="ESS41" s="66"/>
      <c r="EST41" s="66"/>
      <c r="ESU41" s="66"/>
      <c r="ESV41" s="66"/>
      <c r="ESW41" s="66"/>
      <c r="ESX41" s="66"/>
      <c r="ESY41" s="66"/>
      <c r="ESZ41" s="66"/>
      <c r="ETA41" s="66"/>
      <c r="ETB41" s="66"/>
      <c r="ETC41" s="66"/>
      <c r="ETD41" s="66"/>
      <c r="ETE41" s="66"/>
      <c r="ETF41" s="66"/>
      <c r="ETG41" s="66"/>
      <c r="ETH41" s="66"/>
      <c r="ETI41" s="66"/>
      <c r="ETJ41" s="66"/>
      <c r="ETK41" s="66"/>
      <c r="ETL41" s="66"/>
      <c r="ETM41" s="66"/>
      <c r="ETN41" s="66"/>
      <c r="ETO41" s="66"/>
      <c r="ETP41" s="66"/>
      <c r="ETQ41" s="66"/>
      <c r="ETR41" s="66"/>
      <c r="ETS41" s="66"/>
      <c r="ETT41" s="66"/>
      <c r="ETU41" s="66"/>
      <c r="ETV41" s="66"/>
      <c r="ETW41" s="66"/>
      <c r="ETX41" s="66"/>
      <c r="ETY41" s="66"/>
      <c r="ETZ41" s="66"/>
      <c r="EUA41" s="66"/>
      <c r="EUB41" s="66"/>
      <c r="EUC41" s="66"/>
      <c r="EUD41" s="66"/>
      <c r="EUE41" s="66"/>
      <c r="EUF41" s="66"/>
      <c r="EUG41" s="66"/>
      <c r="EUH41" s="66"/>
      <c r="EUI41" s="66"/>
      <c r="EUJ41" s="66"/>
      <c r="EUK41" s="66"/>
      <c r="EUL41" s="66"/>
      <c r="EUM41" s="66"/>
      <c r="EUN41" s="66"/>
      <c r="EUO41" s="66"/>
      <c r="EUP41" s="66"/>
      <c r="EUQ41" s="66"/>
      <c r="EUR41" s="66"/>
      <c r="EUS41" s="66"/>
      <c r="EUT41" s="66"/>
      <c r="EUU41" s="66"/>
      <c r="EUV41" s="66"/>
      <c r="EUW41" s="66"/>
      <c r="EUX41" s="66"/>
      <c r="EUY41" s="66"/>
      <c r="EUZ41" s="66"/>
      <c r="EVA41" s="66"/>
      <c r="EVB41" s="66"/>
      <c r="EVC41" s="66"/>
      <c r="EVD41" s="66"/>
      <c r="EVE41" s="66"/>
      <c r="EVF41" s="66"/>
      <c r="EVG41" s="66"/>
      <c r="EVH41" s="66"/>
      <c r="EVI41" s="66"/>
      <c r="EVJ41" s="66"/>
      <c r="EVK41" s="66"/>
      <c r="EVL41" s="66"/>
      <c r="EVM41" s="66"/>
      <c r="EVN41" s="66"/>
      <c r="EVO41" s="66"/>
      <c r="EVP41" s="66"/>
      <c r="EVQ41" s="66"/>
      <c r="EVR41" s="66"/>
      <c r="EVS41" s="66"/>
      <c r="EVT41" s="66"/>
      <c r="EVU41" s="66"/>
      <c r="EVV41" s="66"/>
      <c r="EVW41" s="66"/>
      <c r="EVX41" s="66"/>
      <c r="EVY41" s="66"/>
      <c r="EVZ41" s="66"/>
      <c r="EWA41" s="66"/>
      <c r="EWB41" s="66"/>
      <c r="EWC41" s="66"/>
      <c r="EWD41" s="66"/>
      <c r="EWE41" s="66"/>
      <c r="EWF41" s="66"/>
      <c r="EWG41" s="66"/>
      <c r="EWH41" s="66"/>
      <c r="EWI41" s="66"/>
      <c r="EWJ41" s="66"/>
      <c r="EWK41" s="66"/>
      <c r="EWL41" s="66"/>
      <c r="EWM41" s="66"/>
      <c r="EWN41" s="66"/>
      <c r="EWO41" s="66"/>
      <c r="EWP41" s="66"/>
      <c r="EWQ41" s="66"/>
      <c r="EWR41" s="66"/>
      <c r="EWS41" s="66"/>
      <c r="EWT41" s="66"/>
      <c r="EWU41" s="66"/>
      <c r="EWV41" s="66"/>
      <c r="EWW41" s="66"/>
      <c r="EWX41" s="66"/>
      <c r="EWY41" s="66"/>
      <c r="EWZ41" s="66"/>
      <c r="EXA41" s="66"/>
      <c r="EXB41" s="66"/>
      <c r="EXC41" s="66"/>
      <c r="EXD41" s="66"/>
      <c r="EXE41" s="66"/>
      <c r="EXF41" s="66"/>
      <c r="EXG41" s="66"/>
      <c r="EXH41" s="66"/>
      <c r="EXI41" s="66"/>
      <c r="EXJ41" s="66"/>
      <c r="EXK41" s="66"/>
      <c r="EXL41" s="66"/>
      <c r="EXM41" s="66"/>
      <c r="EXN41" s="66"/>
      <c r="EXO41" s="66"/>
      <c r="EXP41" s="66"/>
      <c r="EXQ41" s="66"/>
      <c r="EXR41" s="66"/>
      <c r="EXS41" s="66"/>
      <c r="EXT41" s="66"/>
      <c r="EXU41" s="66"/>
      <c r="EXV41" s="66"/>
      <c r="EXW41" s="66"/>
      <c r="EXX41" s="66"/>
      <c r="EXY41" s="66"/>
      <c r="EXZ41" s="66"/>
      <c r="EYA41" s="66"/>
      <c r="EYB41" s="66"/>
      <c r="EYC41" s="66"/>
      <c r="EYD41" s="66"/>
      <c r="EYE41" s="66"/>
      <c r="EYF41" s="66"/>
      <c r="EYG41" s="66"/>
      <c r="EYH41" s="66"/>
      <c r="EYI41" s="66"/>
      <c r="EYJ41" s="66"/>
      <c r="EYK41" s="66"/>
      <c r="EYL41" s="66"/>
      <c r="EYM41" s="66"/>
      <c r="EYN41" s="66"/>
      <c r="EYO41" s="66"/>
      <c r="EYP41" s="66"/>
      <c r="EYQ41" s="66"/>
      <c r="EYR41" s="66"/>
      <c r="EYS41" s="66"/>
      <c r="EYT41" s="66"/>
      <c r="EYU41" s="66"/>
      <c r="EYV41" s="66"/>
      <c r="EYW41" s="66"/>
      <c r="EYX41" s="66"/>
      <c r="EYY41" s="66"/>
      <c r="EYZ41" s="66"/>
      <c r="EZA41" s="66"/>
      <c r="EZB41" s="66"/>
      <c r="EZC41" s="66"/>
      <c r="EZD41" s="66"/>
      <c r="EZE41" s="66"/>
      <c r="EZF41" s="66"/>
      <c r="EZG41" s="66"/>
      <c r="EZH41" s="66"/>
      <c r="EZI41" s="66"/>
      <c r="EZJ41" s="66"/>
      <c r="EZK41" s="66"/>
      <c r="EZL41" s="66"/>
      <c r="EZM41" s="66"/>
      <c r="EZN41" s="66"/>
      <c r="EZO41" s="66"/>
      <c r="EZP41" s="66"/>
      <c r="EZQ41" s="66"/>
      <c r="EZR41" s="66"/>
      <c r="EZS41" s="66"/>
      <c r="EZT41" s="66"/>
      <c r="EZU41" s="66"/>
      <c r="EZV41" s="66"/>
      <c r="EZW41" s="66"/>
      <c r="EZX41" s="66"/>
      <c r="EZY41" s="66"/>
      <c r="EZZ41" s="66"/>
      <c r="FAA41" s="66"/>
      <c r="FAB41" s="66"/>
      <c r="FAC41" s="66"/>
      <c r="FAD41" s="66"/>
      <c r="FAE41" s="66"/>
      <c r="FAF41" s="66"/>
      <c r="FAG41" s="66"/>
      <c r="FAH41" s="66"/>
      <c r="FAI41" s="66"/>
      <c r="FAJ41" s="66"/>
      <c r="FAK41" s="66"/>
      <c r="FAL41" s="66"/>
      <c r="FAM41" s="66"/>
      <c r="FAN41" s="66"/>
      <c r="FAO41" s="66"/>
      <c r="FAP41" s="66"/>
      <c r="FAQ41" s="66"/>
      <c r="FAR41" s="66"/>
      <c r="FAS41" s="66"/>
      <c r="FAT41" s="66"/>
      <c r="FAU41" s="66"/>
      <c r="FAV41" s="66"/>
      <c r="FAW41" s="66"/>
      <c r="FAX41" s="66"/>
      <c r="FAY41" s="66"/>
      <c r="FAZ41" s="66"/>
      <c r="FBA41" s="66"/>
      <c r="FBB41" s="66"/>
      <c r="FBC41" s="66"/>
      <c r="FBD41" s="66"/>
      <c r="FBE41" s="66"/>
      <c r="FBF41" s="66"/>
      <c r="FBG41" s="66"/>
      <c r="FBH41" s="66"/>
      <c r="FBI41" s="66"/>
      <c r="FBJ41" s="66"/>
      <c r="FBK41" s="66"/>
      <c r="FBL41" s="66"/>
      <c r="FBM41" s="66"/>
      <c r="FBN41" s="66"/>
      <c r="FBO41" s="66"/>
      <c r="FBP41" s="66"/>
      <c r="FBQ41" s="66"/>
      <c r="FBR41" s="66"/>
      <c r="FBS41" s="66"/>
      <c r="FBT41" s="66"/>
      <c r="FBU41" s="66"/>
      <c r="FBV41" s="66"/>
      <c r="FBW41" s="66"/>
      <c r="FBX41" s="66"/>
      <c r="FBY41" s="66"/>
      <c r="FBZ41" s="66"/>
      <c r="FCA41" s="66"/>
      <c r="FCB41" s="66"/>
      <c r="FCC41" s="66"/>
      <c r="FCD41" s="66"/>
      <c r="FCE41" s="66"/>
      <c r="FCF41" s="66"/>
      <c r="FCG41" s="66"/>
      <c r="FCH41" s="66"/>
      <c r="FCI41" s="66"/>
      <c r="FCJ41" s="66"/>
      <c r="FCK41" s="66"/>
      <c r="FCL41" s="66"/>
      <c r="FCM41" s="66"/>
      <c r="FCN41" s="66"/>
      <c r="FCO41" s="66"/>
      <c r="FCP41" s="66"/>
      <c r="FCQ41" s="66"/>
      <c r="FCR41" s="66"/>
      <c r="FCS41" s="66"/>
      <c r="FCT41" s="66"/>
      <c r="FCU41" s="66"/>
      <c r="FCV41" s="66"/>
      <c r="FCW41" s="66"/>
      <c r="FCX41" s="66"/>
      <c r="FCY41" s="66"/>
      <c r="FCZ41" s="66"/>
      <c r="FDA41" s="66"/>
      <c r="FDB41" s="66"/>
      <c r="FDC41" s="66"/>
      <c r="FDD41" s="66"/>
      <c r="FDE41" s="66"/>
      <c r="FDF41" s="66"/>
      <c r="FDG41" s="66"/>
      <c r="FDH41" s="66"/>
      <c r="FDI41" s="66"/>
      <c r="FDJ41" s="66"/>
      <c r="FDK41" s="66"/>
      <c r="FDL41" s="66"/>
      <c r="FDM41" s="66"/>
      <c r="FDN41" s="66"/>
      <c r="FDO41" s="66"/>
      <c r="FDP41" s="66"/>
      <c r="FDQ41" s="66"/>
      <c r="FDR41" s="66"/>
      <c r="FDS41" s="66"/>
      <c r="FDT41" s="66"/>
      <c r="FDU41" s="66"/>
      <c r="FDV41" s="66"/>
      <c r="FDW41" s="66"/>
      <c r="FDX41" s="66"/>
      <c r="FDY41" s="66"/>
      <c r="FDZ41" s="66"/>
      <c r="FEA41" s="66"/>
      <c r="FEB41" s="66"/>
      <c r="FEC41" s="66"/>
      <c r="FED41" s="66"/>
      <c r="FEE41" s="66"/>
      <c r="FEF41" s="66"/>
      <c r="FEG41" s="66"/>
      <c r="FEH41" s="66"/>
      <c r="FEI41" s="66"/>
      <c r="FEJ41" s="66"/>
      <c r="FEK41" s="66"/>
      <c r="FEL41" s="66"/>
      <c r="FEM41" s="66"/>
      <c r="FEN41" s="66"/>
      <c r="FEO41" s="66"/>
      <c r="FEP41" s="66"/>
      <c r="FEQ41" s="66"/>
      <c r="FER41" s="66"/>
      <c r="FES41" s="66"/>
      <c r="FET41" s="66"/>
      <c r="FEU41" s="66"/>
      <c r="FEV41" s="66"/>
      <c r="FEW41" s="66"/>
      <c r="FEX41" s="66"/>
      <c r="FEY41" s="66"/>
      <c r="FEZ41" s="66"/>
      <c r="FFA41" s="66"/>
      <c r="FFB41" s="66"/>
      <c r="FFC41" s="66"/>
      <c r="FFD41" s="66"/>
      <c r="FFE41" s="66"/>
      <c r="FFF41" s="66"/>
      <c r="FFG41" s="66"/>
      <c r="FFH41" s="66"/>
      <c r="FFI41" s="66"/>
      <c r="FFJ41" s="66"/>
      <c r="FFK41" s="66"/>
      <c r="FFL41" s="66"/>
      <c r="FFM41" s="66"/>
      <c r="FFN41" s="66"/>
      <c r="FFO41" s="66"/>
      <c r="FFP41" s="66"/>
      <c r="FFQ41" s="66"/>
      <c r="FFR41" s="66"/>
      <c r="FFS41" s="66"/>
      <c r="FFT41" s="66"/>
      <c r="FFU41" s="66"/>
      <c r="FFV41" s="66"/>
      <c r="FFW41" s="66"/>
      <c r="FFX41" s="66"/>
      <c r="FFY41" s="66"/>
      <c r="FFZ41" s="66"/>
      <c r="FGA41" s="66"/>
      <c r="FGB41" s="66"/>
      <c r="FGC41" s="66"/>
      <c r="FGD41" s="66"/>
      <c r="FGE41" s="66"/>
      <c r="FGF41" s="66"/>
      <c r="FGG41" s="66"/>
      <c r="FGH41" s="66"/>
      <c r="FGI41" s="66"/>
      <c r="FGJ41" s="66"/>
      <c r="FGK41" s="66"/>
      <c r="FGL41" s="66"/>
      <c r="FGM41" s="66"/>
      <c r="FGN41" s="66"/>
      <c r="FGO41" s="66"/>
      <c r="FGP41" s="66"/>
      <c r="FGQ41" s="66"/>
      <c r="FGR41" s="66"/>
      <c r="FGS41" s="66"/>
      <c r="FGT41" s="66"/>
      <c r="FGU41" s="66"/>
      <c r="FGV41" s="66"/>
      <c r="FGW41" s="66"/>
      <c r="FGX41" s="66"/>
      <c r="FGY41" s="66"/>
      <c r="FGZ41" s="66"/>
      <c r="FHA41" s="66"/>
      <c r="FHB41" s="66"/>
      <c r="FHC41" s="66"/>
      <c r="FHD41" s="66"/>
      <c r="FHE41" s="66"/>
      <c r="FHF41" s="66"/>
      <c r="FHG41" s="66"/>
      <c r="FHH41" s="66"/>
      <c r="FHI41" s="66"/>
      <c r="FHJ41" s="66"/>
      <c r="FHK41" s="66"/>
      <c r="FHL41" s="66"/>
      <c r="FHM41" s="66"/>
      <c r="FHN41" s="66"/>
      <c r="FHO41" s="66"/>
      <c r="FHP41" s="66"/>
      <c r="FHQ41" s="66"/>
      <c r="FHR41" s="66"/>
      <c r="FHS41" s="66"/>
      <c r="FHT41" s="66"/>
      <c r="FHU41" s="66"/>
      <c r="FHV41" s="66"/>
      <c r="FHW41" s="66"/>
      <c r="FHX41" s="66"/>
      <c r="FHY41" s="66"/>
      <c r="FHZ41" s="66"/>
      <c r="FIA41" s="66"/>
      <c r="FIB41" s="66"/>
      <c r="FIC41" s="66"/>
      <c r="FID41" s="66"/>
      <c r="FIE41" s="66"/>
      <c r="FIF41" s="66"/>
      <c r="FIG41" s="66"/>
      <c r="FIH41" s="66"/>
      <c r="FII41" s="66"/>
      <c r="FIJ41" s="66"/>
      <c r="FIK41" s="66"/>
      <c r="FIL41" s="66"/>
      <c r="FIM41" s="66"/>
      <c r="FIN41" s="66"/>
      <c r="FIO41" s="66"/>
      <c r="FIP41" s="66"/>
      <c r="FIQ41" s="66"/>
      <c r="FIR41" s="66"/>
      <c r="FIS41" s="66"/>
      <c r="FIT41" s="66"/>
      <c r="FIU41" s="66"/>
      <c r="FIV41" s="66"/>
      <c r="FIW41" s="66"/>
      <c r="FIX41" s="66"/>
      <c r="FIY41" s="66"/>
      <c r="FIZ41" s="66"/>
      <c r="FJA41" s="66"/>
      <c r="FJB41" s="66"/>
      <c r="FJC41" s="66"/>
      <c r="FJD41" s="66"/>
      <c r="FJE41" s="66"/>
      <c r="FJF41" s="66"/>
      <c r="FJG41" s="66"/>
      <c r="FJH41" s="66"/>
      <c r="FJI41" s="66"/>
      <c r="FJJ41" s="66"/>
      <c r="FJK41" s="66"/>
      <c r="FJL41" s="66"/>
      <c r="FJM41" s="66"/>
      <c r="FJN41" s="66"/>
      <c r="FJO41" s="66"/>
      <c r="FJP41" s="66"/>
      <c r="FJQ41" s="66"/>
      <c r="FJR41" s="66"/>
      <c r="FJS41" s="66"/>
      <c r="FJT41" s="66"/>
      <c r="FJU41" s="66"/>
      <c r="FJV41" s="66"/>
      <c r="FJW41" s="66"/>
      <c r="FJX41" s="66"/>
      <c r="FJY41" s="66"/>
      <c r="FJZ41" s="66"/>
      <c r="FKA41" s="66"/>
      <c r="FKB41" s="66"/>
      <c r="FKC41" s="66"/>
      <c r="FKD41" s="66"/>
      <c r="FKE41" s="66"/>
      <c r="FKF41" s="66"/>
      <c r="FKG41" s="66"/>
      <c r="FKH41" s="66"/>
      <c r="FKI41" s="66"/>
      <c r="FKJ41" s="66"/>
      <c r="FKK41" s="66"/>
      <c r="FKL41" s="66"/>
      <c r="FKM41" s="66"/>
      <c r="FKN41" s="66"/>
      <c r="FKO41" s="66"/>
      <c r="FKP41" s="66"/>
      <c r="FKQ41" s="66"/>
      <c r="FKR41" s="66"/>
      <c r="FKS41" s="66"/>
      <c r="FKT41" s="66"/>
      <c r="FKU41" s="66"/>
      <c r="FKV41" s="66"/>
      <c r="FKW41" s="66"/>
      <c r="FKX41" s="66"/>
      <c r="FKY41" s="66"/>
      <c r="FKZ41" s="66"/>
      <c r="FLA41" s="66"/>
      <c r="FLB41" s="66"/>
      <c r="FLC41" s="66"/>
      <c r="FLD41" s="66"/>
      <c r="FLE41" s="66"/>
      <c r="FLF41" s="66"/>
      <c r="FLG41" s="66"/>
      <c r="FLH41" s="66"/>
      <c r="FLI41" s="66"/>
      <c r="FLJ41" s="66"/>
      <c r="FLK41" s="66"/>
      <c r="FLL41" s="66"/>
      <c r="FLM41" s="66"/>
      <c r="FLN41" s="66"/>
      <c r="FLO41" s="66"/>
      <c r="FLP41" s="66"/>
      <c r="FLQ41" s="66"/>
      <c r="FLR41" s="66"/>
      <c r="FLS41" s="66"/>
      <c r="FLT41" s="66"/>
      <c r="FLU41" s="66"/>
      <c r="FLV41" s="66"/>
      <c r="FLW41" s="66"/>
      <c r="FLX41" s="66"/>
      <c r="FLY41" s="66"/>
      <c r="FLZ41" s="66"/>
      <c r="FMA41" s="66"/>
      <c r="FMB41" s="66"/>
      <c r="FMC41" s="66"/>
      <c r="FMD41" s="66"/>
      <c r="FME41" s="66"/>
      <c r="FMF41" s="66"/>
      <c r="FMG41" s="66"/>
      <c r="FMH41" s="66"/>
      <c r="FMI41" s="66"/>
      <c r="FMJ41" s="66"/>
      <c r="FMK41" s="66"/>
      <c r="FML41" s="66"/>
      <c r="FMM41" s="66"/>
      <c r="FMN41" s="66"/>
      <c r="FMO41" s="66"/>
      <c r="FMP41" s="66"/>
      <c r="FMQ41" s="66"/>
      <c r="FMR41" s="66"/>
      <c r="FMS41" s="66"/>
      <c r="FMT41" s="66"/>
      <c r="FMU41" s="66"/>
      <c r="FMV41" s="66"/>
      <c r="FMW41" s="66"/>
      <c r="FMX41" s="66"/>
      <c r="FMY41" s="66"/>
      <c r="FMZ41" s="66"/>
      <c r="FNA41" s="66"/>
      <c r="FNB41" s="66"/>
      <c r="FNC41" s="66"/>
      <c r="FND41" s="66"/>
      <c r="FNE41" s="66"/>
      <c r="FNF41" s="66"/>
      <c r="FNG41" s="66"/>
      <c r="FNH41" s="66"/>
      <c r="FNI41" s="66"/>
      <c r="FNJ41" s="66"/>
      <c r="FNK41" s="66"/>
      <c r="FNL41" s="66"/>
      <c r="FNM41" s="66"/>
      <c r="FNN41" s="66"/>
      <c r="FNO41" s="66"/>
      <c r="FNP41" s="66"/>
      <c r="FNQ41" s="66"/>
      <c r="FNR41" s="66"/>
      <c r="FNS41" s="66"/>
      <c r="FNT41" s="66"/>
      <c r="FNU41" s="66"/>
      <c r="FNV41" s="66"/>
      <c r="FNW41" s="66"/>
      <c r="FNX41" s="66"/>
      <c r="FNY41" s="66"/>
      <c r="FNZ41" s="66"/>
      <c r="FOA41" s="66"/>
      <c r="FOB41" s="66"/>
      <c r="FOC41" s="66"/>
      <c r="FOD41" s="66"/>
      <c r="FOE41" s="66"/>
      <c r="FOF41" s="66"/>
      <c r="FOG41" s="66"/>
      <c r="FOH41" s="66"/>
      <c r="FOI41" s="66"/>
      <c r="FOJ41" s="66"/>
      <c r="FOK41" s="66"/>
      <c r="FOL41" s="66"/>
      <c r="FOM41" s="66"/>
      <c r="FON41" s="66"/>
      <c r="FOO41" s="66"/>
      <c r="FOP41" s="66"/>
      <c r="FOQ41" s="66"/>
      <c r="FOR41" s="66"/>
      <c r="FOS41" s="66"/>
      <c r="FOT41" s="66"/>
      <c r="FOU41" s="66"/>
      <c r="FOV41" s="66"/>
      <c r="FOW41" s="66"/>
      <c r="FOX41" s="66"/>
      <c r="FOY41" s="66"/>
      <c r="FOZ41" s="66"/>
      <c r="FPA41" s="66"/>
      <c r="FPB41" s="66"/>
      <c r="FPC41" s="66"/>
      <c r="FPD41" s="66"/>
      <c r="FPE41" s="66"/>
      <c r="FPF41" s="66"/>
      <c r="FPG41" s="66"/>
      <c r="FPH41" s="66"/>
      <c r="FPI41" s="66"/>
      <c r="FPJ41" s="66"/>
      <c r="FPK41" s="66"/>
      <c r="FPL41" s="66"/>
      <c r="FPM41" s="66"/>
      <c r="FPN41" s="66"/>
      <c r="FPO41" s="66"/>
      <c r="FPP41" s="66"/>
      <c r="FPQ41" s="66"/>
      <c r="FPR41" s="66"/>
      <c r="FPS41" s="66"/>
      <c r="FPT41" s="66"/>
      <c r="FPU41" s="66"/>
      <c r="FPV41" s="66"/>
      <c r="FPW41" s="66"/>
      <c r="FPX41" s="66"/>
      <c r="FPY41" s="66"/>
      <c r="FPZ41" s="66"/>
      <c r="FQA41" s="66"/>
      <c r="FQB41" s="66"/>
      <c r="FQC41" s="66"/>
      <c r="FQD41" s="66"/>
      <c r="FQE41" s="66"/>
      <c r="FQF41" s="66"/>
      <c r="FQG41" s="66"/>
      <c r="FQH41" s="66"/>
      <c r="FQI41" s="66"/>
      <c r="FQJ41" s="66"/>
      <c r="FQK41" s="66"/>
      <c r="FQL41" s="66"/>
      <c r="FQM41" s="66"/>
      <c r="FQN41" s="66"/>
      <c r="FQO41" s="66"/>
      <c r="FQP41" s="66"/>
      <c r="FQQ41" s="66"/>
      <c r="FQR41" s="66"/>
      <c r="FQS41" s="66"/>
      <c r="FQT41" s="66"/>
      <c r="FQU41" s="66"/>
      <c r="FQV41" s="66"/>
      <c r="FQW41" s="66"/>
      <c r="FQX41" s="66"/>
      <c r="FQY41" s="66"/>
      <c r="FQZ41" s="66"/>
      <c r="FRA41" s="66"/>
      <c r="FRB41" s="66"/>
      <c r="FRC41" s="66"/>
      <c r="FRD41" s="66"/>
      <c r="FRE41" s="66"/>
      <c r="FRF41" s="66"/>
      <c r="FRG41" s="66"/>
      <c r="FRH41" s="66"/>
      <c r="FRI41" s="66"/>
      <c r="FRJ41" s="66"/>
      <c r="FRK41" s="66"/>
      <c r="FRL41" s="66"/>
      <c r="FRM41" s="66"/>
      <c r="FRN41" s="66"/>
      <c r="FRO41" s="66"/>
      <c r="FRP41" s="66"/>
      <c r="FRQ41" s="66"/>
      <c r="FRR41" s="66"/>
      <c r="FRS41" s="66"/>
      <c r="FRT41" s="66"/>
      <c r="FRU41" s="66"/>
      <c r="FRV41" s="66"/>
      <c r="FRW41" s="66"/>
      <c r="FRX41" s="66"/>
      <c r="FRY41" s="66"/>
      <c r="FRZ41" s="66"/>
      <c r="FSA41" s="66"/>
      <c r="FSB41" s="66"/>
      <c r="FSC41" s="66"/>
      <c r="FSD41" s="66"/>
      <c r="FSE41" s="66"/>
      <c r="FSF41" s="66"/>
      <c r="FSG41" s="66"/>
      <c r="FSH41" s="66"/>
      <c r="FSI41" s="66"/>
      <c r="FSJ41" s="66"/>
      <c r="FSK41" s="66"/>
      <c r="FSL41" s="66"/>
      <c r="FSM41" s="66"/>
      <c r="FSN41" s="66"/>
      <c r="FSO41" s="66"/>
      <c r="FSP41" s="66"/>
      <c r="FSQ41" s="66"/>
      <c r="FSR41" s="66"/>
      <c r="FSS41" s="66"/>
      <c r="FST41" s="66"/>
      <c r="FSU41" s="66"/>
      <c r="FSV41" s="66"/>
      <c r="FSW41" s="66"/>
      <c r="FSX41" s="66"/>
      <c r="FSY41" s="66"/>
      <c r="FSZ41" s="66"/>
      <c r="FTA41" s="66"/>
      <c r="FTB41" s="66"/>
      <c r="FTC41" s="66"/>
      <c r="FTD41" s="66"/>
      <c r="FTE41" s="66"/>
      <c r="FTF41" s="66"/>
      <c r="FTG41" s="66"/>
      <c r="FTH41" s="66"/>
      <c r="FTI41" s="66"/>
      <c r="FTJ41" s="66"/>
      <c r="FTK41" s="66"/>
      <c r="FTL41" s="66"/>
      <c r="FTM41" s="66"/>
      <c r="FTN41" s="66"/>
      <c r="FTO41" s="66"/>
      <c r="FTP41" s="66"/>
      <c r="FTQ41" s="66"/>
      <c r="FTR41" s="66"/>
      <c r="FTS41" s="66"/>
      <c r="FTT41" s="66"/>
      <c r="FTU41" s="66"/>
      <c r="FTV41" s="66"/>
      <c r="FTW41" s="66"/>
      <c r="FTX41" s="66"/>
      <c r="FTY41" s="66"/>
      <c r="FTZ41" s="66"/>
      <c r="FUA41" s="66"/>
      <c r="FUB41" s="66"/>
      <c r="FUC41" s="66"/>
      <c r="FUD41" s="66"/>
      <c r="FUE41" s="66"/>
      <c r="FUF41" s="66"/>
      <c r="FUG41" s="66"/>
      <c r="FUH41" s="66"/>
      <c r="FUI41" s="66"/>
      <c r="FUJ41" s="66"/>
      <c r="FUK41" s="66"/>
      <c r="FUL41" s="66"/>
      <c r="FUM41" s="66"/>
      <c r="FUN41" s="66"/>
      <c r="FUO41" s="66"/>
      <c r="FUP41" s="66"/>
      <c r="FUQ41" s="66"/>
      <c r="FUR41" s="66"/>
      <c r="FUS41" s="66"/>
      <c r="FUT41" s="66"/>
      <c r="FUU41" s="66"/>
      <c r="FUV41" s="66"/>
      <c r="FUW41" s="66"/>
      <c r="FUX41" s="66"/>
      <c r="FUY41" s="66"/>
      <c r="FUZ41" s="66"/>
      <c r="FVA41" s="66"/>
      <c r="FVB41" s="66"/>
      <c r="FVC41" s="66"/>
      <c r="FVD41" s="66"/>
      <c r="FVE41" s="66"/>
      <c r="FVF41" s="66"/>
      <c r="FVG41" s="66"/>
      <c r="FVH41" s="66"/>
      <c r="FVI41" s="66"/>
      <c r="FVJ41" s="66"/>
      <c r="FVK41" s="66"/>
      <c r="FVL41" s="66"/>
      <c r="FVM41" s="66"/>
      <c r="FVN41" s="66"/>
      <c r="FVO41" s="66"/>
      <c r="FVP41" s="66"/>
      <c r="FVQ41" s="66"/>
      <c r="FVR41" s="66"/>
      <c r="FVS41" s="66"/>
      <c r="FVT41" s="66"/>
      <c r="FVU41" s="66"/>
      <c r="FVV41" s="66"/>
      <c r="FVW41" s="66"/>
      <c r="FVX41" s="66"/>
      <c r="FVY41" s="66"/>
      <c r="FVZ41" s="66"/>
      <c r="FWA41" s="66"/>
      <c r="FWB41" s="66"/>
      <c r="FWC41" s="66"/>
      <c r="FWD41" s="66"/>
      <c r="FWE41" s="66"/>
      <c r="FWF41" s="66"/>
      <c r="FWG41" s="66"/>
      <c r="FWH41" s="66"/>
      <c r="FWI41" s="66"/>
      <c r="FWJ41" s="66"/>
      <c r="FWK41" s="66"/>
      <c r="FWL41" s="66"/>
      <c r="FWM41" s="66"/>
      <c r="FWN41" s="66"/>
      <c r="FWO41" s="66"/>
      <c r="FWP41" s="66"/>
      <c r="FWQ41" s="66"/>
      <c r="FWR41" s="66"/>
      <c r="FWS41" s="66"/>
      <c r="FWT41" s="66"/>
      <c r="FWU41" s="66"/>
      <c r="FWV41" s="66"/>
      <c r="FWW41" s="66"/>
      <c r="FWX41" s="66"/>
      <c r="FWY41" s="66"/>
      <c r="FWZ41" s="66"/>
      <c r="FXA41" s="66"/>
      <c r="FXB41" s="66"/>
      <c r="FXC41" s="66"/>
      <c r="FXD41" s="66"/>
      <c r="FXE41" s="66"/>
      <c r="FXF41" s="66"/>
      <c r="FXG41" s="66"/>
      <c r="FXH41" s="66"/>
      <c r="FXI41" s="66"/>
      <c r="FXJ41" s="66"/>
      <c r="FXK41" s="66"/>
      <c r="FXL41" s="66"/>
      <c r="FXM41" s="66"/>
      <c r="FXN41" s="66"/>
      <c r="FXO41" s="66"/>
      <c r="FXP41" s="66"/>
      <c r="FXQ41" s="66"/>
      <c r="FXR41" s="66"/>
      <c r="FXS41" s="66"/>
      <c r="FXT41" s="66"/>
      <c r="FXU41" s="66"/>
      <c r="FXV41" s="66"/>
      <c r="FXW41" s="66"/>
      <c r="FXX41" s="66"/>
      <c r="FXY41" s="66"/>
      <c r="FXZ41" s="66"/>
      <c r="FYA41" s="66"/>
      <c r="FYB41" s="66"/>
      <c r="FYC41" s="66"/>
      <c r="FYD41" s="66"/>
      <c r="FYE41" s="66"/>
      <c r="FYF41" s="66"/>
      <c r="FYG41" s="66"/>
      <c r="FYH41" s="66"/>
      <c r="FYI41" s="66"/>
      <c r="FYJ41" s="66"/>
      <c r="FYK41" s="66"/>
      <c r="FYL41" s="66"/>
      <c r="FYM41" s="66"/>
      <c r="FYN41" s="66"/>
      <c r="FYO41" s="66"/>
      <c r="FYP41" s="66"/>
      <c r="FYQ41" s="66"/>
      <c r="FYR41" s="66"/>
      <c r="FYS41" s="66"/>
      <c r="FYT41" s="66"/>
      <c r="FYU41" s="66"/>
      <c r="FYV41" s="66"/>
      <c r="FYW41" s="66"/>
      <c r="FYX41" s="66"/>
      <c r="FYY41" s="66"/>
      <c r="FYZ41" s="66"/>
      <c r="FZA41" s="66"/>
      <c r="FZB41" s="66"/>
      <c r="FZC41" s="66"/>
      <c r="FZD41" s="66"/>
      <c r="FZE41" s="66"/>
      <c r="FZF41" s="66"/>
      <c r="FZG41" s="66"/>
      <c r="FZH41" s="66"/>
      <c r="FZI41" s="66"/>
      <c r="FZJ41" s="66"/>
      <c r="FZK41" s="66"/>
      <c r="FZL41" s="66"/>
      <c r="FZM41" s="66"/>
      <c r="FZN41" s="66"/>
      <c r="FZO41" s="66"/>
      <c r="FZP41" s="66"/>
      <c r="FZQ41" s="66"/>
      <c r="FZR41" s="66"/>
      <c r="FZS41" s="66"/>
      <c r="FZT41" s="66"/>
      <c r="FZU41" s="66"/>
      <c r="FZV41" s="66"/>
      <c r="FZW41" s="66"/>
      <c r="FZX41" s="66"/>
      <c r="FZY41" s="66"/>
      <c r="FZZ41" s="66"/>
      <c r="GAA41" s="66"/>
      <c r="GAB41" s="66"/>
      <c r="GAC41" s="66"/>
      <c r="GAD41" s="66"/>
      <c r="GAE41" s="66"/>
      <c r="GAF41" s="66"/>
      <c r="GAG41" s="66"/>
      <c r="GAH41" s="66"/>
      <c r="GAI41" s="66"/>
      <c r="GAJ41" s="66"/>
      <c r="GAK41" s="66"/>
      <c r="GAL41" s="66"/>
      <c r="GAM41" s="66"/>
      <c r="GAN41" s="66"/>
      <c r="GAO41" s="66"/>
      <c r="GAP41" s="66"/>
      <c r="GAQ41" s="66"/>
      <c r="GAR41" s="66"/>
      <c r="GAS41" s="66"/>
      <c r="GAT41" s="66"/>
      <c r="GAU41" s="66"/>
      <c r="GAV41" s="66"/>
      <c r="GAW41" s="66"/>
      <c r="GAX41" s="66"/>
      <c r="GAY41" s="66"/>
      <c r="GAZ41" s="66"/>
      <c r="GBA41" s="66"/>
      <c r="GBB41" s="66"/>
      <c r="GBC41" s="66"/>
      <c r="GBD41" s="66"/>
      <c r="GBE41" s="66"/>
      <c r="GBF41" s="66"/>
      <c r="GBG41" s="66"/>
      <c r="GBH41" s="66"/>
      <c r="GBI41" s="66"/>
      <c r="GBJ41" s="66"/>
      <c r="GBK41" s="66"/>
      <c r="GBL41" s="66"/>
      <c r="GBM41" s="66"/>
      <c r="GBN41" s="66"/>
      <c r="GBO41" s="66"/>
      <c r="GBP41" s="66"/>
      <c r="GBQ41" s="66"/>
      <c r="GBR41" s="66"/>
      <c r="GBS41" s="66"/>
      <c r="GBT41" s="66"/>
      <c r="GBU41" s="66"/>
      <c r="GBV41" s="66"/>
      <c r="GBW41" s="66"/>
      <c r="GBX41" s="66"/>
      <c r="GBY41" s="66"/>
      <c r="GBZ41" s="66"/>
      <c r="GCA41" s="66"/>
      <c r="GCB41" s="66"/>
      <c r="GCC41" s="66"/>
      <c r="GCD41" s="66"/>
      <c r="GCE41" s="66"/>
      <c r="GCF41" s="66"/>
      <c r="GCG41" s="66"/>
      <c r="GCH41" s="66"/>
      <c r="GCI41" s="66"/>
      <c r="GCJ41" s="66"/>
      <c r="GCK41" s="66"/>
      <c r="GCL41" s="66"/>
      <c r="GCM41" s="66"/>
      <c r="GCN41" s="66"/>
      <c r="GCO41" s="66"/>
      <c r="GCP41" s="66"/>
      <c r="GCQ41" s="66"/>
      <c r="GCR41" s="66"/>
      <c r="GCS41" s="66"/>
      <c r="GCT41" s="66"/>
      <c r="GCU41" s="66"/>
      <c r="GCV41" s="66"/>
      <c r="GCW41" s="66"/>
      <c r="GCX41" s="66"/>
      <c r="GCY41" s="66"/>
      <c r="GCZ41" s="66"/>
      <c r="GDA41" s="66"/>
      <c r="GDB41" s="66"/>
      <c r="GDC41" s="66"/>
      <c r="GDD41" s="66"/>
      <c r="GDE41" s="66"/>
      <c r="GDF41" s="66"/>
      <c r="GDG41" s="66"/>
      <c r="GDH41" s="66"/>
      <c r="GDI41" s="66"/>
      <c r="GDJ41" s="66"/>
      <c r="GDK41" s="66"/>
      <c r="GDL41" s="66"/>
      <c r="GDM41" s="66"/>
      <c r="GDN41" s="66"/>
      <c r="GDO41" s="66"/>
      <c r="GDP41" s="66"/>
      <c r="GDQ41" s="66"/>
      <c r="GDR41" s="66"/>
      <c r="GDS41" s="66"/>
      <c r="GDT41" s="66"/>
      <c r="GDU41" s="66"/>
      <c r="GDV41" s="66"/>
      <c r="GDW41" s="66"/>
      <c r="GDX41" s="66"/>
      <c r="GDY41" s="66"/>
      <c r="GDZ41" s="66"/>
      <c r="GEA41" s="66"/>
      <c r="GEB41" s="66"/>
      <c r="GEC41" s="66"/>
      <c r="GED41" s="66"/>
      <c r="GEE41" s="66"/>
      <c r="GEF41" s="66"/>
      <c r="GEG41" s="66"/>
      <c r="GEH41" s="66"/>
      <c r="GEI41" s="66"/>
      <c r="GEJ41" s="66"/>
      <c r="GEK41" s="66"/>
      <c r="GEL41" s="66"/>
      <c r="GEM41" s="66"/>
      <c r="GEN41" s="66"/>
      <c r="GEO41" s="66"/>
      <c r="GEP41" s="66"/>
      <c r="GEQ41" s="66"/>
      <c r="GER41" s="66"/>
      <c r="GES41" s="66"/>
      <c r="GET41" s="66"/>
      <c r="GEU41" s="66"/>
      <c r="GEV41" s="66"/>
      <c r="GEW41" s="66"/>
      <c r="GEX41" s="66"/>
      <c r="GEY41" s="66"/>
      <c r="GEZ41" s="66"/>
      <c r="GFA41" s="66"/>
      <c r="GFB41" s="66"/>
      <c r="GFC41" s="66"/>
      <c r="GFD41" s="66"/>
      <c r="GFE41" s="66"/>
      <c r="GFF41" s="66"/>
      <c r="GFG41" s="66"/>
      <c r="GFH41" s="66"/>
      <c r="GFI41" s="66"/>
      <c r="GFJ41" s="66"/>
      <c r="GFK41" s="66"/>
      <c r="GFL41" s="66"/>
      <c r="GFM41" s="66"/>
      <c r="GFN41" s="66"/>
      <c r="GFO41" s="66"/>
      <c r="GFP41" s="66"/>
      <c r="GFQ41" s="66"/>
      <c r="GFR41" s="66"/>
      <c r="GFS41" s="66"/>
      <c r="GFT41" s="66"/>
      <c r="GFU41" s="66"/>
      <c r="GFV41" s="66"/>
      <c r="GFW41" s="66"/>
      <c r="GFX41" s="66"/>
      <c r="GFY41" s="66"/>
      <c r="GFZ41" s="66"/>
      <c r="GGA41" s="66"/>
      <c r="GGB41" s="66"/>
      <c r="GGC41" s="66"/>
      <c r="GGD41" s="66"/>
      <c r="GGE41" s="66"/>
      <c r="GGF41" s="66"/>
      <c r="GGG41" s="66"/>
      <c r="GGH41" s="66"/>
      <c r="GGI41" s="66"/>
      <c r="GGJ41" s="66"/>
      <c r="GGK41" s="66"/>
      <c r="GGL41" s="66"/>
      <c r="GGM41" s="66"/>
      <c r="GGN41" s="66"/>
      <c r="GGO41" s="66"/>
      <c r="GGP41" s="66"/>
      <c r="GGQ41" s="66"/>
      <c r="GGR41" s="66"/>
      <c r="GGS41" s="66"/>
      <c r="GGT41" s="66"/>
      <c r="GGU41" s="66"/>
      <c r="GGV41" s="66"/>
      <c r="GGW41" s="66"/>
      <c r="GGX41" s="66"/>
      <c r="GGY41" s="66"/>
      <c r="GGZ41" s="66"/>
      <c r="GHA41" s="66"/>
      <c r="GHB41" s="66"/>
      <c r="GHC41" s="66"/>
      <c r="GHD41" s="66"/>
      <c r="GHE41" s="66"/>
      <c r="GHF41" s="66"/>
      <c r="GHG41" s="66"/>
      <c r="GHH41" s="66"/>
      <c r="GHI41" s="66"/>
      <c r="GHJ41" s="66"/>
      <c r="GHK41" s="66"/>
      <c r="GHL41" s="66"/>
      <c r="GHM41" s="66"/>
      <c r="GHN41" s="66"/>
      <c r="GHO41" s="66"/>
      <c r="GHP41" s="66"/>
      <c r="GHQ41" s="66"/>
      <c r="GHR41" s="66"/>
      <c r="GHS41" s="66"/>
      <c r="GHT41" s="66"/>
      <c r="GHU41" s="66"/>
      <c r="GHV41" s="66"/>
      <c r="GHW41" s="66"/>
      <c r="GHX41" s="66"/>
      <c r="GHY41" s="66"/>
      <c r="GHZ41" s="66"/>
      <c r="GIA41" s="66"/>
      <c r="GIB41" s="66"/>
      <c r="GIC41" s="66"/>
      <c r="GID41" s="66"/>
      <c r="GIE41" s="66"/>
      <c r="GIF41" s="66"/>
      <c r="GIG41" s="66"/>
      <c r="GIH41" s="66"/>
      <c r="GII41" s="66"/>
      <c r="GIJ41" s="66"/>
      <c r="GIK41" s="66"/>
      <c r="GIL41" s="66"/>
      <c r="GIM41" s="66"/>
      <c r="GIN41" s="66"/>
      <c r="GIO41" s="66"/>
      <c r="GIP41" s="66"/>
      <c r="GIQ41" s="66"/>
      <c r="GIR41" s="66"/>
      <c r="GIS41" s="66"/>
      <c r="GIT41" s="66"/>
      <c r="GIU41" s="66"/>
      <c r="GIV41" s="66"/>
      <c r="GIW41" s="66"/>
      <c r="GIX41" s="66"/>
      <c r="GIY41" s="66"/>
      <c r="GIZ41" s="66"/>
      <c r="GJA41" s="66"/>
      <c r="GJB41" s="66"/>
      <c r="GJC41" s="66"/>
      <c r="GJD41" s="66"/>
      <c r="GJE41" s="66"/>
      <c r="GJF41" s="66"/>
      <c r="GJG41" s="66"/>
      <c r="GJH41" s="66"/>
      <c r="GJI41" s="66"/>
      <c r="GJJ41" s="66"/>
      <c r="GJK41" s="66"/>
      <c r="GJL41" s="66"/>
      <c r="GJM41" s="66"/>
      <c r="GJN41" s="66"/>
      <c r="GJO41" s="66"/>
      <c r="GJP41" s="66"/>
      <c r="GJQ41" s="66"/>
      <c r="GJR41" s="66"/>
      <c r="GJS41" s="66"/>
      <c r="GJT41" s="66"/>
      <c r="GJU41" s="66"/>
      <c r="GJV41" s="66"/>
      <c r="GJW41" s="66"/>
      <c r="GJX41" s="66"/>
      <c r="GJY41" s="66"/>
      <c r="GJZ41" s="66"/>
      <c r="GKA41" s="66"/>
      <c r="GKB41" s="66"/>
      <c r="GKC41" s="66"/>
      <c r="GKD41" s="66"/>
      <c r="GKE41" s="66"/>
      <c r="GKF41" s="66"/>
      <c r="GKG41" s="66"/>
      <c r="GKH41" s="66"/>
      <c r="GKI41" s="66"/>
      <c r="GKJ41" s="66"/>
      <c r="GKK41" s="66"/>
      <c r="GKL41" s="66"/>
      <c r="GKM41" s="66"/>
      <c r="GKN41" s="66"/>
      <c r="GKO41" s="66"/>
      <c r="GKP41" s="66"/>
      <c r="GKQ41" s="66"/>
      <c r="GKR41" s="66"/>
      <c r="GKS41" s="66"/>
      <c r="GKT41" s="66"/>
      <c r="GKU41" s="66"/>
      <c r="GKV41" s="66"/>
      <c r="GKW41" s="66"/>
      <c r="GKX41" s="66"/>
      <c r="GKY41" s="66"/>
      <c r="GKZ41" s="66"/>
      <c r="GLA41" s="66"/>
      <c r="GLB41" s="66"/>
      <c r="GLC41" s="66"/>
      <c r="GLD41" s="66"/>
      <c r="GLE41" s="66"/>
      <c r="GLF41" s="66"/>
      <c r="GLG41" s="66"/>
      <c r="GLH41" s="66"/>
      <c r="GLI41" s="66"/>
      <c r="GLJ41" s="66"/>
      <c r="GLK41" s="66"/>
      <c r="GLL41" s="66"/>
      <c r="GLM41" s="66"/>
      <c r="GLN41" s="66"/>
      <c r="GLO41" s="66"/>
      <c r="GLP41" s="66"/>
      <c r="GLQ41" s="66"/>
      <c r="GLR41" s="66"/>
      <c r="GLS41" s="66"/>
      <c r="GLT41" s="66"/>
      <c r="GLU41" s="66"/>
      <c r="GLV41" s="66"/>
      <c r="GLW41" s="66"/>
      <c r="GLX41" s="66"/>
      <c r="GLY41" s="66"/>
      <c r="GLZ41" s="66"/>
      <c r="GMA41" s="66"/>
      <c r="GMB41" s="66"/>
      <c r="GMC41" s="66"/>
      <c r="GMD41" s="66"/>
      <c r="GME41" s="66"/>
      <c r="GMF41" s="66"/>
      <c r="GMG41" s="66"/>
      <c r="GMH41" s="66"/>
      <c r="GMI41" s="66"/>
      <c r="GMJ41" s="66"/>
      <c r="GMK41" s="66"/>
      <c r="GML41" s="66"/>
      <c r="GMM41" s="66"/>
      <c r="GMN41" s="66"/>
      <c r="GMO41" s="66"/>
      <c r="GMP41" s="66"/>
      <c r="GMQ41" s="66"/>
      <c r="GMR41" s="66"/>
      <c r="GMS41" s="66"/>
      <c r="GMT41" s="66"/>
      <c r="GMU41" s="66"/>
      <c r="GMV41" s="66"/>
      <c r="GMW41" s="66"/>
      <c r="GMX41" s="66"/>
      <c r="GMY41" s="66"/>
      <c r="GMZ41" s="66"/>
      <c r="GNA41" s="66"/>
      <c r="GNB41" s="66"/>
      <c r="GNC41" s="66"/>
      <c r="GND41" s="66"/>
      <c r="GNE41" s="66"/>
      <c r="GNF41" s="66"/>
      <c r="GNG41" s="66"/>
      <c r="GNH41" s="66"/>
      <c r="GNI41" s="66"/>
      <c r="GNJ41" s="66"/>
      <c r="GNK41" s="66"/>
      <c r="GNL41" s="66"/>
      <c r="GNM41" s="66"/>
      <c r="GNN41" s="66"/>
      <c r="GNO41" s="66"/>
      <c r="GNP41" s="66"/>
      <c r="GNQ41" s="66"/>
      <c r="GNR41" s="66"/>
      <c r="GNS41" s="66"/>
      <c r="GNT41" s="66"/>
      <c r="GNU41" s="66"/>
      <c r="GNV41" s="66"/>
      <c r="GNW41" s="66"/>
      <c r="GNX41" s="66"/>
      <c r="GNY41" s="66"/>
      <c r="GNZ41" s="66"/>
      <c r="GOA41" s="66"/>
      <c r="GOB41" s="66"/>
      <c r="GOC41" s="66"/>
      <c r="GOD41" s="66"/>
      <c r="GOE41" s="66"/>
      <c r="GOF41" s="66"/>
      <c r="GOG41" s="66"/>
      <c r="GOH41" s="66"/>
      <c r="GOI41" s="66"/>
      <c r="GOJ41" s="66"/>
      <c r="GOK41" s="66"/>
      <c r="GOL41" s="66"/>
      <c r="GOM41" s="66"/>
      <c r="GON41" s="66"/>
      <c r="GOO41" s="66"/>
      <c r="GOP41" s="66"/>
      <c r="GOQ41" s="66"/>
      <c r="GOR41" s="66"/>
      <c r="GOS41" s="66"/>
      <c r="GOT41" s="66"/>
      <c r="GOU41" s="66"/>
      <c r="GOV41" s="66"/>
      <c r="GOW41" s="66"/>
      <c r="GOX41" s="66"/>
      <c r="GOY41" s="66"/>
      <c r="GOZ41" s="66"/>
      <c r="GPA41" s="66"/>
      <c r="GPB41" s="66"/>
      <c r="GPC41" s="66"/>
      <c r="GPD41" s="66"/>
      <c r="GPE41" s="66"/>
      <c r="GPF41" s="66"/>
      <c r="GPG41" s="66"/>
      <c r="GPH41" s="66"/>
      <c r="GPI41" s="66"/>
      <c r="GPJ41" s="66"/>
      <c r="GPK41" s="66"/>
      <c r="GPL41" s="66"/>
      <c r="GPM41" s="66"/>
      <c r="GPN41" s="66"/>
      <c r="GPO41" s="66"/>
      <c r="GPP41" s="66"/>
      <c r="GPQ41" s="66"/>
      <c r="GPR41" s="66"/>
      <c r="GPS41" s="66"/>
      <c r="GPT41" s="66"/>
      <c r="GPU41" s="66"/>
      <c r="GPV41" s="66"/>
      <c r="GPW41" s="66"/>
      <c r="GPX41" s="66"/>
      <c r="GPY41" s="66"/>
      <c r="GPZ41" s="66"/>
      <c r="GQA41" s="66"/>
      <c r="GQB41" s="66"/>
      <c r="GQC41" s="66"/>
      <c r="GQD41" s="66"/>
      <c r="GQE41" s="66"/>
      <c r="GQF41" s="66"/>
      <c r="GQG41" s="66"/>
      <c r="GQH41" s="66"/>
      <c r="GQI41" s="66"/>
      <c r="GQJ41" s="66"/>
      <c r="GQK41" s="66"/>
      <c r="GQL41" s="66"/>
      <c r="GQM41" s="66"/>
      <c r="GQN41" s="66"/>
      <c r="GQO41" s="66"/>
      <c r="GQP41" s="66"/>
      <c r="GQQ41" s="66"/>
      <c r="GQR41" s="66"/>
      <c r="GQS41" s="66"/>
      <c r="GQT41" s="66"/>
      <c r="GQU41" s="66"/>
      <c r="GQV41" s="66"/>
      <c r="GQW41" s="66"/>
      <c r="GQX41" s="66"/>
      <c r="GQY41" s="66"/>
      <c r="GQZ41" s="66"/>
      <c r="GRA41" s="66"/>
      <c r="GRB41" s="66"/>
      <c r="GRC41" s="66"/>
      <c r="GRD41" s="66"/>
      <c r="GRE41" s="66"/>
      <c r="GRF41" s="66"/>
      <c r="GRG41" s="66"/>
      <c r="GRH41" s="66"/>
      <c r="GRI41" s="66"/>
      <c r="GRJ41" s="66"/>
      <c r="GRK41" s="66"/>
      <c r="GRL41" s="66"/>
      <c r="GRM41" s="66"/>
      <c r="GRN41" s="66"/>
      <c r="GRO41" s="66"/>
      <c r="GRP41" s="66"/>
      <c r="GRQ41" s="66"/>
      <c r="GRR41" s="66"/>
      <c r="GRS41" s="66"/>
      <c r="GRT41" s="66"/>
      <c r="GRU41" s="66"/>
      <c r="GRV41" s="66"/>
      <c r="GRW41" s="66"/>
      <c r="GRX41" s="66"/>
      <c r="GRY41" s="66"/>
      <c r="GRZ41" s="66"/>
      <c r="GSA41" s="66"/>
      <c r="GSB41" s="66"/>
      <c r="GSC41" s="66"/>
      <c r="GSD41" s="66"/>
      <c r="GSE41" s="66"/>
      <c r="GSF41" s="66"/>
      <c r="GSG41" s="66"/>
      <c r="GSH41" s="66"/>
      <c r="GSI41" s="66"/>
      <c r="GSJ41" s="66"/>
      <c r="GSK41" s="66"/>
      <c r="GSL41" s="66"/>
      <c r="GSM41" s="66"/>
      <c r="GSN41" s="66"/>
      <c r="GSO41" s="66"/>
      <c r="GSP41" s="66"/>
      <c r="GSQ41" s="66"/>
      <c r="GSR41" s="66"/>
      <c r="GSS41" s="66"/>
      <c r="GST41" s="66"/>
      <c r="GSU41" s="66"/>
      <c r="GSV41" s="66"/>
      <c r="GSW41" s="66"/>
      <c r="GSX41" s="66"/>
      <c r="GSY41" s="66"/>
      <c r="GSZ41" s="66"/>
      <c r="GTA41" s="66"/>
      <c r="GTB41" s="66"/>
      <c r="GTC41" s="66"/>
      <c r="GTD41" s="66"/>
      <c r="GTE41" s="66"/>
      <c r="GTF41" s="66"/>
      <c r="GTG41" s="66"/>
      <c r="GTH41" s="66"/>
      <c r="GTI41" s="66"/>
      <c r="GTJ41" s="66"/>
      <c r="GTK41" s="66"/>
      <c r="GTL41" s="66"/>
      <c r="GTM41" s="66"/>
      <c r="GTN41" s="66"/>
      <c r="GTO41" s="66"/>
      <c r="GTP41" s="66"/>
      <c r="GTQ41" s="66"/>
      <c r="GTR41" s="66"/>
      <c r="GTS41" s="66"/>
      <c r="GTT41" s="66"/>
      <c r="GTU41" s="66"/>
      <c r="GTV41" s="66"/>
      <c r="GTW41" s="66"/>
      <c r="GTX41" s="66"/>
      <c r="GTY41" s="66"/>
      <c r="GTZ41" s="66"/>
      <c r="GUA41" s="66"/>
      <c r="GUB41" s="66"/>
      <c r="GUC41" s="66"/>
      <c r="GUD41" s="66"/>
      <c r="GUE41" s="66"/>
      <c r="GUF41" s="66"/>
      <c r="GUG41" s="66"/>
      <c r="GUH41" s="66"/>
      <c r="GUI41" s="66"/>
      <c r="GUJ41" s="66"/>
      <c r="GUK41" s="66"/>
      <c r="GUL41" s="66"/>
      <c r="GUM41" s="66"/>
      <c r="GUN41" s="66"/>
      <c r="GUO41" s="66"/>
      <c r="GUP41" s="66"/>
      <c r="GUQ41" s="66"/>
      <c r="GUR41" s="66"/>
      <c r="GUS41" s="66"/>
      <c r="GUT41" s="66"/>
      <c r="GUU41" s="66"/>
      <c r="GUV41" s="66"/>
      <c r="GUW41" s="66"/>
      <c r="GUX41" s="66"/>
      <c r="GUY41" s="66"/>
      <c r="GUZ41" s="66"/>
      <c r="GVA41" s="66"/>
      <c r="GVB41" s="66"/>
      <c r="GVC41" s="66"/>
      <c r="GVD41" s="66"/>
      <c r="GVE41" s="66"/>
      <c r="GVF41" s="66"/>
      <c r="GVG41" s="66"/>
      <c r="GVH41" s="66"/>
      <c r="GVI41" s="66"/>
      <c r="GVJ41" s="66"/>
      <c r="GVK41" s="66"/>
      <c r="GVL41" s="66"/>
      <c r="GVM41" s="66"/>
      <c r="GVN41" s="66"/>
      <c r="GVO41" s="66"/>
      <c r="GVP41" s="66"/>
      <c r="GVQ41" s="66"/>
      <c r="GVR41" s="66"/>
      <c r="GVS41" s="66"/>
      <c r="GVT41" s="66"/>
      <c r="GVU41" s="66"/>
      <c r="GVV41" s="66"/>
      <c r="GVW41" s="66"/>
      <c r="GVX41" s="66"/>
      <c r="GVY41" s="66"/>
      <c r="GVZ41" s="66"/>
      <c r="GWA41" s="66"/>
      <c r="GWB41" s="66"/>
      <c r="GWC41" s="66"/>
      <c r="GWD41" s="66"/>
      <c r="GWE41" s="66"/>
      <c r="GWF41" s="66"/>
      <c r="GWG41" s="66"/>
      <c r="GWH41" s="66"/>
      <c r="GWI41" s="66"/>
      <c r="GWJ41" s="66"/>
      <c r="GWK41" s="66"/>
      <c r="GWL41" s="66"/>
      <c r="GWM41" s="66"/>
      <c r="GWN41" s="66"/>
      <c r="GWO41" s="66"/>
      <c r="GWP41" s="66"/>
      <c r="GWQ41" s="66"/>
      <c r="GWR41" s="66"/>
      <c r="GWS41" s="66"/>
      <c r="GWT41" s="66"/>
      <c r="GWU41" s="66"/>
      <c r="GWV41" s="66"/>
      <c r="GWW41" s="66"/>
      <c r="GWX41" s="66"/>
      <c r="GWY41" s="66"/>
      <c r="GWZ41" s="66"/>
      <c r="GXA41" s="66"/>
      <c r="GXB41" s="66"/>
      <c r="GXC41" s="66"/>
      <c r="GXD41" s="66"/>
      <c r="GXE41" s="66"/>
      <c r="GXF41" s="66"/>
      <c r="GXG41" s="66"/>
      <c r="GXH41" s="66"/>
      <c r="GXI41" s="66"/>
      <c r="GXJ41" s="66"/>
      <c r="GXK41" s="66"/>
      <c r="GXL41" s="66"/>
      <c r="GXM41" s="66"/>
      <c r="GXN41" s="66"/>
      <c r="GXO41" s="66"/>
      <c r="GXP41" s="66"/>
      <c r="GXQ41" s="66"/>
      <c r="GXR41" s="66"/>
      <c r="GXS41" s="66"/>
      <c r="GXT41" s="66"/>
      <c r="GXU41" s="66"/>
      <c r="GXV41" s="66"/>
      <c r="GXW41" s="66"/>
      <c r="GXX41" s="66"/>
      <c r="GXY41" s="66"/>
      <c r="GXZ41" s="66"/>
      <c r="GYA41" s="66"/>
      <c r="GYB41" s="66"/>
      <c r="GYC41" s="66"/>
      <c r="GYD41" s="66"/>
      <c r="GYE41" s="66"/>
      <c r="GYF41" s="66"/>
      <c r="GYG41" s="66"/>
      <c r="GYH41" s="66"/>
      <c r="GYI41" s="66"/>
      <c r="GYJ41" s="66"/>
      <c r="GYK41" s="66"/>
      <c r="GYL41" s="66"/>
      <c r="GYM41" s="66"/>
      <c r="GYN41" s="66"/>
      <c r="GYO41" s="66"/>
      <c r="GYP41" s="66"/>
      <c r="GYQ41" s="66"/>
      <c r="GYR41" s="66"/>
      <c r="GYS41" s="66"/>
      <c r="GYT41" s="66"/>
      <c r="GYU41" s="66"/>
      <c r="GYV41" s="66"/>
      <c r="GYW41" s="66"/>
      <c r="GYX41" s="66"/>
      <c r="GYY41" s="66"/>
      <c r="GYZ41" s="66"/>
      <c r="GZA41" s="66"/>
      <c r="GZB41" s="66"/>
      <c r="GZC41" s="66"/>
      <c r="GZD41" s="66"/>
      <c r="GZE41" s="66"/>
      <c r="GZF41" s="66"/>
      <c r="GZG41" s="66"/>
      <c r="GZH41" s="66"/>
      <c r="GZI41" s="66"/>
      <c r="GZJ41" s="66"/>
      <c r="GZK41" s="66"/>
      <c r="GZL41" s="66"/>
      <c r="GZM41" s="66"/>
      <c r="GZN41" s="66"/>
      <c r="GZO41" s="66"/>
      <c r="GZP41" s="66"/>
      <c r="GZQ41" s="66"/>
      <c r="GZR41" s="66"/>
      <c r="GZS41" s="66"/>
      <c r="GZT41" s="66"/>
      <c r="GZU41" s="66"/>
      <c r="GZV41" s="66"/>
      <c r="GZW41" s="66"/>
      <c r="GZX41" s="66"/>
      <c r="GZY41" s="66"/>
      <c r="GZZ41" s="66"/>
      <c r="HAA41" s="66"/>
      <c r="HAB41" s="66"/>
      <c r="HAC41" s="66"/>
      <c r="HAD41" s="66"/>
      <c r="HAE41" s="66"/>
      <c r="HAF41" s="66"/>
      <c r="HAG41" s="66"/>
      <c r="HAH41" s="66"/>
      <c r="HAI41" s="66"/>
      <c r="HAJ41" s="66"/>
      <c r="HAK41" s="66"/>
      <c r="HAL41" s="66"/>
      <c r="HAM41" s="66"/>
      <c r="HAN41" s="66"/>
      <c r="HAO41" s="66"/>
      <c r="HAP41" s="66"/>
      <c r="HAQ41" s="66"/>
      <c r="HAR41" s="66"/>
      <c r="HAS41" s="66"/>
      <c r="HAT41" s="66"/>
      <c r="HAU41" s="66"/>
      <c r="HAV41" s="66"/>
      <c r="HAW41" s="66"/>
      <c r="HAX41" s="66"/>
      <c r="HAY41" s="66"/>
      <c r="HAZ41" s="66"/>
      <c r="HBA41" s="66"/>
      <c r="HBB41" s="66"/>
      <c r="HBC41" s="66"/>
      <c r="HBD41" s="66"/>
      <c r="HBE41" s="66"/>
      <c r="HBF41" s="66"/>
      <c r="HBG41" s="66"/>
      <c r="HBH41" s="66"/>
      <c r="HBI41" s="66"/>
      <c r="HBJ41" s="66"/>
      <c r="HBK41" s="66"/>
      <c r="HBL41" s="66"/>
      <c r="HBM41" s="66"/>
      <c r="HBN41" s="66"/>
      <c r="HBO41" s="66"/>
      <c r="HBP41" s="66"/>
      <c r="HBQ41" s="66"/>
      <c r="HBR41" s="66"/>
      <c r="HBS41" s="66"/>
      <c r="HBT41" s="66"/>
      <c r="HBU41" s="66"/>
      <c r="HBV41" s="66"/>
      <c r="HBW41" s="66"/>
      <c r="HBX41" s="66"/>
      <c r="HBY41" s="66"/>
      <c r="HBZ41" s="66"/>
      <c r="HCA41" s="66"/>
      <c r="HCB41" s="66"/>
      <c r="HCC41" s="66"/>
      <c r="HCD41" s="66"/>
      <c r="HCE41" s="66"/>
      <c r="HCF41" s="66"/>
      <c r="HCG41" s="66"/>
      <c r="HCH41" s="66"/>
      <c r="HCI41" s="66"/>
      <c r="HCJ41" s="66"/>
      <c r="HCK41" s="66"/>
      <c r="HCL41" s="66"/>
      <c r="HCM41" s="66"/>
      <c r="HCN41" s="66"/>
      <c r="HCO41" s="66"/>
      <c r="HCP41" s="66"/>
      <c r="HCQ41" s="66"/>
      <c r="HCR41" s="66"/>
      <c r="HCS41" s="66"/>
      <c r="HCT41" s="66"/>
      <c r="HCU41" s="66"/>
      <c r="HCV41" s="66"/>
      <c r="HCW41" s="66"/>
      <c r="HCX41" s="66"/>
      <c r="HCY41" s="66"/>
      <c r="HCZ41" s="66"/>
      <c r="HDA41" s="66"/>
      <c r="HDB41" s="66"/>
      <c r="HDC41" s="66"/>
      <c r="HDD41" s="66"/>
      <c r="HDE41" s="66"/>
      <c r="HDF41" s="66"/>
      <c r="HDG41" s="66"/>
      <c r="HDH41" s="66"/>
      <c r="HDI41" s="66"/>
      <c r="HDJ41" s="66"/>
      <c r="HDK41" s="66"/>
      <c r="HDL41" s="66"/>
      <c r="HDM41" s="66"/>
      <c r="HDN41" s="66"/>
      <c r="HDO41" s="66"/>
      <c r="HDP41" s="66"/>
      <c r="HDQ41" s="66"/>
      <c r="HDR41" s="66"/>
      <c r="HDS41" s="66"/>
      <c r="HDT41" s="66"/>
      <c r="HDU41" s="66"/>
      <c r="HDV41" s="66"/>
      <c r="HDW41" s="66"/>
      <c r="HDX41" s="66"/>
      <c r="HDY41" s="66"/>
      <c r="HDZ41" s="66"/>
      <c r="HEA41" s="66"/>
      <c r="HEB41" s="66"/>
      <c r="HEC41" s="66"/>
      <c r="HED41" s="66"/>
      <c r="HEE41" s="66"/>
      <c r="HEF41" s="66"/>
      <c r="HEG41" s="66"/>
      <c r="HEH41" s="66"/>
      <c r="HEI41" s="66"/>
      <c r="HEJ41" s="66"/>
      <c r="HEK41" s="66"/>
      <c r="HEL41" s="66"/>
      <c r="HEM41" s="66"/>
      <c r="HEN41" s="66"/>
      <c r="HEO41" s="66"/>
      <c r="HEP41" s="66"/>
      <c r="HEQ41" s="66"/>
      <c r="HER41" s="66"/>
      <c r="HES41" s="66"/>
      <c r="HET41" s="66"/>
      <c r="HEU41" s="66"/>
      <c r="HEV41" s="66"/>
      <c r="HEW41" s="66"/>
      <c r="HEX41" s="66"/>
      <c r="HEY41" s="66"/>
      <c r="HEZ41" s="66"/>
      <c r="HFA41" s="66"/>
      <c r="HFB41" s="66"/>
      <c r="HFC41" s="66"/>
      <c r="HFD41" s="66"/>
      <c r="HFE41" s="66"/>
      <c r="HFF41" s="66"/>
      <c r="HFG41" s="66"/>
      <c r="HFH41" s="66"/>
      <c r="HFI41" s="66"/>
      <c r="HFJ41" s="66"/>
      <c r="HFK41" s="66"/>
      <c r="HFL41" s="66"/>
      <c r="HFM41" s="66"/>
      <c r="HFN41" s="66"/>
      <c r="HFO41" s="66"/>
      <c r="HFP41" s="66"/>
      <c r="HFQ41" s="66"/>
      <c r="HFR41" s="66"/>
      <c r="HFS41" s="66"/>
      <c r="HFT41" s="66"/>
      <c r="HFU41" s="66"/>
      <c r="HFV41" s="66"/>
      <c r="HFW41" s="66"/>
      <c r="HFX41" s="66"/>
      <c r="HFY41" s="66"/>
      <c r="HFZ41" s="66"/>
      <c r="HGA41" s="66"/>
      <c r="HGB41" s="66"/>
      <c r="HGC41" s="66"/>
      <c r="HGD41" s="66"/>
      <c r="HGE41" s="66"/>
      <c r="HGF41" s="66"/>
      <c r="HGG41" s="66"/>
      <c r="HGH41" s="66"/>
      <c r="HGI41" s="66"/>
      <c r="HGJ41" s="66"/>
      <c r="HGK41" s="66"/>
      <c r="HGL41" s="66"/>
      <c r="HGM41" s="66"/>
      <c r="HGN41" s="66"/>
      <c r="HGO41" s="66"/>
      <c r="HGP41" s="66"/>
      <c r="HGQ41" s="66"/>
      <c r="HGR41" s="66"/>
      <c r="HGS41" s="66"/>
      <c r="HGT41" s="66"/>
      <c r="HGU41" s="66"/>
      <c r="HGV41" s="66"/>
      <c r="HGW41" s="66"/>
      <c r="HGX41" s="66"/>
      <c r="HGY41" s="66"/>
      <c r="HGZ41" s="66"/>
      <c r="HHA41" s="66"/>
      <c r="HHB41" s="66"/>
      <c r="HHC41" s="66"/>
      <c r="HHD41" s="66"/>
      <c r="HHE41" s="66"/>
      <c r="HHF41" s="66"/>
      <c r="HHG41" s="66"/>
      <c r="HHH41" s="66"/>
      <c r="HHI41" s="66"/>
      <c r="HHJ41" s="66"/>
      <c r="HHK41" s="66"/>
      <c r="HHL41" s="66"/>
      <c r="HHM41" s="66"/>
      <c r="HHN41" s="66"/>
      <c r="HHO41" s="66"/>
      <c r="HHP41" s="66"/>
      <c r="HHQ41" s="66"/>
      <c r="HHR41" s="66"/>
      <c r="HHS41" s="66"/>
      <c r="HHT41" s="66"/>
      <c r="HHU41" s="66"/>
      <c r="HHV41" s="66"/>
      <c r="HHW41" s="66"/>
      <c r="HHX41" s="66"/>
      <c r="HHY41" s="66"/>
      <c r="HHZ41" s="66"/>
      <c r="HIA41" s="66"/>
      <c r="HIB41" s="66"/>
      <c r="HIC41" s="66"/>
      <c r="HID41" s="66"/>
      <c r="HIE41" s="66"/>
      <c r="HIF41" s="66"/>
      <c r="HIG41" s="66"/>
      <c r="HIH41" s="66"/>
      <c r="HII41" s="66"/>
      <c r="HIJ41" s="66"/>
      <c r="HIK41" s="66"/>
      <c r="HIL41" s="66"/>
      <c r="HIM41" s="66"/>
      <c r="HIN41" s="66"/>
      <c r="HIO41" s="66"/>
      <c r="HIP41" s="66"/>
      <c r="HIQ41" s="66"/>
      <c r="HIR41" s="66"/>
      <c r="HIS41" s="66"/>
      <c r="HIT41" s="66"/>
      <c r="HIU41" s="66"/>
      <c r="HIV41" s="66"/>
      <c r="HIW41" s="66"/>
      <c r="HIX41" s="66"/>
      <c r="HIY41" s="66"/>
      <c r="HIZ41" s="66"/>
      <c r="HJA41" s="66"/>
      <c r="HJB41" s="66"/>
      <c r="HJC41" s="66"/>
      <c r="HJD41" s="66"/>
      <c r="HJE41" s="66"/>
      <c r="HJF41" s="66"/>
      <c r="HJG41" s="66"/>
      <c r="HJH41" s="66"/>
      <c r="HJI41" s="66"/>
      <c r="HJJ41" s="66"/>
      <c r="HJK41" s="66"/>
      <c r="HJL41" s="66"/>
      <c r="HJM41" s="66"/>
      <c r="HJN41" s="66"/>
      <c r="HJO41" s="66"/>
      <c r="HJP41" s="66"/>
      <c r="HJQ41" s="66"/>
      <c r="HJR41" s="66"/>
      <c r="HJS41" s="66"/>
      <c r="HJT41" s="66"/>
      <c r="HJU41" s="66"/>
      <c r="HJV41" s="66"/>
      <c r="HJW41" s="66"/>
      <c r="HJX41" s="66"/>
      <c r="HJY41" s="66"/>
      <c r="HJZ41" s="66"/>
      <c r="HKA41" s="66"/>
      <c r="HKB41" s="66"/>
      <c r="HKC41" s="66"/>
      <c r="HKD41" s="66"/>
      <c r="HKE41" s="66"/>
      <c r="HKF41" s="66"/>
      <c r="HKG41" s="66"/>
      <c r="HKH41" s="66"/>
      <c r="HKI41" s="66"/>
      <c r="HKJ41" s="66"/>
      <c r="HKK41" s="66"/>
      <c r="HKL41" s="66"/>
      <c r="HKM41" s="66"/>
      <c r="HKN41" s="66"/>
      <c r="HKO41" s="66"/>
      <c r="HKP41" s="66"/>
      <c r="HKQ41" s="66"/>
      <c r="HKR41" s="66"/>
      <c r="HKS41" s="66"/>
      <c r="HKT41" s="66"/>
      <c r="HKU41" s="66"/>
      <c r="HKV41" s="66"/>
      <c r="HKW41" s="66"/>
      <c r="HKX41" s="66"/>
      <c r="HKY41" s="66"/>
      <c r="HKZ41" s="66"/>
      <c r="HLA41" s="66"/>
      <c r="HLB41" s="66"/>
      <c r="HLC41" s="66"/>
      <c r="HLD41" s="66"/>
      <c r="HLE41" s="66"/>
      <c r="HLF41" s="66"/>
      <c r="HLG41" s="66"/>
      <c r="HLH41" s="66"/>
      <c r="HLI41" s="66"/>
      <c r="HLJ41" s="66"/>
      <c r="HLK41" s="66"/>
      <c r="HLL41" s="66"/>
      <c r="HLM41" s="66"/>
      <c r="HLN41" s="66"/>
      <c r="HLO41" s="66"/>
      <c r="HLP41" s="66"/>
      <c r="HLQ41" s="66"/>
      <c r="HLR41" s="66"/>
      <c r="HLS41" s="66"/>
      <c r="HLT41" s="66"/>
      <c r="HLU41" s="66"/>
      <c r="HLV41" s="66"/>
      <c r="HLW41" s="66"/>
      <c r="HLX41" s="66"/>
      <c r="HLY41" s="66"/>
      <c r="HLZ41" s="66"/>
      <c r="HMA41" s="66"/>
      <c r="HMB41" s="66"/>
      <c r="HMC41" s="66"/>
      <c r="HMD41" s="66"/>
      <c r="HME41" s="66"/>
      <c r="HMF41" s="66"/>
      <c r="HMG41" s="66"/>
      <c r="HMH41" s="66"/>
      <c r="HMI41" s="66"/>
      <c r="HMJ41" s="66"/>
      <c r="HMK41" s="66"/>
      <c r="HML41" s="66"/>
      <c r="HMM41" s="66"/>
      <c r="HMN41" s="66"/>
      <c r="HMO41" s="66"/>
      <c r="HMP41" s="66"/>
      <c r="HMQ41" s="66"/>
      <c r="HMR41" s="66"/>
      <c r="HMS41" s="66"/>
      <c r="HMT41" s="66"/>
      <c r="HMU41" s="66"/>
      <c r="HMV41" s="66"/>
      <c r="HMW41" s="66"/>
      <c r="HMX41" s="66"/>
      <c r="HMY41" s="66"/>
      <c r="HMZ41" s="66"/>
      <c r="HNA41" s="66"/>
      <c r="HNB41" s="66"/>
      <c r="HNC41" s="66"/>
      <c r="HND41" s="66"/>
      <c r="HNE41" s="66"/>
      <c r="HNF41" s="66"/>
      <c r="HNG41" s="66"/>
      <c r="HNH41" s="66"/>
      <c r="HNI41" s="66"/>
      <c r="HNJ41" s="66"/>
      <c r="HNK41" s="66"/>
      <c r="HNL41" s="66"/>
      <c r="HNM41" s="66"/>
      <c r="HNN41" s="66"/>
      <c r="HNO41" s="66"/>
      <c r="HNP41" s="66"/>
      <c r="HNQ41" s="66"/>
      <c r="HNR41" s="66"/>
      <c r="HNS41" s="66"/>
      <c r="HNT41" s="66"/>
      <c r="HNU41" s="66"/>
      <c r="HNV41" s="66"/>
      <c r="HNW41" s="66"/>
      <c r="HNX41" s="66"/>
      <c r="HNY41" s="66"/>
      <c r="HNZ41" s="66"/>
      <c r="HOA41" s="66"/>
      <c r="HOB41" s="66"/>
      <c r="HOC41" s="66"/>
      <c r="HOD41" s="66"/>
      <c r="HOE41" s="66"/>
      <c r="HOF41" s="66"/>
      <c r="HOG41" s="66"/>
      <c r="HOH41" s="66"/>
      <c r="HOI41" s="66"/>
      <c r="HOJ41" s="66"/>
      <c r="HOK41" s="66"/>
      <c r="HOL41" s="66"/>
      <c r="HOM41" s="66"/>
      <c r="HON41" s="66"/>
      <c r="HOO41" s="66"/>
      <c r="HOP41" s="66"/>
      <c r="HOQ41" s="66"/>
      <c r="HOR41" s="66"/>
      <c r="HOS41" s="66"/>
      <c r="HOT41" s="66"/>
      <c r="HOU41" s="66"/>
      <c r="HOV41" s="66"/>
      <c r="HOW41" s="66"/>
      <c r="HOX41" s="66"/>
      <c r="HOY41" s="66"/>
      <c r="HOZ41" s="66"/>
      <c r="HPA41" s="66"/>
      <c r="HPB41" s="66"/>
      <c r="HPC41" s="66"/>
      <c r="HPD41" s="66"/>
      <c r="HPE41" s="66"/>
      <c r="HPF41" s="66"/>
      <c r="HPG41" s="66"/>
      <c r="HPH41" s="66"/>
      <c r="HPI41" s="66"/>
      <c r="HPJ41" s="66"/>
      <c r="HPK41" s="66"/>
      <c r="HPL41" s="66"/>
      <c r="HPM41" s="66"/>
      <c r="HPN41" s="66"/>
      <c r="HPO41" s="66"/>
      <c r="HPP41" s="66"/>
      <c r="HPQ41" s="66"/>
      <c r="HPR41" s="66"/>
      <c r="HPS41" s="66"/>
      <c r="HPT41" s="66"/>
      <c r="HPU41" s="66"/>
      <c r="HPV41" s="66"/>
      <c r="HPW41" s="66"/>
      <c r="HPX41" s="66"/>
      <c r="HPY41" s="66"/>
      <c r="HPZ41" s="66"/>
      <c r="HQA41" s="66"/>
      <c r="HQB41" s="66"/>
      <c r="HQC41" s="66"/>
      <c r="HQD41" s="66"/>
      <c r="HQE41" s="66"/>
      <c r="HQF41" s="66"/>
      <c r="HQG41" s="66"/>
      <c r="HQH41" s="66"/>
      <c r="HQI41" s="66"/>
      <c r="HQJ41" s="66"/>
      <c r="HQK41" s="66"/>
      <c r="HQL41" s="66"/>
      <c r="HQM41" s="66"/>
      <c r="HQN41" s="66"/>
      <c r="HQO41" s="66"/>
      <c r="HQP41" s="66"/>
      <c r="HQQ41" s="66"/>
      <c r="HQR41" s="66"/>
      <c r="HQS41" s="66"/>
      <c r="HQT41" s="66"/>
      <c r="HQU41" s="66"/>
      <c r="HQV41" s="66"/>
      <c r="HQW41" s="66"/>
      <c r="HQX41" s="66"/>
      <c r="HQY41" s="66"/>
      <c r="HQZ41" s="66"/>
      <c r="HRA41" s="66"/>
      <c r="HRB41" s="66"/>
      <c r="HRC41" s="66"/>
      <c r="HRD41" s="66"/>
      <c r="HRE41" s="66"/>
      <c r="HRF41" s="66"/>
      <c r="HRG41" s="66"/>
      <c r="HRH41" s="66"/>
      <c r="HRI41" s="66"/>
      <c r="HRJ41" s="66"/>
      <c r="HRK41" s="66"/>
      <c r="HRL41" s="66"/>
      <c r="HRM41" s="66"/>
      <c r="HRN41" s="66"/>
      <c r="HRO41" s="66"/>
      <c r="HRP41" s="66"/>
      <c r="HRQ41" s="66"/>
      <c r="HRR41" s="66"/>
      <c r="HRS41" s="66"/>
      <c r="HRT41" s="66"/>
      <c r="HRU41" s="66"/>
      <c r="HRV41" s="66"/>
      <c r="HRW41" s="66"/>
      <c r="HRX41" s="66"/>
      <c r="HRY41" s="66"/>
      <c r="HRZ41" s="66"/>
      <c r="HSA41" s="66"/>
      <c r="HSB41" s="66"/>
      <c r="HSC41" s="66"/>
      <c r="HSD41" s="66"/>
      <c r="HSE41" s="66"/>
      <c r="HSF41" s="66"/>
      <c r="HSG41" s="66"/>
      <c r="HSH41" s="66"/>
      <c r="HSI41" s="66"/>
      <c r="HSJ41" s="66"/>
      <c r="HSK41" s="66"/>
      <c r="HSL41" s="66"/>
      <c r="HSM41" s="66"/>
      <c r="HSN41" s="66"/>
      <c r="HSO41" s="66"/>
      <c r="HSP41" s="66"/>
      <c r="HSQ41" s="66"/>
      <c r="HSR41" s="66"/>
      <c r="HSS41" s="66"/>
      <c r="HST41" s="66"/>
      <c r="HSU41" s="66"/>
      <c r="HSV41" s="66"/>
      <c r="HSW41" s="66"/>
      <c r="HSX41" s="66"/>
      <c r="HSY41" s="66"/>
      <c r="HSZ41" s="66"/>
      <c r="HTA41" s="66"/>
      <c r="HTB41" s="66"/>
      <c r="HTC41" s="66"/>
      <c r="HTD41" s="66"/>
      <c r="HTE41" s="66"/>
      <c r="HTF41" s="66"/>
      <c r="HTG41" s="66"/>
      <c r="HTH41" s="66"/>
      <c r="HTI41" s="66"/>
      <c r="HTJ41" s="66"/>
      <c r="HTK41" s="66"/>
      <c r="HTL41" s="66"/>
      <c r="HTM41" s="66"/>
      <c r="HTN41" s="66"/>
      <c r="HTO41" s="66"/>
      <c r="HTP41" s="66"/>
      <c r="HTQ41" s="66"/>
      <c r="HTR41" s="66"/>
      <c r="HTS41" s="66"/>
      <c r="HTT41" s="66"/>
      <c r="HTU41" s="66"/>
      <c r="HTV41" s="66"/>
      <c r="HTW41" s="66"/>
      <c r="HTX41" s="66"/>
      <c r="HTY41" s="66"/>
      <c r="HTZ41" s="66"/>
      <c r="HUA41" s="66"/>
      <c r="HUB41" s="66"/>
      <c r="HUC41" s="66"/>
      <c r="HUD41" s="66"/>
      <c r="HUE41" s="66"/>
      <c r="HUF41" s="66"/>
      <c r="HUG41" s="66"/>
      <c r="HUH41" s="66"/>
      <c r="HUI41" s="66"/>
      <c r="HUJ41" s="66"/>
      <c r="HUK41" s="66"/>
      <c r="HUL41" s="66"/>
      <c r="HUM41" s="66"/>
      <c r="HUN41" s="66"/>
      <c r="HUO41" s="66"/>
      <c r="HUP41" s="66"/>
      <c r="HUQ41" s="66"/>
      <c r="HUR41" s="66"/>
      <c r="HUS41" s="66"/>
      <c r="HUT41" s="66"/>
      <c r="HUU41" s="66"/>
      <c r="HUV41" s="66"/>
      <c r="HUW41" s="66"/>
      <c r="HUX41" s="66"/>
      <c r="HUY41" s="66"/>
      <c r="HUZ41" s="66"/>
      <c r="HVA41" s="66"/>
      <c r="HVB41" s="66"/>
      <c r="HVC41" s="66"/>
      <c r="HVD41" s="66"/>
      <c r="HVE41" s="66"/>
      <c r="HVF41" s="66"/>
      <c r="HVG41" s="66"/>
      <c r="HVH41" s="66"/>
      <c r="HVI41" s="66"/>
      <c r="HVJ41" s="66"/>
      <c r="HVK41" s="66"/>
      <c r="HVL41" s="66"/>
      <c r="HVM41" s="66"/>
      <c r="HVN41" s="66"/>
      <c r="HVO41" s="66"/>
      <c r="HVP41" s="66"/>
      <c r="HVQ41" s="66"/>
      <c r="HVR41" s="66"/>
      <c r="HVS41" s="66"/>
      <c r="HVT41" s="66"/>
      <c r="HVU41" s="66"/>
      <c r="HVV41" s="66"/>
      <c r="HVW41" s="66"/>
      <c r="HVX41" s="66"/>
      <c r="HVY41" s="66"/>
      <c r="HVZ41" s="66"/>
      <c r="HWA41" s="66"/>
      <c r="HWB41" s="66"/>
      <c r="HWC41" s="66"/>
      <c r="HWD41" s="66"/>
      <c r="HWE41" s="66"/>
      <c r="HWF41" s="66"/>
      <c r="HWG41" s="66"/>
      <c r="HWH41" s="66"/>
      <c r="HWI41" s="66"/>
      <c r="HWJ41" s="66"/>
      <c r="HWK41" s="66"/>
      <c r="HWL41" s="66"/>
      <c r="HWM41" s="66"/>
      <c r="HWN41" s="66"/>
      <c r="HWO41" s="66"/>
      <c r="HWP41" s="66"/>
      <c r="HWQ41" s="66"/>
      <c r="HWR41" s="66"/>
      <c r="HWS41" s="66"/>
      <c r="HWT41" s="66"/>
      <c r="HWU41" s="66"/>
      <c r="HWV41" s="66"/>
      <c r="HWW41" s="66"/>
      <c r="HWX41" s="66"/>
      <c r="HWY41" s="66"/>
      <c r="HWZ41" s="66"/>
      <c r="HXA41" s="66"/>
      <c r="HXB41" s="66"/>
      <c r="HXC41" s="66"/>
      <c r="HXD41" s="66"/>
      <c r="HXE41" s="66"/>
      <c r="HXF41" s="66"/>
      <c r="HXG41" s="66"/>
      <c r="HXH41" s="66"/>
      <c r="HXI41" s="66"/>
      <c r="HXJ41" s="66"/>
      <c r="HXK41" s="66"/>
      <c r="HXL41" s="66"/>
      <c r="HXM41" s="66"/>
      <c r="HXN41" s="66"/>
      <c r="HXO41" s="66"/>
      <c r="HXP41" s="66"/>
      <c r="HXQ41" s="66"/>
      <c r="HXR41" s="66"/>
      <c r="HXS41" s="66"/>
      <c r="HXT41" s="66"/>
      <c r="HXU41" s="66"/>
      <c r="HXV41" s="66"/>
      <c r="HXW41" s="66"/>
      <c r="HXX41" s="66"/>
      <c r="HXY41" s="66"/>
      <c r="HXZ41" s="66"/>
      <c r="HYA41" s="66"/>
      <c r="HYB41" s="66"/>
      <c r="HYC41" s="66"/>
      <c r="HYD41" s="66"/>
      <c r="HYE41" s="66"/>
      <c r="HYF41" s="66"/>
      <c r="HYG41" s="66"/>
      <c r="HYH41" s="66"/>
      <c r="HYI41" s="66"/>
      <c r="HYJ41" s="66"/>
      <c r="HYK41" s="66"/>
      <c r="HYL41" s="66"/>
      <c r="HYM41" s="66"/>
      <c r="HYN41" s="66"/>
      <c r="HYO41" s="66"/>
      <c r="HYP41" s="66"/>
      <c r="HYQ41" s="66"/>
      <c r="HYR41" s="66"/>
      <c r="HYS41" s="66"/>
      <c r="HYT41" s="66"/>
      <c r="HYU41" s="66"/>
      <c r="HYV41" s="66"/>
      <c r="HYW41" s="66"/>
      <c r="HYX41" s="66"/>
      <c r="HYY41" s="66"/>
      <c r="HYZ41" s="66"/>
      <c r="HZA41" s="66"/>
      <c r="HZB41" s="66"/>
      <c r="HZC41" s="66"/>
      <c r="HZD41" s="66"/>
      <c r="HZE41" s="66"/>
      <c r="HZF41" s="66"/>
      <c r="HZG41" s="66"/>
      <c r="HZH41" s="66"/>
      <c r="HZI41" s="66"/>
      <c r="HZJ41" s="66"/>
      <c r="HZK41" s="66"/>
      <c r="HZL41" s="66"/>
      <c r="HZM41" s="66"/>
      <c r="HZN41" s="66"/>
      <c r="HZO41" s="66"/>
      <c r="HZP41" s="66"/>
      <c r="HZQ41" s="66"/>
      <c r="HZR41" s="66"/>
      <c r="HZS41" s="66"/>
      <c r="HZT41" s="66"/>
      <c r="HZU41" s="66"/>
      <c r="HZV41" s="66"/>
      <c r="HZW41" s="66"/>
      <c r="HZX41" s="66"/>
      <c r="HZY41" s="66"/>
      <c r="HZZ41" s="66"/>
      <c r="IAA41" s="66"/>
      <c r="IAB41" s="66"/>
      <c r="IAC41" s="66"/>
      <c r="IAD41" s="66"/>
      <c r="IAE41" s="66"/>
      <c r="IAF41" s="66"/>
      <c r="IAG41" s="66"/>
      <c r="IAH41" s="66"/>
      <c r="IAI41" s="66"/>
      <c r="IAJ41" s="66"/>
      <c r="IAK41" s="66"/>
      <c r="IAL41" s="66"/>
      <c r="IAM41" s="66"/>
      <c r="IAN41" s="66"/>
      <c r="IAO41" s="66"/>
      <c r="IAP41" s="66"/>
      <c r="IAQ41" s="66"/>
      <c r="IAR41" s="66"/>
      <c r="IAS41" s="66"/>
      <c r="IAT41" s="66"/>
      <c r="IAU41" s="66"/>
      <c r="IAV41" s="66"/>
      <c r="IAW41" s="66"/>
      <c r="IAX41" s="66"/>
      <c r="IAY41" s="66"/>
      <c r="IAZ41" s="66"/>
      <c r="IBA41" s="66"/>
      <c r="IBB41" s="66"/>
      <c r="IBC41" s="66"/>
      <c r="IBD41" s="66"/>
      <c r="IBE41" s="66"/>
      <c r="IBF41" s="66"/>
      <c r="IBG41" s="66"/>
      <c r="IBH41" s="66"/>
      <c r="IBI41" s="66"/>
      <c r="IBJ41" s="66"/>
      <c r="IBK41" s="66"/>
      <c r="IBL41" s="66"/>
      <c r="IBM41" s="66"/>
      <c r="IBN41" s="66"/>
      <c r="IBO41" s="66"/>
      <c r="IBP41" s="66"/>
      <c r="IBQ41" s="66"/>
      <c r="IBR41" s="66"/>
      <c r="IBS41" s="66"/>
      <c r="IBT41" s="66"/>
      <c r="IBU41" s="66"/>
      <c r="IBV41" s="66"/>
      <c r="IBW41" s="66"/>
      <c r="IBX41" s="66"/>
      <c r="IBY41" s="66"/>
      <c r="IBZ41" s="66"/>
      <c r="ICA41" s="66"/>
      <c r="ICB41" s="66"/>
      <c r="ICC41" s="66"/>
      <c r="ICD41" s="66"/>
      <c r="ICE41" s="66"/>
      <c r="ICF41" s="66"/>
      <c r="ICG41" s="66"/>
      <c r="ICH41" s="66"/>
      <c r="ICI41" s="66"/>
      <c r="ICJ41" s="66"/>
      <c r="ICK41" s="66"/>
      <c r="ICL41" s="66"/>
      <c r="ICM41" s="66"/>
      <c r="ICN41" s="66"/>
      <c r="ICO41" s="66"/>
      <c r="ICP41" s="66"/>
      <c r="ICQ41" s="66"/>
      <c r="ICR41" s="66"/>
      <c r="ICS41" s="66"/>
      <c r="ICT41" s="66"/>
      <c r="ICU41" s="66"/>
      <c r="ICV41" s="66"/>
      <c r="ICW41" s="66"/>
      <c r="ICX41" s="66"/>
      <c r="ICY41" s="66"/>
      <c r="ICZ41" s="66"/>
      <c r="IDA41" s="66"/>
      <c r="IDB41" s="66"/>
      <c r="IDC41" s="66"/>
      <c r="IDD41" s="66"/>
      <c r="IDE41" s="66"/>
      <c r="IDF41" s="66"/>
      <c r="IDG41" s="66"/>
      <c r="IDH41" s="66"/>
      <c r="IDI41" s="66"/>
      <c r="IDJ41" s="66"/>
      <c r="IDK41" s="66"/>
      <c r="IDL41" s="66"/>
      <c r="IDM41" s="66"/>
      <c r="IDN41" s="66"/>
      <c r="IDO41" s="66"/>
      <c r="IDP41" s="66"/>
      <c r="IDQ41" s="66"/>
      <c r="IDR41" s="66"/>
      <c r="IDS41" s="66"/>
      <c r="IDT41" s="66"/>
      <c r="IDU41" s="66"/>
      <c r="IDV41" s="66"/>
      <c r="IDW41" s="66"/>
      <c r="IDX41" s="66"/>
      <c r="IDY41" s="66"/>
      <c r="IDZ41" s="66"/>
      <c r="IEA41" s="66"/>
      <c r="IEB41" s="66"/>
      <c r="IEC41" s="66"/>
      <c r="IED41" s="66"/>
      <c r="IEE41" s="66"/>
      <c r="IEF41" s="66"/>
      <c r="IEG41" s="66"/>
      <c r="IEH41" s="66"/>
      <c r="IEI41" s="66"/>
      <c r="IEJ41" s="66"/>
      <c r="IEK41" s="66"/>
      <c r="IEL41" s="66"/>
      <c r="IEM41" s="66"/>
      <c r="IEN41" s="66"/>
      <c r="IEO41" s="66"/>
      <c r="IEP41" s="66"/>
      <c r="IEQ41" s="66"/>
      <c r="IER41" s="66"/>
      <c r="IES41" s="66"/>
      <c r="IET41" s="66"/>
      <c r="IEU41" s="66"/>
      <c r="IEV41" s="66"/>
      <c r="IEW41" s="66"/>
      <c r="IEX41" s="66"/>
      <c r="IEY41" s="66"/>
      <c r="IEZ41" s="66"/>
      <c r="IFA41" s="66"/>
      <c r="IFB41" s="66"/>
      <c r="IFC41" s="66"/>
      <c r="IFD41" s="66"/>
      <c r="IFE41" s="66"/>
      <c r="IFF41" s="66"/>
      <c r="IFG41" s="66"/>
      <c r="IFH41" s="66"/>
      <c r="IFI41" s="66"/>
      <c r="IFJ41" s="66"/>
      <c r="IFK41" s="66"/>
      <c r="IFL41" s="66"/>
      <c r="IFM41" s="66"/>
      <c r="IFN41" s="66"/>
      <c r="IFO41" s="66"/>
      <c r="IFP41" s="66"/>
      <c r="IFQ41" s="66"/>
      <c r="IFR41" s="66"/>
      <c r="IFS41" s="66"/>
      <c r="IFT41" s="66"/>
      <c r="IFU41" s="66"/>
      <c r="IFV41" s="66"/>
      <c r="IFW41" s="66"/>
      <c r="IFX41" s="66"/>
      <c r="IFY41" s="66"/>
      <c r="IFZ41" s="66"/>
      <c r="IGA41" s="66"/>
      <c r="IGB41" s="66"/>
      <c r="IGC41" s="66"/>
      <c r="IGD41" s="66"/>
      <c r="IGE41" s="66"/>
      <c r="IGF41" s="66"/>
      <c r="IGG41" s="66"/>
      <c r="IGH41" s="66"/>
      <c r="IGI41" s="66"/>
      <c r="IGJ41" s="66"/>
      <c r="IGK41" s="66"/>
      <c r="IGL41" s="66"/>
      <c r="IGM41" s="66"/>
      <c r="IGN41" s="66"/>
      <c r="IGO41" s="66"/>
      <c r="IGP41" s="66"/>
      <c r="IGQ41" s="66"/>
      <c r="IGR41" s="66"/>
      <c r="IGS41" s="66"/>
      <c r="IGT41" s="66"/>
      <c r="IGU41" s="66"/>
      <c r="IGV41" s="66"/>
      <c r="IGW41" s="66"/>
      <c r="IGX41" s="66"/>
      <c r="IGY41" s="66"/>
      <c r="IGZ41" s="66"/>
      <c r="IHA41" s="66"/>
      <c r="IHB41" s="66"/>
      <c r="IHC41" s="66"/>
      <c r="IHD41" s="66"/>
      <c r="IHE41" s="66"/>
      <c r="IHF41" s="66"/>
      <c r="IHG41" s="66"/>
      <c r="IHH41" s="66"/>
      <c r="IHI41" s="66"/>
      <c r="IHJ41" s="66"/>
      <c r="IHK41" s="66"/>
      <c r="IHL41" s="66"/>
      <c r="IHM41" s="66"/>
      <c r="IHN41" s="66"/>
      <c r="IHO41" s="66"/>
      <c r="IHP41" s="66"/>
      <c r="IHQ41" s="66"/>
      <c r="IHR41" s="66"/>
      <c r="IHS41" s="66"/>
      <c r="IHT41" s="66"/>
      <c r="IHU41" s="66"/>
      <c r="IHV41" s="66"/>
      <c r="IHW41" s="66"/>
      <c r="IHX41" s="66"/>
      <c r="IHY41" s="66"/>
      <c r="IHZ41" s="66"/>
      <c r="IIA41" s="66"/>
      <c r="IIB41" s="66"/>
      <c r="IIC41" s="66"/>
      <c r="IID41" s="66"/>
      <c r="IIE41" s="66"/>
      <c r="IIF41" s="66"/>
      <c r="IIG41" s="66"/>
      <c r="IIH41" s="66"/>
      <c r="III41" s="66"/>
      <c r="IIJ41" s="66"/>
      <c r="IIK41" s="66"/>
      <c r="IIL41" s="66"/>
      <c r="IIM41" s="66"/>
      <c r="IIN41" s="66"/>
      <c r="IIO41" s="66"/>
      <c r="IIP41" s="66"/>
      <c r="IIQ41" s="66"/>
      <c r="IIR41" s="66"/>
      <c r="IIS41" s="66"/>
      <c r="IIT41" s="66"/>
      <c r="IIU41" s="66"/>
      <c r="IIV41" s="66"/>
      <c r="IIW41" s="66"/>
      <c r="IIX41" s="66"/>
      <c r="IIY41" s="66"/>
      <c r="IIZ41" s="66"/>
      <c r="IJA41" s="66"/>
      <c r="IJB41" s="66"/>
      <c r="IJC41" s="66"/>
      <c r="IJD41" s="66"/>
      <c r="IJE41" s="66"/>
      <c r="IJF41" s="66"/>
      <c r="IJG41" s="66"/>
      <c r="IJH41" s="66"/>
      <c r="IJI41" s="66"/>
      <c r="IJJ41" s="66"/>
      <c r="IJK41" s="66"/>
      <c r="IJL41" s="66"/>
      <c r="IJM41" s="66"/>
      <c r="IJN41" s="66"/>
      <c r="IJO41" s="66"/>
      <c r="IJP41" s="66"/>
      <c r="IJQ41" s="66"/>
      <c r="IJR41" s="66"/>
      <c r="IJS41" s="66"/>
      <c r="IJT41" s="66"/>
      <c r="IJU41" s="66"/>
      <c r="IJV41" s="66"/>
      <c r="IJW41" s="66"/>
      <c r="IJX41" s="66"/>
      <c r="IJY41" s="66"/>
      <c r="IJZ41" s="66"/>
      <c r="IKA41" s="66"/>
      <c r="IKB41" s="66"/>
      <c r="IKC41" s="66"/>
      <c r="IKD41" s="66"/>
      <c r="IKE41" s="66"/>
      <c r="IKF41" s="66"/>
      <c r="IKG41" s="66"/>
      <c r="IKH41" s="66"/>
      <c r="IKI41" s="66"/>
      <c r="IKJ41" s="66"/>
      <c r="IKK41" s="66"/>
      <c r="IKL41" s="66"/>
      <c r="IKM41" s="66"/>
      <c r="IKN41" s="66"/>
      <c r="IKO41" s="66"/>
      <c r="IKP41" s="66"/>
      <c r="IKQ41" s="66"/>
      <c r="IKR41" s="66"/>
      <c r="IKS41" s="66"/>
      <c r="IKT41" s="66"/>
      <c r="IKU41" s="66"/>
      <c r="IKV41" s="66"/>
      <c r="IKW41" s="66"/>
      <c r="IKX41" s="66"/>
      <c r="IKY41" s="66"/>
      <c r="IKZ41" s="66"/>
      <c r="ILA41" s="66"/>
      <c r="ILB41" s="66"/>
      <c r="ILC41" s="66"/>
      <c r="ILD41" s="66"/>
      <c r="ILE41" s="66"/>
      <c r="ILF41" s="66"/>
      <c r="ILG41" s="66"/>
      <c r="ILH41" s="66"/>
      <c r="ILI41" s="66"/>
      <c r="ILJ41" s="66"/>
      <c r="ILK41" s="66"/>
      <c r="ILL41" s="66"/>
      <c r="ILM41" s="66"/>
      <c r="ILN41" s="66"/>
      <c r="ILO41" s="66"/>
      <c r="ILP41" s="66"/>
      <c r="ILQ41" s="66"/>
      <c r="ILR41" s="66"/>
      <c r="ILS41" s="66"/>
      <c r="ILT41" s="66"/>
      <c r="ILU41" s="66"/>
      <c r="ILV41" s="66"/>
      <c r="ILW41" s="66"/>
      <c r="ILX41" s="66"/>
      <c r="ILY41" s="66"/>
      <c r="ILZ41" s="66"/>
      <c r="IMA41" s="66"/>
      <c r="IMB41" s="66"/>
      <c r="IMC41" s="66"/>
      <c r="IMD41" s="66"/>
      <c r="IME41" s="66"/>
      <c r="IMF41" s="66"/>
      <c r="IMG41" s="66"/>
      <c r="IMH41" s="66"/>
      <c r="IMI41" s="66"/>
      <c r="IMJ41" s="66"/>
      <c r="IMK41" s="66"/>
      <c r="IML41" s="66"/>
      <c r="IMM41" s="66"/>
      <c r="IMN41" s="66"/>
      <c r="IMO41" s="66"/>
      <c r="IMP41" s="66"/>
      <c r="IMQ41" s="66"/>
      <c r="IMR41" s="66"/>
      <c r="IMS41" s="66"/>
      <c r="IMT41" s="66"/>
      <c r="IMU41" s="66"/>
      <c r="IMV41" s="66"/>
      <c r="IMW41" s="66"/>
      <c r="IMX41" s="66"/>
      <c r="IMY41" s="66"/>
      <c r="IMZ41" s="66"/>
      <c r="INA41" s="66"/>
      <c r="INB41" s="66"/>
      <c r="INC41" s="66"/>
      <c r="IND41" s="66"/>
      <c r="INE41" s="66"/>
      <c r="INF41" s="66"/>
      <c r="ING41" s="66"/>
      <c r="INH41" s="66"/>
      <c r="INI41" s="66"/>
      <c r="INJ41" s="66"/>
      <c r="INK41" s="66"/>
      <c r="INL41" s="66"/>
      <c r="INM41" s="66"/>
      <c r="INN41" s="66"/>
      <c r="INO41" s="66"/>
      <c r="INP41" s="66"/>
      <c r="INQ41" s="66"/>
      <c r="INR41" s="66"/>
      <c r="INS41" s="66"/>
      <c r="INT41" s="66"/>
      <c r="INU41" s="66"/>
      <c r="INV41" s="66"/>
      <c r="INW41" s="66"/>
      <c r="INX41" s="66"/>
      <c r="INY41" s="66"/>
      <c r="INZ41" s="66"/>
      <c r="IOA41" s="66"/>
      <c r="IOB41" s="66"/>
      <c r="IOC41" s="66"/>
      <c r="IOD41" s="66"/>
      <c r="IOE41" s="66"/>
      <c r="IOF41" s="66"/>
      <c r="IOG41" s="66"/>
      <c r="IOH41" s="66"/>
      <c r="IOI41" s="66"/>
      <c r="IOJ41" s="66"/>
      <c r="IOK41" s="66"/>
      <c r="IOL41" s="66"/>
      <c r="IOM41" s="66"/>
      <c r="ION41" s="66"/>
      <c r="IOO41" s="66"/>
      <c r="IOP41" s="66"/>
      <c r="IOQ41" s="66"/>
      <c r="IOR41" s="66"/>
      <c r="IOS41" s="66"/>
      <c r="IOT41" s="66"/>
      <c r="IOU41" s="66"/>
      <c r="IOV41" s="66"/>
      <c r="IOW41" s="66"/>
      <c r="IOX41" s="66"/>
      <c r="IOY41" s="66"/>
      <c r="IOZ41" s="66"/>
      <c r="IPA41" s="66"/>
      <c r="IPB41" s="66"/>
      <c r="IPC41" s="66"/>
      <c r="IPD41" s="66"/>
      <c r="IPE41" s="66"/>
      <c r="IPF41" s="66"/>
      <c r="IPG41" s="66"/>
      <c r="IPH41" s="66"/>
      <c r="IPI41" s="66"/>
      <c r="IPJ41" s="66"/>
      <c r="IPK41" s="66"/>
      <c r="IPL41" s="66"/>
      <c r="IPM41" s="66"/>
      <c r="IPN41" s="66"/>
      <c r="IPO41" s="66"/>
      <c r="IPP41" s="66"/>
      <c r="IPQ41" s="66"/>
      <c r="IPR41" s="66"/>
      <c r="IPS41" s="66"/>
      <c r="IPT41" s="66"/>
      <c r="IPU41" s="66"/>
      <c r="IPV41" s="66"/>
      <c r="IPW41" s="66"/>
      <c r="IPX41" s="66"/>
      <c r="IPY41" s="66"/>
      <c r="IPZ41" s="66"/>
      <c r="IQA41" s="66"/>
      <c r="IQB41" s="66"/>
      <c r="IQC41" s="66"/>
      <c r="IQD41" s="66"/>
      <c r="IQE41" s="66"/>
      <c r="IQF41" s="66"/>
      <c r="IQG41" s="66"/>
      <c r="IQH41" s="66"/>
      <c r="IQI41" s="66"/>
      <c r="IQJ41" s="66"/>
      <c r="IQK41" s="66"/>
      <c r="IQL41" s="66"/>
      <c r="IQM41" s="66"/>
      <c r="IQN41" s="66"/>
      <c r="IQO41" s="66"/>
      <c r="IQP41" s="66"/>
      <c r="IQQ41" s="66"/>
      <c r="IQR41" s="66"/>
      <c r="IQS41" s="66"/>
      <c r="IQT41" s="66"/>
      <c r="IQU41" s="66"/>
      <c r="IQV41" s="66"/>
      <c r="IQW41" s="66"/>
      <c r="IQX41" s="66"/>
      <c r="IQY41" s="66"/>
      <c r="IQZ41" s="66"/>
      <c r="IRA41" s="66"/>
      <c r="IRB41" s="66"/>
      <c r="IRC41" s="66"/>
      <c r="IRD41" s="66"/>
      <c r="IRE41" s="66"/>
      <c r="IRF41" s="66"/>
      <c r="IRG41" s="66"/>
      <c r="IRH41" s="66"/>
      <c r="IRI41" s="66"/>
      <c r="IRJ41" s="66"/>
      <c r="IRK41" s="66"/>
      <c r="IRL41" s="66"/>
      <c r="IRM41" s="66"/>
      <c r="IRN41" s="66"/>
      <c r="IRO41" s="66"/>
      <c r="IRP41" s="66"/>
      <c r="IRQ41" s="66"/>
      <c r="IRR41" s="66"/>
      <c r="IRS41" s="66"/>
      <c r="IRT41" s="66"/>
      <c r="IRU41" s="66"/>
      <c r="IRV41" s="66"/>
      <c r="IRW41" s="66"/>
      <c r="IRX41" s="66"/>
      <c r="IRY41" s="66"/>
      <c r="IRZ41" s="66"/>
      <c r="ISA41" s="66"/>
      <c r="ISB41" s="66"/>
      <c r="ISC41" s="66"/>
      <c r="ISD41" s="66"/>
      <c r="ISE41" s="66"/>
      <c r="ISF41" s="66"/>
      <c r="ISG41" s="66"/>
      <c r="ISH41" s="66"/>
      <c r="ISI41" s="66"/>
      <c r="ISJ41" s="66"/>
      <c r="ISK41" s="66"/>
      <c r="ISL41" s="66"/>
      <c r="ISM41" s="66"/>
      <c r="ISN41" s="66"/>
      <c r="ISO41" s="66"/>
      <c r="ISP41" s="66"/>
      <c r="ISQ41" s="66"/>
      <c r="ISR41" s="66"/>
      <c r="ISS41" s="66"/>
      <c r="IST41" s="66"/>
      <c r="ISU41" s="66"/>
      <c r="ISV41" s="66"/>
      <c r="ISW41" s="66"/>
      <c r="ISX41" s="66"/>
      <c r="ISY41" s="66"/>
      <c r="ISZ41" s="66"/>
      <c r="ITA41" s="66"/>
      <c r="ITB41" s="66"/>
      <c r="ITC41" s="66"/>
      <c r="ITD41" s="66"/>
      <c r="ITE41" s="66"/>
      <c r="ITF41" s="66"/>
      <c r="ITG41" s="66"/>
      <c r="ITH41" s="66"/>
      <c r="ITI41" s="66"/>
      <c r="ITJ41" s="66"/>
      <c r="ITK41" s="66"/>
      <c r="ITL41" s="66"/>
      <c r="ITM41" s="66"/>
      <c r="ITN41" s="66"/>
      <c r="ITO41" s="66"/>
      <c r="ITP41" s="66"/>
      <c r="ITQ41" s="66"/>
      <c r="ITR41" s="66"/>
      <c r="ITS41" s="66"/>
      <c r="ITT41" s="66"/>
      <c r="ITU41" s="66"/>
      <c r="ITV41" s="66"/>
      <c r="ITW41" s="66"/>
      <c r="ITX41" s="66"/>
      <c r="ITY41" s="66"/>
      <c r="ITZ41" s="66"/>
      <c r="IUA41" s="66"/>
      <c r="IUB41" s="66"/>
      <c r="IUC41" s="66"/>
      <c r="IUD41" s="66"/>
      <c r="IUE41" s="66"/>
      <c r="IUF41" s="66"/>
      <c r="IUG41" s="66"/>
      <c r="IUH41" s="66"/>
      <c r="IUI41" s="66"/>
      <c r="IUJ41" s="66"/>
      <c r="IUK41" s="66"/>
      <c r="IUL41" s="66"/>
      <c r="IUM41" s="66"/>
      <c r="IUN41" s="66"/>
      <c r="IUO41" s="66"/>
      <c r="IUP41" s="66"/>
      <c r="IUQ41" s="66"/>
      <c r="IUR41" s="66"/>
      <c r="IUS41" s="66"/>
      <c r="IUT41" s="66"/>
      <c r="IUU41" s="66"/>
      <c r="IUV41" s="66"/>
      <c r="IUW41" s="66"/>
      <c r="IUX41" s="66"/>
      <c r="IUY41" s="66"/>
      <c r="IUZ41" s="66"/>
      <c r="IVA41" s="66"/>
      <c r="IVB41" s="66"/>
      <c r="IVC41" s="66"/>
      <c r="IVD41" s="66"/>
      <c r="IVE41" s="66"/>
      <c r="IVF41" s="66"/>
      <c r="IVG41" s="66"/>
      <c r="IVH41" s="66"/>
      <c r="IVI41" s="66"/>
      <c r="IVJ41" s="66"/>
      <c r="IVK41" s="66"/>
      <c r="IVL41" s="66"/>
      <c r="IVM41" s="66"/>
      <c r="IVN41" s="66"/>
      <c r="IVO41" s="66"/>
      <c r="IVP41" s="66"/>
      <c r="IVQ41" s="66"/>
      <c r="IVR41" s="66"/>
      <c r="IVS41" s="66"/>
      <c r="IVT41" s="66"/>
      <c r="IVU41" s="66"/>
      <c r="IVV41" s="66"/>
      <c r="IVW41" s="66"/>
      <c r="IVX41" s="66"/>
      <c r="IVY41" s="66"/>
      <c r="IVZ41" s="66"/>
      <c r="IWA41" s="66"/>
      <c r="IWB41" s="66"/>
      <c r="IWC41" s="66"/>
      <c r="IWD41" s="66"/>
      <c r="IWE41" s="66"/>
      <c r="IWF41" s="66"/>
      <c r="IWG41" s="66"/>
      <c r="IWH41" s="66"/>
      <c r="IWI41" s="66"/>
      <c r="IWJ41" s="66"/>
      <c r="IWK41" s="66"/>
      <c r="IWL41" s="66"/>
      <c r="IWM41" s="66"/>
      <c r="IWN41" s="66"/>
      <c r="IWO41" s="66"/>
      <c r="IWP41" s="66"/>
      <c r="IWQ41" s="66"/>
      <c r="IWR41" s="66"/>
      <c r="IWS41" s="66"/>
      <c r="IWT41" s="66"/>
      <c r="IWU41" s="66"/>
      <c r="IWV41" s="66"/>
      <c r="IWW41" s="66"/>
      <c r="IWX41" s="66"/>
      <c r="IWY41" s="66"/>
      <c r="IWZ41" s="66"/>
      <c r="IXA41" s="66"/>
      <c r="IXB41" s="66"/>
      <c r="IXC41" s="66"/>
      <c r="IXD41" s="66"/>
      <c r="IXE41" s="66"/>
      <c r="IXF41" s="66"/>
      <c r="IXG41" s="66"/>
      <c r="IXH41" s="66"/>
      <c r="IXI41" s="66"/>
      <c r="IXJ41" s="66"/>
      <c r="IXK41" s="66"/>
      <c r="IXL41" s="66"/>
      <c r="IXM41" s="66"/>
      <c r="IXN41" s="66"/>
      <c r="IXO41" s="66"/>
      <c r="IXP41" s="66"/>
      <c r="IXQ41" s="66"/>
      <c r="IXR41" s="66"/>
      <c r="IXS41" s="66"/>
      <c r="IXT41" s="66"/>
      <c r="IXU41" s="66"/>
      <c r="IXV41" s="66"/>
      <c r="IXW41" s="66"/>
      <c r="IXX41" s="66"/>
      <c r="IXY41" s="66"/>
      <c r="IXZ41" s="66"/>
      <c r="IYA41" s="66"/>
      <c r="IYB41" s="66"/>
      <c r="IYC41" s="66"/>
      <c r="IYD41" s="66"/>
      <c r="IYE41" s="66"/>
      <c r="IYF41" s="66"/>
      <c r="IYG41" s="66"/>
      <c r="IYH41" s="66"/>
      <c r="IYI41" s="66"/>
      <c r="IYJ41" s="66"/>
      <c r="IYK41" s="66"/>
      <c r="IYL41" s="66"/>
      <c r="IYM41" s="66"/>
      <c r="IYN41" s="66"/>
      <c r="IYO41" s="66"/>
      <c r="IYP41" s="66"/>
      <c r="IYQ41" s="66"/>
      <c r="IYR41" s="66"/>
      <c r="IYS41" s="66"/>
      <c r="IYT41" s="66"/>
      <c r="IYU41" s="66"/>
      <c r="IYV41" s="66"/>
      <c r="IYW41" s="66"/>
      <c r="IYX41" s="66"/>
      <c r="IYY41" s="66"/>
      <c r="IYZ41" s="66"/>
      <c r="IZA41" s="66"/>
      <c r="IZB41" s="66"/>
      <c r="IZC41" s="66"/>
      <c r="IZD41" s="66"/>
      <c r="IZE41" s="66"/>
      <c r="IZF41" s="66"/>
      <c r="IZG41" s="66"/>
      <c r="IZH41" s="66"/>
      <c r="IZI41" s="66"/>
      <c r="IZJ41" s="66"/>
      <c r="IZK41" s="66"/>
      <c r="IZL41" s="66"/>
      <c r="IZM41" s="66"/>
      <c r="IZN41" s="66"/>
      <c r="IZO41" s="66"/>
      <c r="IZP41" s="66"/>
      <c r="IZQ41" s="66"/>
      <c r="IZR41" s="66"/>
      <c r="IZS41" s="66"/>
      <c r="IZT41" s="66"/>
      <c r="IZU41" s="66"/>
      <c r="IZV41" s="66"/>
      <c r="IZW41" s="66"/>
      <c r="IZX41" s="66"/>
      <c r="IZY41" s="66"/>
      <c r="IZZ41" s="66"/>
      <c r="JAA41" s="66"/>
      <c r="JAB41" s="66"/>
      <c r="JAC41" s="66"/>
      <c r="JAD41" s="66"/>
      <c r="JAE41" s="66"/>
      <c r="JAF41" s="66"/>
      <c r="JAG41" s="66"/>
      <c r="JAH41" s="66"/>
      <c r="JAI41" s="66"/>
      <c r="JAJ41" s="66"/>
      <c r="JAK41" s="66"/>
      <c r="JAL41" s="66"/>
      <c r="JAM41" s="66"/>
      <c r="JAN41" s="66"/>
      <c r="JAO41" s="66"/>
      <c r="JAP41" s="66"/>
      <c r="JAQ41" s="66"/>
      <c r="JAR41" s="66"/>
      <c r="JAS41" s="66"/>
      <c r="JAT41" s="66"/>
      <c r="JAU41" s="66"/>
      <c r="JAV41" s="66"/>
      <c r="JAW41" s="66"/>
      <c r="JAX41" s="66"/>
      <c r="JAY41" s="66"/>
      <c r="JAZ41" s="66"/>
      <c r="JBA41" s="66"/>
      <c r="JBB41" s="66"/>
      <c r="JBC41" s="66"/>
      <c r="JBD41" s="66"/>
      <c r="JBE41" s="66"/>
      <c r="JBF41" s="66"/>
      <c r="JBG41" s="66"/>
      <c r="JBH41" s="66"/>
      <c r="JBI41" s="66"/>
      <c r="JBJ41" s="66"/>
      <c r="JBK41" s="66"/>
      <c r="JBL41" s="66"/>
      <c r="JBM41" s="66"/>
      <c r="JBN41" s="66"/>
      <c r="JBO41" s="66"/>
      <c r="JBP41" s="66"/>
      <c r="JBQ41" s="66"/>
      <c r="JBR41" s="66"/>
      <c r="JBS41" s="66"/>
      <c r="JBT41" s="66"/>
      <c r="JBU41" s="66"/>
      <c r="JBV41" s="66"/>
      <c r="JBW41" s="66"/>
      <c r="JBX41" s="66"/>
      <c r="JBY41" s="66"/>
      <c r="JBZ41" s="66"/>
      <c r="JCA41" s="66"/>
      <c r="JCB41" s="66"/>
      <c r="JCC41" s="66"/>
      <c r="JCD41" s="66"/>
      <c r="JCE41" s="66"/>
      <c r="JCF41" s="66"/>
      <c r="JCG41" s="66"/>
      <c r="JCH41" s="66"/>
      <c r="JCI41" s="66"/>
      <c r="JCJ41" s="66"/>
      <c r="JCK41" s="66"/>
      <c r="JCL41" s="66"/>
      <c r="JCM41" s="66"/>
      <c r="JCN41" s="66"/>
      <c r="JCO41" s="66"/>
      <c r="JCP41" s="66"/>
      <c r="JCQ41" s="66"/>
      <c r="JCR41" s="66"/>
      <c r="JCS41" s="66"/>
      <c r="JCT41" s="66"/>
      <c r="JCU41" s="66"/>
      <c r="JCV41" s="66"/>
      <c r="JCW41" s="66"/>
      <c r="JCX41" s="66"/>
      <c r="JCY41" s="66"/>
      <c r="JCZ41" s="66"/>
      <c r="JDA41" s="66"/>
      <c r="JDB41" s="66"/>
      <c r="JDC41" s="66"/>
      <c r="JDD41" s="66"/>
      <c r="JDE41" s="66"/>
      <c r="JDF41" s="66"/>
      <c r="JDG41" s="66"/>
      <c r="JDH41" s="66"/>
      <c r="JDI41" s="66"/>
      <c r="JDJ41" s="66"/>
      <c r="JDK41" s="66"/>
      <c r="JDL41" s="66"/>
      <c r="JDM41" s="66"/>
      <c r="JDN41" s="66"/>
      <c r="JDO41" s="66"/>
      <c r="JDP41" s="66"/>
      <c r="JDQ41" s="66"/>
      <c r="JDR41" s="66"/>
      <c r="JDS41" s="66"/>
      <c r="JDT41" s="66"/>
      <c r="JDU41" s="66"/>
      <c r="JDV41" s="66"/>
      <c r="JDW41" s="66"/>
      <c r="JDX41" s="66"/>
      <c r="JDY41" s="66"/>
      <c r="JDZ41" s="66"/>
      <c r="JEA41" s="66"/>
      <c r="JEB41" s="66"/>
      <c r="JEC41" s="66"/>
      <c r="JED41" s="66"/>
      <c r="JEE41" s="66"/>
      <c r="JEF41" s="66"/>
      <c r="JEG41" s="66"/>
      <c r="JEH41" s="66"/>
      <c r="JEI41" s="66"/>
      <c r="JEJ41" s="66"/>
      <c r="JEK41" s="66"/>
      <c r="JEL41" s="66"/>
      <c r="JEM41" s="66"/>
      <c r="JEN41" s="66"/>
      <c r="JEO41" s="66"/>
      <c r="JEP41" s="66"/>
      <c r="JEQ41" s="66"/>
      <c r="JER41" s="66"/>
      <c r="JES41" s="66"/>
      <c r="JET41" s="66"/>
      <c r="JEU41" s="66"/>
      <c r="JEV41" s="66"/>
      <c r="JEW41" s="66"/>
      <c r="JEX41" s="66"/>
      <c r="JEY41" s="66"/>
      <c r="JEZ41" s="66"/>
      <c r="JFA41" s="66"/>
      <c r="JFB41" s="66"/>
      <c r="JFC41" s="66"/>
      <c r="JFD41" s="66"/>
      <c r="JFE41" s="66"/>
      <c r="JFF41" s="66"/>
      <c r="JFG41" s="66"/>
      <c r="JFH41" s="66"/>
      <c r="JFI41" s="66"/>
      <c r="JFJ41" s="66"/>
      <c r="JFK41" s="66"/>
      <c r="JFL41" s="66"/>
      <c r="JFM41" s="66"/>
      <c r="JFN41" s="66"/>
      <c r="JFO41" s="66"/>
      <c r="JFP41" s="66"/>
      <c r="JFQ41" s="66"/>
      <c r="JFR41" s="66"/>
      <c r="JFS41" s="66"/>
      <c r="JFT41" s="66"/>
      <c r="JFU41" s="66"/>
      <c r="JFV41" s="66"/>
      <c r="JFW41" s="66"/>
      <c r="JFX41" s="66"/>
      <c r="JFY41" s="66"/>
      <c r="JFZ41" s="66"/>
      <c r="JGA41" s="66"/>
      <c r="JGB41" s="66"/>
      <c r="JGC41" s="66"/>
      <c r="JGD41" s="66"/>
      <c r="JGE41" s="66"/>
      <c r="JGF41" s="66"/>
      <c r="JGG41" s="66"/>
      <c r="JGH41" s="66"/>
      <c r="JGI41" s="66"/>
      <c r="JGJ41" s="66"/>
      <c r="JGK41" s="66"/>
      <c r="JGL41" s="66"/>
      <c r="JGM41" s="66"/>
      <c r="JGN41" s="66"/>
      <c r="JGO41" s="66"/>
      <c r="JGP41" s="66"/>
      <c r="JGQ41" s="66"/>
      <c r="JGR41" s="66"/>
      <c r="JGS41" s="66"/>
      <c r="JGT41" s="66"/>
      <c r="JGU41" s="66"/>
      <c r="JGV41" s="66"/>
      <c r="JGW41" s="66"/>
      <c r="JGX41" s="66"/>
      <c r="JGY41" s="66"/>
      <c r="JGZ41" s="66"/>
      <c r="JHA41" s="66"/>
      <c r="JHB41" s="66"/>
      <c r="JHC41" s="66"/>
      <c r="JHD41" s="66"/>
      <c r="JHE41" s="66"/>
      <c r="JHF41" s="66"/>
      <c r="JHG41" s="66"/>
      <c r="JHH41" s="66"/>
      <c r="JHI41" s="66"/>
      <c r="JHJ41" s="66"/>
      <c r="JHK41" s="66"/>
      <c r="JHL41" s="66"/>
      <c r="JHM41" s="66"/>
      <c r="JHN41" s="66"/>
      <c r="JHO41" s="66"/>
      <c r="JHP41" s="66"/>
      <c r="JHQ41" s="66"/>
      <c r="JHR41" s="66"/>
      <c r="JHS41" s="66"/>
      <c r="JHT41" s="66"/>
      <c r="JHU41" s="66"/>
      <c r="JHV41" s="66"/>
      <c r="JHW41" s="66"/>
      <c r="JHX41" s="66"/>
      <c r="JHY41" s="66"/>
      <c r="JHZ41" s="66"/>
      <c r="JIA41" s="66"/>
      <c r="JIB41" s="66"/>
      <c r="JIC41" s="66"/>
      <c r="JID41" s="66"/>
      <c r="JIE41" s="66"/>
      <c r="JIF41" s="66"/>
      <c r="JIG41" s="66"/>
      <c r="JIH41" s="66"/>
      <c r="JII41" s="66"/>
      <c r="JIJ41" s="66"/>
      <c r="JIK41" s="66"/>
      <c r="JIL41" s="66"/>
      <c r="JIM41" s="66"/>
      <c r="JIN41" s="66"/>
      <c r="JIO41" s="66"/>
      <c r="JIP41" s="66"/>
      <c r="JIQ41" s="66"/>
      <c r="JIR41" s="66"/>
      <c r="JIS41" s="66"/>
      <c r="JIT41" s="66"/>
      <c r="JIU41" s="66"/>
      <c r="JIV41" s="66"/>
      <c r="JIW41" s="66"/>
      <c r="JIX41" s="66"/>
      <c r="JIY41" s="66"/>
      <c r="JIZ41" s="66"/>
      <c r="JJA41" s="66"/>
      <c r="JJB41" s="66"/>
      <c r="JJC41" s="66"/>
      <c r="JJD41" s="66"/>
      <c r="JJE41" s="66"/>
      <c r="JJF41" s="66"/>
      <c r="JJG41" s="66"/>
      <c r="JJH41" s="66"/>
      <c r="JJI41" s="66"/>
      <c r="JJJ41" s="66"/>
      <c r="JJK41" s="66"/>
      <c r="JJL41" s="66"/>
      <c r="JJM41" s="66"/>
      <c r="JJN41" s="66"/>
      <c r="JJO41" s="66"/>
      <c r="JJP41" s="66"/>
      <c r="JJQ41" s="66"/>
      <c r="JJR41" s="66"/>
      <c r="JJS41" s="66"/>
      <c r="JJT41" s="66"/>
      <c r="JJU41" s="66"/>
      <c r="JJV41" s="66"/>
      <c r="JJW41" s="66"/>
      <c r="JJX41" s="66"/>
      <c r="JJY41" s="66"/>
      <c r="JJZ41" s="66"/>
      <c r="JKA41" s="66"/>
      <c r="JKB41" s="66"/>
      <c r="JKC41" s="66"/>
      <c r="JKD41" s="66"/>
      <c r="JKE41" s="66"/>
      <c r="JKF41" s="66"/>
      <c r="JKG41" s="66"/>
      <c r="JKH41" s="66"/>
      <c r="JKI41" s="66"/>
      <c r="JKJ41" s="66"/>
      <c r="JKK41" s="66"/>
      <c r="JKL41" s="66"/>
      <c r="JKM41" s="66"/>
      <c r="JKN41" s="66"/>
      <c r="JKO41" s="66"/>
      <c r="JKP41" s="66"/>
      <c r="JKQ41" s="66"/>
      <c r="JKR41" s="66"/>
      <c r="JKS41" s="66"/>
      <c r="JKT41" s="66"/>
      <c r="JKU41" s="66"/>
      <c r="JKV41" s="66"/>
      <c r="JKW41" s="66"/>
      <c r="JKX41" s="66"/>
      <c r="JKY41" s="66"/>
      <c r="JKZ41" s="66"/>
      <c r="JLA41" s="66"/>
      <c r="JLB41" s="66"/>
      <c r="JLC41" s="66"/>
      <c r="JLD41" s="66"/>
      <c r="JLE41" s="66"/>
      <c r="JLF41" s="66"/>
      <c r="JLG41" s="66"/>
      <c r="JLH41" s="66"/>
      <c r="JLI41" s="66"/>
      <c r="JLJ41" s="66"/>
      <c r="JLK41" s="66"/>
      <c r="JLL41" s="66"/>
      <c r="JLM41" s="66"/>
      <c r="JLN41" s="66"/>
      <c r="JLO41" s="66"/>
      <c r="JLP41" s="66"/>
      <c r="JLQ41" s="66"/>
      <c r="JLR41" s="66"/>
      <c r="JLS41" s="66"/>
      <c r="JLT41" s="66"/>
      <c r="JLU41" s="66"/>
      <c r="JLV41" s="66"/>
      <c r="JLW41" s="66"/>
      <c r="JLX41" s="66"/>
      <c r="JLY41" s="66"/>
      <c r="JLZ41" s="66"/>
      <c r="JMA41" s="66"/>
      <c r="JMB41" s="66"/>
      <c r="JMC41" s="66"/>
      <c r="JMD41" s="66"/>
      <c r="JME41" s="66"/>
      <c r="JMF41" s="66"/>
      <c r="JMG41" s="66"/>
      <c r="JMH41" s="66"/>
      <c r="JMI41" s="66"/>
      <c r="JMJ41" s="66"/>
      <c r="JMK41" s="66"/>
      <c r="JML41" s="66"/>
      <c r="JMM41" s="66"/>
      <c r="JMN41" s="66"/>
      <c r="JMO41" s="66"/>
      <c r="JMP41" s="66"/>
      <c r="JMQ41" s="66"/>
      <c r="JMR41" s="66"/>
      <c r="JMS41" s="66"/>
      <c r="JMT41" s="66"/>
      <c r="JMU41" s="66"/>
      <c r="JMV41" s="66"/>
      <c r="JMW41" s="66"/>
      <c r="JMX41" s="66"/>
      <c r="JMY41" s="66"/>
      <c r="JMZ41" s="66"/>
      <c r="JNA41" s="66"/>
      <c r="JNB41" s="66"/>
      <c r="JNC41" s="66"/>
      <c r="JND41" s="66"/>
      <c r="JNE41" s="66"/>
      <c r="JNF41" s="66"/>
      <c r="JNG41" s="66"/>
      <c r="JNH41" s="66"/>
      <c r="JNI41" s="66"/>
      <c r="JNJ41" s="66"/>
      <c r="JNK41" s="66"/>
      <c r="JNL41" s="66"/>
      <c r="JNM41" s="66"/>
      <c r="JNN41" s="66"/>
      <c r="JNO41" s="66"/>
      <c r="JNP41" s="66"/>
      <c r="JNQ41" s="66"/>
      <c r="JNR41" s="66"/>
      <c r="JNS41" s="66"/>
      <c r="JNT41" s="66"/>
      <c r="JNU41" s="66"/>
      <c r="JNV41" s="66"/>
      <c r="JNW41" s="66"/>
      <c r="JNX41" s="66"/>
      <c r="JNY41" s="66"/>
      <c r="JNZ41" s="66"/>
      <c r="JOA41" s="66"/>
      <c r="JOB41" s="66"/>
      <c r="JOC41" s="66"/>
      <c r="JOD41" s="66"/>
      <c r="JOE41" s="66"/>
      <c r="JOF41" s="66"/>
      <c r="JOG41" s="66"/>
      <c r="JOH41" s="66"/>
      <c r="JOI41" s="66"/>
      <c r="JOJ41" s="66"/>
      <c r="JOK41" s="66"/>
      <c r="JOL41" s="66"/>
      <c r="JOM41" s="66"/>
      <c r="JON41" s="66"/>
      <c r="JOO41" s="66"/>
      <c r="JOP41" s="66"/>
      <c r="JOQ41" s="66"/>
      <c r="JOR41" s="66"/>
      <c r="JOS41" s="66"/>
      <c r="JOT41" s="66"/>
      <c r="JOU41" s="66"/>
      <c r="JOV41" s="66"/>
      <c r="JOW41" s="66"/>
      <c r="JOX41" s="66"/>
      <c r="JOY41" s="66"/>
      <c r="JOZ41" s="66"/>
      <c r="JPA41" s="66"/>
      <c r="JPB41" s="66"/>
      <c r="JPC41" s="66"/>
      <c r="JPD41" s="66"/>
      <c r="JPE41" s="66"/>
      <c r="JPF41" s="66"/>
      <c r="JPG41" s="66"/>
      <c r="JPH41" s="66"/>
      <c r="JPI41" s="66"/>
      <c r="JPJ41" s="66"/>
      <c r="JPK41" s="66"/>
      <c r="JPL41" s="66"/>
      <c r="JPM41" s="66"/>
      <c r="JPN41" s="66"/>
      <c r="JPO41" s="66"/>
      <c r="JPP41" s="66"/>
      <c r="JPQ41" s="66"/>
      <c r="JPR41" s="66"/>
      <c r="JPS41" s="66"/>
      <c r="JPT41" s="66"/>
      <c r="JPU41" s="66"/>
      <c r="JPV41" s="66"/>
      <c r="JPW41" s="66"/>
      <c r="JPX41" s="66"/>
      <c r="JPY41" s="66"/>
      <c r="JPZ41" s="66"/>
      <c r="JQA41" s="66"/>
      <c r="JQB41" s="66"/>
      <c r="JQC41" s="66"/>
      <c r="JQD41" s="66"/>
      <c r="JQE41" s="66"/>
      <c r="JQF41" s="66"/>
      <c r="JQG41" s="66"/>
      <c r="JQH41" s="66"/>
      <c r="JQI41" s="66"/>
      <c r="JQJ41" s="66"/>
      <c r="JQK41" s="66"/>
      <c r="JQL41" s="66"/>
      <c r="JQM41" s="66"/>
      <c r="JQN41" s="66"/>
      <c r="JQO41" s="66"/>
      <c r="JQP41" s="66"/>
      <c r="JQQ41" s="66"/>
      <c r="JQR41" s="66"/>
      <c r="JQS41" s="66"/>
      <c r="JQT41" s="66"/>
      <c r="JQU41" s="66"/>
      <c r="JQV41" s="66"/>
      <c r="JQW41" s="66"/>
      <c r="JQX41" s="66"/>
      <c r="JQY41" s="66"/>
      <c r="JQZ41" s="66"/>
      <c r="JRA41" s="66"/>
      <c r="JRB41" s="66"/>
      <c r="JRC41" s="66"/>
      <c r="JRD41" s="66"/>
      <c r="JRE41" s="66"/>
      <c r="JRF41" s="66"/>
      <c r="JRG41" s="66"/>
      <c r="JRH41" s="66"/>
      <c r="JRI41" s="66"/>
      <c r="JRJ41" s="66"/>
      <c r="JRK41" s="66"/>
      <c r="JRL41" s="66"/>
      <c r="JRM41" s="66"/>
      <c r="JRN41" s="66"/>
      <c r="JRO41" s="66"/>
      <c r="JRP41" s="66"/>
      <c r="JRQ41" s="66"/>
      <c r="JRR41" s="66"/>
      <c r="JRS41" s="66"/>
      <c r="JRT41" s="66"/>
      <c r="JRU41" s="66"/>
      <c r="JRV41" s="66"/>
      <c r="JRW41" s="66"/>
      <c r="JRX41" s="66"/>
      <c r="JRY41" s="66"/>
      <c r="JRZ41" s="66"/>
      <c r="JSA41" s="66"/>
      <c r="JSB41" s="66"/>
      <c r="JSC41" s="66"/>
      <c r="JSD41" s="66"/>
      <c r="JSE41" s="66"/>
      <c r="JSF41" s="66"/>
      <c r="JSG41" s="66"/>
      <c r="JSH41" s="66"/>
      <c r="JSI41" s="66"/>
      <c r="JSJ41" s="66"/>
      <c r="JSK41" s="66"/>
      <c r="JSL41" s="66"/>
      <c r="JSM41" s="66"/>
      <c r="JSN41" s="66"/>
      <c r="JSO41" s="66"/>
      <c r="JSP41" s="66"/>
      <c r="JSQ41" s="66"/>
      <c r="JSR41" s="66"/>
      <c r="JSS41" s="66"/>
      <c r="JST41" s="66"/>
      <c r="JSU41" s="66"/>
      <c r="JSV41" s="66"/>
      <c r="JSW41" s="66"/>
      <c r="JSX41" s="66"/>
      <c r="JSY41" s="66"/>
      <c r="JSZ41" s="66"/>
      <c r="JTA41" s="66"/>
      <c r="JTB41" s="66"/>
      <c r="JTC41" s="66"/>
      <c r="JTD41" s="66"/>
      <c r="JTE41" s="66"/>
      <c r="JTF41" s="66"/>
      <c r="JTG41" s="66"/>
      <c r="JTH41" s="66"/>
      <c r="JTI41" s="66"/>
      <c r="JTJ41" s="66"/>
      <c r="JTK41" s="66"/>
      <c r="JTL41" s="66"/>
      <c r="JTM41" s="66"/>
      <c r="JTN41" s="66"/>
      <c r="JTO41" s="66"/>
      <c r="JTP41" s="66"/>
      <c r="JTQ41" s="66"/>
      <c r="JTR41" s="66"/>
      <c r="JTS41" s="66"/>
      <c r="JTT41" s="66"/>
      <c r="JTU41" s="66"/>
      <c r="JTV41" s="66"/>
      <c r="JTW41" s="66"/>
      <c r="JTX41" s="66"/>
      <c r="JTY41" s="66"/>
      <c r="JTZ41" s="66"/>
      <c r="JUA41" s="66"/>
      <c r="JUB41" s="66"/>
      <c r="JUC41" s="66"/>
      <c r="JUD41" s="66"/>
      <c r="JUE41" s="66"/>
      <c r="JUF41" s="66"/>
      <c r="JUG41" s="66"/>
      <c r="JUH41" s="66"/>
      <c r="JUI41" s="66"/>
      <c r="JUJ41" s="66"/>
      <c r="JUK41" s="66"/>
      <c r="JUL41" s="66"/>
      <c r="JUM41" s="66"/>
      <c r="JUN41" s="66"/>
      <c r="JUO41" s="66"/>
      <c r="JUP41" s="66"/>
      <c r="JUQ41" s="66"/>
      <c r="JUR41" s="66"/>
      <c r="JUS41" s="66"/>
      <c r="JUT41" s="66"/>
      <c r="JUU41" s="66"/>
      <c r="JUV41" s="66"/>
      <c r="JUW41" s="66"/>
      <c r="JUX41" s="66"/>
      <c r="JUY41" s="66"/>
      <c r="JUZ41" s="66"/>
      <c r="JVA41" s="66"/>
      <c r="JVB41" s="66"/>
      <c r="JVC41" s="66"/>
      <c r="JVD41" s="66"/>
      <c r="JVE41" s="66"/>
      <c r="JVF41" s="66"/>
      <c r="JVG41" s="66"/>
      <c r="JVH41" s="66"/>
      <c r="JVI41" s="66"/>
      <c r="JVJ41" s="66"/>
      <c r="JVK41" s="66"/>
      <c r="JVL41" s="66"/>
      <c r="JVM41" s="66"/>
      <c r="JVN41" s="66"/>
      <c r="JVO41" s="66"/>
      <c r="JVP41" s="66"/>
      <c r="JVQ41" s="66"/>
      <c r="JVR41" s="66"/>
      <c r="JVS41" s="66"/>
      <c r="JVT41" s="66"/>
      <c r="JVU41" s="66"/>
      <c r="JVV41" s="66"/>
      <c r="JVW41" s="66"/>
      <c r="JVX41" s="66"/>
      <c r="JVY41" s="66"/>
      <c r="JVZ41" s="66"/>
      <c r="JWA41" s="66"/>
      <c r="JWB41" s="66"/>
      <c r="JWC41" s="66"/>
      <c r="JWD41" s="66"/>
      <c r="JWE41" s="66"/>
      <c r="JWF41" s="66"/>
      <c r="JWG41" s="66"/>
      <c r="JWH41" s="66"/>
      <c r="JWI41" s="66"/>
      <c r="JWJ41" s="66"/>
      <c r="JWK41" s="66"/>
      <c r="JWL41" s="66"/>
      <c r="JWM41" s="66"/>
      <c r="JWN41" s="66"/>
      <c r="JWO41" s="66"/>
      <c r="JWP41" s="66"/>
      <c r="JWQ41" s="66"/>
      <c r="JWR41" s="66"/>
      <c r="JWS41" s="66"/>
      <c r="JWT41" s="66"/>
      <c r="JWU41" s="66"/>
      <c r="JWV41" s="66"/>
      <c r="JWW41" s="66"/>
      <c r="JWX41" s="66"/>
      <c r="JWY41" s="66"/>
      <c r="JWZ41" s="66"/>
      <c r="JXA41" s="66"/>
      <c r="JXB41" s="66"/>
      <c r="JXC41" s="66"/>
      <c r="JXD41" s="66"/>
      <c r="JXE41" s="66"/>
      <c r="JXF41" s="66"/>
      <c r="JXG41" s="66"/>
      <c r="JXH41" s="66"/>
      <c r="JXI41" s="66"/>
      <c r="JXJ41" s="66"/>
      <c r="JXK41" s="66"/>
      <c r="JXL41" s="66"/>
      <c r="JXM41" s="66"/>
      <c r="JXN41" s="66"/>
      <c r="JXO41" s="66"/>
      <c r="JXP41" s="66"/>
      <c r="JXQ41" s="66"/>
      <c r="JXR41" s="66"/>
      <c r="JXS41" s="66"/>
      <c r="JXT41" s="66"/>
      <c r="JXU41" s="66"/>
      <c r="JXV41" s="66"/>
      <c r="JXW41" s="66"/>
      <c r="JXX41" s="66"/>
      <c r="JXY41" s="66"/>
      <c r="JXZ41" s="66"/>
      <c r="JYA41" s="66"/>
      <c r="JYB41" s="66"/>
      <c r="JYC41" s="66"/>
      <c r="JYD41" s="66"/>
      <c r="JYE41" s="66"/>
      <c r="JYF41" s="66"/>
      <c r="JYG41" s="66"/>
      <c r="JYH41" s="66"/>
      <c r="JYI41" s="66"/>
      <c r="JYJ41" s="66"/>
      <c r="JYK41" s="66"/>
      <c r="JYL41" s="66"/>
      <c r="JYM41" s="66"/>
      <c r="JYN41" s="66"/>
      <c r="JYO41" s="66"/>
      <c r="JYP41" s="66"/>
      <c r="JYQ41" s="66"/>
      <c r="JYR41" s="66"/>
      <c r="JYS41" s="66"/>
      <c r="JYT41" s="66"/>
      <c r="JYU41" s="66"/>
      <c r="JYV41" s="66"/>
      <c r="JYW41" s="66"/>
      <c r="JYX41" s="66"/>
      <c r="JYY41" s="66"/>
      <c r="JYZ41" s="66"/>
      <c r="JZA41" s="66"/>
      <c r="JZB41" s="66"/>
      <c r="JZC41" s="66"/>
      <c r="JZD41" s="66"/>
      <c r="JZE41" s="66"/>
      <c r="JZF41" s="66"/>
      <c r="JZG41" s="66"/>
      <c r="JZH41" s="66"/>
      <c r="JZI41" s="66"/>
      <c r="JZJ41" s="66"/>
      <c r="JZK41" s="66"/>
      <c r="JZL41" s="66"/>
      <c r="JZM41" s="66"/>
      <c r="JZN41" s="66"/>
      <c r="JZO41" s="66"/>
      <c r="JZP41" s="66"/>
      <c r="JZQ41" s="66"/>
      <c r="JZR41" s="66"/>
      <c r="JZS41" s="66"/>
      <c r="JZT41" s="66"/>
      <c r="JZU41" s="66"/>
      <c r="JZV41" s="66"/>
      <c r="JZW41" s="66"/>
      <c r="JZX41" s="66"/>
      <c r="JZY41" s="66"/>
      <c r="JZZ41" s="66"/>
      <c r="KAA41" s="66"/>
      <c r="KAB41" s="66"/>
      <c r="KAC41" s="66"/>
      <c r="KAD41" s="66"/>
      <c r="KAE41" s="66"/>
      <c r="KAF41" s="66"/>
      <c r="KAG41" s="66"/>
      <c r="KAH41" s="66"/>
      <c r="KAI41" s="66"/>
      <c r="KAJ41" s="66"/>
      <c r="KAK41" s="66"/>
      <c r="KAL41" s="66"/>
      <c r="KAM41" s="66"/>
      <c r="KAN41" s="66"/>
      <c r="KAO41" s="66"/>
      <c r="KAP41" s="66"/>
      <c r="KAQ41" s="66"/>
      <c r="KAR41" s="66"/>
      <c r="KAS41" s="66"/>
      <c r="KAT41" s="66"/>
      <c r="KAU41" s="66"/>
      <c r="KAV41" s="66"/>
      <c r="KAW41" s="66"/>
      <c r="KAX41" s="66"/>
      <c r="KAY41" s="66"/>
      <c r="KAZ41" s="66"/>
      <c r="KBA41" s="66"/>
      <c r="KBB41" s="66"/>
      <c r="KBC41" s="66"/>
      <c r="KBD41" s="66"/>
      <c r="KBE41" s="66"/>
      <c r="KBF41" s="66"/>
      <c r="KBG41" s="66"/>
      <c r="KBH41" s="66"/>
      <c r="KBI41" s="66"/>
      <c r="KBJ41" s="66"/>
      <c r="KBK41" s="66"/>
      <c r="KBL41" s="66"/>
      <c r="KBM41" s="66"/>
      <c r="KBN41" s="66"/>
      <c r="KBO41" s="66"/>
      <c r="KBP41" s="66"/>
      <c r="KBQ41" s="66"/>
      <c r="KBR41" s="66"/>
      <c r="KBS41" s="66"/>
      <c r="KBT41" s="66"/>
      <c r="KBU41" s="66"/>
      <c r="KBV41" s="66"/>
      <c r="KBW41" s="66"/>
      <c r="KBX41" s="66"/>
      <c r="KBY41" s="66"/>
      <c r="KBZ41" s="66"/>
      <c r="KCA41" s="66"/>
      <c r="KCB41" s="66"/>
      <c r="KCC41" s="66"/>
      <c r="KCD41" s="66"/>
      <c r="KCE41" s="66"/>
      <c r="KCF41" s="66"/>
      <c r="KCG41" s="66"/>
      <c r="KCH41" s="66"/>
      <c r="KCI41" s="66"/>
      <c r="KCJ41" s="66"/>
      <c r="KCK41" s="66"/>
      <c r="KCL41" s="66"/>
      <c r="KCM41" s="66"/>
      <c r="KCN41" s="66"/>
      <c r="KCO41" s="66"/>
      <c r="KCP41" s="66"/>
      <c r="KCQ41" s="66"/>
      <c r="KCR41" s="66"/>
      <c r="KCS41" s="66"/>
      <c r="KCT41" s="66"/>
      <c r="KCU41" s="66"/>
      <c r="KCV41" s="66"/>
      <c r="KCW41" s="66"/>
      <c r="KCX41" s="66"/>
      <c r="KCY41" s="66"/>
      <c r="KCZ41" s="66"/>
      <c r="KDA41" s="66"/>
      <c r="KDB41" s="66"/>
      <c r="KDC41" s="66"/>
      <c r="KDD41" s="66"/>
      <c r="KDE41" s="66"/>
      <c r="KDF41" s="66"/>
      <c r="KDG41" s="66"/>
      <c r="KDH41" s="66"/>
      <c r="KDI41" s="66"/>
      <c r="KDJ41" s="66"/>
      <c r="KDK41" s="66"/>
      <c r="KDL41" s="66"/>
      <c r="KDM41" s="66"/>
      <c r="KDN41" s="66"/>
      <c r="KDO41" s="66"/>
      <c r="KDP41" s="66"/>
      <c r="KDQ41" s="66"/>
      <c r="KDR41" s="66"/>
      <c r="KDS41" s="66"/>
      <c r="KDT41" s="66"/>
      <c r="KDU41" s="66"/>
      <c r="KDV41" s="66"/>
      <c r="KDW41" s="66"/>
      <c r="KDX41" s="66"/>
      <c r="KDY41" s="66"/>
      <c r="KDZ41" s="66"/>
      <c r="KEA41" s="66"/>
      <c r="KEB41" s="66"/>
      <c r="KEC41" s="66"/>
      <c r="KED41" s="66"/>
      <c r="KEE41" s="66"/>
      <c r="KEF41" s="66"/>
      <c r="KEG41" s="66"/>
      <c r="KEH41" s="66"/>
      <c r="KEI41" s="66"/>
      <c r="KEJ41" s="66"/>
      <c r="KEK41" s="66"/>
      <c r="KEL41" s="66"/>
      <c r="KEM41" s="66"/>
      <c r="KEN41" s="66"/>
      <c r="KEO41" s="66"/>
      <c r="KEP41" s="66"/>
      <c r="KEQ41" s="66"/>
      <c r="KER41" s="66"/>
      <c r="KES41" s="66"/>
      <c r="KET41" s="66"/>
      <c r="KEU41" s="66"/>
      <c r="KEV41" s="66"/>
      <c r="KEW41" s="66"/>
      <c r="KEX41" s="66"/>
      <c r="KEY41" s="66"/>
      <c r="KEZ41" s="66"/>
      <c r="KFA41" s="66"/>
      <c r="KFB41" s="66"/>
      <c r="KFC41" s="66"/>
      <c r="KFD41" s="66"/>
      <c r="KFE41" s="66"/>
      <c r="KFF41" s="66"/>
      <c r="KFG41" s="66"/>
      <c r="KFH41" s="66"/>
      <c r="KFI41" s="66"/>
      <c r="KFJ41" s="66"/>
      <c r="KFK41" s="66"/>
      <c r="KFL41" s="66"/>
      <c r="KFM41" s="66"/>
      <c r="KFN41" s="66"/>
      <c r="KFO41" s="66"/>
      <c r="KFP41" s="66"/>
      <c r="KFQ41" s="66"/>
      <c r="KFR41" s="66"/>
      <c r="KFS41" s="66"/>
      <c r="KFT41" s="66"/>
      <c r="KFU41" s="66"/>
      <c r="KFV41" s="66"/>
      <c r="KFW41" s="66"/>
      <c r="KFX41" s="66"/>
      <c r="KFY41" s="66"/>
      <c r="KFZ41" s="66"/>
      <c r="KGA41" s="66"/>
      <c r="KGB41" s="66"/>
      <c r="KGC41" s="66"/>
      <c r="KGD41" s="66"/>
      <c r="KGE41" s="66"/>
      <c r="KGF41" s="66"/>
      <c r="KGG41" s="66"/>
      <c r="KGH41" s="66"/>
      <c r="KGI41" s="66"/>
      <c r="KGJ41" s="66"/>
      <c r="KGK41" s="66"/>
      <c r="KGL41" s="66"/>
      <c r="KGM41" s="66"/>
      <c r="KGN41" s="66"/>
      <c r="KGO41" s="66"/>
      <c r="KGP41" s="66"/>
      <c r="KGQ41" s="66"/>
      <c r="KGR41" s="66"/>
      <c r="KGS41" s="66"/>
      <c r="KGT41" s="66"/>
      <c r="KGU41" s="66"/>
      <c r="KGV41" s="66"/>
      <c r="KGW41" s="66"/>
      <c r="KGX41" s="66"/>
      <c r="KGY41" s="66"/>
      <c r="KGZ41" s="66"/>
      <c r="KHA41" s="66"/>
      <c r="KHB41" s="66"/>
      <c r="KHC41" s="66"/>
      <c r="KHD41" s="66"/>
      <c r="KHE41" s="66"/>
      <c r="KHF41" s="66"/>
      <c r="KHG41" s="66"/>
      <c r="KHH41" s="66"/>
      <c r="KHI41" s="66"/>
      <c r="KHJ41" s="66"/>
      <c r="KHK41" s="66"/>
      <c r="KHL41" s="66"/>
      <c r="KHM41" s="66"/>
      <c r="KHN41" s="66"/>
      <c r="KHO41" s="66"/>
      <c r="KHP41" s="66"/>
      <c r="KHQ41" s="66"/>
      <c r="KHR41" s="66"/>
      <c r="KHS41" s="66"/>
      <c r="KHT41" s="66"/>
      <c r="KHU41" s="66"/>
      <c r="KHV41" s="66"/>
      <c r="KHW41" s="66"/>
      <c r="KHX41" s="66"/>
      <c r="KHY41" s="66"/>
      <c r="KHZ41" s="66"/>
      <c r="KIA41" s="66"/>
      <c r="KIB41" s="66"/>
      <c r="KIC41" s="66"/>
      <c r="KID41" s="66"/>
      <c r="KIE41" s="66"/>
      <c r="KIF41" s="66"/>
      <c r="KIG41" s="66"/>
      <c r="KIH41" s="66"/>
      <c r="KII41" s="66"/>
      <c r="KIJ41" s="66"/>
      <c r="KIK41" s="66"/>
      <c r="KIL41" s="66"/>
      <c r="KIM41" s="66"/>
      <c r="KIN41" s="66"/>
      <c r="KIO41" s="66"/>
      <c r="KIP41" s="66"/>
      <c r="KIQ41" s="66"/>
      <c r="KIR41" s="66"/>
      <c r="KIS41" s="66"/>
      <c r="KIT41" s="66"/>
      <c r="KIU41" s="66"/>
      <c r="KIV41" s="66"/>
      <c r="KIW41" s="66"/>
      <c r="KIX41" s="66"/>
      <c r="KIY41" s="66"/>
      <c r="KIZ41" s="66"/>
      <c r="KJA41" s="66"/>
      <c r="KJB41" s="66"/>
      <c r="KJC41" s="66"/>
      <c r="KJD41" s="66"/>
      <c r="KJE41" s="66"/>
      <c r="KJF41" s="66"/>
      <c r="KJG41" s="66"/>
      <c r="KJH41" s="66"/>
      <c r="KJI41" s="66"/>
      <c r="KJJ41" s="66"/>
      <c r="KJK41" s="66"/>
      <c r="KJL41" s="66"/>
      <c r="KJM41" s="66"/>
      <c r="KJN41" s="66"/>
      <c r="KJO41" s="66"/>
      <c r="KJP41" s="66"/>
      <c r="KJQ41" s="66"/>
      <c r="KJR41" s="66"/>
      <c r="KJS41" s="66"/>
      <c r="KJT41" s="66"/>
      <c r="KJU41" s="66"/>
      <c r="KJV41" s="66"/>
      <c r="KJW41" s="66"/>
      <c r="KJX41" s="66"/>
      <c r="KJY41" s="66"/>
      <c r="KJZ41" s="66"/>
      <c r="KKA41" s="66"/>
      <c r="KKB41" s="66"/>
      <c r="KKC41" s="66"/>
      <c r="KKD41" s="66"/>
      <c r="KKE41" s="66"/>
      <c r="KKF41" s="66"/>
      <c r="KKG41" s="66"/>
      <c r="KKH41" s="66"/>
      <c r="KKI41" s="66"/>
      <c r="KKJ41" s="66"/>
      <c r="KKK41" s="66"/>
      <c r="KKL41" s="66"/>
      <c r="KKM41" s="66"/>
      <c r="KKN41" s="66"/>
      <c r="KKO41" s="66"/>
      <c r="KKP41" s="66"/>
      <c r="KKQ41" s="66"/>
      <c r="KKR41" s="66"/>
      <c r="KKS41" s="66"/>
      <c r="KKT41" s="66"/>
      <c r="KKU41" s="66"/>
      <c r="KKV41" s="66"/>
      <c r="KKW41" s="66"/>
      <c r="KKX41" s="66"/>
      <c r="KKY41" s="66"/>
      <c r="KKZ41" s="66"/>
      <c r="KLA41" s="66"/>
      <c r="KLB41" s="66"/>
      <c r="KLC41" s="66"/>
      <c r="KLD41" s="66"/>
      <c r="KLE41" s="66"/>
      <c r="KLF41" s="66"/>
      <c r="KLG41" s="66"/>
      <c r="KLH41" s="66"/>
      <c r="KLI41" s="66"/>
      <c r="KLJ41" s="66"/>
      <c r="KLK41" s="66"/>
      <c r="KLL41" s="66"/>
      <c r="KLM41" s="66"/>
      <c r="KLN41" s="66"/>
      <c r="KLO41" s="66"/>
      <c r="KLP41" s="66"/>
      <c r="KLQ41" s="66"/>
      <c r="KLR41" s="66"/>
      <c r="KLS41" s="66"/>
      <c r="KLT41" s="66"/>
      <c r="KLU41" s="66"/>
      <c r="KLV41" s="66"/>
      <c r="KLW41" s="66"/>
      <c r="KLX41" s="66"/>
      <c r="KLY41" s="66"/>
      <c r="KLZ41" s="66"/>
      <c r="KMA41" s="66"/>
      <c r="KMB41" s="66"/>
      <c r="KMC41" s="66"/>
      <c r="KMD41" s="66"/>
      <c r="KME41" s="66"/>
      <c r="KMF41" s="66"/>
      <c r="KMG41" s="66"/>
      <c r="KMH41" s="66"/>
      <c r="KMI41" s="66"/>
      <c r="KMJ41" s="66"/>
      <c r="KMK41" s="66"/>
      <c r="KML41" s="66"/>
      <c r="KMM41" s="66"/>
      <c r="KMN41" s="66"/>
      <c r="KMO41" s="66"/>
      <c r="KMP41" s="66"/>
      <c r="KMQ41" s="66"/>
      <c r="KMR41" s="66"/>
      <c r="KMS41" s="66"/>
      <c r="KMT41" s="66"/>
      <c r="KMU41" s="66"/>
      <c r="KMV41" s="66"/>
      <c r="KMW41" s="66"/>
      <c r="KMX41" s="66"/>
      <c r="KMY41" s="66"/>
      <c r="KMZ41" s="66"/>
      <c r="KNA41" s="66"/>
      <c r="KNB41" s="66"/>
      <c r="KNC41" s="66"/>
      <c r="KND41" s="66"/>
      <c r="KNE41" s="66"/>
      <c r="KNF41" s="66"/>
      <c r="KNG41" s="66"/>
      <c r="KNH41" s="66"/>
      <c r="KNI41" s="66"/>
      <c r="KNJ41" s="66"/>
      <c r="KNK41" s="66"/>
      <c r="KNL41" s="66"/>
      <c r="KNM41" s="66"/>
      <c r="KNN41" s="66"/>
      <c r="KNO41" s="66"/>
      <c r="KNP41" s="66"/>
      <c r="KNQ41" s="66"/>
      <c r="KNR41" s="66"/>
      <c r="KNS41" s="66"/>
      <c r="KNT41" s="66"/>
      <c r="KNU41" s="66"/>
      <c r="KNV41" s="66"/>
      <c r="KNW41" s="66"/>
      <c r="KNX41" s="66"/>
      <c r="KNY41" s="66"/>
      <c r="KNZ41" s="66"/>
      <c r="KOA41" s="66"/>
      <c r="KOB41" s="66"/>
      <c r="KOC41" s="66"/>
      <c r="KOD41" s="66"/>
      <c r="KOE41" s="66"/>
      <c r="KOF41" s="66"/>
      <c r="KOG41" s="66"/>
      <c r="KOH41" s="66"/>
      <c r="KOI41" s="66"/>
      <c r="KOJ41" s="66"/>
      <c r="KOK41" s="66"/>
      <c r="KOL41" s="66"/>
      <c r="KOM41" s="66"/>
      <c r="KON41" s="66"/>
      <c r="KOO41" s="66"/>
      <c r="KOP41" s="66"/>
      <c r="KOQ41" s="66"/>
      <c r="KOR41" s="66"/>
      <c r="KOS41" s="66"/>
      <c r="KOT41" s="66"/>
      <c r="KOU41" s="66"/>
      <c r="KOV41" s="66"/>
      <c r="KOW41" s="66"/>
      <c r="KOX41" s="66"/>
      <c r="KOY41" s="66"/>
      <c r="KOZ41" s="66"/>
      <c r="KPA41" s="66"/>
      <c r="KPB41" s="66"/>
      <c r="KPC41" s="66"/>
      <c r="KPD41" s="66"/>
      <c r="KPE41" s="66"/>
      <c r="KPF41" s="66"/>
      <c r="KPG41" s="66"/>
      <c r="KPH41" s="66"/>
      <c r="KPI41" s="66"/>
      <c r="KPJ41" s="66"/>
      <c r="KPK41" s="66"/>
      <c r="KPL41" s="66"/>
      <c r="KPM41" s="66"/>
      <c r="KPN41" s="66"/>
      <c r="KPO41" s="66"/>
      <c r="KPP41" s="66"/>
      <c r="KPQ41" s="66"/>
      <c r="KPR41" s="66"/>
      <c r="KPS41" s="66"/>
      <c r="KPT41" s="66"/>
      <c r="KPU41" s="66"/>
      <c r="KPV41" s="66"/>
      <c r="KPW41" s="66"/>
      <c r="KPX41" s="66"/>
      <c r="KPY41" s="66"/>
      <c r="KPZ41" s="66"/>
      <c r="KQA41" s="66"/>
      <c r="KQB41" s="66"/>
      <c r="KQC41" s="66"/>
      <c r="KQD41" s="66"/>
      <c r="KQE41" s="66"/>
      <c r="KQF41" s="66"/>
      <c r="KQG41" s="66"/>
      <c r="KQH41" s="66"/>
      <c r="KQI41" s="66"/>
      <c r="KQJ41" s="66"/>
      <c r="KQK41" s="66"/>
      <c r="KQL41" s="66"/>
      <c r="KQM41" s="66"/>
      <c r="KQN41" s="66"/>
      <c r="KQO41" s="66"/>
      <c r="KQP41" s="66"/>
      <c r="KQQ41" s="66"/>
      <c r="KQR41" s="66"/>
      <c r="KQS41" s="66"/>
      <c r="KQT41" s="66"/>
      <c r="KQU41" s="66"/>
      <c r="KQV41" s="66"/>
      <c r="KQW41" s="66"/>
      <c r="KQX41" s="66"/>
      <c r="KQY41" s="66"/>
      <c r="KQZ41" s="66"/>
      <c r="KRA41" s="66"/>
      <c r="KRB41" s="66"/>
      <c r="KRC41" s="66"/>
      <c r="KRD41" s="66"/>
      <c r="KRE41" s="66"/>
      <c r="KRF41" s="66"/>
      <c r="KRG41" s="66"/>
      <c r="KRH41" s="66"/>
      <c r="KRI41" s="66"/>
      <c r="KRJ41" s="66"/>
      <c r="KRK41" s="66"/>
      <c r="KRL41" s="66"/>
      <c r="KRM41" s="66"/>
      <c r="KRN41" s="66"/>
      <c r="KRO41" s="66"/>
      <c r="KRP41" s="66"/>
      <c r="KRQ41" s="66"/>
      <c r="KRR41" s="66"/>
      <c r="KRS41" s="66"/>
      <c r="KRT41" s="66"/>
      <c r="KRU41" s="66"/>
      <c r="KRV41" s="66"/>
      <c r="KRW41" s="66"/>
      <c r="KRX41" s="66"/>
      <c r="KRY41" s="66"/>
      <c r="KRZ41" s="66"/>
      <c r="KSA41" s="66"/>
      <c r="KSB41" s="66"/>
      <c r="KSC41" s="66"/>
      <c r="KSD41" s="66"/>
      <c r="KSE41" s="66"/>
      <c r="KSF41" s="66"/>
      <c r="KSG41" s="66"/>
      <c r="KSH41" s="66"/>
      <c r="KSI41" s="66"/>
      <c r="KSJ41" s="66"/>
      <c r="KSK41" s="66"/>
      <c r="KSL41" s="66"/>
      <c r="KSM41" s="66"/>
      <c r="KSN41" s="66"/>
      <c r="KSO41" s="66"/>
      <c r="KSP41" s="66"/>
      <c r="KSQ41" s="66"/>
      <c r="KSR41" s="66"/>
      <c r="KSS41" s="66"/>
      <c r="KST41" s="66"/>
      <c r="KSU41" s="66"/>
      <c r="KSV41" s="66"/>
      <c r="KSW41" s="66"/>
      <c r="KSX41" s="66"/>
      <c r="KSY41" s="66"/>
      <c r="KSZ41" s="66"/>
      <c r="KTA41" s="66"/>
      <c r="KTB41" s="66"/>
      <c r="KTC41" s="66"/>
      <c r="KTD41" s="66"/>
      <c r="KTE41" s="66"/>
      <c r="KTF41" s="66"/>
      <c r="KTG41" s="66"/>
      <c r="KTH41" s="66"/>
      <c r="KTI41" s="66"/>
      <c r="KTJ41" s="66"/>
      <c r="KTK41" s="66"/>
      <c r="KTL41" s="66"/>
      <c r="KTM41" s="66"/>
      <c r="KTN41" s="66"/>
      <c r="KTO41" s="66"/>
      <c r="KTP41" s="66"/>
      <c r="KTQ41" s="66"/>
      <c r="KTR41" s="66"/>
      <c r="KTS41" s="66"/>
      <c r="KTT41" s="66"/>
      <c r="KTU41" s="66"/>
      <c r="KTV41" s="66"/>
      <c r="KTW41" s="66"/>
      <c r="KTX41" s="66"/>
      <c r="KTY41" s="66"/>
      <c r="KTZ41" s="66"/>
      <c r="KUA41" s="66"/>
      <c r="KUB41" s="66"/>
      <c r="KUC41" s="66"/>
      <c r="KUD41" s="66"/>
      <c r="KUE41" s="66"/>
      <c r="KUF41" s="66"/>
      <c r="KUG41" s="66"/>
      <c r="KUH41" s="66"/>
      <c r="KUI41" s="66"/>
      <c r="KUJ41" s="66"/>
      <c r="KUK41" s="66"/>
      <c r="KUL41" s="66"/>
      <c r="KUM41" s="66"/>
      <c r="KUN41" s="66"/>
      <c r="KUO41" s="66"/>
      <c r="KUP41" s="66"/>
      <c r="KUQ41" s="66"/>
      <c r="KUR41" s="66"/>
      <c r="KUS41" s="66"/>
      <c r="KUT41" s="66"/>
      <c r="KUU41" s="66"/>
      <c r="KUV41" s="66"/>
      <c r="KUW41" s="66"/>
      <c r="KUX41" s="66"/>
      <c r="KUY41" s="66"/>
      <c r="KUZ41" s="66"/>
      <c r="KVA41" s="66"/>
      <c r="KVB41" s="66"/>
      <c r="KVC41" s="66"/>
      <c r="KVD41" s="66"/>
      <c r="KVE41" s="66"/>
      <c r="KVF41" s="66"/>
      <c r="KVG41" s="66"/>
      <c r="KVH41" s="66"/>
      <c r="KVI41" s="66"/>
      <c r="KVJ41" s="66"/>
      <c r="KVK41" s="66"/>
      <c r="KVL41" s="66"/>
      <c r="KVM41" s="66"/>
      <c r="KVN41" s="66"/>
      <c r="KVO41" s="66"/>
      <c r="KVP41" s="66"/>
      <c r="KVQ41" s="66"/>
      <c r="KVR41" s="66"/>
      <c r="KVS41" s="66"/>
      <c r="KVT41" s="66"/>
      <c r="KVU41" s="66"/>
      <c r="KVV41" s="66"/>
      <c r="KVW41" s="66"/>
      <c r="KVX41" s="66"/>
      <c r="KVY41" s="66"/>
      <c r="KVZ41" s="66"/>
      <c r="KWA41" s="66"/>
      <c r="KWB41" s="66"/>
      <c r="KWC41" s="66"/>
      <c r="KWD41" s="66"/>
      <c r="KWE41" s="66"/>
      <c r="KWF41" s="66"/>
      <c r="KWG41" s="66"/>
      <c r="KWH41" s="66"/>
      <c r="KWI41" s="66"/>
      <c r="KWJ41" s="66"/>
      <c r="KWK41" s="66"/>
      <c r="KWL41" s="66"/>
      <c r="KWM41" s="66"/>
      <c r="KWN41" s="66"/>
      <c r="KWO41" s="66"/>
      <c r="KWP41" s="66"/>
      <c r="KWQ41" s="66"/>
      <c r="KWR41" s="66"/>
      <c r="KWS41" s="66"/>
      <c r="KWT41" s="66"/>
      <c r="KWU41" s="66"/>
      <c r="KWV41" s="66"/>
      <c r="KWW41" s="66"/>
      <c r="KWX41" s="66"/>
      <c r="KWY41" s="66"/>
      <c r="KWZ41" s="66"/>
      <c r="KXA41" s="66"/>
      <c r="KXB41" s="66"/>
      <c r="KXC41" s="66"/>
      <c r="KXD41" s="66"/>
      <c r="KXE41" s="66"/>
      <c r="KXF41" s="66"/>
      <c r="KXG41" s="66"/>
      <c r="KXH41" s="66"/>
      <c r="KXI41" s="66"/>
      <c r="KXJ41" s="66"/>
      <c r="KXK41" s="66"/>
      <c r="KXL41" s="66"/>
      <c r="KXM41" s="66"/>
      <c r="KXN41" s="66"/>
      <c r="KXO41" s="66"/>
      <c r="KXP41" s="66"/>
      <c r="KXQ41" s="66"/>
      <c r="KXR41" s="66"/>
      <c r="KXS41" s="66"/>
      <c r="KXT41" s="66"/>
      <c r="KXU41" s="66"/>
      <c r="KXV41" s="66"/>
      <c r="KXW41" s="66"/>
      <c r="KXX41" s="66"/>
      <c r="KXY41" s="66"/>
      <c r="KXZ41" s="66"/>
      <c r="KYA41" s="66"/>
      <c r="KYB41" s="66"/>
      <c r="KYC41" s="66"/>
      <c r="KYD41" s="66"/>
      <c r="KYE41" s="66"/>
      <c r="KYF41" s="66"/>
      <c r="KYG41" s="66"/>
      <c r="KYH41" s="66"/>
      <c r="KYI41" s="66"/>
      <c r="KYJ41" s="66"/>
      <c r="KYK41" s="66"/>
      <c r="KYL41" s="66"/>
      <c r="KYM41" s="66"/>
      <c r="KYN41" s="66"/>
      <c r="KYO41" s="66"/>
      <c r="KYP41" s="66"/>
      <c r="KYQ41" s="66"/>
      <c r="KYR41" s="66"/>
      <c r="KYS41" s="66"/>
      <c r="KYT41" s="66"/>
      <c r="KYU41" s="66"/>
      <c r="KYV41" s="66"/>
      <c r="KYW41" s="66"/>
      <c r="KYX41" s="66"/>
      <c r="KYY41" s="66"/>
      <c r="KYZ41" s="66"/>
      <c r="KZA41" s="66"/>
      <c r="KZB41" s="66"/>
      <c r="KZC41" s="66"/>
      <c r="KZD41" s="66"/>
      <c r="KZE41" s="66"/>
      <c r="KZF41" s="66"/>
      <c r="KZG41" s="66"/>
      <c r="KZH41" s="66"/>
      <c r="KZI41" s="66"/>
      <c r="KZJ41" s="66"/>
      <c r="KZK41" s="66"/>
      <c r="KZL41" s="66"/>
      <c r="KZM41" s="66"/>
      <c r="KZN41" s="66"/>
      <c r="KZO41" s="66"/>
      <c r="KZP41" s="66"/>
      <c r="KZQ41" s="66"/>
      <c r="KZR41" s="66"/>
      <c r="KZS41" s="66"/>
      <c r="KZT41" s="66"/>
      <c r="KZU41" s="66"/>
      <c r="KZV41" s="66"/>
      <c r="KZW41" s="66"/>
      <c r="KZX41" s="66"/>
      <c r="KZY41" s="66"/>
      <c r="KZZ41" s="66"/>
      <c r="LAA41" s="66"/>
      <c r="LAB41" s="66"/>
      <c r="LAC41" s="66"/>
      <c r="LAD41" s="66"/>
      <c r="LAE41" s="66"/>
      <c r="LAF41" s="66"/>
      <c r="LAG41" s="66"/>
      <c r="LAH41" s="66"/>
      <c r="LAI41" s="66"/>
      <c r="LAJ41" s="66"/>
      <c r="LAK41" s="66"/>
      <c r="LAL41" s="66"/>
      <c r="LAM41" s="66"/>
      <c r="LAN41" s="66"/>
      <c r="LAO41" s="66"/>
      <c r="LAP41" s="66"/>
      <c r="LAQ41" s="66"/>
      <c r="LAR41" s="66"/>
      <c r="LAS41" s="66"/>
      <c r="LAT41" s="66"/>
      <c r="LAU41" s="66"/>
      <c r="LAV41" s="66"/>
      <c r="LAW41" s="66"/>
      <c r="LAX41" s="66"/>
      <c r="LAY41" s="66"/>
      <c r="LAZ41" s="66"/>
      <c r="LBA41" s="66"/>
      <c r="LBB41" s="66"/>
      <c r="LBC41" s="66"/>
      <c r="LBD41" s="66"/>
      <c r="LBE41" s="66"/>
      <c r="LBF41" s="66"/>
      <c r="LBG41" s="66"/>
      <c r="LBH41" s="66"/>
      <c r="LBI41" s="66"/>
      <c r="LBJ41" s="66"/>
      <c r="LBK41" s="66"/>
      <c r="LBL41" s="66"/>
      <c r="LBM41" s="66"/>
      <c r="LBN41" s="66"/>
      <c r="LBO41" s="66"/>
      <c r="LBP41" s="66"/>
      <c r="LBQ41" s="66"/>
      <c r="LBR41" s="66"/>
      <c r="LBS41" s="66"/>
      <c r="LBT41" s="66"/>
      <c r="LBU41" s="66"/>
      <c r="LBV41" s="66"/>
      <c r="LBW41" s="66"/>
      <c r="LBX41" s="66"/>
      <c r="LBY41" s="66"/>
      <c r="LBZ41" s="66"/>
      <c r="LCA41" s="66"/>
      <c r="LCB41" s="66"/>
      <c r="LCC41" s="66"/>
      <c r="LCD41" s="66"/>
      <c r="LCE41" s="66"/>
      <c r="LCF41" s="66"/>
      <c r="LCG41" s="66"/>
      <c r="LCH41" s="66"/>
      <c r="LCI41" s="66"/>
      <c r="LCJ41" s="66"/>
      <c r="LCK41" s="66"/>
      <c r="LCL41" s="66"/>
      <c r="LCM41" s="66"/>
      <c r="LCN41" s="66"/>
      <c r="LCO41" s="66"/>
      <c r="LCP41" s="66"/>
      <c r="LCQ41" s="66"/>
      <c r="LCR41" s="66"/>
      <c r="LCS41" s="66"/>
      <c r="LCT41" s="66"/>
      <c r="LCU41" s="66"/>
      <c r="LCV41" s="66"/>
      <c r="LCW41" s="66"/>
      <c r="LCX41" s="66"/>
      <c r="LCY41" s="66"/>
      <c r="LCZ41" s="66"/>
      <c r="LDA41" s="66"/>
      <c r="LDB41" s="66"/>
      <c r="LDC41" s="66"/>
      <c r="LDD41" s="66"/>
      <c r="LDE41" s="66"/>
      <c r="LDF41" s="66"/>
      <c r="LDG41" s="66"/>
      <c r="LDH41" s="66"/>
      <c r="LDI41" s="66"/>
      <c r="LDJ41" s="66"/>
      <c r="LDK41" s="66"/>
      <c r="LDL41" s="66"/>
      <c r="LDM41" s="66"/>
      <c r="LDN41" s="66"/>
      <c r="LDO41" s="66"/>
      <c r="LDP41" s="66"/>
      <c r="LDQ41" s="66"/>
      <c r="LDR41" s="66"/>
      <c r="LDS41" s="66"/>
      <c r="LDT41" s="66"/>
      <c r="LDU41" s="66"/>
      <c r="LDV41" s="66"/>
      <c r="LDW41" s="66"/>
      <c r="LDX41" s="66"/>
      <c r="LDY41" s="66"/>
      <c r="LDZ41" s="66"/>
      <c r="LEA41" s="66"/>
      <c r="LEB41" s="66"/>
      <c r="LEC41" s="66"/>
      <c r="LED41" s="66"/>
      <c r="LEE41" s="66"/>
      <c r="LEF41" s="66"/>
      <c r="LEG41" s="66"/>
      <c r="LEH41" s="66"/>
      <c r="LEI41" s="66"/>
      <c r="LEJ41" s="66"/>
      <c r="LEK41" s="66"/>
      <c r="LEL41" s="66"/>
      <c r="LEM41" s="66"/>
      <c r="LEN41" s="66"/>
      <c r="LEO41" s="66"/>
      <c r="LEP41" s="66"/>
      <c r="LEQ41" s="66"/>
      <c r="LER41" s="66"/>
      <c r="LES41" s="66"/>
      <c r="LET41" s="66"/>
      <c r="LEU41" s="66"/>
      <c r="LEV41" s="66"/>
      <c r="LEW41" s="66"/>
      <c r="LEX41" s="66"/>
      <c r="LEY41" s="66"/>
      <c r="LEZ41" s="66"/>
      <c r="LFA41" s="66"/>
      <c r="LFB41" s="66"/>
      <c r="LFC41" s="66"/>
      <c r="LFD41" s="66"/>
      <c r="LFE41" s="66"/>
      <c r="LFF41" s="66"/>
      <c r="LFG41" s="66"/>
      <c r="LFH41" s="66"/>
      <c r="LFI41" s="66"/>
      <c r="LFJ41" s="66"/>
      <c r="LFK41" s="66"/>
      <c r="LFL41" s="66"/>
      <c r="LFM41" s="66"/>
      <c r="LFN41" s="66"/>
      <c r="LFO41" s="66"/>
      <c r="LFP41" s="66"/>
      <c r="LFQ41" s="66"/>
      <c r="LFR41" s="66"/>
      <c r="LFS41" s="66"/>
      <c r="LFT41" s="66"/>
      <c r="LFU41" s="66"/>
      <c r="LFV41" s="66"/>
      <c r="LFW41" s="66"/>
      <c r="LFX41" s="66"/>
      <c r="LFY41" s="66"/>
      <c r="LFZ41" s="66"/>
      <c r="LGA41" s="66"/>
      <c r="LGB41" s="66"/>
      <c r="LGC41" s="66"/>
      <c r="LGD41" s="66"/>
      <c r="LGE41" s="66"/>
      <c r="LGF41" s="66"/>
      <c r="LGG41" s="66"/>
      <c r="LGH41" s="66"/>
      <c r="LGI41" s="66"/>
      <c r="LGJ41" s="66"/>
      <c r="LGK41" s="66"/>
      <c r="LGL41" s="66"/>
      <c r="LGM41" s="66"/>
      <c r="LGN41" s="66"/>
      <c r="LGO41" s="66"/>
      <c r="LGP41" s="66"/>
      <c r="LGQ41" s="66"/>
      <c r="LGR41" s="66"/>
      <c r="LGS41" s="66"/>
      <c r="LGT41" s="66"/>
      <c r="LGU41" s="66"/>
      <c r="LGV41" s="66"/>
      <c r="LGW41" s="66"/>
      <c r="LGX41" s="66"/>
      <c r="LGY41" s="66"/>
      <c r="LGZ41" s="66"/>
      <c r="LHA41" s="66"/>
      <c r="LHB41" s="66"/>
      <c r="LHC41" s="66"/>
      <c r="LHD41" s="66"/>
      <c r="LHE41" s="66"/>
      <c r="LHF41" s="66"/>
      <c r="LHG41" s="66"/>
      <c r="LHH41" s="66"/>
      <c r="LHI41" s="66"/>
      <c r="LHJ41" s="66"/>
      <c r="LHK41" s="66"/>
      <c r="LHL41" s="66"/>
      <c r="LHM41" s="66"/>
      <c r="LHN41" s="66"/>
      <c r="LHO41" s="66"/>
      <c r="LHP41" s="66"/>
      <c r="LHQ41" s="66"/>
      <c r="LHR41" s="66"/>
      <c r="LHS41" s="66"/>
      <c r="LHT41" s="66"/>
      <c r="LHU41" s="66"/>
      <c r="LHV41" s="66"/>
      <c r="LHW41" s="66"/>
      <c r="LHX41" s="66"/>
      <c r="LHY41" s="66"/>
      <c r="LHZ41" s="66"/>
      <c r="LIA41" s="66"/>
      <c r="LIB41" s="66"/>
      <c r="LIC41" s="66"/>
      <c r="LID41" s="66"/>
      <c r="LIE41" s="66"/>
      <c r="LIF41" s="66"/>
      <c r="LIG41" s="66"/>
      <c r="LIH41" s="66"/>
      <c r="LII41" s="66"/>
      <c r="LIJ41" s="66"/>
      <c r="LIK41" s="66"/>
      <c r="LIL41" s="66"/>
      <c r="LIM41" s="66"/>
      <c r="LIN41" s="66"/>
      <c r="LIO41" s="66"/>
      <c r="LIP41" s="66"/>
      <c r="LIQ41" s="66"/>
      <c r="LIR41" s="66"/>
      <c r="LIS41" s="66"/>
      <c r="LIT41" s="66"/>
      <c r="LIU41" s="66"/>
      <c r="LIV41" s="66"/>
      <c r="LIW41" s="66"/>
      <c r="LIX41" s="66"/>
      <c r="LIY41" s="66"/>
      <c r="LIZ41" s="66"/>
      <c r="LJA41" s="66"/>
      <c r="LJB41" s="66"/>
      <c r="LJC41" s="66"/>
      <c r="LJD41" s="66"/>
      <c r="LJE41" s="66"/>
      <c r="LJF41" s="66"/>
      <c r="LJG41" s="66"/>
      <c r="LJH41" s="66"/>
      <c r="LJI41" s="66"/>
      <c r="LJJ41" s="66"/>
      <c r="LJK41" s="66"/>
      <c r="LJL41" s="66"/>
      <c r="LJM41" s="66"/>
      <c r="LJN41" s="66"/>
      <c r="LJO41" s="66"/>
      <c r="LJP41" s="66"/>
      <c r="LJQ41" s="66"/>
      <c r="LJR41" s="66"/>
      <c r="LJS41" s="66"/>
      <c r="LJT41" s="66"/>
      <c r="LJU41" s="66"/>
      <c r="LJV41" s="66"/>
      <c r="LJW41" s="66"/>
      <c r="LJX41" s="66"/>
      <c r="LJY41" s="66"/>
      <c r="LJZ41" s="66"/>
      <c r="LKA41" s="66"/>
      <c r="LKB41" s="66"/>
      <c r="LKC41" s="66"/>
      <c r="LKD41" s="66"/>
      <c r="LKE41" s="66"/>
      <c r="LKF41" s="66"/>
      <c r="LKG41" s="66"/>
      <c r="LKH41" s="66"/>
      <c r="LKI41" s="66"/>
      <c r="LKJ41" s="66"/>
      <c r="LKK41" s="66"/>
      <c r="LKL41" s="66"/>
      <c r="LKM41" s="66"/>
      <c r="LKN41" s="66"/>
      <c r="LKO41" s="66"/>
      <c r="LKP41" s="66"/>
      <c r="LKQ41" s="66"/>
      <c r="LKR41" s="66"/>
      <c r="LKS41" s="66"/>
      <c r="LKT41" s="66"/>
      <c r="LKU41" s="66"/>
      <c r="LKV41" s="66"/>
      <c r="LKW41" s="66"/>
      <c r="LKX41" s="66"/>
      <c r="LKY41" s="66"/>
      <c r="LKZ41" s="66"/>
      <c r="LLA41" s="66"/>
      <c r="LLB41" s="66"/>
      <c r="LLC41" s="66"/>
      <c r="LLD41" s="66"/>
      <c r="LLE41" s="66"/>
      <c r="LLF41" s="66"/>
      <c r="LLG41" s="66"/>
      <c r="LLH41" s="66"/>
      <c r="LLI41" s="66"/>
      <c r="LLJ41" s="66"/>
      <c r="LLK41" s="66"/>
      <c r="LLL41" s="66"/>
      <c r="LLM41" s="66"/>
      <c r="LLN41" s="66"/>
      <c r="LLO41" s="66"/>
      <c r="LLP41" s="66"/>
      <c r="LLQ41" s="66"/>
      <c r="LLR41" s="66"/>
      <c r="LLS41" s="66"/>
      <c r="LLT41" s="66"/>
      <c r="LLU41" s="66"/>
      <c r="LLV41" s="66"/>
      <c r="LLW41" s="66"/>
      <c r="LLX41" s="66"/>
      <c r="LLY41" s="66"/>
      <c r="LLZ41" s="66"/>
      <c r="LMA41" s="66"/>
      <c r="LMB41" s="66"/>
      <c r="LMC41" s="66"/>
      <c r="LMD41" s="66"/>
      <c r="LME41" s="66"/>
      <c r="LMF41" s="66"/>
      <c r="LMG41" s="66"/>
      <c r="LMH41" s="66"/>
      <c r="LMI41" s="66"/>
      <c r="LMJ41" s="66"/>
      <c r="LMK41" s="66"/>
      <c r="LML41" s="66"/>
      <c r="LMM41" s="66"/>
      <c r="LMN41" s="66"/>
      <c r="LMO41" s="66"/>
      <c r="LMP41" s="66"/>
      <c r="LMQ41" s="66"/>
      <c r="LMR41" s="66"/>
      <c r="LMS41" s="66"/>
      <c r="LMT41" s="66"/>
      <c r="LMU41" s="66"/>
      <c r="LMV41" s="66"/>
      <c r="LMW41" s="66"/>
      <c r="LMX41" s="66"/>
      <c r="LMY41" s="66"/>
      <c r="LMZ41" s="66"/>
      <c r="LNA41" s="66"/>
      <c r="LNB41" s="66"/>
      <c r="LNC41" s="66"/>
      <c r="LND41" s="66"/>
      <c r="LNE41" s="66"/>
      <c r="LNF41" s="66"/>
      <c r="LNG41" s="66"/>
      <c r="LNH41" s="66"/>
      <c r="LNI41" s="66"/>
      <c r="LNJ41" s="66"/>
      <c r="LNK41" s="66"/>
      <c r="LNL41" s="66"/>
      <c r="LNM41" s="66"/>
      <c r="LNN41" s="66"/>
      <c r="LNO41" s="66"/>
      <c r="LNP41" s="66"/>
      <c r="LNQ41" s="66"/>
      <c r="LNR41" s="66"/>
      <c r="LNS41" s="66"/>
      <c r="LNT41" s="66"/>
      <c r="LNU41" s="66"/>
      <c r="LNV41" s="66"/>
      <c r="LNW41" s="66"/>
      <c r="LNX41" s="66"/>
      <c r="LNY41" s="66"/>
      <c r="LNZ41" s="66"/>
      <c r="LOA41" s="66"/>
      <c r="LOB41" s="66"/>
      <c r="LOC41" s="66"/>
      <c r="LOD41" s="66"/>
      <c r="LOE41" s="66"/>
      <c r="LOF41" s="66"/>
      <c r="LOG41" s="66"/>
      <c r="LOH41" s="66"/>
      <c r="LOI41" s="66"/>
      <c r="LOJ41" s="66"/>
      <c r="LOK41" s="66"/>
      <c r="LOL41" s="66"/>
      <c r="LOM41" s="66"/>
      <c r="LON41" s="66"/>
      <c r="LOO41" s="66"/>
      <c r="LOP41" s="66"/>
      <c r="LOQ41" s="66"/>
      <c r="LOR41" s="66"/>
      <c r="LOS41" s="66"/>
      <c r="LOT41" s="66"/>
      <c r="LOU41" s="66"/>
      <c r="LOV41" s="66"/>
      <c r="LOW41" s="66"/>
      <c r="LOX41" s="66"/>
      <c r="LOY41" s="66"/>
      <c r="LOZ41" s="66"/>
      <c r="LPA41" s="66"/>
      <c r="LPB41" s="66"/>
      <c r="LPC41" s="66"/>
      <c r="LPD41" s="66"/>
      <c r="LPE41" s="66"/>
      <c r="LPF41" s="66"/>
      <c r="LPG41" s="66"/>
      <c r="LPH41" s="66"/>
      <c r="LPI41" s="66"/>
      <c r="LPJ41" s="66"/>
      <c r="LPK41" s="66"/>
      <c r="LPL41" s="66"/>
      <c r="LPM41" s="66"/>
      <c r="LPN41" s="66"/>
      <c r="LPO41" s="66"/>
      <c r="LPP41" s="66"/>
      <c r="LPQ41" s="66"/>
      <c r="LPR41" s="66"/>
      <c r="LPS41" s="66"/>
      <c r="LPT41" s="66"/>
      <c r="LPU41" s="66"/>
      <c r="LPV41" s="66"/>
      <c r="LPW41" s="66"/>
      <c r="LPX41" s="66"/>
      <c r="LPY41" s="66"/>
      <c r="LPZ41" s="66"/>
      <c r="LQA41" s="66"/>
      <c r="LQB41" s="66"/>
      <c r="LQC41" s="66"/>
      <c r="LQD41" s="66"/>
      <c r="LQE41" s="66"/>
      <c r="LQF41" s="66"/>
      <c r="LQG41" s="66"/>
      <c r="LQH41" s="66"/>
      <c r="LQI41" s="66"/>
      <c r="LQJ41" s="66"/>
      <c r="LQK41" s="66"/>
      <c r="LQL41" s="66"/>
      <c r="LQM41" s="66"/>
      <c r="LQN41" s="66"/>
      <c r="LQO41" s="66"/>
      <c r="LQP41" s="66"/>
      <c r="LQQ41" s="66"/>
      <c r="LQR41" s="66"/>
      <c r="LQS41" s="66"/>
      <c r="LQT41" s="66"/>
      <c r="LQU41" s="66"/>
      <c r="LQV41" s="66"/>
      <c r="LQW41" s="66"/>
      <c r="LQX41" s="66"/>
      <c r="LQY41" s="66"/>
      <c r="LQZ41" s="66"/>
      <c r="LRA41" s="66"/>
      <c r="LRB41" s="66"/>
      <c r="LRC41" s="66"/>
      <c r="LRD41" s="66"/>
      <c r="LRE41" s="66"/>
      <c r="LRF41" s="66"/>
      <c r="LRG41" s="66"/>
      <c r="LRH41" s="66"/>
      <c r="LRI41" s="66"/>
      <c r="LRJ41" s="66"/>
      <c r="LRK41" s="66"/>
      <c r="LRL41" s="66"/>
      <c r="LRM41" s="66"/>
      <c r="LRN41" s="66"/>
      <c r="LRO41" s="66"/>
      <c r="LRP41" s="66"/>
      <c r="LRQ41" s="66"/>
      <c r="LRR41" s="66"/>
      <c r="LRS41" s="66"/>
      <c r="LRT41" s="66"/>
      <c r="LRU41" s="66"/>
      <c r="LRV41" s="66"/>
      <c r="LRW41" s="66"/>
      <c r="LRX41" s="66"/>
      <c r="LRY41" s="66"/>
      <c r="LRZ41" s="66"/>
      <c r="LSA41" s="66"/>
      <c r="LSB41" s="66"/>
      <c r="LSC41" s="66"/>
      <c r="LSD41" s="66"/>
      <c r="LSE41" s="66"/>
      <c r="LSF41" s="66"/>
      <c r="LSG41" s="66"/>
      <c r="LSH41" s="66"/>
      <c r="LSI41" s="66"/>
      <c r="LSJ41" s="66"/>
      <c r="LSK41" s="66"/>
      <c r="LSL41" s="66"/>
      <c r="LSM41" s="66"/>
      <c r="LSN41" s="66"/>
      <c r="LSO41" s="66"/>
      <c r="LSP41" s="66"/>
      <c r="LSQ41" s="66"/>
      <c r="LSR41" s="66"/>
      <c r="LSS41" s="66"/>
      <c r="LST41" s="66"/>
      <c r="LSU41" s="66"/>
      <c r="LSV41" s="66"/>
      <c r="LSW41" s="66"/>
      <c r="LSX41" s="66"/>
      <c r="LSY41" s="66"/>
      <c r="LSZ41" s="66"/>
      <c r="LTA41" s="66"/>
      <c r="LTB41" s="66"/>
      <c r="LTC41" s="66"/>
      <c r="LTD41" s="66"/>
      <c r="LTE41" s="66"/>
      <c r="LTF41" s="66"/>
      <c r="LTG41" s="66"/>
      <c r="LTH41" s="66"/>
      <c r="LTI41" s="66"/>
      <c r="LTJ41" s="66"/>
      <c r="LTK41" s="66"/>
      <c r="LTL41" s="66"/>
      <c r="LTM41" s="66"/>
      <c r="LTN41" s="66"/>
      <c r="LTO41" s="66"/>
      <c r="LTP41" s="66"/>
      <c r="LTQ41" s="66"/>
      <c r="LTR41" s="66"/>
      <c r="LTS41" s="66"/>
      <c r="LTT41" s="66"/>
      <c r="LTU41" s="66"/>
      <c r="LTV41" s="66"/>
      <c r="LTW41" s="66"/>
      <c r="LTX41" s="66"/>
      <c r="LTY41" s="66"/>
      <c r="LTZ41" s="66"/>
      <c r="LUA41" s="66"/>
      <c r="LUB41" s="66"/>
      <c r="LUC41" s="66"/>
      <c r="LUD41" s="66"/>
      <c r="LUE41" s="66"/>
      <c r="LUF41" s="66"/>
      <c r="LUG41" s="66"/>
      <c r="LUH41" s="66"/>
      <c r="LUI41" s="66"/>
      <c r="LUJ41" s="66"/>
      <c r="LUK41" s="66"/>
      <c r="LUL41" s="66"/>
      <c r="LUM41" s="66"/>
      <c r="LUN41" s="66"/>
      <c r="LUO41" s="66"/>
      <c r="LUP41" s="66"/>
      <c r="LUQ41" s="66"/>
      <c r="LUR41" s="66"/>
      <c r="LUS41" s="66"/>
      <c r="LUT41" s="66"/>
      <c r="LUU41" s="66"/>
      <c r="LUV41" s="66"/>
      <c r="LUW41" s="66"/>
      <c r="LUX41" s="66"/>
      <c r="LUY41" s="66"/>
      <c r="LUZ41" s="66"/>
      <c r="LVA41" s="66"/>
      <c r="LVB41" s="66"/>
      <c r="LVC41" s="66"/>
      <c r="LVD41" s="66"/>
      <c r="LVE41" s="66"/>
      <c r="LVF41" s="66"/>
      <c r="LVG41" s="66"/>
      <c r="LVH41" s="66"/>
      <c r="LVI41" s="66"/>
      <c r="LVJ41" s="66"/>
      <c r="LVK41" s="66"/>
      <c r="LVL41" s="66"/>
      <c r="LVM41" s="66"/>
      <c r="LVN41" s="66"/>
      <c r="LVO41" s="66"/>
      <c r="LVP41" s="66"/>
      <c r="LVQ41" s="66"/>
      <c r="LVR41" s="66"/>
      <c r="LVS41" s="66"/>
      <c r="LVT41" s="66"/>
      <c r="LVU41" s="66"/>
      <c r="LVV41" s="66"/>
      <c r="LVW41" s="66"/>
      <c r="LVX41" s="66"/>
      <c r="LVY41" s="66"/>
      <c r="LVZ41" s="66"/>
      <c r="LWA41" s="66"/>
      <c r="LWB41" s="66"/>
      <c r="LWC41" s="66"/>
      <c r="LWD41" s="66"/>
      <c r="LWE41" s="66"/>
      <c r="LWF41" s="66"/>
      <c r="LWG41" s="66"/>
      <c r="LWH41" s="66"/>
      <c r="LWI41" s="66"/>
      <c r="LWJ41" s="66"/>
      <c r="LWK41" s="66"/>
      <c r="LWL41" s="66"/>
      <c r="LWM41" s="66"/>
      <c r="LWN41" s="66"/>
      <c r="LWO41" s="66"/>
      <c r="LWP41" s="66"/>
      <c r="LWQ41" s="66"/>
      <c r="LWR41" s="66"/>
      <c r="LWS41" s="66"/>
      <c r="LWT41" s="66"/>
      <c r="LWU41" s="66"/>
      <c r="LWV41" s="66"/>
      <c r="LWW41" s="66"/>
      <c r="LWX41" s="66"/>
      <c r="LWY41" s="66"/>
      <c r="LWZ41" s="66"/>
      <c r="LXA41" s="66"/>
      <c r="LXB41" s="66"/>
      <c r="LXC41" s="66"/>
      <c r="LXD41" s="66"/>
      <c r="LXE41" s="66"/>
      <c r="LXF41" s="66"/>
      <c r="LXG41" s="66"/>
      <c r="LXH41" s="66"/>
      <c r="LXI41" s="66"/>
      <c r="LXJ41" s="66"/>
      <c r="LXK41" s="66"/>
      <c r="LXL41" s="66"/>
      <c r="LXM41" s="66"/>
      <c r="LXN41" s="66"/>
      <c r="LXO41" s="66"/>
      <c r="LXP41" s="66"/>
      <c r="LXQ41" s="66"/>
      <c r="LXR41" s="66"/>
      <c r="LXS41" s="66"/>
      <c r="LXT41" s="66"/>
      <c r="LXU41" s="66"/>
      <c r="LXV41" s="66"/>
      <c r="LXW41" s="66"/>
      <c r="LXX41" s="66"/>
      <c r="LXY41" s="66"/>
      <c r="LXZ41" s="66"/>
      <c r="LYA41" s="66"/>
      <c r="LYB41" s="66"/>
      <c r="LYC41" s="66"/>
      <c r="LYD41" s="66"/>
      <c r="LYE41" s="66"/>
      <c r="LYF41" s="66"/>
      <c r="LYG41" s="66"/>
      <c r="LYH41" s="66"/>
      <c r="LYI41" s="66"/>
      <c r="LYJ41" s="66"/>
      <c r="LYK41" s="66"/>
      <c r="LYL41" s="66"/>
      <c r="LYM41" s="66"/>
      <c r="LYN41" s="66"/>
      <c r="LYO41" s="66"/>
      <c r="LYP41" s="66"/>
      <c r="LYQ41" s="66"/>
      <c r="LYR41" s="66"/>
      <c r="LYS41" s="66"/>
      <c r="LYT41" s="66"/>
      <c r="LYU41" s="66"/>
      <c r="LYV41" s="66"/>
      <c r="LYW41" s="66"/>
      <c r="LYX41" s="66"/>
      <c r="LYY41" s="66"/>
      <c r="LYZ41" s="66"/>
      <c r="LZA41" s="66"/>
      <c r="LZB41" s="66"/>
      <c r="LZC41" s="66"/>
      <c r="LZD41" s="66"/>
      <c r="LZE41" s="66"/>
      <c r="LZF41" s="66"/>
      <c r="LZG41" s="66"/>
      <c r="LZH41" s="66"/>
      <c r="LZI41" s="66"/>
      <c r="LZJ41" s="66"/>
      <c r="LZK41" s="66"/>
      <c r="LZL41" s="66"/>
      <c r="LZM41" s="66"/>
      <c r="LZN41" s="66"/>
      <c r="LZO41" s="66"/>
      <c r="LZP41" s="66"/>
      <c r="LZQ41" s="66"/>
      <c r="LZR41" s="66"/>
      <c r="LZS41" s="66"/>
      <c r="LZT41" s="66"/>
      <c r="LZU41" s="66"/>
      <c r="LZV41" s="66"/>
      <c r="LZW41" s="66"/>
      <c r="LZX41" s="66"/>
      <c r="LZY41" s="66"/>
      <c r="LZZ41" s="66"/>
      <c r="MAA41" s="66"/>
      <c r="MAB41" s="66"/>
      <c r="MAC41" s="66"/>
      <c r="MAD41" s="66"/>
      <c r="MAE41" s="66"/>
      <c r="MAF41" s="66"/>
      <c r="MAG41" s="66"/>
      <c r="MAH41" s="66"/>
      <c r="MAI41" s="66"/>
      <c r="MAJ41" s="66"/>
      <c r="MAK41" s="66"/>
      <c r="MAL41" s="66"/>
      <c r="MAM41" s="66"/>
      <c r="MAN41" s="66"/>
      <c r="MAO41" s="66"/>
      <c r="MAP41" s="66"/>
      <c r="MAQ41" s="66"/>
      <c r="MAR41" s="66"/>
      <c r="MAS41" s="66"/>
      <c r="MAT41" s="66"/>
      <c r="MAU41" s="66"/>
      <c r="MAV41" s="66"/>
      <c r="MAW41" s="66"/>
      <c r="MAX41" s="66"/>
      <c r="MAY41" s="66"/>
      <c r="MAZ41" s="66"/>
      <c r="MBA41" s="66"/>
      <c r="MBB41" s="66"/>
      <c r="MBC41" s="66"/>
      <c r="MBD41" s="66"/>
      <c r="MBE41" s="66"/>
      <c r="MBF41" s="66"/>
      <c r="MBG41" s="66"/>
      <c r="MBH41" s="66"/>
      <c r="MBI41" s="66"/>
      <c r="MBJ41" s="66"/>
      <c r="MBK41" s="66"/>
      <c r="MBL41" s="66"/>
      <c r="MBM41" s="66"/>
      <c r="MBN41" s="66"/>
      <c r="MBO41" s="66"/>
      <c r="MBP41" s="66"/>
      <c r="MBQ41" s="66"/>
      <c r="MBR41" s="66"/>
      <c r="MBS41" s="66"/>
      <c r="MBT41" s="66"/>
      <c r="MBU41" s="66"/>
      <c r="MBV41" s="66"/>
      <c r="MBW41" s="66"/>
      <c r="MBX41" s="66"/>
      <c r="MBY41" s="66"/>
      <c r="MBZ41" s="66"/>
      <c r="MCA41" s="66"/>
      <c r="MCB41" s="66"/>
      <c r="MCC41" s="66"/>
      <c r="MCD41" s="66"/>
      <c r="MCE41" s="66"/>
      <c r="MCF41" s="66"/>
      <c r="MCG41" s="66"/>
      <c r="MCH41" s="66"/>
      <c r="MCI41" s="66"/>
      <c r="MCJ41" s="66"/>
      <c r="MCK41" s="66"/>
      <c r="MCL41" s="66"/>
      <c r="MCM41" s="66"/>
      <c r="MCN41" s="66"/>
      <c r="MCO41" s="66"/>
      <c r="MCP41" s="66"/>
      <c r="MCQ41" s="66"/>
      <c r="MCR41" s="66"/>
      <c r="MCS41" s="66"/>
      <c r="MCT41" s="66"/>
      <c r="MCU41" s="66"/>
      <c r="MCV41" s="66"/>
      <c r="MCW41" s="66"/>
      <c r="MCX41" s="66"/>
      <c r="MCY41" s="66"/>
      <c r="MCZ41" s="66"/>
      <c r="MDA41" s="66"/>
      <c r="MDB41" s="66"/>
      <c r="MDC41" s="66"/>
      <c r="MDD41" s="66"/>
      <c r="MDE41" s="66"/>
      <c r="MDF41" s="66"/>
      <c r="MDG41" s="66"/>
      <c r="MDH41" s="66"/>
      <c r="MDI41" s="66"/>
      <c r="MDJ41" s="66"/>
      <c r="MDK41" s="66"/>
      <c r="MDL41" s="66"/>
      <c r="MDM41" s="66"/>
      <c r="MDN41" s="66"/>
      <c r="MDO41" s="66"/>
      <c r="MDP41" s="66"/>
      <c r="MDQ41" s="66"/>
      <c r="MDR41" s="66"/>
      <c r="MDS41" s="66"/>
      <c r="MDT41" s="66"/>
      <c r="MDU41" s="66"/>
      <c r="MDV41" s="66"/>
      <c r="MDW41" s="66"/>
      <c r="MDX41" s="66"/>
      <c r="MDY41" s="66"/>
      <c r="MDZ41" s="66"/>
      <c r="MEA41" s="66"/>
      <c r="MEB41" s="66"/>
      <c r="MEC41" s="66"/>
      <c r="MED41" s="66"/>
      <c r="MEE41" s="66"/>
      <c r="MEF41" s="66"/>
      <c r="MEG41" s="66"/>
      <c r="MEH41" s="66"/>
      <c r="MEI41" s="66"/>
      <c r="MEJ41" s="66"/>
      <c r="MEK41" s="66"/>
      <c r="MEL41" s="66"/>
      <c r="MEM41" s="66"/>
      <c r="MEN41" s="66"/>
      <c r="MEO41" s="66"/>
      <c r="MEP41" s="66"/>
      <c r="MEQ41" s="66"/>
      <c r="MER41" s="66"/>
      <c r="MES41" s="66"/>
      <c r="MET41" s="66"/>
      <c r="MEU41" s="66"/>
      <c r="MEV41" s="66"/>
      <c r="MEW41" s="66"/>
      <c r="MEX41" s="66"/>
      <c r="MEY41" s="66"/>
      <c r="MEZ41" s="66"/>
      <c r="MFA41" s="66"/>
      <c r="MFB41" s="66"/>
      <c r="MFC41" s="66"/>
      <c r="MFD41" s="66"/>
      <c r="MFE41" s="66"/>
      <c r="MFF41" s="66"/>
      <c r="MFG41" s="66"/>
      <c r="MFH41" s="66"/>
      <c r="MFI41" s="66"/>
      <c r="MFJ41" s="66"/>
      <c r="MFK41" s="66"/>
      <c r="MFL41" s="66"/>
      <c r="MFM41" s="66"/>
      <c r="MFN41" s="66"/>
      <c r="MFO41" s="66"/>
      <c r="MFP41" s="66"/>
      <c r="MFQ41" s="66"/>
      <c r="MFR41" s="66"/>
      <c r="MFS41" s="66"/>
      <c r="MFT41" s="66"/>
      <c r="MFU41" s="66"/>
      <c r="MFV41" s="66"/>
      <c r="MFW41" s="66"/>
      <c r="MFX41" s="66"/>
      <c r="MFY41" s="66"/>
      <c r="MFZ41" s="66"/>
      <c r="MGA41" s="66"/>
      <c r="MGB41" s="66"/>
      <c r="MGC41" s="66"/>
      <c r="MGD41" s="66"/>
      <c r="MGE41" s="66"/>
      <c r="MGF41" s="66"/>
      <c r="MGG41" s="66"/>
      <c r="MGH41" s="66"/>
      <c r="MGI41" s="66"/>
      <c r="MGJ41" s="66"/>
      <c r="MGK41" s="66"/>
      <c r="MGL41" s="66"/>
      <c r="MGM41" s="66"/>
      <c r="MGN41" s="66"/>
      <c r="MGO41" s="66"/>
      <c r="MGP41" s="66"/>
      <c r="MGQ41" s="66"/>
      <c r="MGR41" s="66"/>
      <c r="MGS41" s="66"/>
      <c r="MGT41" s="66"/>
      <c r="MGU41" s="66"/>
      <c r="MGV41" s="66"/>
      <c r="MGW41" s="66"/>
      <c r="MGX41" s="66"/>
      <c r="MGY41" s="66"/>
      <c r="MGZ41" s="66"/>
      <c r="MHA41" s="66"/>
      <c r="MHB41" s="66"/>
      <c r="MHC41" s="66"/>
      <c r="MHD41" s="66"/>
      <c r="MHE41" s="66"/>
      <c r="MHF41" s="66"/>
      <c r="MHG41" s="66"/>
      <c r="MHH41" s="66"/>
      <c r="MHI41" s="66"/>
      <c r="MHJ41" s="66"/>
      <c r="MHK41" s="66"/>
      <c r="MHL41" s="66"/>
      <c r="MHM41" s="66"/>
      <c r="MHN41" s="66"/>
      <c r="MHO41" s="66"/>
      <c r="MHP41" s="66"/>
      <c r="MHQ41" s="66"/>
      <c r="MHR41" s="66"/>
      <c r="MHS41" s="66"/>
      <c r="MHT41" s="66"/>
      <c r="MHU41" s="66"/>
      <c r="MHV41" s="66"/>
      <c r="MHW41" s="66"/>
      <c r="MHX41" s="66"/>
      <c r="MHY41" s="66"/>
      <c r="MHZ41" s="66"/>
      <c r="MIA41" s="66"/>
      <c r="MIB41" s="66"/>
      <c r="MIC41" s="66"/>
      <c r="MID41" s="66"/>
      <c r="MIE41" s="66"/>
      <c r="MIF41" s="66"/>
      <c r="MIG41" s="66"/>
      <c r="MIH41" s="66"/>
      <c r="MII41" s="66"/>
      <c r="MIJ41" s="66"/>
      <c r="MIK41" s="66"/>
      <c r="MIL41" s="66"/>
      <c r="MIM41" s="66"/>
      <c r="MIN41" s="66"/>
      <c r="MIO41" s="66"/>
      <c r="MIP41" s="66"/>
      <c r="MIQ41" s="66"/>
      <c r="MIR41" s="66"/>
      <c r="MIS41" s="66"/>
      <c r="MIT41" s="66"/>
      <c r="MIU41" s="66"/>
      <c r="MIV41" s="66"/>
      <c r="MIW41" s="66"/>
      <c r="MIX41" s="66"/>
      <c r="MIY41" s="66"/>
      <c r="MIZ41" s="66"/>
      <c r="MJA41" s="66"/>
      <c r="MJB41" s="66"/>
      <c r="MJC41" s="66"/>
      <c r="MJD41" s="66"/>
      <c r="MJE41" s="66"/>
      <c r="MJF41" s="66"/>
      <c r="MJG41" s="66"/>
      <c r="MJH41" s="66"/>
      <c r="MJI41" s="66"/>
      <c r="MJJ41" s="66"/>
      <c r="MJK41" s="66"/>
      <c r="MJL41" s="66"/>
      <c r="MJM41" s="66"/>
      <c r="MJN41" s="66"/>
      <c r="MJO41" s="66"/>
      <c r="MJP41" s="66"/>
      <c r="MJQ41" s="66"/>
      <c r="MJR41" s="66"/>
      <c r="MJS41" s="66"/>
      <c r="MJT41" s="66"/>
      <c r="MJU41" s="66"/>
      <c r="MJV41" s="66"/>
      <c r="MJW41" s="66"/>
      <c r="MJX41" s="66"/>
      <c r="MJY41" s="66"/>
      <c r="MJZ41" s="66"/>
      <c r="MKA41" s="66"/>
      <c r="MKB41" s="66"/>
      <c r="MKC41" s="66"/>
      <c r="MKD41" s="66"/>
      <c r="MKE41" s="66"/>
      <c r="MKF41" s="66"/>
      <c r="MKG41" s="66"/>
      <c r="MKH41" s="66"/>
      <c r="MKI41" s="66"/>
      <c r="MKJ41" s="66"/>
      <c r="MKK41" s="66"/>
      <c r="MKL41" s="66"/>
      <c r="MKM41" s="66"/>
      <c r="MKN41" s="66"/>
      <c r="MKO41" s="66"/>
      <c r="MKP41" s="66"/>
      <c r="MKQ41" s="66"/>
      <c r="MKR41" s="66"/>
      <c r="MKS41" s="66"/>
      <c r="MKT41" s="66"/>
      <c r="MKU41" s="66"/>
      <c r="MKV41" s="66"/>
      <c r="MKW41" s="66"/>
      <c r="MKX41" s="66"/>
      <c r="MKY41" s="66"/>
      <c r="MKZ41" s="66"/>
      <c r="MLA41" s="66"/>
      <c r="MLB41" s="66"/>
      <c r="MLC41" s="66"/>
      <c r="MLD41" s="66"/>
      <c r="MLE41" s="66"/>
      <c r="MLF41" s="66"/>
      <c r="MLG41" s="66"/>
      <c r="MLH41" s="66"/>
      <c r="MLI41" s="66"/>
      <c r="MLJ41" s="66"/>
      <c r="MLK41" s="66"/>
      <c r="MLL41" s="66"/>
      <c r="MLM41" s="66"/>
      <c r="MLN41" s="66"/>
      <c r="MLO41" s="66"/>
      <c r="MLP41" s="66"/>
      <c r="MLQ41" s="66"/>
      <c r="MLR41" s="66"/>
      <c r="MLS41" s="66"/>
      <c r="MLT41" s="66"/>
      <c r="MLU41" s="66"/>
      <c r="MLV41" s="66"/>
      <c r="MLW41" s="66"/>
      <c r="MLX41" s="66"/>
      <c r="MLY41" s="66"/>
      <c r="MLZ41" s="66"/>
      <c r="MMA41" s="66"/>
      <c r="MMB41" s="66"/>
      <c r="MMC41" s="66"/>
      <c r="MMD41" s="66"/>
      <c r="MME41" s="66"/>
      <c r="MMF41" s="66"/>
      <c r="MMG41" s="66"/>
      <c r="MMH41" s="66"/>
      <c r="MMI41" s="66"/>
      <c r="MMJ41" s="66"/>
      <c r="MMK41" s="66"/>
      <c r="MML41" s="66"/>
      <c r="MMM41" s="66"/>
      <c r="MMN41" s="66"/>
      <c r="MMO41" s="66"/>
      <c r="MMP41" s="66"/>
      <c r="MMQ41" s="66"/>
      <c r="MMR41" s="66"/>
      <c r="MMS41" s="66"/>
      <c r="MMT41" s="66"/>
      <c r="MMU41" s="66"/>
      <c r="MMV41" s="66"/>
      <c r="MMW41" s="66"/>
      <c r="MMX41" s="66"/>
      <c r="MMY41" s="66"/>
      <c r="MMZ41" s="66"/>
      <c r="MNA41" s="66"/>
      <c r="MNB41" s="66"/>
      <c r="MNC41" s="66"/>
      <c r="MND41" s="66"/>
      <c r="MNE41" s="66"/>
      <c r="MNF41" s="66"/>
      <c r="MNG41" s="66"/>
      <c r="MNH41" s="66"/>
      <c r="MNI41" s="66"/>
      <c r="MNJ41" s="66"/>
      <c r="MNK41" s="66"/>
      <c r="MNL41" s="66"/>
      <c r="MNM41" s="66"/>
      <c r="MNN41" s="66"/>
      <c r="MNO41" s="66"/>
      <c r="MNP41" s="66"/>
      <c r="MNQ41" s="66"/>
      <c r="MNR41" s="66"/>
      <c r="MNS41" s="66"/>
      <c r="MNT41" s="66"/>
      <c r="MNU41" s="66"/>
      <c r="MNV41" s="66"/>
      <c r="MNW41" s="66"/>
      <c r="MNX41" s="66"/>
      <c r="MNY41" s="66"/>
      <c r="MNZ41" s="66"/>
      <c r="MOA41" s="66"/>
      <c r="MOB41" s="66"/>
      <c r="MOC41" s="66"/>
      <c r="MOD41" s="66"/>
      <c r="MOE41" s="66"/>
      <c r="MOF41" s="66"/>
      <c r="MOG41" s="66"/>
      <c r="MOH41" s="66"/>
      <c r="MOI41" s="66"/>
      <c r="MOJ41" s="66"/>
      <c r="MOK41" s="66"/>
      <c r="MOL41" s="66"/>
      <c r="MOM41" s="66"/>
      <c r="MON41" s="66"/>
      <c r="MOO41" s="66"/>
      <c r="MOP41" s="66"/>
      <c r="MOQ41" s="66"/>
      <c r="MOR41" s="66"/>
      <c r="MOS41" s="66"/>
      <c r="MOT41" s="66"/>
      <c r="MOU41" s="66"/>
      <c r="MOV41" s="66"/>
      <c r="MOW41" s="66"/>
      <c r="MOX41" s="66"/>
      <c r="MOY41" s="66"/>
      <c r="MOZ41" s="66"/>
      <c r="MPA41" s="66"/>
      <c r="MPB41" s="66"/>
      <c r="MPC41" s="66"/>
      <c r="MPD41" s="66"/>
      <c r="MPE41" s="66"/>
      <c r="MPF41" s="66"/>
      <c r="MPG41" s="66"/>
      <c r="MPH41" s="66"/>
      <c r="MPI41" s="66"/>
      <c r="MPJ41" s="66"/>
      <c r="MPK41" s="66"/>
      <c r="MPL41" s="66"/>
      <c r="MPM41" s="66"/>
      <c r="MPN41" s="66"/>
      <c r="MPO41" s="66"/>
      <c r="MPP41" s="66"/>
      <c r="MPQ41" s="66"/>
      <c r="MPR41" s="66"/>
      <c r="MPS41" s="66"/>
      <c r="MPT41" s="66"/>
      <c r="MPU41" s="66"/>
      <c r="MPV41" s="66"/>
      <c r="MPW41" s="66"/>
      <c r="MPX41" s="66"/>
      <c r="MPY41" s="66"/>
      <c r="MPZ41" s="66"/>
      <c r="MQA41" s="66"/>
      <c r="MQB41" s="66"/>
      <c r="MQC41" s="66"/>
      <c r="MQD41" s="66"/>
      <c r="MQE41" s="66"/>
      <c r="MQF41" s="66"/>
      <c r="MQG41" s="66"/>
      <c r="MQH41" s="66"/>
      <c r="MQI41" s="66"/>
      <c r="MQJ41" s="66"/>
      <c r="MQK41" s="66"/>
      <c r="MQL41" s="66"/>
      <c r="MQM41" s="66"/>
      <c r="MQN41" s="66"/>
      <c r="MQO41" s="66"/>
      <c r="MQP41" s="66"/>
      <c r="MQQ41" s="66"/>
      <c r="MQR41" s="66"/>
      <c r="MQS41" s="66"/>
      <c r="MQT41" s="66"/>
      <c r="MQU41" s="66"/>
      <c r="MQV41" s="66"/>
      <c r="MQW41" s="66"/>
      <c r="MQX41" s="66"/>
      <c r="MQY41" s="66"/>
      <c r="MQZ41" s="66"/>
      <c r="MRA41" s="66"/>
      <c r="MRB41" s="66"/>
      <c r="MRC41" s="66"/>
      <c r="MRD41" s="66"/>
      <c r="MRE41" s="66"/>
      <c r="MRF41" s="66"/>
      <c r="MRG41" s="66"/>
      <c r="MRH41" s="66"/>
      <c r="MRI41" s="66"/>
      <c r="MRJ41" s="66"/>
      <c r="MRK41" s="66"/>
      <c r="MRL41" s="66"/>
      <c r="MRM41" s="66"/>
      <c r="MRN41" s="66"/>
      <c r="MRO41" s="66"/>
      <c r="MRP41" s="66"/>
      <c r="MRQ41" s="66"/>
      <c r="MRR41" s="66"/>
      <c r="MRS41" s="66"/>
      <c r="MRT41" s="66"/>
      <c r="MRU41" s="66"/>
      <c r="MRV41" s="66"/>
      <c r="MRW41" s="66"/>
      <c r="MRX41" s="66"/>
      <c r="MRY41" s="66"/>
      <c r="MRZ41" s="66"/>
      <c r="MSA41" s="66"/>
      <c r="MSB41" s="66"/>
      <c r="MSC41" s="66"/>
      <c r="MSD41" s="66"/>
      <c r="MSE41" s="66"/>
      <c r="MSF41" s="66"/>
      <c r="MSG41" s="66"/>
      <c r="MSH41" s="66"/>
      <c r="MSI41" s="66"/>
      <c r="MSJ41" s="66"/>
      <c r="MSK41" s="66"/>
      <c r="MSL41" s="66"/>
      <c r="MSM41" s="66"/>
      <c r="MSN41" s="66"/>
      <c r="MSO41" s="66"/>
      <c r="MSP41" s="66"/>
      <c r="MSQ41" s="66"/>
      <c r="MSR41" s="66"/>
      <c r="MSS41" s="66"/>
      <c r="MST41" s="66"/>
      <c r="MSU41" s="66"/>
      <c r="MSV41" s="66"/>
      <c r="MSW41" s="66"/>
      <c r="MSX41" s="66"/>
      <c r="MSY41" s="66"/>
      <c r="MSZ41" s="66"/>
      <c r="MTA41" s="66"/>
      <c r="MTB41" s="66"/>
      <c r="MTC41" s="66"/>
      <c r="MTD41" s="66"/>
      <c r="MTE41" s="66"/>
      <c r="MTF41" s="66"/>
      <c r="MTG41" s="66"/>
      <c r="MTH41" s="66"/>
      <c r="MTI41" s="66"/>
      <c r="MTJ41" s="66"/>
      <c r="MTK41" s="66"/>
      <c r="MTL41" s="66"/>
      <c r="MTM41" s="66"/>
      <c r="MTN41" s="66"/>
      <c r="MTO41" s="66"/>
      <c r="MTP41" s="66"/>
      <c r="MTQ41" s="66"/>
      <c r="MTR41" s="66"/>
      <c r="MTS41" s="66"/>
      <c r="MTT41" s="66"/>
      <c r="MTU41" s="66"/>
      <c r="MTV41" s="66"/>
      <c r="MTW41" s="66"/>
      <c r="MTX41" s="66"/>
      <c r="MTY41" s="66"/>
      <c r="MTZ41" s="66"/>
      <c r="MUA41" s="66"/>
      <c r="MUB41" s="66"/>
      <c r="MUC41" s="66"/>
      <c r="MUD41" s="66"/>
      <c r="MUE41" s="66"/>
      <c r="MUF41" s="66"/>
      <c r="MUG41" s="66"/>
      <c r="MUH41" s="66"/>
      <c r="MUI41" s="66"/>
      <c r="MUJ41" s="66"/>
      <c r="MUK41" s="66"/>
      <c r="MUL41" s="66"/>
      <c r="MUM41" s="66"/>
      <c r="MUN41" s="66"/>
      <c r="MUO41" s="66"/>
      <c r="MUP41" s="66"/>
      <c r="MUQ41" s="66"/>
      <c r="MUR41" s="66"/>
      <c r="MUS41" s="66"/>
      <c r="MUT41" s="66"/>
      <c r="MUU41" s="66"/>
      <c r="MUV41" s="66"/>
      <c r="MUW41" s="66"/>
      <c r="MUX41" s="66"/>
      <c r="MUY41" s="66"/>
      <c r="MUZ41" s="66"/>
      <c r="MVA41" s="66"/>
      <c r="MVB41" s="66"/>
      <c r="MVC41" s="66"/>
      <c r="MVD41" s="66"/>
      <c r="MVE41" s="66"/>
      <c r="MVF41" s="66"/>
      <c r="MVG41" s="66"/>
      <c r="MVH41" s="66"/>
      <c r="MVI41" s="66"/>
      <c r="MVJ41" s="66"/>
      <c r="MVK41" s="66"/>
      <c r="MVL41" s="66"/>
      <c r="MVM41" s="66"/>
      <c r="MVN41" s="66"/>
      <c r="MVO41" s="66"/>
      <c r="MVP41" s="66"/>
      <c r="MVQ41" s="66"/>
      <c r="MVR41" s="66"/>
      <c r="MVS41" s="66"/>
      <c r="MVT41" s="66"/>
      <c r="MVU41" s="66"/>
      <c r="MVV41" s="66"/>
      <c r="MVW41" s="66"/>
      <c r="MVX41" s="66"/>
      <c r="MVY41" s="66"/>
      <c r="MVZ41" s="66"/>
      <c r="MWA41" s="66"/>
      <c r="MWB41" s="66"/>
      <c r="MWC41" s="66"/>
      <c r="MWD41" s="66"/>
      <c r="MWE41" s="66"/>
      <c r="MWF41" s="66"/>
      <c r="MWG41" s="66"/>
      <c r="MWH41" s="66"/>
      <c r="MWI41" s="66"/>
      <c r="MWJ41" s="66"/>
      <c r="MWK41" s="66"/>
      <c r="MWL41" s="66"/>
      <c r="MWM41" s="66"/>
      <c r="MWN41" s="66"/>
      <c r="MWO41" s="66"/>
      <c r="MWP41" s="66"/>
      <c r="MWQ41" s="66"/>
      <c r="MWR41" s="66"/>
      <c r="MWS41" s="66"/>
      <c r="MWT41" s="66"/>
      <c r="MWU41" s="66"/>
      <c r="MWV41" s="66"/>
      <c r="MWW41" s="66"/>
      <c r="MWX41" s="66"/>
      <c r="MWY41" s="66"/>
      <c r="MWZ41" s="66"/>
      <c r="MXA41" s="66"/>
      <c r="MXB41" s="66"/>
      <c r="MXC41" s="66"/>
      <c r="MXD41" s="66"/>
      <c r="MXE41" s="66"/>
      <c r="MXF41" s="66"/>
      <c r="MXG41" s="66"/>
      <c r="MXH41" s="66"/>
      <c r="MXI41" s="66"/>
      <c r="MXJ41" s="66"/>
      <c r="MXK41" s="66"/>
      <c r="MXL41" s="66"/>
      <c r="MXM41" s="66"/>
      <c r="MXN41" s="66"/>
      <c r="MXO41" s="66"/>
      <c r="MXP41" s="66"/>
      <c r="MXQ41" s="66"/>
      <c r="MXR41" s="66"/>
      <c r="MXS41" s="66"/>
      <c r="MXT41" s="66"/>
      <c r="MXU41" s="66"/>
      <c r="MXV41" s="66"/>
      <c r="MXW41" s="66"/>
      <c r="MXX41" s="66"/>
      <c r="MXY41" s="66"/>
      <c r="MXZ41" s="66"/>
      <c r="MYA41" s="66"/>
      <c r="MYB41" s="66"/>
      <c r="MYC41" s="66"/>
      <c r="MYD41" s="66"/>
      <c r="MYE41" s="66"/>
      <c r="MYF41" s="66"/>
      <c r="MYG41" s="66"/>
      <c r="MYH41" s="66"/>
      <c r="MYI41" s="66"/>
      <c r="MYJ41" s="66"/>
      <c r="MYK41" s="66"/>
      <c r="MYL41" s="66"/>
      <c r="MYM41" s="66"/>
      <c r="MYN41" s="66"/>
      <c r="MYO41" s="66"/>
      <c r="MYP41" s="66"/>
      <c r="MYQ41" s="66"/>
      <c r="MYR41" s="66"/>
      <c r="MYS41" s="66"/>
      <c r="MYT41" s="66"/>
      <c r="MYU41" s="66"/>
      <c r="MYV41" s="66"/>
      <c r="MYW41" s="66"/>
      <c r="MYX41" s="66"/>
      <c r="MYY41" s="66"/>
      <c r="MYZ41" s="66"/>
      <c r="MZA41" s="66"/>
      <c r="MZB41" s="66"/>
      <c r="MZC41" s="66"/>
      <c r="MZD41" s="66"/>
      <c r="MZE41" s="66"/>
      <c r="MZF41" s="66"/>
      <c r="MZG41" s="66"/>
      <c r="MZH41" s="66"/>
      <c r="MZI41" s="66"/>
      <c r="MZJ41" s="66"/>
      <c r="MZK41" s="66"/>
      <c r="MZL41" s="66"/>
      <c r="MZM41" s="66"/>
      <c r="MZN41" s="66"/>
      <c r="MZO41" s="66"/>
      <c r="MZP41" s="66"/>
      <c r="MZQ41" s="66"/>
      <c r="MZR41" s="66"/>
      <c r="MZS41" s="66"/>
      <c r="MZT41" s="66"/>
      <c r="MZU41" s="66"/>
      <c r="MZV41" s="66"/>
      <c r="MZW41" s="66"/>
      <c r="MZX41" s="66"/>
      <c r="MZY41" s="66"/>
      <c r="MZZ41" s="66"/>
      <c r="NAA41" s="66"/>
      <c r="NAB41" s="66"/>
      <c r="NAC41" s="66"/>
      <c r="NAD41" s="66"/>
      <c r="NAE41" s="66"/>
      <c r="NAF41" s="66"/>
      <c r="NAG41" s="66"/>
      <c r="NAH41" s="66"/>
      <c r="NAI41" s="66"/>
      <c r="NAJ41" s="66"/>
      <c r="NAK41" s="66"/>
      <c r="NAL41" s="66"/>
      <c r="NAM41" s="66"/>
      <c r="NAN41" s="66"/>
      <c r="NAO41" s="66"/>
      <c r="NAP41" s="66"/>
      <c r="NAQ41" s="66"/>
      <c r="NAR41" s="66"/>
      <c r="NAS41" s="66"/>
      <c r="NAT41" s="66"/>
      <c r="NAU41" s="66"/>
      <c r="NAV41" s="66"/>
      <c r="NAW41" s="66"/>
      <c r="NAX41" s="66"/>
      <c r="NAY41" s="66"/>
      <c r="NAZ41" s="66"/>
      <c r="NBA41" s="66"/>
      <c r="NBB41" s="66"/>
      <c r="NBC41" s="66"/>
      <c r="NBD41" s="66"/>
      <c r="NBE41" s="66"/>
      <c r="NBF41" s="66"/>
      <c r="NBG41" s="66"/>
      <c r="NBH41" s="66"/>
      <c r="NBI41" s="66"/>
      <c r="NBJ41" s="66"/>
      <c r="NBK41" s="66"/>
      <c r="NBL41" s="66"/>
      <c r="NBM41" s="66"/>
      <c r="NBN41" s="66"/>
      <c r="NBO41" s="66"/>
      <c r="NBP41" s="66"/>
      <c r="NBQ41" s="66"/>
      <c r="NBR41" s="66"/>
      <c r="NBS41" s="66"/>
      <c r="NBT41" s="66"/>
      <c r="NBU41" s="66"/>
      <c r="NBV41" s="66"/>
      <c r="NBW41" s="66"/>
      <c r="NBX41" s="66"/>
      <c r="NBY41" s="66"/>
      <c r="NBZ41" s="66"/>
      <c r="NCA41" s="66"/>
      <c r="NCB41" s="66"/>
      <c r="NCC41" s="66"/>
      <c r="NCD41" s="66"/>
      <c r="NCE41" s="66"/>
      <c r="NCF41" s="66"/>
      <c r="NCG41" s="66"/>
      <c r="NCH41" s="66"/>
      <c r="NCI41" s="66"/>
      <c r="NCJ41" s="66"/>
      <c r="NCK41" s="66"/>
      <c r="NCL41" s="66"/>
      <c r="NCM41" s="66"/>
      <c r="NCN41" s="66"/>
      <c r="NCO41" s="66"/>
      <c r="NCP41" s="66"/>
      <c r="NCQ41" s="66"/>
      <c r="NCR41" s="66"/>
      <c r="NCS41" s="66"/>
      <c r="NCT41" s="66"/>
      <c r="NCU41" s="66"/>
      <c r="NCV41" s="66"/>
      <c r="NCW41" s="66"/>
      <c r="NCX41" s="66"/>
      <c r="NCY41" s="66"/>
      <c r="NCZ41" s="66"/>
      <c r="NDA41" s="66"/>
      <c r="NDB41" s="66"/>
      <c r="NDC41" s="66"/>
      <c r="NDD41" s="66"/>
      <c r="NDE41" s="66"/>
      <c r="NDF41" s="66"/>
      <c r="NDG41" s="66"/>
      <c r="NDH41" s="66"/>
      <c r="NDI41" s="66"/>
      <c r="NDJ41" s="66"/>
      <c r="NDK41" s="66"/>
      <c r="NDL41" s="66"/>
      <c r="NDM41" s="66"/>
      <c r="NDN41" s="66"/>
      <c r="NDO41" s="66"/>
      <c r="NDP41" s="66"/>
      <c r="NDQ41" s="66"/>
      <c r="NDR41" s="66"/>
      <c r="NDS41" s="66"/>
      <c r="NDT41" s="66"/>
      <c r="NDU41" s="66"/>
      <c r="NDV41" s="66"/>
      <c r="NDW41" s="66"/>
      <c r="NDX41" s="66"/>
      <c r="NDY41" s="66"/>
      <c r="NDZ41" s="66"/>
      <c r="NEA41" s="66"/>
      <c r="NEB41" s="66"/>
      <c r="NEC41" s="66"/>
      <c r="NED41" s="66"/>
      <c r="NEE41" s="66"/>
      <c r="NEF41" s="66"/>
      <c r="NEG41" s="66"/>
      <c r="NEH41" s="66"/>
      <c r="NEI41" s="66"/>
      <c r="NEJ41" s="66"/>
      <c r="NEK41" s="66"/>
      <c r="NEL41" s="66"/>
      <c r="NEM41" s="66"/>
      <c r="NEN41" s="66"/>
      <c r="NEO41" s="66"/>
      <c r="NEP41" s="66"/>
      <c r="NEQ41" s="66"/>
      <c r="NER41" s="66"/>
      <c r="NES41" s="66"/>
      <c r="NET41" s="66"/>
      <c r="NEU41" s="66"/>
      <c r="NEV41" s="66"/>
      <c r="NEW41" s="66"/>
      <c r="NEX41" s="66"/>
      <c r="NEY41" s="66"/>
      <c r="NEZ41" s="66"/>
      <c r="NFA41" s="66"/>
      <c r="NFB41" s="66"/>
      <c r="NFC41" s="66"/>
      <c r="NFD41" s="66"/>
      <c r="NFE41" s="66"/>
      <c r="NFF41" s="66"/>
      <c r="NFG41" s="66"/>
      <c r="NFH41" s="66"/>
      <c r="NFI41" s="66"/>
      <c r="NFJ41" s="66"/>
      <c r="NFK41" s="66"/>
      <c r="NFL41" s="66"/>
      <c r="NFM41" s="66"/>
      <c r="NFN41" s="66"/>
      <c r="NFO41" s="66"/>
      <c r="NFP41" s="66"/>
      <c r="NFQ41" s="66"/>
      <c r="NFR41" s="66"/>
      <c r="NFS41" s="66"/>
      <c r="NFT41" s="66"/>
      <c r="NFU41" s="66"/>
      <c r="NFV41" s="66"/>
      <c r="NFW41" s="66"/>
      <c r="NFX41" s="66"/>
      <c r="NFY41" s="66"/>
      <c r="NFZ41" s="66"/>
      <c r="NGA41" s="66"/>
      <c r="NGB41" s="66"/>
      <c r="NGC41" s="66"/>
      <c r="NGD41" s="66"/>
      <c r="NGE41" s="66"/>
      <c r="NGF41" s="66"/>
      <c r="NGG41" s="66"/>
      <c r="NGH41" s="66"/>
      <c r="NGI41" s="66"/>
      <c r="NGJ41" s="66"/>
      <c r="NGK41" s="66"/>
      <c r="NGL41" s="66"/>
      <c r="NGM41" s="66"/>
      <c r="NGN41" s="66"/>
      <c r="NGO41" s="66"/>
      <c r="NGP41" s="66"/>
      <c r="NGQ41" s="66"/>
      <c r="NGR41" s="66"/>
      <c r="NGS41" s="66"/>
      <c r="NGT41" s="66"/>
      <c r="NGU41" s="66"/>
      <c r="NGV41" s="66"/>
      <c r="NGW41" s="66"/>
      <c r="NGX41" s="66"/>
      <c r="NGY41" s="66"/>
      <c r="NGZ41" s="66"/>
      <c r="NHA41" s="66"/>
      <c r="NHB41" s="66"/>
      <c r="NHC41" s="66"/>
      <c r="NHD41" s="66"/>
      <c r="NHE41" s="66"/>
      <c r="NHF41" s="66"/>
      <c r="NHG41" s="66"/>
      <c r="NHH41" s="66"/>
      <c r="NHI41" s="66"/>
      <c r="NHJ41" s="66"/>
      <c r="NHK41" s="66"/>
      <c r="NHL41" s="66"/>
      <c r="NHM41" s="66"/>
      <c r="NHN41" s="66"/>
      <c r="NHO41" s="66"/>
      <c r="NHP41" s="66"/>
      <c r="NHQ41" s="66"/>
      <c r="NHR41" s="66"/>
      <c r="NHS41" s="66"/>
      <c r="NHT41" s="66"/>
      <c r="NHU41" s="66"/>
      <c r="NHV41" s="66"/>
      <c r="NHW41" s="66"/>
      <c r="NHX41" s="66"/>
      <c r="NHY41" s="66"/>
      <c r="NHZ41" s="66"/>
      <c r="NIA41" s="66"/>
      <c r="NIB41" s="66"/>
      <c r="NIC41" s="66"/>
      <c r="NID41" s="66"/>
      <c r="NIE41" s="66"/>
      <c r="NIF41" s="66"/>
      <c r="NIG41" s="66"/>
      <c r="NIH41" s="66"/>
      <c r="NII41" s="66"/>
      <c r="NIJ41" s="66"/>
      <c r="NIK41" s="66"/>
      <c r="NIL41" s="66"/>
      <c r="NIM41" s="66"/>
      <c r="NIN41" s="66"/>
      <c r="NIO41" s="66"/>
      <c r="NIP41" s="66"/>
      <c r="NIQ41" s="66"/>
      <c r="NIR41" s="66"/>
      <c r="NIS41" s="66"/>
      <c r="NIT41" s="66"/>
      <c r="NIU41" s="66"/>
      <c r="NIV41" s="66"/>
      <c r="NIW41" s="66"/>
      <c r="NIX41" s="66"/>
      <c r="NIY41" s="66"/>
      <c r="NIZ41" s="66"/>
      <c r="NJA41" s="66"/>
      <c r="NJB41" s="66"/>
      <c r="NJC41" s="66"/>
      <c r="NJD41" s="66"/>
      <c r="NJE41" s="66"/>
      <c r="NJF41" s="66"/>
      <c r="NJG41" s="66"/>
      <c r="NJH41" s="66"/>
      <c r="NJI41" s="66"/>
      <c r="NJJ41" s="66"/>
      <c r="NJK41" s="66"/>
      <c r="NJL41" s="66"/>
      <c r="NJM41" s="66"/>
      <c r="NJN41" s="66"/>
      <c r="NJO41" s="66"/>
      <c r="NJP41" s="66"/>
      <c r="NJQ41" s="66"/>
      <c r="NJR41" s="66"/>
      <c r="NJS41" s="66"/>
      <c r="NJT41" s="66"/>
      <c r="NJU41" s="66"/>
      <c r="NJV41" s="66"/>
      <c r="NJW41" s="66"/>
      <c r="NJX41" s="66"/>
      <c r="NJY41" s="66"/>
      <c r="NJZ41" s="66"/>
      <c r="NKA41" s="66"/>
      <c r="NKB41" s="66"/>
      <c r="NKC41" s="66"/>
      <c r="NKD41" s="66"/>
      <c r="NKE41" s="66"/>
      <c r="NKF41" s="66"/>
      <c r="NKG41" s="66"/>
      <c r="NKH41" s="66"/>
      <c r="NKI41" s="66"/>
      <c r="NKJ41" s="66"/>
      <c r="NKK41" s="66"/>
      <c r="NKL41" s="66"/>
      <c r="NKM41" s="66"/>
      <c r="NKN41" s="66"/>
      <c r="NKO41" s="66"/>
      <c r="NKP41" s="66"/>
      <c r="NKQ41" s="66"/>
      <c r="NKR41" s="66"/>
      <c r="NKS41" s="66"/>
      <c r="NKT41" s="66"/>
      <c r="NKU41" s="66"/>
      <c r="NKV41" s="66"/>
      <c r="NKW41" s="66"/>
      <c r="NKX41" s="66"/>
      <c r="NKY41" s="66"/>
      <c r="NKZ41" s="66"/>
      <c r="NLA41" s="66"/>
      <c r="NLB41" s="66"/>
      <c r="NLC41" s="66"/>
      <c r="NLD41" s="66"/>
      <c r="NLE41" s="66"/>
      <c r="NLF41" s="66"/>
      <c r="NLG41" s="66"/>
      <c r="NLH41" s="66"/>
      <c r="NLI41" s="66"/>
      <c r="NLJ41" s="66"/>
      <c r="NLK41" s="66"/>
      <c r="NLL41" s="66"/>
      <c r="NLM41" s="66"/>
      <c r="NLN41" s="66"/>
      <c r="NLO41" s="66"/>
      <c r="NLP41" s="66"/>
      <c r="NLQ41" s="66"/>
      <c r="NLR41" s="66"/>
      <c r="NLS41" s="66"/>
      <c r="NLT41" s="66"/>
      <c r="NLU41" s="66"/>
      <c r="NLV41" s="66"/>
      <c r="NLW41" s="66"/>
      <c r="NLX41" s="66"/>
      <c r="NLY41" s="66"/>
      <c r="NLZ41" s="66"/>
      <c r="NMA41" s="66"/>
      <c r="NMB41" s="66"/>
      <c r="NMC41" s="66"/>
      <c r="NMD41" s="66"/>
      <c r="NME41" s="66"/>
      <c r="NMF41" s="66"/>
      <c r="NMG41" s="66"/>
      <c r="NMH41" s="66"/>
      <c r="NMI41" s="66"/>
      <c r="NMJ41" s="66"/>
      <c r="NMK41" s="66"/>
      <c r="NML41" s="66"/>
      <c r="NMM41" s="66"/>
      <c r="NMN41" s="66"/>
      <c r="NMO41" s="66"/>
      <c r="NMP41" s="66"/>
      <c r="NMQ41" s="66"/>
      <c r="NMR41" s="66"/>
      <c r="NMS41" s="66"/>
      <c r="NMT41" s="66"/>
      <c r="NMU41" s="66"/>
      <c r="NMV41" s="66"/>
      <c r="NMW41" s="66"/>
      <c r="NMX41" s="66"/>
      <c r="NMY41" s="66"/>
      <c r="NMZ41" s="66"/>
      <c r="NNA41" s="66"/>
      <c r="NNB41" s="66"/>
      <c r="NNC41" s="66"/>
      <c r="NND41" s="66"/>
      <c r="NNE41" s="66"/>
      <c r="NNF41" s="66"/>
      <c r="NNG41" s="66"/>
      <c r="NNH41" s="66"/>
      <c r="NNI41" s="66"/>
      <c r="NNJ41" s="66"/>
      <c r="NNK41" s="66"/>
      <c r="NNL41" s="66"/>
      <c r="NNM41" s="66"/>
      <c r="NNN41" s="66"/>
      <c r="NNO41" s="66"/>
      <c r="NNP41" s="66"/>
      <c r="NNQ41" s="66"/>
      <c r="NNR41" s="66"/>
      <c r="NNS41" s="66"/>
      <c r="NNT41" s="66"/>
      <c r="NNU41" s="66"/>
      <c r="NNV41" s="66"/>
      <c r="NNW41" s="66"/>
      <c r="NNX41" s="66"/>
      <c r="NNY41" s="66"/>
      <c r="NNZ41" s="66"/>
      <c r="NOA41" s="66"/>
      <c r="NOB41" s="66"/>
      <c r="NOC41" s="66"/>
      <c r="NOD41" s="66"/>
      <c r="NOE41" s="66"/>
      <c r="NOF41" s="66"/>
      <c r="NOG41" s="66"/>
      <c r="NOH41" s="66"/>
      <c r="NOI41" s="66"/>
      <c r="NOJ41" s="66"/>
      <c r="NOK41" s="66"/>
      <c r="NOL41" s="66"/>
      <c r="NOM41" s="66"/>
      <c r="NON41" s="66"/>
      <c r="NOO41" s="66"/>
      <c r="NOP41" s="66"/>
      <c r="NOQ41" s="66"/>
      <c r="NOR41" s="66"/>
      <c r="NOS41" s="66"/>
      <c r="NOT41" s="66"/>
      <c r="NOU41" s="66"/>
      <c r="NOV41" s="66"/>
      <c r="NOW41" s="66"/>
      <c r="NOX41" s="66"/>
      <c r="NOY41" s="66"/>
      <c r="NOZ41" s="66"/>
      <c r="NPA41" s="66"/>
      <c r="NPB41" s="66"/>
      <c r="NPC41" s="66"/>
      <c r="NPD41" s="66"/>
      <c r="NPE41" s="66"/>
      <c r="NPF41" s="66"/>
      <c r="NPG41" s="66"/>
      <c r="NPH41" s="66"/>
      <c r="NPI41" s="66"/>
      <c r="NPJ41" s="66"/>
      <c r="NPK41" s="66"/>
      <c r="NPL41" s="66"/>
      <c r="NPM41" s="66"/>
      <c r="NPN41" s="66"/>
      <c r="NPO41" s="66"/>
      <c r="NPP41" s="66"/>
      <c r="NPQ41" s="66"/>
      <c r="NPR41" s="66"/>
      <c r="NPS41" s="66"/>
      <c r="NPT41" s="66"/>
      <c r="NPU41" s="66"/>
      <c r="NPV41" s="66"/>
      <c r="NPW41" s="66"/>
      <c r="NPX41" s="66"/>
      <c r="NPY41" s="66"/>
      <c r="NPZ41" s="66"/>
      <c r="NQA41" s="66"/>
      <c r="NQB41" s="66"/>
      <c r="NQC41" s="66"/>
      <c r="NQD41" s="66"/>
      <c r="NQE41" s="66"/>
      <c r="NQF41" s="66"/>
      <c r="NQG41" s="66"/>
      <c r="NQH41" s="66"/>
      <c r="NQI41" s="66"/>
      <c r="NQJ41" s="66"/>
      <c r="NQK41" s="66"/>
      <c r="NQL41" s="66"/>
      <c r="NQM41" s="66"/>
      <c r="NQN41" s="66"/>
      <c r="NQO41" s="66"/>
      <c r="NQP41" s="66"/>
      <c r="NQQ41" s="66"/>
      <c r="NQR41" s="66"/>
      <c r="NQS41" s="66"/>
      <c r="NQT41" s="66"/>
      <c r="NQU41" s="66"/>
      <c r="NQV41" s="66"/>
      <c r="NQW41" s="66"/>
      <c r="NQX41" s="66"/>
      <c r="NQY41" s="66"/>
      <c r="NQZ41" s="66"/>
      <c r="NRA41" s="66"/>
      <c r="NRB41" s="66"/>
      <c r="NRC41" s="66"/>
      <c r="NRD41" s="66"/>
      <c r="NRE41" s="66"/>
      <c r="NRF41" s="66"/>
      <c r="NRG41" s="66"/>
      <c r="NRH41" s="66"/>
      <c r="NRI41" s="66"/>
      <c r="NRJ41" s="66"/>
      <c r="NRK41" s="66"/>
      <c r="NRL41" s="66"/>
      <c r="NRM41" s="66"/>
      <c r="NRN41" s="66"/>
      <c r="NRO41" s="66"/>
      <c r="NRP41" s="66"/>
      <c r="NRQ41" s="66"/>
      <c r="NRR41" s="66"/>
      <c r="NRS41" s="66"/>
      <c r="NRT41" s="66"/>
      <c r="NRU41" s="66"/>
      <c r="NRV41" s="66"/>
      <c r="NRW41" s="66"/>
      <c r="NRX41" s="66"/>
      <c r="NRY41" s="66"/>
      <c r="NRZ41" s="66"/>
      <c r="NSA41" s="66"/>
      <c r="NSB41" s="66"/>
      <c r="NSC41" s="66"/>
      <c r="NSD41" s="66"/>
      <c r="NSE41" s="66"/>
      <c r="NSF41" s="66"/>
      <c r="NSG41" s="66"/>
      <c r="NSH41" s="66"/>
      <c r="NSI41" s="66"/>
      <c r="NSJ41" s="66"/>
      <c r="NSK41" s="66"/>
      <c r="NSL41" s="66"/>
      <c r="NSM41" s="66"/>
      <c r="NSN41" s="66"/>
      <c r="NSO41" s="66"/>
      <c r="NSP41" s="66"/>
      <c r="NSQ41" s="66"/>
      <c r="NSR41" s="66"/>
      <c r="NSS41" s="66"/>
      <c r="NST41" s="66"/>
      <c r="NSU41" s="66"/>
      <c r="NSV41" s="66"/>
      <c r="NSW41" s="66"/>
      <c r="NSX41" s="66"/>
      <c r="NSY41" s="66"/>
      <c r="NSZ41" s="66"/>
      <c r="NTA41" s="66"/>
      <c r="NTB41" s="66"/>
      <c r="NTC41" s="66"/>
      <c r="NTD41" s="66"/>
      <c r="NTE41" s="66"/>
      <c r="NTF41" s="66"/>
      <c r="NTG41" s="66"/>
      <c r="NTH41" s="66"/>
      <c r="NTI41" s="66"/>
      <c r="NTJ41" s="66"/>
      <c r="NTK41" s="66"/>
      <c r="NTL41" s="66"/>
      <c r="NTM41" s="66"/>
      <c r="NTN41" s="66"/>
      <c r="NTO41" s="66"/>
      <c r="NTP41" s="66"/>
      <c r="NTQ41" s="66"/>
      <c r="NTR41" s="66"/>
      <c r="NTS41" s="66"/>
      <c r="NTT41" s="66"/>
      <c r="NTU41" s="66"/>
      <c r="NTV41" s="66"/>
      <c r="NTW41" s="66"/>
      <c r="NTX41" s="66"/>
      <c r="NTY41" s="66"/>
      <c r="NTZ41" s="66"/>
      <c r="NUA41" s="66"/>
      <c r="NUB41" s="66"/>
      <c r="NUC41" s="66"/>
      <c r="NUD41" s="66"/>
      <c r="NUE41" s="66"/>
      <c r="NUF41" s="66"/>
      <c r="NUG41" s="66"/>
      <c r="NUH41" s="66"/>
      <c r="NUI41" s="66"/>
      <c r="NUJ41" s="66"/>
      <c r="NUK41" s="66"/>
      <c r="NUL41" s="66"/>
      <c r="NUM41" s="66"/>
      <c r="NUN41" s="66"/>
      <c r="NUO41" s="66"/>
      <c r="NUP41" s="66"/>
      <c r="NUQ41" s="66"/>
      <c r="NUR41" s="66"/>
      <c r="NUS41" s="66"/>
      <c r="NUT41" s="66"/>
      <c r="NUU41" s="66"/>
      <c r="NUV41" s="66"/>
      <c r="NUW41" s="66"/>
      <c r="NUX41" s="66"/>
      <c r="NUY41" s="66"/>
      <c r="NUZ41" s="66"/>
      <c r="NVA41" s="66"/>
      <c r="NVB41" s="66"/>
      <c r="NVC41" s="66"/>
      <c r="NVD41" s="66"/>
      <c r="NVE41" s="66"/>
      <c r="NVF41" s="66"/>
      <c r="NVG41" s="66"/>
      <c r="NVH41" s="66"/>
      <c r="NVI41" s="66"/>
      <c r="NVJ41" s="66"/>
      <c r="NVK41" s="66"/>
      <c r="NVL41" s="66"/>
      <c r="NVM41" s="66"/>
      <c r="NVN41" s="66"/>
      <c r="NVO41" s="66"/>
      <c r="NVP41" s="66"/>
      <c r="NVQ41" s="66"/>
      <c r="NVR41" s="66"/>
      <c r="NVS41" s="66"/>
      <c r="NVT41" s="66"/>
      <c r="NVU41" s="66"/>
      <c r="NVV41" s="66"/>
      <c r="NVW41" s="66"/>
      <c r="NVX41" s="66"/>
      <c r="NVY41" s="66"/>
      <c r="NVZ41" s="66"/>
      <c r="NWA41" s="66"/>
      <c r="NWB41" s="66"/>
      <c r="NWC41" s="66"/>
      <c r="NWD41" s="66"/>
      <c r="NWE41" s="66"/>
      <c r="NWF41" s="66"/>
      <c r="NWG41" s="66"/>
      <c r="NWH41" s="66"/>
      <c r="NWI41" s="66"/>
      <c r="NWJ41" s="66"/>
      <c r="NWK41" s="66"/>
      <c r="NWL41" s="66"/>
      <c r="NWM41" s="66"/>
      <c r="NWN41" s="66"/>
      <c r="NWO41" s="66"/>
      <c r="NWP41" s="66"/>
      <c r="NWQ41" s="66"/>
      <c r="NWR41" s="66"/>
      <c r="NWS41" s="66"/>
      <c r="NWT41" s="66"/>
      <c r="NWU41" s="66"/>
      <c r="NWV41" s="66"/>
      <c r="NWW41" s="66"/>
      <c r="NWX41" s="66"/>
      <c r="NWY41" s="66"/>
      <c r="NWZ41" s="66"/>
      <c r="NXA41" s="66"/>
      <c r="NXB41" s="66"/>
      <c r="NXC41" s="66"/>
      <c r="NXD41" s="66"/>
      <c r="NXE41" s="66"/>
      <c r="NXF41" s="66"/>
      <c r="NXG41" s="66"/>
      <c r="NXH41" s="66"/>
      <c r="NXI41" s="66"/>
      <c r="NXJ41" s="66"/>
      <c r="NXK41" s="66"/>
      <c r="NXL41" s="66"/>
      <c r="NXM41" s="66"/>
      <c r="NXN41" s="66"/>
      <c r="NXO41" s="66"/>
      <c r="NXP41" s="66"/>
      <c r="NXQ41" s="66"/>
      <c r="NXR41" s="66"/>
      <c r="NXS41" s="66"/>
      <c r="NXT41" s="66"/>
      <c r="NXU41" s="66"/>
      <c r="NXV41" s="66"/>
      <c r="NXW41" s="66"/>
      <c r="NXX41" s="66"/>
      <c r="NXY41" s="66"/>
      <c r="NXZ41" s="66"/>
      <c r="NYA41" s="66"/>
      <c r="NYB41" s="66"/>
      <c r="NYC41" s="66"/>
      <c r="NYD41" s="66"/>
      <c r="NYE41" s="66"/>
      <c r="NYF41" s="66"/>
      <c r="NYG41" s="66"/>
      <c r="NYH41" s="66"/>
      <c r="NYI41" s="66"/>
      <c r="NYJ41" s="66"/>
      <c r="NYK41" s="66"/>
      <c r="NYL41" s="66"/>
      <c r="NYM41" s="66"/>
      <c r="NYN41" s="66"/>
      <c r="NYO41" s="66"/>
      <c r="NYP41" s="66"/>
      <c r="NYQ41" s="66"/>
      <c r="NYR41" s="66"/>
      <c r="NYS41" s="66"/>
      <c r="NYT41" s="66"/>
      <c r="NYU41" s="66"/>
      <c r="NYV41" s="66"/>
      <c r="NYW41" s="66"/>
      <c r="NYX41" s="66"/>
      <c r="NYY41" s="66"/>
      <c r="NYZ41" s="66"/>
      <c r="NZA41" s="66"/>
      <c r="NZB41" s="66"/>
      <c r="NZC41" s="66"/>
      <c r="NZD41" s="66"/>
      <c r="NZE41" s="66"/>
      <c r="NZF41" s="66"/>
      <c r="NZG41" s="66"/>
      <c r="NZH41" s="66"/>
      <c r="NZI41" s="66"/>
      <c r="NZJ41" s="66"/>
      <c r="NZK41" s="66"/>
      <c r="NZL41" s="66"/>
      <c r="NZM41" s="66"/>
      <c r="NZN41" s="66"/>
      <c r="NZO41" s="66"/>
      <c r="NZP41" s="66"/>
      <c r="NZQ41" s="66"/>
      <c r="NZR41" s="66"/>
      <c r="NZS41" s="66"/>
      <c r="NZT41" s="66"/>
      <c r="NZU41" s="66"/>
      <c r="NZV41" s="66"/>
      <c r="NZW41" s="66"/>
      <c r="NZX41" s="66"/>
      <c r="NZY41" s="66"/>
      <c r="NZZ41" s="66"/>
      <c r="OAA41" s="66"/>
      <c r="OAB41" s="66"/>
      <c r="OAC41" s="66"/>
      <c r="OAD41" s="66"/>
      <c r="OAE41" s="66"/>
      <c r="OAF41" s="66"/>
      <c r="OAG41" s="66"/>
      <c r="OAH41" s="66"/>
      <c r="OAI41" s="66"/>
      <c r="OAJ41" s="66"/>
      <c r="OAK41" s="66"/>
      <c r="OAL41" s="66"/>
      <c r="OAM41" s="66"/>
      <c r="OAN41" s="66"/>
      <c r="OAO41" s="66"/>
      <c r="OAP41" s="66"/>
      <c r="OAQ41" s="66"/>
      <c r="OAR41" s="66"/>
      <c r="OAS41" s="66"/>
      <c r="OAT41" s="66"/>
      <c r="OAU41" s="66"/>
      <c r="OAV41" s="66"/>
      <c r="OAW41" s="66"/>
      <c r="OAX41" s="66"/>
      <c r="OAY41" s="66"/>
      <c r="OAZ41" s="66"/>
      <c r="OBA41" s="66"/>
      <c r="OBB41" s="66"/>
      <c r="OBC41" s="66"/>
      <c r="OBD41" s="66"/>
      <c r="OBE41" s="66"/>
      <c r="OBF41" s="66"/>
      <c r="OBG41" s="66"/>
      <c r="OBH41" s="66"/>
      <c r="OBI41" s="66"/>
      <c r="OBJ41" s="66"/>
      <c r="OBK41" s="66"/>
      <c r="OBL41" s="66"/>
      <c r="OBM41" s="66"/>
      <c r="OBN41" s="66"/>
      <c r="OBO41" s="66"/>
      <c r="OBP41" s="66"/>
      <c r="OBQ41" s="66"/>
      <c r="OBR41" s="66"/>
      <c r="OBS41" s="66"/>
      <c r="OBT41" s="66"/>
      <c r="OBU41" s="66"/>
      <c r="OBV41" s="66"/>
      <c r="OBW41" s="66"/>
      <c r="OBX41" s="66"/>
      <c r="OBY41" s="66"/>
      <c r="OBZ41" s="66"/>
      <c r="OCA41" s="66"/>
      <c r="OCB41" s="66"/>
      <c r="OCC41" s="66"/>
      <c r="OCD41" s="66"/>
      <c r="OCE41" s="66"/>
      <c r="OCF41" s="66"/>
      <c r="OCG41" s="66"/>
      <c r="OCH41" s="66"/>
      <c r="OCI41" s="66"/>
      <c r="OCJ41" s="66"/>
      <c r="OCK41" s="66"/>
      <c r="OCL41" s="66"/>
      <c r="OCM41" s="66"/>
      <c r="OCN41" s="66"/>
      <c r="OCO41" s="66"/>
      <c r="OCP41" s="66"/>
      <c r="OCQ41" s="66"/>
      <c r="OCR41" s="66"/>
      <c r="OCS41" s="66"/>
      <c r="OCT41" s="66"/>
      <c r="OCU41" s="66"/>
      <c r="OCV41" s="66"/>
      <c r="OCW41" s="66"/>
      <c r="OCX41" s="66"/>
      <c r="OCY41" s="66"/>
      <c r="OCZ41" s="66"/>
      <c r="ODA41" s="66"/>
      <c r="ODB41" s="66"/>
      <c r="ODC41" s="66"/>
      <c r="ODD41" s="66"/>
      <c r="ODE41" s="66"/>
      <c r="ODF41" s="66"/>
      <c r="ODG41" s="66"/>
      <c r="ODH41" s="66"/>
      <c r="ODI41" s="66"/>
      <c r="ODJ41" s="66"/>
      <c r="ODK41" s="66"/>
      <c r="ODL41" s="66"/>
      <c r="ODM41" s="66"/>
      <c r="ODN41" s="66"/>
      <c r="ODO41" s="66"/>
      <c r="ODP41" s="66"/>
      <c r="ODQ41" s="66"/>
      <c r="ODR41" s="66"/>
      <c r="ODS41" s="66"/>
      <c r="ODT41" s="66"/>
      <c r="ODU41" s="66"/>
      <c r="ODV41" s="66"/>
      <c r="ODW41" s="66"/>
      <c r="ODX41" s="66"/>
      <c r="ODY41" s="66"/>
      <c r="ODZ41" s="66"/>
      <c r="OEA41" s="66"/>
      <c r="OEB41" s="66"/>
      <c r="OEC41" s="66"/>
      <c r="OED41" s="66"/>
      <c r="OEE41" s="66"/>
      <c r="OEF41" s="66"/>
      <c r="OEG41" s="66"/>
      <c r="OEH41" s="66"/>
      <c r="OEI41" s="66"/>
      <c r="OEJ41" s="66"/>
      <c r="OEK41" s="66"/>
      <c r="OEL41" s="66"/>
      <c r="OEM41" s="66"/>
      <c r="OEN41" s="66"/>
      <c r="OEO41" s="66"/>
      <c r="OEP41" s="66"/>
      <c r="OEQ41" s="66"/>
      <c r="OER41" s="66"/>
      <c r="OES41" s="66"/>
      <c r="OET41" s="66"/>
      <c r="OEU41" s="66"/>
      <c r="OEV41" s="66"/>
      <c r="OEW41" s="66"/>
      <c r="OEX41" s="66"/>
      <c r="OEY41" s="66"/>
      <c r="OEZ41" s="66"/>
      <c r="OFA41" s="66"/>
      <c r="OFB41" s="66"/>
      <c r="OFC41" s="66"/>
      <c r="OFD41" s="66"/>
      <c r="OFE41" s="66"/>
      <c r="OFF41" s="66"/>
      <c r="OFG41" s="66"/>
      <c r="OFH41" s="66"/>
      <c r="OFI41" s="66"/>
      <c r="OFJ41" s="66"/>
      <c r="OFK41" s="66"/>
      <c r="OFL41" s="66"/>
      <c r="OFM41" s="66"/>
      <c r="OFN41" s="66"/>
      <c r="OFO41" s="66"/>
      <c r="OFP41" s="66"/>
      <c r="OFQ41" s="66"/>
      <c r="OFR41" s="66"/>
      <c r="OFS41" s="66"/>
      <c r="OFT41" s="66"/>
      <c r="OFU41" s="66"/>
      <c r="OFV41" s="66"/>
      <c r="OFW41" s="66"/>
      <c r="OFX41" s="66"/>
      <c r="OFY41" s="66"/>
      <c r="OFZ41" s="66"/>
      <c r="OGA41" s="66"/>
      <c r="OGB41" s="66"/>
      <c r="OGC41" s="66"/>
      <c r="OGD41" s="66"/>
      <c r="OGE41" s="66"/>
      <c r="OGF41" s="66"/>
      <c r="OGG41" s="66"/>
      <c r="OGH41" s="66"/>
      <c r="OGI41" s="66"/>
      <c r="OGJ41" s="66"/>
      <c r="OGK41" s="66"/>
      <c r="OGL41" s="66"/>
      <c r="OGM41" s="66"/>
      <c r="OGN41" s="66"/>
      <c r="OGO41" s="66"/>
      <c r="OGP41" s="66"/>
      <c r="OGQ41" s="66"/>
      <c r="OGR41" s="66"/>
      <c r="OGS41" s="66"/>
      <c r="OGT41" s="66"/>
      <c r="OGU41" s="66"/>
      <c r="OGV41" s="66"/>
      <c r="OGW41" s="66"/>
      <c r="OGX41" s="66"/>
      <c r="OGY41" s="66"/>
      <c r="OGZ41" s="66"/>
      <c r="OHA41" s="66"/>
      <c r="OHB41" s="66"/>
      <c r="OHC41" s="66"/>
      <c r="OHD41" s="66"/>
      <c r="OHE41" s="66"/>
      <c r="OHF41" s="66"/>
      <c r="OHG41" s="66"/>
      <c r="OHH41" s="66"/>
      <c r="OHI41" s="66"/>
      <c r="OHJ41" s="66"/>
      <c r="OHK41" s="66"/>
      <c r="OHL41" s="66"/>
      <c r="OHM41" s="66"/>
      <c r="OHN41" s="66"/>
      <c r="OHO41" s="66"/>
      <c r="OHP41" s="66"/>
      <c r="OHQ41" s="66"/>
      <c r="OHR41" s="66"/>
      <c r="OHS41" s="66"/>
      <c r="OHT41" s="66"/>
      <c r="OHU41" s="66"/>
      <c r="OHV41" s="66"/>
      <c r="OHW41" s="66"/>
      <c r="OHX41" s="66"/>
      <c r="OHY41" s="66"/>
      <c r="OHZ41" s="66"/>
      <c r="OIA41" s="66"/>
      <c r="OIB41" s="66"/>
      <c r="OIC41" s="66"/>
      <c r="OID41" s="66"/>
      <c r="OIE41" s="66"/>
      <c r="OIF41" s="66"/>
      <c r="OIG41" s="66"/>
      <c r="OIH41" s="66"/>
      <c r="OII41" s="66"/>
      <c r="OIJ41" s="66"/>
      <c r="OIK41" s="66"/>
      <c r="OIL41" s="66"/>
      <c r="OIM41" s="66"/>
      <c r="OIN41" s="66"/>
      <c r="OIO41" s="66"/>
      <c r="OIP41" s="66"/>
      <c r="OIQ41" s="66"/>
      <c r="OIR41" s="66"/>
      <c r="OIS41" s="66"/>
      <c r="OIT41" s="66"/>
      <c r="OIU41" s="66"/>
      <c r="OIV41" s="66"/>
      <c r="OIW41" s="66"/>
      <c r="OIX41" s="66"/>
      <c r="OIY41" s="66"/>
      <c r="OIZ41" s="66"/>
      <c r="OJA41" s="66"/>
      <c r="OJB41" s="66"/>
      <c r="OJC41" s="66"/>
      <c r="OJD41" s="66"/>
      <c r="OJE41" s="66"/>
      <c r="OJF41" s="66"/>
      <c r="OJG41" s="66"/>
      <c r="OJH41" s="66"/>
      <c r="OJI41" s="66"/>
      <c r="OJJ41" s="66"/>
      <c r="OJK41" s="66"/>
      <c r="OJL41" s="66"/>
      <c r="OJM41" s="66"/>
      <c r="OJN41" s="66"/>
      <c r="OJO41" s="66"/>
      <c r="OJP41" s="66"/>
      <c r="OJQ41" s="66"/>
      <c r="OJR41" s="66"/>
      <c r="OJS41" s="66"/>
      <c r="OJT41" s="66"/>
      <c r="OJU41" s="66"/>
      <c r="OJV41" s="66"/>
      <c r="OJW41" s="66"/>
      <c r="OJX41" s="66"/>
      <c r="OJY41" s="66"/>
      <c r="OJZ41" s="66"/>
      <c r="OKA41" s="66"/>
      <c r="OKB41" s="66"/>
      <c r="OKC41" s="66"/>
      <c r="OKD41" s="66"/>
      <c r="OKE41" s="66"/>
      <c r="OKF41" s="66"/>
      <c r="OKG41" s="66"/>
      <c r="OKH41" s="66"/>
      <c r="OKI41" s="66"/>
      <c r="OKJ41" s="66"/>
      <c r="OKK41" s="66"/>
      <c r="OKL41" s="66"/>
      <c r="OKM41" s="66"/>
      <c r="OKN41" s="66"/>
      <c r="OKO41" s="66"/>
      <c r="OKP41" s="66"/>
      <c r="OKQ41" s="66"/>
      <c r="OKR41" s="66"/>
      <c r="OKS41" s="66"/>
      <c r="OKT41" s="66"/>
      <c r="OKU41" s="66"/>
      <c r="OKV41" s="66"/>
      <c r="OKW41" s="66"/>
      <c r="OKX41" s="66"/>
      <c r="OKY41" s="66"/>
      <c r="OKZ41" s="66"/>
      <c r="OLA41" s="66"/>
      <c r="OLB41" s="66"/>
      <c r="OLC41" s="66"/>
      <c r="OLD41" s="66"/>
      <c r="OLE41" s="66"/>
      <c r="OLF41" s="66"/>
      <c r="OLG41" s="66"/>
      <c r="OLH41" s="66"/>
      <c r="OLI41" s="66"/>
      <c r="OLJ41" s="66"/>
      <c r="OLK41" s="66"/>
      <c r="OLL41" s="66"/>
      <c r="OLM41" s="66"/>
      <c r="OLN41" s="66"/>
      <c r="OLO41" s="66"/>
      <c r="OLP41" s="66"/>
      <c r="OLQ41" s="66"/>
      <c r="OLR41" s="66"/>
      <c r="OLS41" s="66"/>
      <c r="OLT41" s="66"/>
      <c r="OLU41" s="66"/>
      <c r="OLV41" s="66"/>
      <c r="OLW41" s="66"/>
      <c r="OLX41" s="66"/>
      <c r="OLY41" s="66"/>
      <c r="OLZ41" s="66"/>
      <c r="OMA41" s="66"/>
      <c r="OMB41" s="66"/>
      <c r="OMC41" s="66"/>
      <c r="OMD41" s="66"/>
      <c r="OME41" s="66"/>
      <c r="OMF41" s="66"/>
      <c r="OMG41" s="66"/>
      <c r="OMH41" s="66"/>
      <c r="OMI41" s="66"/>
      <c r="OMJ41" s="66"/>
      <c r="OMK41" s="66"/>
      <c r="OML41" s="66"/>
      <c r="OMM41" s="66"/>
      <c r="OMN41" s="66"/>
      <c r="OMO41" s="66"/>
      <c r="OMP41" s="66"/>
      <c r="OMQ41" s="66"/>
      <c r="OMR41" s="66"/>
      <c r="OMS41" s="66"/>
      <c r="OMT41" s="66"/>
      <c r="OMU41" s="66"/>
      <c r="OMV41" s="66"/>
      <c r="OMW41" s="66"/>
      <c r="OMX41" s="66"/>
      <c r="OMY41" s="66"/>
      <c r="OMZ41" s="66"/>
      <c r="ONA41" s="66"/>
      <c r="ONB41" s="66"/>
      <c r="ONC41" s="66"/>
      <c r="OND41" s="66"/>
      <c r="ONE41" s="66"/>
      <c r="ONF41" s="66"/>
      <c r="ONG41" s="66"/>
      <c r="ONH41" s="66"/>
      <c r="ONI41" s="66"/>
      <c r="ONJ41" s="66"/>
      <c r="ONK41" s="66"/>
      <c r="ONL41" s="66"/>
      <c r="ONM41" s="66"/>
      <c r="ONN41" s="66"/>
      <c r="ONO41" s="66"/>
      <c r="ONP41" s="66"/>
      <c r="ONQ41" s="66"/>
      <c r="ONR41" s="66"/>
      <c r="ONS41" s="66"/>
      <c r="ONT41" s="66"/>
      <c r="ONU41" s="66"/>
      <c r="ONV41" s="66"/>
      <c r="ONW41" s="66"/>
      <c r="ONX41" s="66"/>
      <c r="ONY41" s="66"/>
      <c r="ONZ41" s="66"/>
      <c r="OOA41" s="66"/>
      <c r="OOB41" s="66"/>
      <c r="OOC41" s="66"/>
      <c r="OOD41" s="66"/>
      <c r="OOE41" s="66"/>
      <c r="OOF41" s="66"/>
      <c r="OOG41" s="66"/>
      <c r="OOH41" s="66"/>
      <c r="OOI41" s="66"/>
      <c r="OOJ41" s="66"/>
      <c r="OOK41" s="66"/>
      <c r="OOL41" s="66"/>
      <c r="OOM41" s="66"/>
      <c r="OON41" s="66"/>
      <c r="OOO41" s="66"/>
      <c r="OOP41" s="66"/>
      <c r="OOQ41" s="66"/>
      <c r="OOR41" s="66"/>
      <c r="OOS41" s="66"/>
      <c r="OOT41" s="66"/>
      <c r="OOU41" s="66"/>
      <c r="OOV41" s="66"/>
      <c r="OOW41" s="66"/>
      <c r="OOX41" s="66"/>
      <c r="OOY41" s="66"/>
      <c r="OOZ41" s="66"/>
      <c r="OPA41" s="66"/>
      <c r="OPB41" s="66"/>
      <c r="OPC41" s="66"/>
      <c r="OPD41" s="66"/>
      <c r="OPE41" s="66"/>
      <c r="OPF41" s="66"/>
      <c r="OPG41" s="66"/>
      <c r="OPH41" s="66"/>
      <c r="OPI41" s="66"/>
      <c r="OPJ41" s="66"/>
      <c r="OPK41" s="66"/>
      <c r="OPL41" s="66"/>
      <c r="OPM41" s="66"/>
      <c r="OPN41" s="66"/>
      <c r="OPO41" s="66"/>
      <c r="OPP41" s="66"/>
      <c r="OPQ41" s="66"/>
      <c r="OPR41" s="66"/>
      <c r="OPS41" s="66"/>
      <c r="OPT41" s="66"/>
      <c r="OPU41" s="66"/>
      <c r="OPV41" s="66"/>
      <c r="OPW41" s="66"/>
      <c r="OPX41" s="66"/>
      <c r="OPY41" s="66"/>
      <c r="OPZ41" s="66"/>
      <c r="OQA41" s="66"/>
      <c r="OQB41" s="66"/>
      <c r="OQC41" s="66"/>
      <c r="OQD41" s="66"/>
      <c r="OQE41" s="66"/>
      <c r="OQF41" s="66"/>
      <c r="OQG41" s="66"/>
      <c r="OQH41" s="66"/>
      <c r="OQI41" s="66"/>
      <c r="OQJ41" s="66"/>
      <c r="OQK41" s="66"/>
      <c r="OQL41" s="66"/>
      <c r="OQM41" s="66"/>
      <c r="OQN41" s="66"/>
      <c r="OQO41" s="66"/>
      <c r="OQP41" s="66"/>
      <c r="OQQ41" s="66"/>
      <c r="OQR41" s="66"/>
      <c r="OQS41" s="66"/>
      <c r="OQT41" s="66"/>
      <c r="OQU41" s="66"/>
      <c r="OQV41" s="66"/>
      <c r="OQW41" s="66"/>
      <c r="OQX41" s="66"/>
      <c r="OQY41" s="66"/>
      <c r="OQZ41" s="66"/>
      <c r="ORA41" s="66"/>
      <c r="ORB41" s="66"/>
      <c r="ORC41" s="66"/>
      <c r="ORD41" s="66"/>
      <c r="ORE41" s="66"/>
      <c r="ORF41" s="66"/>
      <c r="ORG41" s="66"/>
      <c r="ORH41" s="66"/>
      <c r="ORI41" s="66"/>
      <c r="ORJ41" s="66"/>
      <c r="ORK41" s="66"/>
      <c r="ORL41" s="66"/>
      <c r="ORM41" s="66"/>
      <c r="ORN41" s="66"/>
      <c r="ORO41" s="66"/>
      <c r="ORP41" s="66"/>
      <c r="ORQ41" s="66"/>
      <c r="ORR41" s="66"/>
      <c r="ORS41" s="66"/>
      <c r="ORT41" s="66"/>
      <c r="ORU41" s="66"/>
      <c r="ORV41" s="66"/>
      <c r="ORW41" s="66"/>
      <c r="ORX41" s="66"/>
      <c r="ORY41" s="66"/>
      <c r="ORZ41" s="66"/>
      <c r="OSA41" s="66"/>
      <c r="OSB41" s="66"/>
      <c r="OSC41" s="66"/>
      <c r="OSD41" s="66"/>
      <c r="OSE41" s="66"/>
      <c r="OSF41" s="66"/>
      <c r="OSG41" s="66"/>
      <c r="OSH41" s="66"/>
      <c r="OSI41" s="66"/>
      <c r="OSJ41" s="66"/>
      <c r="OSK41" s="66"/>
      <c r="OSL41" s="66"/>
      <c r="OSM41" s="66"/>
      <c r="OSN41" s="66"/>
      <c r="OSO41" s="66"/>
      <c r="OSP41" s="66"/>
      <c r="OSQ41" s="66"/>
      <c r="OSR41" s="66"/>
      <c r="OSS41" s="66"/>
      <c r="OST41" s="66"/>
      <c r="OSU41" s="66"/>
      <c r="OSV41" s="66"/>
      <c r="OSW41" s="66"/>
      <c r="OSX41" s="66"/>
      <c r="OSY41" s="66"/>
      <c r="OSZ41" s="66"/>
      <c r="OTA41" s="66"/>
      <c r="OTB41" s="66"/>
      <c r="OTC41" s="66"/>
      <c r="OTD41" s="66"/>
      <c r="OTE41" s="66"/>
      <c r="OTF41" s="66"/>
      <c r="OTG41" s="66"/>
      <c r="OTH41" s="66"/>
      <c r="OTI41" s="66"/>
      <c r="OTJ41" s="66"/>
      <c r="OTK41" s="66"/>
      <c r="OTL41" s="66"/>
      <c r="OTM41" s="66"/>
      <c r="OTN41" s="66"/>
      <c r="OTO41" s="66"/>
      <c r="OTP41" s="66"/>
      <c r="OTQ41" s="66"/>
      <c r="OTR41" s="66"/>
      <c r="OTS41" s="66"/>
      <c r="OTT41" s="66"/>
      <c r="OTU41" s="66"/>
      <c r="OTV41" s="66"/>
      <c r="OTW41" s="66"/>
      <c r="OTX41" s="66"/>
      <c r="OTY41" s="66"/>
      <c r="OTZ41" s="66"/>
      <c r="OUA41" s="66"/>
      <c r="OUB41" s="66"/>
      <c r="OUC41" s="66"/>
      <c r="OUD41" s="66"/>
      <c r="OUE41" s="66"/>
      <c r="OUF41" s="66"/>
      <c r="OUG41" s="66"/>
      <c r="OUH41" s="66"/>
      <c r="OUI41" s="66"/>
      <c r="OUJ41" s="66"/>
      <c r="OUK41" s="66"/>
      <c r="OUL41" s="66"/>
      <c r="OUM41" s="66"/>
      <c r="OUN41" s="66"/>
      <c r="OUO41" s="66"/>
      <c r="OUP41" s="66"/>
      <c r="OUQ41" s="66"/>
      <c r="OUR41" s="66"/>
      <c r="OUS41" s="66"/>
      <c r="OUT41" s="66"/>
      <c r="OUU41" s="66"/>
      <c r="OUV41" s="66"/>
      <c r="OUW41" s="66"/>
      <c r="OUX41" s="66"/>
      <c r="OUY41" s="66"/>
      <c r="OUZ41" s="66"/>
      <c r="OVA41" s="66"/>
      <c r="OVB41" s="66"/>
      <c r="OVC41" s="66"/>
      <c r="OVD41" s="66"/>
      <c r="OVE41" s="66"/>
      <c r="OVF41" s="66"/>
      <c r="OVG41" s="66"/>
      <c r="OVH41" s="66"/>
      <c r="OVI41" s="66"/>
      <c r="OVJ41" s="66"/>
      <c r="OVK41" s="66"/>
      <c r="OVL41" s="66"/>
      <c r="OVM41" s="66"/>
      <c r="OVN41" s="66"/>
      <c r="OVO41" s="66"/>
      <c r="OVP41" s="66"/>
      <c r="OVQ41" s="66"/>
      <c r="OVR41" s="66"/>
      <c r="OVS41" s="66"/>
      <c r="OVT41" s="66"/>
      <c r="OVU41" s="66"/>
      <c r="OVV41" s="66"/>
      <c r="OVW41" s="66"/>
      <c r="OVX41" s="66"/>
      <c r="OVY41" s="66"/>
      <c r="OVZ41" s="66"/>
      <c r="OWA41" s="66"/>
      <c r="OWB41" s="66"/>
      <c r="OWC41" s="66"/>
      <c r="OWD41" s="66"/>
      <c r="OWE41" s="66"/>
      <c r="OWF41" s="66"/>
      <c r="OWG41" s="66"/>
      <c r="OWH41" s="66"/>
      <c r="OWI41" s="66"/>
      <c r="OWJ41" s="66"/>
      <c r="OWK41" s="66"/>
      <c r="OWL41" s="66"/>
      <c r="OWM41" s="66"/>
      <c r="OWN41" s="66"/>
      <c r="OWO41" s="66"/>
      <c r="OWP41" s="66"/>
      <c r="OWQ41" s="66"/>
      <c r="OWR41" s="66"/>
      <c r="OWS41" s="66"/>
      <c r="OWT41" s="66"/>
      <c r="OWU41" s="66"/>
      <c r="OWV41" s="66"/>
      <c r="OWW41" s="66"/>
      <c r="OWX41" s="66"/>
      <c r="OWY41" s="66"/>
      <c r="OWZ41" s="66"/>
      <c r="OXA41" s="66"/>
      <c r="OXB41" s="66"/>
      <c r="OXC41" s="66"/>
      <c r="OXD41" s="66"/>
      <c r="OXE41" s="66"/>
      <c r="OXF41" s="66"/>
      <c r="OXG41" s="66"/>
      <c r="OXH41" s="66"/>
      <c r="OXI41" s="66"/>
      <c r="OXJ41" s="66"/>
      <c r="OXK41" s="66"/>
      <c r="OXL41" s="66"/>
      <c r="OXM41" s="66"/>
      <c r="OXN41" s="66"/>
      <c r="OXO41" s="66"/>
      <c r="OXP41" s="66"/>
      <c r="OXQ41" s="66"/>
      <c r="OXR41" s="66"/>
      <c r="OXS41" s="66"/>
      <c r="OXT41" s="66"/>
      <c r="OXU41" s="66"/>
      <c r="OXV41" s="66"/>
      <c r="OXW41" s="66"/>
      <c r="OXX41" s="66"/>
      <c r="OXY41" s="66"/>
      <c r="OXZ41" s="66"/>
      <c r="OYA41" s="66"/>
      <c r="OYB41" s="66"/>
      <c r="OYC41" s="66"/>
      <c r="OYD41" s="66"/>
      <c r="OYE41" s="66"/>
      <c r="OYF41" s="66"/>
      <c r="OYG41" s="66"/>
      <c r="OYH41" s="66"/>
      <c r="OYI41" s="66"/>
      <c r="OYJ41" s="66"/>
      <c r="OYK41" s="66"/>
      <c r="OYL41" s="66"/>
      <c r="OYM41" s="66"/>
      <c r="OYN41" s="66"/>
      <c r="OYO41" s="66"/>
      <c r="OYP41" s="66"/>
      <c r="OYQ41" s="66"/>
      <c r="OYR41" s="66"/>
      <c r="OYS41" s="66"/>
      <c r="OYT41" s="66"/>
      <c r="OYU41" s="66"/>
      <c r="OYV41" s="66"/>
      <c r="OYW41" s="66"/>
      <c r="OYX41" s="66"/>
      <c r="OYY41" s="66"/>
      <c r="OYZ41" s="66"/>
      <c r="OZA41" s="66"/>
      <c r="OZB41" s="66"/>
      <c r="OZC41" s="66"/>
      <c r="OZD41" s="66"/>
      <c r="OZE41" s="66"/>
      <c r="OZF41" s="66"/>
      <c r="OZG41" s="66"/>
      <c r="OZH41" s="66"/>
      <c r="OZI41" s="66"/>
      <c r="OZJ41" s="66"/>
      <c r="OZK41" s="66"/>
      <c r="OZL41" s="66"/>
      <c r="OZM41" s="66"/>
      <c r="OZN41" s="66"/>
      <c r="OZO41" s="66"/>
      <c r="OZP41" s="66"/>
      <c r="OZQ41" s="66"/>
      <c r="OZR41" s="66"/>
      <c r="OZS41" s="66"/>
      <c r="OZT41" s="66"/>
      <c r="OZU41" s="66"/>
      <c r="OZV41" s="66"/>
      <c r="OZW41" s="66"/>
      <c r="OZX41" s="66"/>
      <c r="OZY41" s="66"/>
      <c r="OZZ41" s="66"/>
      <c r="PAA41" s="66"/>
      <c r="PAB41" s="66"/>
      <c r="PAC41" s="66"/>
      <c r="PAD41" s="66"/>
      <c r="PAE41" s="66"/>
      <c r="PAF41" s="66"/>
      <c r="PAG41" s="66"/>
      <c r="PAH41" s="66"/>
      <c r="PAI41" s="66"/>
      <c r="PAJ41" s="66"/>
      <c r="PAK41" s="66"/>
      <c r="PAL41" s="66"/>
      <c r="PAM41" s="66"/>
      <c r="PAN41" s="66"/>
      <c r="PAO41" s="66"/>
      <c r="PAP41" s="66"/>
      <c r="PAQ41" s="66"/>
      <c r="PAR41" s="66"/>
      <c r="PAS41" s="66"/>
      <c r="PAT41" s="66"/>
      <c r="PAU41" s="66"/>
      <c r="PAV41" s="66"/>
      <c r="PAW41" s="66"/>
      <c r="PAX41" s="66"/>
      <c r="PAY41" s="66"/>
      <c r="PAZ41" s="66"/>
      <c r="PBA41" s="66"/>
      <c r="PBB41" s="66"/>
      <c r="PBC41" s="66"/>
      <c r="PBD41" s="66"/>
      <c r="PBE41" s="66"/>
      <c r="PBF41" s="66"/>
      <c r="PBG41" s="66"/>
      <c r="PBH41" s="66"/>
      <c r="PBI41" s="66"/>
      <c r="PBJ41" s="66"/>
      <c r="PBK41" s="66"/>
      <c r="PBL41" s="66"/>
      <c r="PBM41" s="66"/>
      <c r="PBN41" s="66"/>
      <c r="PBO41" s="66"/>
      <c r="PBP41" s="66"/>
      <c r="PBQ41" s="66"/>
      <c r="PBR41" s="66"/>
      <c r="PBS41" s="66"/>
      <c r="PBT41" s="66"/>
      <c r="PBU41" s="66"/>
      <c r="PBV41" s="66"/>
      <c r="PBW41" s="66"/>
      <c r="PBX41" s="66"/>
      <c r="PBY41" s="66"/>
      <c r="PBZ41" s="66"/>
      <c r="PCA41" s="66"/>
      <c r="PCB41" s="66"/>
      <c r="PCC41" s="66"/>
      <c r="PCD41" s="66"/>
      <c r="PCE41" s="66"/>
      <c r="PCF41" s="66"/>
      <c r="PCG41" s="66"/>
      <c r="PCH41" s="66"/>
      <c r="PCI41" s="66"/>
      <c r="PCJ41" s="66"/>
      <c r="PCK41" s="66"/>
      <c r="PCL41" s="66"/>
      <c r="PCM41" s="66"/>
      <c r="PCN41" s="66"/>
      <c r="PCO41" s="66"/>
      <c r="PCP41" s="66"/>
      <c r="PCQ41" s="66"/>
      <c r="PCR41" s="66"/>
      <c r="PCS41" s="66"/>
      <c r="PCT41" s="66"/>
      <c r="PCU41" s="66"/>
      <c r="PCV41" s="66"/>
      <c r="PCW41" s="66"/>
      <c r="PCX41" s="66"/>
      <c r="PCY41" s="66"/>
      <c r="PCZ41" s="66"/>
      <c r="PDA41" s="66"/>
      <c r="PDB41" s="66"/>
      <c r="PDC41" s="66"/>
      <c r="PDD41" s="66"/>
      <c r="PDE41" s="66"/>
      <c r="PDF41" s="66"/>
      <c r="PDG41" s="66"/>
      <c r="PDH41" s="66"/>
      <c r="PDI41" s="66"/>
      <c r="PDJ41" s="66"/>
      <c r="PDK41" s="66"/>
      <c r="PDL41" s="66"/>
      <c r="PDM41" s="66"/>
      <c r="PDN41" s="66"/>
      <c r="PDO41" s="66"/>
      <c r="PDP41" s="66"/>
      <c r="PDQ41" s="66"/>
      <c r="PDR41" s="66"/>
      <c r="PDS41" s="66"/>
      <c r="PDT41" s="66"/>
      <c r="PDU41" s="66"/>
      <c r="PDV41" s="66"/>
      <c r="PDW41" s="66"/>
      <c r="PDX41" s="66"/>
      <c r="PDY41" s="66"/>
      <c r="PDZ41" s="66"/>
      <c r="PEA41" s="66"/>
      <c r="PEB41" s="66"/>
      <c r="PEC41" s="66"/>
      <c r="PED41" s="66"/>
      <c r="PEE41" s="66"/>
      <c r="PEF41" s="66"/>
      <c r="PEG41" s="66"/>
      <c r="PEH41" s="66"/>
      <c r="PEI41" s="66"/>
      <c r="PEJ41" s="66"/>
      <c r="PEK41" s="66"/>
      <c r="PEL41" s="66"/>
      <c r="PEM41" s="66"/>
      <c r="PEN41" s="66"/>
      <c r="PEO41" s="66"/>
      <c r="PEP41" s="66"/>
      <c r="PEQ41" s="66"/>
      <c r="PER41" s="66"/>
      <c r="PES41" s="66"/>
      <c r="PET41" s="66"/>
      <c r="PEU41" s="66"/>
      <c r="PEV41" s="66"/>
      <c r="PEW41" s="66"/>
      <c r="PEX41" s="66"/>
      <c r="PEY41" s="66"/>
      <c r="PEZ41" s="66"/>
      <c r="PFA41" s="66"/>
      <c r="PFB41" s="66"/>
      <c r="PFC41" s="66"/>
      <c r="PFD41" s="66"/>
      <c r="PFE41" s="66"/>
      <c r="PFF41" s="66"/>
      <c r="PFG41" s="66"/>
      <c r="PFH41" s="66"/>
      <c r="PFI41" s="66"/>
      <c r="PFJ41" s="66"/>
      <c r="PFK41" s="66"/>
      <c r="PFL41" s="66"/>
      <c r="PFM41" s="66"/>
      <c r="PFN41" s="66"/>
      <c r="PFO41" s="66"/>
      <c r="PFP41" s="66"/>
      <c r="PFQ41" s="66"/>
      <c r="PFR41" s="66"/>
      <c r="PFS41" s="66"/>
      <c r="PFT41" s="66"/>
      <c r="PFU41" s="66"/>
      <c r="PFV41" s="66"/>
      <c r="PFW41" s="66"/>
      <c r="PFX41" s="66"/>
      <c r="PFY41" s="66"/>
      <c r="PFZ41" s="66"/>
      <c r="PGA41" s="66"/>
      <c r="PGB41" s="66"/>
      <c r="PGC41" s="66"/>
      <c r="PGD41" s="66"/>
      <c r="PGE41" s="66"/>
      <c r="PGF41" s="66"/>
      <c r="PGG41" s="66"/>
      <c r="PGH41" s="66"/>
      <c r="PGI41" s="66"/>
      <c r="PGJ41" s="66"/>
      <c r="PGK41" s="66"/>
      <c r="PGL41" s="66"/>
      <c r="PGM41" s="66"/>
      <c r="PGN41" s="66"/>
      <c r="PGO41" s="66"/>
      <c r="PGP41" s="66"/>
      <c r="PGQ41" s="66"/>
      <c r="PGR41" s="66"/>
      <c r="PGS41" s="66"/>
      <c r="PGT41" s="66"/>
      <c r="PGU41" s="66"/>
      <c r="PGV41" s="66"/>
      <c r="PGW41" s="66"/>
      <c r="PGX41" s="66"/>
      <c r="PGY41" s="66"/>
      <c r="PGZ41" s="66"/>
      <c r="PHA41" s="66"/>
      <c r="PHB41" s="66"/>
      <c r="PHC41" s="66"/>
      <c r="PHD41" s="66"/>
      <c r="PHE41" s="66"/>
      <c r="PHF41" s="66"/>
      <c r="PHG41" s="66"/>
      <c r="PHH41" s="66"/>
      <c r="PHI41" s="66"/>
      <c r="PHJ41" s="66"/>
      <c r="PHK41" s="66"/>
      <c r="PHL41" s="66"/>
      <c r="PHM41" s="66"/>
      <c r="PHN41" s="66"/>
      <c r="PHO41" s="66"/>
      <c r="PHP41" s="66"/>
      <c r="PHQ41" s="66"/>
      <c r="PHR41" s="66"/>
      <c r="PHS41" s="66"/>
      <c r="PHT41" s="66"/>
      <c r="PHU41" s="66"/>
      <c r="PHV41" s="66"/>
      <c r="PHW41" s="66"/>
      <c r="PHX41" s="66"/>
      <c r="PHY41" s="66"/>
      <c r="PHZ41" s="66"/>
      <c r="PIA41" s="66"/>
      <c r="PIB41" s="66"/>
      <c r="PIC41" s="66"/>
      <c r="PID41" s="66"/>
      <c r="PIE41" s="66"/>
      <c r="PIF41" s="66"/>
      <c r="PIG41" s="66"/>
      <c r="PIH41" s="66"/>
      <c r="PII41" s="66"/>
      <c r="PIJ41" s="66"/>
      <c r="PIK41" s="66"/>
      <c r="PIL41" s="66"/>
      <c r="PIM41" s="66"/>
      <c r="PIN41" s="66"/>
      <c r="PIO41" s="66"/>
      <c r="PIP41" s="66"/>
      <c r="PIQ41" s="66"/>
      <c r="PIR41" s="66"/>
      <c r="PIS41" s="66"/>
      <c r="PIT41" s="66"/>
      <c r="PIU41" s="66"/>
      <c r="PIV41" s="66"/>
      <c r="PIW41" s="66"/>
      <c r="PIX41" s="66"/>
      <c r="PIY41" s="66"/>
      <c r="PIZ41" s="66"/>
      <c r="PJA41" s="66"/>
      <c r="PJB41" s="66"/>
      <c r="PJC41" s="66"/>
      <c r="PJD41" s="66"/>
      <c r="PJE41" s="66"/>
      <c r="PJF41" s="66"/>
      <c r="PJG41" s="66"/>
      <c r="PJH41" s="66"/>
      <c r="PJI41" s="66"/>
      <c r="PJJ41" s="66"/>
      <c r="PJK41" s="66"/>
      <c r="PJL41" s="66"/>
      <c r="PJM41" s="66"/>
      <c r="PJN41" s="66"/>
      <c r="PJO41" s="66"/>
      <c r="PJP41" s="66"/>
      <c r="PJQ41" s="66"/>
      <c r="PJR41" s="66"/>
      <c r="PJS41" s="66"/>
      <c r="PJT41" s="66"/>
      <c r="PJU41" s="66"/>
      <c r="PJV41" s="66"/>
      <c r="PJW41" s="66"/>
      <c r="PJX41" s="66"/>
      <c r="PJY41" s="66"/>
      <c r="PJZ41" s="66"/>
      <c r="PKA41" s="66"/>
      <c r="PKB41" s="66"/>
      <c r="PKC41" s="66"/>
      <c r="PKD41" s="66"/>
      <c r="PKE41" s="66"/>
      <c r="PKF41" s="66"/>
      <c r="PKG41" s="66"/>
      <c r="PKH41" s="66"/>
      <c r="PKI41" s="66"/>
      <c r="PKJ41" s="66"/>
      <c r="PKK41" s="66"/>
      <c r="PKL41" s="66"/>
      <c r="PKM41" s="66"/>
      <c r="PKN41" s="66"/>
      <c r="PKO41" s="66"/>
      <c r="PKP41" s="66"/>
      <c r="PKQ41" s="66"/>
      <c r="PKR41" s="66"/>
      <c r="PKS41" s="66"/>
      <c r="PKT41" s="66"/>
      <c r="PKU41" s="66"/>
      <c r="PKV41" s="66"/>
      <c r="PKW41" s="66"/>
      <c r="PKX41" s="66"/>
      <c r="PKY41" s="66"/>
      <c r="PKZ41" s="66"/>
      <c r="PLA41" s="66"/>
      <c r="PLB41" s="66"/>
      <c r="PLC41" s="66"/>
      <c r="PLD41" s="66"/>
      <c r="PLE41" s="66"/>
      <c r="PLF41" s="66"/>
      <c r="PLG41" s="66"/>
      <c r="PLH41" s="66"/>
      <c r="PLI41" s="66"/>
      <c r="PLJ41" s="66"/>
      <c r="PLK41" s="66"/>
      <c r="PLL41" s="66"/>
      <c r="PLM41" s="66"/>
      <c r="PLN41" s="66"/>
      <c r="PLO41" s="66"/>
      <c r="PLP41" s="66"/>
      <c r="PLQ41" s="66"/>
      <c r="PLR41" s="66"/>
      <c r="PLS41" s="66"/>
      <c r="PLT41" s="66"/>
      <c r="PLU41" s="66"/>
      <c r="PLV41" s="66"/>
      <c r="PLW41" s="66"/>
      <c r="PLX41" s="66"/>
      <c r="PLY41" s="66"/>
      <c r="PLZ41" s="66"/>
      <c r="PMA41" s="66"/>
      <c r="PMB41" s="66"/>
      <c r="PMC41" s="66"/>
      <c r="PMD41" s="66"/>
      <c r="PME41" s="66"/>
      <c r="PMF41" s="66"/>
      <c r="PMG41" s="66"/>
      <c r="PMH41" s="66"/>
      <c r="PMI41" s="66"/>
      <c r="PMJ41" s="66"/>
      <c r="PMK41" s="66"/>
      <c r="PML41" s="66"/>
      <c r="PMM41" s="66"/>
      <c r="PMN41" s="66"/>
      <c r="PMO41" s="66"/>
      <c r="PMP41" s="66"/>
      <c r="PMQ41" s="66"/>
      <c r="PMR41" s="66"/>
      <c r="PMS41" s="66"/>
      <c r="PMT41" s="66"/>
      <c r="PMU41" s="66"/>
      <c r="PMV41" s="66"/>
      <c r="PMW41" s="66"/>
      <c r="PMX41" s="66"/>
      <c r="PMY41" s="66"/>
      <c r="PMZ41" s="66"/>
      <c r="PNA41" s="66"/>
      <c r="PNB41" s="66"/>
      <c r="PNC41" s="66"/>
      <c r="PND41" s="66"/>
      <c r="PNE41" s="66"/>
      <c r="PNF41" s="66"/>
      <c r="PNG41" s="66"/>
      <c r="PNH41" s="66"/>
      <c r="PNI41" s="66"/>
      <c r="PNJ41" s="66"/>
      <c r="PNK41" s="66"/>
      <c r="PNL41" s="66"/>
      <c r="PNM41" s="66"/>
      <c r="PNN41" s="66"/>
      <c r="PNO41" s="66"/>
      <c r="PNP41" s="66"/>
      <c r="PNQ41" s="66"/>
      <c r="PNR41" s="66"/>
      <c r="PNS41" s="66"/>
      <c r="PNT41" s="66"/>
      <c r="PNU41" s="66"/>
      <c r="PNV41" s="66"/>
      <c r="PNW41" s="66"/>
      <c r="PNX41" s="66"/>
      <c r="PNY41" s="66"/>
      <c r="PNZ41" s="66"/>
      <c r="POA41" s="66"/>
      <c r="POB41" s="66"/>
      <c r="POC41" s="66"/>
      <c r="POD41" s="66"/>
      <c r="POE41" s="66"/>
      <c r="POF41" s="66"/>
      <c r="POG41" s="66"/>
      <c r="POH41" s="66"/>
      <c r="POI41" s="66"/>
      <c r="POJ41" s="66"/>
      <c r="POK41" s="66"/>
      <c r="POL41" s="66"/>
      <c r="POM41" s="66"/>
      <c r="PON41" s="66"/>
      <c r="POO41" s="66"/>
      <c r="POP41" s="66"/>
      <c r="POQ41" s="66"/>
      <c r="POR41" s="66"/>
      <c r="POS41" s="66"/>
      <c r="POT41" s="66"/>
      <c r="POU41" s="66"/>
      <c r="POV41" s="66"/>
      <c r="POW41" s="66"/>
      <c r="POX41" s="66"/>
      <c r="POY41" s="66"/>
      <c r="POZ41" s="66"/>
      <c r="PPA41" s="66"/>
      <c r="PPB41" s="66"/>
      <c r="PPC41" s="66"/>
      <c r="PPD41" s="66"/>
      <c r="PPE41" s="66"/>
      <c r="PPF41" s="66"/>
      <c r="PPG41" s="66"/>
      <c r="PPH41" s="66"/>
      <c r="PPI41" s="66"/>
      <c r="PPJ41" s="66"/>
      <c r="PPK41" s="66"/>
      <c r="PPL41" s="66"/>
      <c r="PPM41" s="66"/>
      <c r="PPN41" s="66"/>
      <c r="PPO41" s="66"/>
      <c r="PPP41" s="66"/>
      <c r="PPQ41" s="66"/>
      <c r="PPR41" s="66"/>
      <c r="PPS41" s="66"/>
      <c r="PPT41" s="66"/>
      <c r="PPU41" s="66"/>
      <c r="PPV41" s="66"/>
      <c r="PPW41" s="66"/>
      <c r="PPX41" s="66"/>
      <c r="PPY41" s="66"/>
      <c r="PPZ41" s="66"/>
      <c r="PQA41" s="66"/>
      <c r="PQB41" s="66"/>
      <c r="PQC41" s="66"/>
      <c r="PQD41" s="66"/>
      <c r="PQE41" s="66"/>
      <c r="PQF41" s="66"/>
      <c r="PQG41" s="66"/>
      <c r="PQH41" s="66"/>
      <c r="PQI41" s="66"/>
      <c r="PQJ41" s="66"/>
      <c r="PQK41" s="66"/>
      <c r="PQL41" s="66"/>
      <c r="PQM41" s="66"/>
      <c r="PQN41" s="66"/>
      <c r="PQO41" s="66"/>
      <c r="PQP41" s="66"/>
      <c r="PQQ41" s="66"/>
      <c r="PQR41" s="66"/>
      <c r="PQS41" s="66"/>
      <c r="PQT41" s="66"/>
      <c r="PQU41" s="66"/>
      <c r="PQV41" s="66"/>
      <c r="PQW41" s="66"/>
      <c r="PQX41" s="66"/>
      <c r="PQY41" s="66"/>
      <c r="PQZ41" s="66"/>
      <c r="PRA41" s="66"/>
      <c r="PRB41" s="66"/>
      <c r="PRC41" s="66"/>
      <c r="PRD41" s="66"/>
      <c r="PRE41" s="66"/>
      <c r="PRF41" s="66"/>
      <c r="PRG41" s="66"/>
      <c r="PRH41" s="66"/>
      <c r="PRI41" s="66"/>
      <c r="PRJ41" s="66"/>
      <c r="PRK41" s="66"/>
      <c r="PRL41" s="66"/>
      <c r="PRM41" s="66"/>
      <c r="PRN41" s="66"/>
      <c r="PRO41" s="66"/>
      <c r="PRP41" s="66"/>
      <c r="PRQ41" s="66"/>
      <c r="PRR41" s="66"/>
      <c r="PRS41" s="66"/>
      <c r="PRT41" s="66"/>
      <c r="PRU41" s="66"/>
      <c r="PRV41" s="66"/>
      <c r="PRW41" s="66"/>
      <c r="PRX41" s="66"/>
      <c r="PRY41" s="66"/>
      <c r="PRZ41" s="66"/>
      <c r="PSA41" s="66"/>
      <c r="PSB41" s="66"/>
      <c r="PSC41" s="66"/>
      <c r="PSD41" s="66"/>
      <c r="PSE41" s="66"/>
      <c r="PSF41" s="66"/>
      <c r="PSG41" s="66"/>
      <c r="PSH41" s="66"/>
      <c r="PSI41" s="66"/>
      <c r="PSJ41" s="66"/>
      <c r="PSK41" s="66"/>
      <c r="PSL41" s="66"/>
      <c r="PSM41" s="66"/>
      <c r="PSN41" s="66"/>
      <c r="PSO41" s="66"/>
      <c r="PSP41" s="66"/>
      <c r="PSQ41" s="66"/>
      <c r="PSR41" s="66"/>
      <c r="PSS41" s="66"/>
      <c r="PST41" s="66"/>
      <c r="PSU41" s="66"/>
      <c r="PSV41" s="66"/>
      <c r="PSW41" s="66"/>
      <c r="PSX41" s="66"/>
      <c r="PSY41" s="66"/>
      <c r="PSZ41" s="66"/>
      <c r="PTA41" s="66"/>
      <c r="PTB41" s="66"/>
      <c r="PTC41" s="66"/>
      <c r="PTD41" s="66"/>
      <c r="PTE41" s="66"/>
      <c r="PTF41" s="66"/>
      <c r="PTG41" s="66"/>
      <c r="PTH41" s="66"/>
      <c r="PTI41" s="66"/>
      <c r="PTJ41" s="66"/>
      <c r="PTK41" s="66"/>
      <c r="PTL41" s="66"/>
      <c r="PTM41" s="66"/>
      <c r="PTN41" s="66"/>
      <c r="PTO41" s="66"/>
      <c r="PTP41" s="66"/>
      <c r="PTQ41" s="66"/>
      <c r="PTR41" s="66"/>
      <c r="PTS41" s="66"/>
      <c r="PTT41" s="66"/>
      <c r="PTU41" s="66"/>
      <c r="PTV41" s="66"/>
      <c r="PTW41" s="66"/>
      <c r="PTX41" s="66"/>
      <c r="PTY41" s="66"/>
      <c r="PTZ41" s="66"/>
      <c r="PUA41" s="66"/>
      <c r="PUB41" s="66"/>
      <c r="PUC41" s="66"/>
      <c r="PUD41" s="66"/>
      <c r="PUE41" s="66"/>
      <c r="PUF41" s="66"/>
      <c r="PUG41" s="66"/>
      <c r="PUH41" s="66"/>
      <c r="PUI41" s="66"/>
      <c r="PUJ41" s="66"/>
      <c r="PUK41" s="66"/>
      <c r="PUL41" s="66"/>
      <c r="PUM41" s="66"/>
      <c r="PUN41" s="66"/>
      <c r="PUO41" s="66"/>
      <c r="PUP41" s="66"/>
      <c r="PUQ41" s="66"/>
      <c r="PUR41" s="66"/>
      <c r="PUS41" s="66"/>
      <c r="PUT41" s="66"/>
      <c r="PUU41" s="66"/>
      <c r="PUV41" s="66"/>
      <c r="PUW41" s="66"/>
      <c r="PUX41" s="66"/>
      <c r="PUY41" s="66"/>
      <c r="PUZ41" s="66"/>
      <c r="PVA41" s="66"/>
      <c r="PVB41" s="66"/>
      <c r="PVC41" s="66"/>
      <c r="PVD41" s="66"/>
      <c r="PVE41" s="66"/>
      <c r="PVF41" s="66"/>
      <c r="PVG41" s="66"/>
      <c r="PVH41" s="66"/>
      <c r="PVI41" s="66"/>
      <c r="PVJ41" s="66"/>
      <c r="PVK41" s="66"/>
      <c r="PVL41" s="66"/>
      <c r="PVM41" s="66"/>
      <c r="PVN41" s="66"/>
      <c r="PVO41" s="66"/>
      <c r="PVP41" s="66"/>
      <c r="PVQ41" s="66"/>
      <c r="PVR41" s="66"/>
      <c r="PVS41" s="66"/>
      <c r="PVT41" s="66"/>
      <c r="PVU41" s="66"/>
      <c r="PVV41" s="66"/>
      <c r="PVW41" s="66"/>
      <c r="PVX41" s="66"/>
      <c r="PVY41" s="66"/>
      <c r="PVZ41" s="66"/>
      <c r="PWA41" s="66"/>
      <c r="PWB41" s="66"/>
      <c r="PWC41" s="66"/>
      <c r="PWD41" s="66"/>
      <c r="PWE41" s="66"/>
      <c r="PWF41" s="66"/>
      <c r="PWG41" s="66"/>
      <c r="PWH41" s="66"/>
      <c r="PWI41" s="66"/>
      <c r="PWJ41" s="66"/>
      <c r="PWK41" s="66"/>
      <c r="PWL41" s="66"/>
      <c r="PWM41" s="66"/>
      <c r="PWN41" s="66"/>
      <c r="PWO41" s="66"/>
      <c r="PWP41" s="66"/>
      <c r="PWQ41" s="66"/>
      <c r="PWR41" s="66"/>
      <c r="PWS41" s="66"/>
      <c r="PWT41" s="66"/>
      <c r="PWU41" s="66"/>
      <c r="PWV41" s="66"/>
      <c r="PWW41" s="66"/>
      <c r="PWX41" s="66"/>
      <c r="PWY41" s="66"/>
      <c r="PWZ41" s="66"/>
      <c r="PXA41" s="66"/>
      <c r="PXB41" s="66"/>
      <c r="PXC41" s="66"/>
      <c r="PXD41" s="66"/>
      <c r="PXE41" s="66"/>
      <c r="PXF41" s="66"/>
      <c r="PXG41" s="66"/>
      <c r="PXH41" s="66"/>
      <c r="PXI41" s="66"/>
      <c r="PXJ41" s="66"/>
      <c r="PXK41" s="66"/>
      <c r="PXL41" s="66"/>
      <c r="PXM41" s="66"/>
      <c r="PXN41" s="66"/>
      <c r="PXO41" s="66"/>
      <c r="PXP41" s="66"/>
      <c r="PXQ41" s="66"/>
      <c r="PXR41" s="66"/>
      <c r="PXS41" s="66"/>
      <c r="PXT41" s="66"/>
      <c r="PXU41" s="66"/>
      <c r="PXV41" s="66"/>
      <c r="PXW41" s="66"/>
      <c r="PXX41" s="66"/>
      <c r="PXY41" s="66"/>
      <c r="PXZ41" s="66"/>
      <c r="PYA41" s="66"/>
      <c r="PYB41" s="66"/>
      <c r="PYC41" s="66"/>
      <c r="PYD41" s="66"/>
      <c r="PYE41" s="66"/>
      <c r="PYF41" s="66"/>
      <c r="PYG41" s="66"/>
      <c r="PYH41" s="66"/>
      <c r="PYI41" s="66"/>
      <c r="PYJ41" s="66"/>
      <c r="PYK41" s="66"/>
      <c r="PYL41" s="66"/>
      <c r="PYM41" s="66"/>
      <c r="PYN41" s="66"/>
      <c r="PYO41" s="66"/>
      <c r="PYP41" s="66"/>
      <c r="PYQ41" s="66"/>
      <c r="PYR41" s="66"/>
      <c r="PYS41" s="66"/>
      <c r="PYT41" s="66"/>
      <c r="PYU41" s="66"/>
      <c r="PYV41" s="66"/>
      <c r="PYW41" s="66"/>
      <c r="PYX41" s="66"/>
      <c r="PYY41" s="66"/>
      <c r="PYZ41" s="66"/>
      <c r="PZA41" s="66"/>
      <c r="PZB41" s="66"/>
      <c r="PZC41" s="66"/>
      <c r="PZD41" s="66"/>
      <c r="PZE41" s="66"/>
      <c r="PZF41" s="66"/>
      <c r="PZG41" s="66"/>
      <c r="PZH41" s="66"/>
      <c r="PZI41" s="66"/>
      <c r="PZJ41" s="66"/>
      <c r="PZK41" s="66"/>
      <c r="PZL41" s="66"/>
      <c r="PZM41" s="66"/>
      <c r="PZN41" s="66"/>
      <c r="PZO41" s="66"/>
      <c r="PZP41" s="66"/>
      <c r="PZQ41" s="66"/>
      <c r="PZR41" s="66"/>
      <c r="PZS41" s="66"/>
      <c r="PZT41" s="66"/>
      <c r="PZU41" s="66"/>
      <c r="PZV41" s="66"/>
      <c r="PZW41" s="66"/>
      <c r="PZX41" s="66"/>
      <c r="PZY41" s="66"/>
      <c r="PZZ41" s="66"/>
      <c r="QAA41" s="66"/>
      <c r="QAB41" s="66"/>
      <c r="QAC41" s="66"/>
      <c r="QAD41" s="66"/>
      <c r="QAE41" s="66"/>
      <c r="QAF41" s="66"/>
      <c r="QAG41" s="66"/>
      <c r="QAH41" s="66"/>
      <c r="QAI41" s="66"/>
      <c r="QAJ41" s="66"/>
      <c r="QAK41" s="66"/>
      <c r="QAL41" s="66"/>
      <c r="QAM41" s="66"/>
      <c r="QAN41" s="66"/>
      <c r="QAO41" s="66"/>
      <c r="QAP41" s="66"/>
      <c r="QAQ41" s="66"/>
      <c r="QAR41" s="66"/>
      <c r="QAS41" s="66"/>
      <c r="QAT41" s="66"/>
      <c r="QAU41" s="66"/>
      <c r="QAV41" s="66"/>
      <c r="QAW41" s="66"/>
      <c r="QAX41" s="66"/>
      <c r="QAY41" s="66"/>
      <c r="QAZ41" s="66"/>
      <c r="QBA41" s="66"/>
      <c r="QBB41" s="66"/>
      <c r="QBC41" s="66"/>
      <c r="QBD41" s="66"/>
      <c r="QBE41" s="66"/>
      <c r="QBF41" s="66"/>
      <c r="QBG41" s="66"/>
      <c r="QBH41" s="66"/>
      <c r="QBI41" s="66"/>
      <c r="QBJ41" s="66"/>
      <c r="QBK41" s="66"/>
      <c r="QBL41" s="66"/>
      <c r="QBM41" s="66"/>
      <c r="QBN41" s="66"/>
      <c r="QBO41" s="66"/>
      <c r="QBP41" s="66"/>
      <c r="QBQ41" s="66"/>
      <c r="QBR41" s="66"/>
      <c r="QBS41" s="66"/>
      <c r="QBT41" s="66"/>
      <c r="QBU41" s="66"/>
      <c r="QBV41" s="66"/>
      <c r="QBW41" s="66"/>
      <c r="QBX41" s="66"/>
      <c r="QBY41" s="66"/>
      <c r="QBZ41" s="66"/>
      <c r="QCA41" s="66"/>
      <c r="QCB41" s="66"/>
      <c r="QCC41" s="66"/>
      <c r="QCD41" s="66"/>
      <c r="QCE41" s="66"/>
      <c r="QCF41" s="66"/>
      <c r="QCG41" s="66"/>
      <c r="QCH41" s="66"/>
      <c r="QCI41" s="66"/>
      <c r="QCJ41" s="66"/>
      <c r="QCK41" s="66"/>
      <c r="QCL41" s="66"/>
      <c r="QCM41" s="66"/>
      <c r="QCN41" s="66"/>
      <c r="QCO41" s="66"/>
      <c r="QCP41" s="66"/>
      <c r="QCQ41" s="66"/>
      <c r="QCR41" s="66"/>
      <c r="QCS41" s="66"/>
      <c r="QCT41" s="66"/>
      <c r="QCU41" s="66"/>
      <c r="QCV41" s="66"/>
      <c r="QCW41" s="66"/>
      <c r="QCX41" s="66"/>
      <c r="QCY41" s="66"/>
      <c r="QCZ41" s="66"/>
      <c r="QDA41" s="66"/>
      <c r="QDB41" s="66"/>
      <c r="QDC41" s="66"/>
      <c r="QDD41" s="66"/>
      <c r="QDE41" s="66"/>
      <c r="QDF41" s="66"/>
      <c r="QDG41" s="66"/>
      <c r="QDH41" s="66"/>
      <c r="QDI41" s="66"/>
      <c r="QDJ41" s="66"/>
      <c r="QDK41" s="66"/>
      <c r="QDL41" s="66"/>
      <c r="QDM41" s="66"/>
      <c r="QDN41" s="66"/>
      <c r="QDO41" s="66"/>
      <c r="QDP41" s="66"/>
      <c r="QDQ41" s="66"/>
      <c r="QDR41" s="66"/>
      <c r="QDS41" s="66"/>
      <c r="QDT41" s="66"/>
      <c r="QDU41" s="66"/>
      <c r="QDV41" s="66"/>
      <c r="QDW41" s="66"/>
      <c r="QDX41" s="66"/>
      <c r="QDY41" s="66"/>
      <c r="QDZ41" s="66"/>
      <c r="QEA41" s="66"/>
      <c r="QEB41" s="66"/>
      <c r="QEC41" s="66"/>
      <c r="QED41" s="66"/>
      <c r="QEE41" s="66"/>
      <c r="QEF41" s="66"/>
      <c r="QEG41" s="66"/>
      <c r="QEH41" s="66"/>
      <c r="QEI41" s="66"/>
      <c r="QEJ41" s="66"/>
      <c r="QEK41" s="66"/>
      <c r="QEL41" s="66"/>
      <c r="QEM41" s="66"/>
      <c r="QEN41" s="66"/>
      <c r="QEO41" s="66"/>
      <c r="QEP41" s="66"/>
      <c r="QEQ41" s="66"/>
      <c r="QER41" s="66"/>
      <c r="QES41" s="66"/>
      <c r="QET41" s="66"/>
      <c r="QEU41" s="66"/>
      <c r="QEV41" s="66"/>
      <c r="QEW41" s="66"/>
      <c r="QEX41" s="66"/>
      <c r="QEY41" s="66"/>
      <c r="QEZ41" s="66"/>
      <c r="QFA41" s="66"/>
      <c r="QFB41" s="66"/>
      <c r="QFC41" s="66"/>
      <c r="QFD41" s="66"/>
      <c r="QFE41" s="66"/>
      <c r="QFF41" s="66"/>
      <c r="QFG41" s="66"/>
      <c r="QFH41" s="66"/>
      <c r="QFI41" s="66"/>
      <c r="QFJ41" s="66"/>
      <c r="QFK41" s="66"/>
      <c r="QFL41" s="66"/>
      <c r="QFM41" s="66"/>
      <c r="QFN41" s="66"/>
      <c r="QFO41" s="66"/>
      <c r="QFP41" s="66"/>
      <c r="QFQ41" s="66"/>
      <c r="QFR41" s="66"/>
      <c r="QFS41" s="66"/>
      <c r="QFT41" s="66"/>
      <c r="QFU41" s="66"/>
      <c r="QFV41" s="66"/>
      <c r="QFW41" s="66"/>
      <c r="QFX41" s="66"/>
      <c r="QFY41" s="66"/>
      <c r="QFZ41" s="66"/>
      <c r="QGA41" s="66"/>
      <c r="QGB41" s="66"/>
      <c r="QGC41" s="66"/>
      <c r="QGD41" s="66"/>
      <c r="QGE41" s="66"/>
      <c r="QGF41" s="66"/>
      <c r="QGG41" s="66"/>
      <c r="QGH41" s="66"/>
      <c r="QGI41" s="66"/>
      <c r="QGJ41" s="66"/>
      <c r="QGK41" s="66"/>
      <c r="QGL41" s="66"/>
      <c r="QGM41" s="66"/>
      <c r="QGN41" s="66"/>
      <c r="QGO41" s="66"/>
      <c r="QGP41" s="66"/>
      <c r="QGQ41" s="66"/>
      <c r="QGR41" s="66"/>
      <c r="QGS41" s="66"/>
      <c r="QGT41" s="66"/>
      <c r="QGU41" s="66"/>
      <c r="QGV41" s="66"/>
      <c r="QGW41" s="66"/>
      <c r="QGX41" s="66"/>
      <c r="QGY41" s="66"/>
      <c r="QGZ41" s="66"/>
      <c r="QHA41" s="66"/>
      <c r="QHB41" s="66"/>
      <c r="QHC41" s="66"/>
      <c r="QHD41" s="66"/>
      <c r="QHE41" s="66"/>
      <c r="QHF41" s="66"/>
      <c r="QHG41" s="66"/>
      <c r="QHH41" s="66"/>
      <c r="QHI41" s="66"/>
      <c r="QHJ41" s="66"/>
      <c r="QHK41" s="66"/>
      <c r="QHL41" s="66"/>
      <c r="QHM41" s="66"/>
      <c r="QHN41" s="66"/>
      <c r="QHO41" s="66"/>
      <c r="QHP41" s="66"/>
      <c r="QHQ41" s="66"/>
      <c r="QHR41" s="66"/>
      <c r="QHS41" s="66"/>
      <c r="QHT41" s="66"/>
      <c r="QHU41" s="66"/>
      <c r="QHV41" s="66"/>
      <c r="QHW41" s="66"/>
      <c r="QHX41" s="66"/>
      <c r="QHY41" s="66"/>
      <c r="QHZ41" s="66"/>
      <c r="QIA41" s="66"/>
      <c r="QIB41" s="66"/>
      <c r="QIC41" s="66"/>
      <c r="QID41" s="66"/>
      <c r="QIE41" s="66"/>
      <c r="QIF41" s="66"/>
      <c r="QIG41" s="66"/>
      <c r="QIH41" s="66"/>
      <c r="QII41" s="66"/>
      <c r="QIJ41" s="66"/>
      <c r="QIK41" s="66"/>
      <c r="QIL41" s="66"/>
      <c r="QIM41" s="66"/>
      <c r="QIN41" s="66"/>
      <c r="QIO41" s="66"/>
      <c r="QIP41" s="66"/>
      <c r="QIQ41" s="66"/>
      <c r="QIR41" s="66"/>
      <c r="QIS41" s="66"/>
      <c r="QIT41" s="66"/>
      <c r="QIU41" s="66"/>
      <c r="QIV41" s="66"/>
      <c r="QIW41" s="66"/>
      <c r="QIX41" s="66"/>
      <c r="QIY41" s="66"/>
      <c r="QIZ41" s="66"/>
      <c r="QJA41" s="66"/>
      <c r="QJB41" s="66"/>
      <c r="QJC41" s="66"/>
      <c r="QJD41" s="66"/>
      <c r="QJE41" s="66"/>
      <c r="QJF41" s="66"/>
      <c r="QJG41" s="66"/>
      <c r="QJH41" s="66"/>
      <c r="QJI41" s="66"/>
      <c r="QJJ41" s="66"/>
      <c r="QJK41" s="66"/>
      <c r="QJL41" s="66"/>
      <c r="QJM41" s="66"/>
      <c r="QJN41" s="66"/>
      <c r="QJO41" s="66"/>
      <c r="QJP41" s="66"/>
      <c r="QJQ41" s="66"/>
      <c r="QJR41" s="66"/>
      <c r="QJS41" s="66"/>
      <c r="QJT41" s="66"/>
      <c r="QJU41" s="66"/>
      <c r="QJV41" s="66"/>
      <c r="QJW41" s="66"/>
      <c r="QJX41" s="66"/>
      <c r="QJY41" s="66"/>
      <c r="QJZ41" s="66"/>
      <c r="QKA41" s="66"/>
      <c r="QKB41" s="66"/>
      <c r="QKC41" s="66"/>
      <c r="QKD41" s="66"/>
      <c r="QKE41" s="66"/>
      <c r="QKF41" s="66"/>
      <c r="QKG41" s="66"/>
      <c r="QKH41" s="66"/>
      <c r="QKI41" s="66"/>
      <c r="QKJ41" s="66"/>
      <c r="QKK41" s="66"/>
      <c r="QKL41" s="66"/>
      <c r="QKM41" s="66"/>
      <c r="QKN41" s="66"/>
      <c r="QKO41" s="66"/>
      <c r="QKP41" s="66"/>
      <c r="QKQ41" s="66"/>
      <c r="QKR41" s="66"/>
      <c r="QKS41" s="66"/>
      <c r="QKT41" s="66"/>
      <c r="QKU41" s="66"/>
      <c r="QKV41" s="66"/>
      <c r="QKW41" s="66"/>
      <c r="QKX41" s="66"/>
      <c r="QKY41" s="66"/>
      <c r="QKZ41" s="66"/>
      <c r="QLA41" s="66"/>
      <c r="QLB41" s="66"/>
      <c r="QLC41" s="66"/>
      <c r="QLD41" s="66"/>
      <c r="QLE41" s="66"/>
      <c r="QLF41" s="66"/>
      <c r="QLG41" s="66"/>
      <c r="QLH41" s="66"/>
      <c r="QLI41" s="66"/>
      <c r="QLJ41" s="66"/>
      <c r="QLK41" s="66"/>
      <c r="QLL41" s="66"/>
      <c r="QLM41" s="66"/>
      <c r="QLN41" s="66"/>
      <c r="QLO41" s="66"/>
      <c r="QLP41" s="66"/>
      <c r="QLQ41" s="66"/>
      <c r="QLR41" s="66"/>
      <c r="QLS41" s="66"/>
      <c r="QLT41" s="66"/>
      <c r="QLU41" s="66"/>
      <c r="QLV41" s="66"/>
      <c r="QLW41" s="66"/>
      <c r="QLX41" s="66"/>
      <c r="QLY41" s="66"/>
      <c r="QLZ41" s="66"/>
      <c r="QMA41" s="66"/>
      <c r="QMB41" s="66"/>
      <c r="QMC41" s="66"/>
      <c r="QMD41" s="66"/>
      <c r="QME41" s="66"/>
      <c r="QMF41" s="66"/>
      <c r="QMG41" s="66"/>
      <c r="QMH41" s="66"/>
      <c r="QMI41" s="66"/>
      <c r="QMJ41" s="66"/>
      <c r="QMK41" s="66"/>
      <c r="QML41" s="66"/>
      <c r="QMM41" s="66"/>
      <c r="QMN41" s="66"/>
      <c r="QMO41" s="66"/>
      <c r="QMP41" s="66"/>
      <c r="QMQ41" s="66"/>
      <c r="QMR41" s="66"/>
      <c r="QMS41" s="66"/>
      <c r="QMT41" s="66"/>
      <c r="QMU41" s="66"/>
      <c r="QMV41" s="66"/>
      <c r="QMW41" s="66"/>
      <c r="QMX41" s="66"/>
      <c r="QMY41" s="66"/>
      <c r="QMZ41" s="66"/>
      <c r="QNA41" s="66"/>
      <c r="QNB41" s="66"/>
      <c r="QNC41" s="66"/>
      <c r="QND41" s="66"/>
      <c r="QNE41" s="66"/>
      <c r="QNF41" s="66"/>
      <c r="QNG41" s="66"/>
      <c r="QNH41" s="66"/>
      <c r="QNI41" s="66"/>
      <c r="QNJ41" s="66"/>
      <c r="QNK41" s="66"/>
      <c r="QNL41" s="66"/>
      <c r="QNM41" s="66"/>
      <c r="QNN41" s="66"/>
      <c r="QNO41" s="66"/>
      <c r="QNP41" s="66"/>
      <c r="QNQ41" s="66"/>
      <c r="QNR41" s="66"/>
      <c r="QNS41" s="66"/>
      <c r="QNT41" s="66"/>
      <c r="QNU41" s="66"/>
      <c r="QNV41" s="66"/>
      <c r="QNW41" s="66"/>
      <c r="QNX41" s="66"/>
      <c r="QNY41" s="66"/>
      <c r="QNZ41" s="66"/>
      <c r="QOA41" s="66"/>
      <c r="QOB41" s="66"/>
      <c r="QOC41" s="66"/>
      <c r="QOD41" s="66"/>
      <c r="QOE41" s="66"/>
      <c r="QOF41" s="66"/>
      <c r="QOG41" s="66"/>
      <c r="QOH41" s="66"/>
      <c r="QOI41" s="66"/>
      <c r="QOJ41" s="66"/>
      <c r="QOK41" s="66"/>
      <c r="QOL41" s="66"/>
      <c r="QOM41" s="66"/>
      <c r="QON41" s="66"/>
      <c r="QOO41" s="66"/>
      <c r="QOP41" s="66"/>
      <c r="QOQ41" s="66"/>
      <c r="QOR41" s="66"/>
      <c r="QOS41" s="66"/>
      <c r="QOT41" s="66"/>
      <c r="QOU41" s="66"/>
      <c r="QOV41" s="66"/>
      <c r="QOW41" s="66"/>
      <c r="QOX41" s="66"/>
      <c r="QOY41" s="66"/>
      <c r="QOZ41" s="66"/>
      <c r="QPA41" s="66"/>
      <c r="QPB41" s="66"/>
      <c r="QPC41" s="66"/>
      <c r="QPD41" s="66"/>
      <c r="QPE41" s="66"/>
      <c r="QPF41" s="66"/>
      <c r="QPG41" s="66"/>
      <c r="QPH41" s="66"/>
      <c r="QPI41" s="66"/>
      <c r="QPJ41" s="66"/>
      <c r="QPK41" s="66"/>
      <c r="QPL41" s="66"/>
      <c r="QPM41" s="66"/>
      <c r="QPN41" s="66"/>
      <c r="QPO41" s="66"/>
      <c r="QPP41" s="66"/>
      <c r="QPQ41" s="66"/>
      <c r="QPR41" s="66"/>
      <c r="QPS41" s="66"/>
      <c r="QPT41" s="66"/>
      <c r="QPU41" s="66"/>
      <c r="QPV41" s="66"/>
      <c r="QPW41" s="66"/>
      <c r="QPX41" s="66"/>
      <c r="QPY41" s="66"/>
      <c r="QPZ41" s="66"/>
      <c r="QQA41" s="66"/>
      <c r="QQB41" s="66"/>
      <c r="QQC41" s="66"/>
      <c r="QQD41" s="66"/>
      <c r="QQE41" s="66"/>
      <c r="QQF41" s="66"/>
      <c r="QQG41" s="66"/>
      <c r="QQH41" s="66"/>
      <c r="QQI41" s="66"/>
      <c r="QQJ41" s="66"/>
      <c r="QQK41" s="66"/>
      <c r="QQL41" s="66"/>
      <c r="QQM41" s="66"/>
      <c r="QQN41" s="66"/>
      <c r="QQO41" s="66"/>
      <c r="QQP41" s="66"/>
      <c r="QQQ41" s="66"/>
      <c r="QQR41" s="66"/>
      <c r="QQS41" s="66"/>
      <c r="QQT41" s="66"/>
      <c r="QQU41" s="66"/>
      <c r="QQV41" s="66"/>
      <c r="QQW41" s="66"/>
      <c r="QQX41" s="66"/>
      <c r="QQY41" s="66"/>
      <c r="QQZ41" s="66"/>
      <c r="QRA41" s="66"/>
      <c r="QRB41" s="66"/>
      <c r="QRC41" s="66"/>
      <c r="QRD41" s="66"/>
      <c r="QRE41" s="66"/>
      <c r="QRF41" s="66"/>
      <c r="QRG41" s="66"/>
      <c r="QRH41" s="66"/>
      <c r="QRI41" s="66"/>
      <c r="QRJ41" s="66"/>
      <c r="QRK41" s="66"/>
      <c r="QRL41" s="66"/>
      <c r="QRM41" s="66"/>
      <c r="QRN41" s="66"/>
      <c r="QRO41" s="66"/>
      <c r="QRP41" s="66"/>
      <c r="QRQ41" s="66"/>
      <c r="QRR41" s="66"/>
      <c r="QRS41" s="66"/>
      <c r="QRT41" s="66"/>
      <c r="QRU41" s="66"/>
      <c r="QRV41" s="66"/>
      <c r="QRW41" s="66"/>
      <c r="QRX41" s="66"/>
      <c r="QRY41" s="66"/>
      <c r="QRZ41" s="66"/>
      <c r="QSA41" s="66"/>
      <c r="QSB41" s="66"/>
      <c r="QSC41" s="66"/>
      <c r="QSD41" s="66"/>
      <c r="QSE41" s="66"/>
      <c r="QSF41" s="66"/>
      <c r="QSG41" s="66"/>
      <c r="QSH41" s="66"/>
      <c r="QSI41" s="66"/>
      <c r="QSJ41" s="66"/>
      <c r="QSK41" s="66"/>
      <c r="QSL41" s="66"/>
      <c r="QSM41" s="66"/>
      <c r="QSN41" s="66"/>
      <c r="QSO41" s="66"/>
      <c r="QSP41" s="66"/>
      <c r="QSQ41" s="66"/>
      <c r="QSR41" s="66"/>
      <c r="QSS41" s="66"/>
      <c r="QST41" s="66"/>
      <c r="QSU41" s="66"/>
      <c r="QSV41" s="66"/>
      <c r="QSW41" s="66"/>
      <c r="QSX41" s="66"/>
      <c r="QSY41" s="66"/>
      <c r="QSZ41" s="66"/>
      <c r="QTA41" s="66"/>
      <c r="QTB41" s="66"/>
      <c r="QTC41" s="66"/>
      <c r="QTD41" s="66"/>
      <c r="QTE41" s="66"/>
      <c r="QTF41" s="66"/>
      <c r="QTG41" s="66"/>
      <c r="QTH41" s="66"/>
      <c r="QTI41" s="66"/>
      <c r="QTJ41" s="66"/>
      <c r="QTK41" s="66"/>
      <c r="QTL41" s="66"/>
      <c r="QTM41" s="66"/>
      <c r="QTN41" s="66"/>
      <c r="QTO41" s="66"/>
      <c r="QTP41" s="66"/>
      <c r="QTQ41" s="66"/>
      <c r="QTR41" s="66"/>
      <c r="QTS41" s="66"/>
      <c r="QTT41" s="66"/>
      <c r="QTU41" s="66"/>
      <c r="QTV41" s="66"/>
      <c r="QTW41" s="66"/>
      <c r="QTX41" s="66"/>
      <c r="QTY41" s="66"/>
      <c r="QTZ41" s="66"/>
      <c r="QUA41" s="66"/>
      <c r="QUB41" s="66"/>
      <c r="QUC41" s="66"/>
      <c r="QUD41" s="66"/>
      <c r="QUE41" s="66"/>
      <c r="QUF41" s="66"/>
      <c r="QUG41" s="66"/>
      <c r="QUH41" s="66"/>
      <c r="QUI41" s="66"/>
      <c r="QUJ41" s="66"/>
      <c r="QUK41" s="66"/>
      <c r="QUL41" s="66"/>
      <c r="QUM41" s="66"/>
      <c r="QUN41" s="66"/>
      <c r="QUO41" s="66"/>
      <c r="QUP41" s="66"/>
      <c r="QUQ41" s="66"/>
      <c r="QUR41" s="66"/>
      <c r="QUS41" s="66"/>
      <c r="QUT41" s="66"/>
      <c r="QUU41" s="66"/>
      <c r="QUV41" s="66"/>
      <c r="QUW41" s="66"/>
      <c r="QUX41" s="66"/>
      <c r="QUY41" s="66"/>
      <c r="QUZ41" s="66"/>
      <c r="QVA41" s="66"/>
      <c r="QVB41" s="66"/>
      <c r="QVC41" s="66"/>
      <c r="QVD41" s="66"/>
      <c r="QVE41" s="66"/>
      <c r="QVF41" s="66"/>
      <c r="QVG41" s="66"/>
      <c r="QVH41" s="66"/>
      <c r="QVI41" s="66"/>
      <c r="QVJ41" s="66"/>
      <c r="QVK41" s="66"/>
      <c r="QVL41" s="66"/>
      <c r="QVM41" s="66"/>
      <c r="QVN41" s="66"/>
      <c r="QVO41" s="66"/>
      <c r="QVP41" s="66"/>
      <c r="QVQ41" s="66"/>
      <c r="QVR41" s="66"/>
      <c r="QVS41" s="66"/>
      <c r="QVT41" s="66"/>
      <c r="QVU41" s="66"/>
      <c r="QVV41" s="66"/>
      <c r="QVW41" s="66"/>
      <c r="QVX41" s="66"/>
      <c r="QVY41" s="66"/>
      <c r="QVZ41" s="66"/>
      <c r="QWA41" s="66"/>
      <c r="QWB41" s="66"/>
      <c r="QWC41" s="66"/>
      <c r="QWD41" s="66"/>
      <c r="QWE41" s="66"/>
      <c r="QWF41" s="66"/>
      <c r="QWG41" s="66"/>
      <c r="QWH41" s="66"/>
      <c r="QWI41" s="66"/>
      <c r="QWJ41" s="66"/>
      <c r="QWK41" s="66"/>
      <c r="QWL41" s="66"/>
      <c r="QWM41" s="66"/>
      <c r="QWN41" s="66"/>
      <c r="QWO41" s="66"/>
      <c r="QWP41" s="66"/>
      <c r="QWQ41" s="66"/>
      <c r="QWR41" s="66"/>
      <c r="QWS41" s="66"/>
      <c r="QWT41" s="66"/>
      <c r="QWU41" s="66"/>
      <c r="QWV41" s="66"/>
      <c r="QWW41" s="66"/>
      <c r="QWX41" s="66"/>
      <c r="QWY41" s="66"/>
      <c r="QWZ41" s="66"/>
      <c r="QXA41" s="66"/>
      <c r="QXB41" s="66"/>
      <c r="QXC41" s="66"/>
      <c r="QXD41" s="66"/>
      <c r="QXE41" s="66"/>
      <c r="QXF41" s="66"/>
      <c r="QXG41" s="66"/>
      <c r="QXH41" s="66"/>
      <c r="QXI41" s="66"/>
      <c r="QXJ41" s="66"/>
      <c r="QXK41" s="66"/>
      <c r="QXL41" s="66"/>
      <c r="QXM41" s="66"/>
      <c r="QXN41" s="66"/>
      <c r="QXO41" s="66"/>
      <c r="QXP41" s="66"/>
      <c r="QXQ41" s="66"/>
      <c r="QXR41" s="66"/>
      <c r="QXS41" s="66"/>
      <c r="QXT41" s="66"/>
      <c r="QXU41" s="66"/>
      <c r="QXV41" s="66"/>
      <c r="QXW41" s="66"/>
      <c r="QXX41" s="66"/>
      <c r="QXY41" s="66"/>
      <c r="QXZ41" s="66"/>
      <c r="QYA41" s="66"/>
      <c r="QYB41" s="66"/>
      <c r="QYC41" s="66"/>
      <c r="QYD41" s="66"/>
      <c r="QYE41" s="66"/>
      <c r="QYF41" s="66"/>
      <c r="QYG41" s="66"/>
      <c r="QYH41" s="66"/>
      <c r="QYI41" s="66"/>
      <c r="QYJ41" s="66"/>
      <c r="QYK41" s="66"/>
      <c r="QYL41" s="66"/>
      <c r="QYM41" s="66"/>
      <c r="QYN41" s="66"/>
      <c r="QYO41" s="66"/>
      <c r="QYP41" s="66"/>
      <c r="QYQ41" s="66"/>
      <c r="QYR41" s="66"/>
      <c r="QYS41" s="66"/>
      <c r="QYT41" s="66"/>
      <c r="QYU41" s="66"/>
      <c r="QYV41" s="66"/>
      <c r="QYW41" s="66"/>
      <c r="QYX41" s="66"/>
      <c r="QYY41" s="66"/>
      <c r="QYZ41" s="66"/>
      <c r="QZA41" s="66"/>
      <c r="QZB41" s="66"/>
      <c r="QZC41" s="66"/>
      <c r="QZD41" s="66"/>
      <c r="QZE41" s="66"/>
      <c r="QZF41" s="66"/>
      <c r="QZG41" s="66"/>
      <c r="QZH41" s="66"/>
      <c r="QZI41" s="66"/>
      <c r="QZJ41" s="66"/>
      <c r="QZK41" s="66"/>
      <c r="QZL41" s="66"/>
      <c r="QZM41" s="66"/>
      <c r="QZN41" s="66"/>
      <c r="QZO41" s="66"/>
      <c r="QZP41" s="66"/>
      <c r="QZQ41" s="66"/>
      <c r="QZR41" s="66"/>
      <c r="QZS41" s="66"/>
      <c r="QZT41" s="66"/>
      <c r="QZU41" s="66"/>
      <c r="QZV41" s="66"/>
      <c r="QZW41" s="66"/>
      <c r="QZX41" s="66"/>
      <c r="QZY41" s="66"/>
      <c r="QZZ41" s="66"/>
      <c r="RAA41" s="66"/>
      <c r="RAB41" s="66"/>
      <c r="RAC41" s="66"/>
      <c r="RAD41" s="66"/>
      <c r="RAE41" s="66"/>
      <c r="RAF41" s="66"/>
      <c r="RAG41" s="66"/>
      <c r="RAH41" s="66"/>
      <c r="RAI41" s="66"/>
      <c r="RAJ41" s="66"/>
      <c r="RAK41" s="66"/>
      <c r="RAL41" s="66"/>
      <c r="RAM41" s="66"/>
      <c r="RAN41" s="66"/>
      <c r="RAO41" s="66"/>
      <c r="RAP41" s="66"/>
      <c r="RAQ41" s="66"/>
      <c r="RAR41" s="66"/>
      <c r="RAS41" s="66"/>
      <c r="RAT41" s="66"/>
      <c r="RAU41" s="66"/>
      <c r="RAV41" s="66"/>
      <c r="RAW41" s="66"/>
      <c r="RAX41" s="66"/>
      <c r="RAY41" s="66"/>
      <c r="RAZ41" s="66"/>
      <c r="RBA41" s="66"/>
      <c r="RBB41" s="66"/>
      <c r="RBC41" s="66"/>
      <c r="RBD41" s="66"/>
      <c r="RBE41" s="66"/>
      <c r="RBF41" s="66"/>
      <c r="RBG41" s="66"/>
      <c r="RBH41" s="66"/>
      <c r="RBI41" s="66"/>
      <c r="RBJ41" s="66"/>
      <c r="RBK41" s="66"/>
      <c r="RBL41" s="66"/>
      <c r="RBM41" s="66"/>
      <c r="RBN41" s="66"/>
      <c r="RBO41" s="66"/>
      <c r="RBP41" s="66"/>
      <c r="RBQ41" s="66"/>
      <c r="RBR41" s="66"/>
      <c r="RBS41" s="66"/>
      <c r="RBT41" s="66"/>
      <c r="RBU41" s="66"/>
      <c r="RBV41" s="66"/>
      <c r="RBW41" s="66"/>
      <c r="RBX41" s="66"/>
      <c r="RBY41" s="66"/>
      <c r="RBZ41" s="66"/>
      <c r="RCA41" s="66"/>
      <c r="RCB41" s="66"/>
      <c r="RCC41" s="66"/>
      <c r="RCD41" s="66"/>
      <c r="RCE41" s="66"/>
      <c r="RCF41" s="66"/>
      <c r="RCG41" s="66"/>
      <c r="RCH41" s="66"/>
      <c r="RCI41" s="66"/>
      <c r="RCJ41" s="66"/>
      <c r="RCK41" s="66"/>
      <c r="RCL41" s="66"/>
      <c r="RCM41" s="66"/>
      <c r="RCN41" s="66"/>
      <c r="RCO41" s="66"/>
      <c r="RCP41" s="66"/>
      <c r="RCQ41" s="66"/>
      <c r="RCR41" s="66"/>
      <c r="RCS41" s="66"/>
      <c r="RCT41" s="66"/>
      <c r="RCU41" s="66"/>
      <c r="RCV41" s="66"/>
      <c r="RCW41" s="66"/>
      <c r="RCX41" s="66"/>
      <c r="RCY41" s="66"/>
      <c r="RCZ41" s="66"/>
      <c r="RDA41" s="66"/>
      <c r="RDB41" s="66"/>
      <c r="RDC41" s="66"/>
      <c r="RDD41" s="66"/>
      <c r="RDE41" s="66"/>
      <c r="RDF41" s="66"/>
      <c r="RDG41" s="66"/>
      <c r="RDH41" s="66"/>
      <c r="RDI41" s="66"/>
      <c r="RDJ41" s="66"/>
      <c r="RDK41" s="66"/>
      <c r="RDL41" s="66"/>
      <c r="RDM41" s="66"/>
      <c r="RDN41" s="66"/>
      <c r="RDO41" s="66"/>
      <c r="RDP41" s="66"/>
      <c r="RDQ41" s="66"/>
      <c r="RDR41" s="66"/>
      <c r="RDS41" s="66"/>
      <c r="RDT41" s="66"/>
      <c r="RDU41" s="66"/>
      <c r="RDV41" s="66"/>
      <c r="RDW41" s="66"/>
      <c r="RDX41" s="66"/>
      <c r="RDY41" s="66"/>
      <c r="RDZ41" s="66"/>
      <c r="REA41" s="66"/>
      <c r="REB41" s="66"/>
      <c r="REC41" s="66"/>
      <c r="RED41" s="66"/>
      <c r="REE41" s="66"/>
      <c r="REF41" s="66"/>
      <c r="REG41" s="66"/>
      <c r="REH41" s="66"/>
      <c r="REI41" s="66"/>
      <c r="REJ41" s="66"/>
      <c r="REK41" s="66"/>
      <c r="REL41" s="66"/>
      <c r="REM41" s="66"/>
      <c r="REN41" s="66"/>
      <c r="REO41" s="66"/>
      <c r="REP41" s="66"/>
      <c r="REQ41" s="66"/>
      <c r="RER41" s="66"/>
      <c r="RES41" s="66"/>
      <c r="RET41" s="66"/>
      <c r="REU41" s="66"/>
      <c r="REV41" s="66"/>
      <c r="REW41" s="66"/>
      <c r="REX41" s="66"/>
      <c r="REY41" s="66"/>
      <c r="REZ41" s="66"/>
      <c r="RFA41" s="66"/>
      <c r="RFB41" s="66"/>
      <c r="RFC41" s="66"/>
      <c r="RFD41" s="66"/>
      <c r="RFE41" s="66"/>
      <c r="RFF41" s="66"/>
      <c r="RFG41" s="66"/>
      <c r="RFH41" s="66"/>
      <c r="RFI41" s="66"/>
      <c r="RFJ41" s="66"/>
      <c r="RFK41" s="66"/>
      <c r="RFL41" s="66"/>
      <c r="RFM41" s="66"/>
      <c r="RFN41" s="66"/>
      <c r="RFO41" s="66"/>
      <c r="RFP41" s="66"/>
      <c r="RFQ41" s="66"/>
      <c r="RFR41" s="66"/>
      <c r="RFS41" s="66"/>
      <c r="RFT41" s="66"/>
      <c r="RFU41" s="66"/>
      <c r="RFV41" s="66"/>
      <c r="RFW41" s="66"/>
      <c r="RFX41" s="66"/>
      <c r="RFY41" s="66"/>
      <c r="RFZ41" s="66"/>
      <c r="RGA41" s="66"/>
      <c r="RGB41" s="66"/>
      <c r="RGC41" s="66"/>
      <c r="RGD41" s="66"/>
      <c r="RGE41" s="66"/>
      <c r="RGF41" s="66"/>
      <c r="RGG41" s="66"/>
      <c r="RGH41" s="66"/>
      <c r="RGI41" s="66"/>
      <c r="RGJ41" s="66"/>
      <c r="RGK41" s="66"/>
      <c r="RGL41" s="66"/>
      <c r="RGM41" s="66"/>
      <c r="RGN41" s="66"/>
      <c r="RGO41" s="66"/>
      <c r="RGP41" s="66"/>
      <c r="RGQ41" s="66"/>
      <c r="RGR41" s="66"/>
      <c r="RGS41" s="66"/>
      <c r="RGT41" s="66"/>
      <c r="RGU41" s="66"/>
      <c r="RGV41" s="66"/>
      <c r="RGW41" s="66"/>
      <c r="RGX41" s="66"/>
      <c r="RGY41" s="66"/>
      <c r="RGZ41" s="66"/>
      <c r="RHA41" s="66"/>
      <c r="RHB41" s="66"/>
      <c r="RHC41" s="66"/>
      <c r="RHD41" s="66"/>
      <c r="RHE41" s="66"/>
      <c r="RHF41" s="66"/>
      <c r="RHG41" s="66"/>
      <c r="RHH41" s="66"/>
      <c r="RHI41" s="66"/>
      <c r="RHJ41" s="66"/>
      <c r="RHK41" s="66"/>
      <c r="RHL41" s="66"/>
      <c r="RHM41" s="66"/>
      <c r="RHN41" s="66"/>
      <c r="RHO41" s="66"/>
      <c r="RHP41" s="66"/>
      <c r="RHQ41" s="66"/>
      <c r="RHR41" s="66"/>
      <c r="RHS41" s="66"/>
      <c r="RHT41" s="66"/>
      <c r="RHU41" s="66"/>
      <c r="RHV41" s="66"/>
      <c r="RHW41" s="66"/>
      <c r="RHX41" s="66"/>
      <c r="RHY41" s="66"/>
      <c r="RHZ41" s="66"/>
      <c r="RIA41" s="66"/>
      <c r="RIB41" s="66"/>
      <c r="RIC41" s="66"/>
      <c r="RID41" s="66"/>
      <c r="RIE41" s="66"/>
      <c r="RIF41" s="66"/>
      <c r="RIG41" s="66"/>
      <c r="RIH41" s="66"/>
      <c r="RII41" s="66"/>
      <c r="RIJ41" s="66"/>
      <c r="RIK41" s="66"/>
      <c r="RIL41" s="66"/>
      <c r="RIM41" s="66"/>
      <c r="RIN41" s="66"/>
      <c r="RIO41" s="66"/>
      <c r="RIP41" s="66"/>
      <c r="RIQ41" s="66"/>
      <c r="RIR41" s="66"/>
      <c r="RIS41" s="66"/>
      <c r="RIT41" s="66"/>
      <c r="RIU41" s="66"/>
      <c r="RIV41" s="66"/>
      <c r="RIW41" s="66"/>
      <c r="RIX41" s="66"/>
      <c r="RIY41" s="66"/>
      <c r="RIZ41" s="66"/>
      <c r="RJA41" s="66"/>
      <c r="RJB41" s="66"/>
      <c r="RJC41" s="66"/>
      <c r="RJD41" s="66"/>
      <c r="RJE41" s="66"/>
      <c r="RJF41" s="66"/>
      <c r="RJG41" s="66"/>
      <c r="RJH41" s="66"/>
      <c r="RJI41" s="66"/>
      <c r="RJJ41" s="66"/>
      <c r="RJK41" s="66"/>
      <c r="RJL41" s="66"/>
      <c r="RJM41" s="66"/>
      <c r="RJN41" s="66"/>
      <c r="RJO41" s="66"/>
      <c r="RJP41" s="66"/>
      <c r="RJQ41" s="66"/>
      <c r="RJR41" s="66"/>
      <c r="RJS41" s="66"/>
      <c r="RJT41" s="66"/>
      <c r="RJU41" s="66"/>
      <c r="RJV41" s="66"/>
      <c r="RJW41" s="66"/>
      <c r="RJX41" s="66"/>
      <c r="RJY41" s="66"/>
      <c r="RJZ41" s="66"/>
      <c r="RKA41" s="66"/>
      <c r="RKB41" s="66"/>
      <c r="RKC41" s="66"/>
      <c r="RKD41" s="66"/>
      <c r="RKE41" s="66"/>
      <c r="RKF41" s="66"/>
      <c r="RKG41" s="66"/>
      <c r="RKH41" s="66"/>
      <c r="RKI41" s="66"/>
      <c r="RKJ41" s="66"/>
      <c r="RKK41" s="66"/>
      <c r="RKL41" s="66"/>
      <c r="RKM41" s="66"/>
      <c r="RKN41" s="66"/>
      <c r="RKO41" s="66"/>
      <c r="RKP41" s="66"/>
      <c r="RKQ41" s="66"/>
      <c r="RKR41" s="66"/>
      <c r="RKS41" s="66"/>
      <c r="RKT41" s="66"/>
      <c r="RKU41" s="66"/>
      <c r="RKV41" s="66"/>
      <c r="RKW41" s="66"/>
      <c r="RKX41" s="66"/>
      <c r="RKY41" s="66"/>
      <c r="RKZ41" s="66"/>
      <c r="RLA41" s="66"/>
      <c r="RLB41" s="66"/>
      <c r="RLC41" s="66"/>
      <c r="RLD41" s="66"/>
      <c r="RLE41" s="66"/>
      <c r="RLF41" s="66"/>
      <c r="RLG41" s="66"/>
      <c r="RLH41" s="66"/>
      <c r="RLI41" s="66"/>
      <c r="RLJ41" s="66"/>
      <c r="RLK41" s="66"/>
      <c r="RLL41" s="66"/>
      <c r="RLM41" s="66"/>
      <c r="RLN41" s="66"/>
      <c r="RLO41" s="66"/>
      <c r="RLP41" s="66"/>
      <c r="RLQ41" s="66"/>
      <c r="RLR41" s="66"/>
      <c r="RLS41" s="66"/>
      <c r="RLT41" s="66"/>
      <c r="RLU41" s="66"/>
      <c r="RLV41" s="66"/>
      <c r="RLW41" s="66"/>
      <c r="RLX41" s="66"/>
      <c r="RLY41" s="66"/>
      <c r="RLZ41" s="66"/>
      <c r="RMA41" s="66"/>
      <c r="RMB41" s="66"/>
      <c r="RMC41" s="66"/>
      <c r="RMD41" s="66"/>
      <c r="RME41" s="66"/>
      <c r="RMF41" s="66"/>
      <c r="RMG41" s="66"/>
      <c r="RMH41" s="66"/>
      <c r="RMI41" s="66"/>
      <c r="RMJ41" s="66"/>
      <c r="RMK41" s="66"/>
      <c r="RML41" s="66"/>
      <c r="RMM41" s="66"/>
      <c r="RMN41" s="66"/>
      <c r="RMO41" s="66"/>
      <c r="RMP41" s="66"/>
      <c r="RMQ41" s="66"/>
      <c r="RMR41" s="66"/>
      <c r="RMS41" s="66"/>
      <c r="RMT41" s="66"/>
      <c r="RMU41" s="66"/>
      <c r="RMV41" s="66"/>
      <c r="RMW41" s="66"/>
      <c r="RMX41" s="66"/>
      <c r="RMY41" s="66"/>
      <c r="RMZ41" s="66"/>
      <c r="RNA41" s="66"/>
      <c r="RNB41" s="66"/>
      <c r="RNC41" s="66"/>
      <c r="RND41" s="66"/>
      <c r="RNE41" s="66"/>
      <c r="RNF41" s="66"/>
      <c r="RNG41" s="66"/>
      <c r="RNH41" s="66"/>
      <c r="RNI41" s="66"/>
      <c r="RNJ41" s="66"/>
      <c r="RNK41" s="66"/>
      <c r="RNL41" s="66"/>
      <c r="RNM41" s="66"/>
      <c r="RNN41" s="66"/>
      <c r="RNO41" s="66"/>
      <c r="RNP41" s="66"/>
      <c r="RNQ41" s="66"/>
      <c r="RNR41" s="66"/>
      <c r="RNS41" s="66"/>
      <c r="RNT41" s="66"/>
      <c r="RNU41" s="66"/>
      <c r="RNV41" s="66"/>
      <c r="RNW41" s="66"/>
      <c r="RNX41" s="66"/>
      <c r="RNY41" s="66"/>
      <c r="RNZ41" s="66"/>
      <c r="ROA41" s="66"/>
      <c r="ROB41" s="66"/>
      <c r="ROC41" s="66"/>
      <c r="ROD41" s="66"/>
      <c r="ROE41" s="66"/>
      <c r="ROF41" s="66"/>
      <c r="ROG41" s="66"/>
      <c r="ROH41" s="66"/>
      <c r="ROI41" s="66"/>
      <c r="ROJ41" s="66"/>
      <c r="ROK41" s="66"/>
      <c r="ROL41" s="66"/>
      <c r="ROM41" s="66"/>
      <c r="RON41" s="66"/>
      <c r="ROO41" s="66"/>
      <c r="ROP41" s="66"/>
      <c r="ROQ41" s="66"/>
      <c r="ROR41" s="66"/>
      <c r="ROS41" s="66"/>
      <c r="ROT41" s="66"/>
      <c r="ROU41" s="66"/>
      <c r="ROV41" s="66"/>
      <c r="ROW41" s="66"/>
      <c r="ROX41" s="66"/>
      <c r="ROY41" s="66"/>
      <c r="ROZ41" s="66"/>
      <c r="RPA41" s="66"/>
      <c r="RPB41" s="66"/>
      <c r="RPC41" s="66"/>
      <c r="RPD41" s="66"/>
      <c r="RPE41" s="66"/>
      <c r="RPF41" s="66"/>
      <c r="RPG41" s="66"/>
      <c r="RPH41" s="66"/>
      <c r="RPI41" s="66"/>
      <c r="RPJ41" s="66"/>
      <c r="RPK41" s="66"/>
      <c r="RPL41" s="66"/>
      <c r="RPM41" s="66"/>
      <c r="RPN41" s="66"/>
      <c r="RPO41" s="66"/>
      <c r="RPP41" s="66"/>
      <c r="RPQ41" s="66"/>
      <c r="RPR41" s="66"/>
      <c r="RPS41" s="66"/>
      <c r="RPT41" s="66"/>
      <c r="RPU41" s="66"/>
      <c r="RPV41" s="66"/>
      <c r="RPW41" s="66"/>
      <c r="RPX41" s="66"/>
      <c r="RPY41" s="66"/>
      <c r="RPZ41" s="66"/>
      <c r="RQA41" s="66"/>
      <c r="RQB41" s="66"/>
      <c r="RQC41" s="66"/>
      <c r="RQD41" s="66"/>
      <c r="RQE41" s="66"/>
      <c r="RQF41" s="66"/>
      <c r="RQG41" s="66"/>
      <c r="RQH41" s="66"/>
      <c r="RQI41" s="66"/>
      <c r="RQJ41" s="66"/>
      <c r="RQK41" s="66"/>
      <c r="RQL41" s="66"/>
      <c r="RQM41" s="66"/>
      <c r="RQN41" s="66"/>
      <c r="RQO41" s="66"/>
      <c r="RQP41" s="66"/>
      <c r="RQQ41" s="66"/>
      <c r="RQR41" s="66"/>
      <c r="RQS41" s="66"/>
      <c r="RQT41" s="66"/>
      <c r="RQU41" s="66"/>
      <c r="RQV41" s="66"/>
      <c r="RQW41" s="66"/>
      <c r="RQX41" s="66"/>
      <c r="RQY41" s="66"/>
      <c r="RQZ41" s="66"/>
      <c r="RRA41" s="66"/>
      <c r="RRB41" s="66"/>
      <c r="RRC41" s="66"/>
      <c r="RRD41" s="66"/>
      <c r="RRE41" s="66"/>
      <c r="RRF41" s="66"/>
      <c r="RRG41" s="66"/>
      <c r="RRH41" s="66"/>
      <c r="RRI41" s="66"/>
      <c r="RRJ41" s="66"/>
      <c r="RRK41" s="66"/>
      <c r="RRL41" s="66"/>
      <c r="RRM41" s="66"/>
      <c r="RRN41" s="66"/>
      <c r="RRO41" s="66"/>
      <c r="RRP41" s="66"/>
      <c r="RRQ41" s="66"/>
      <c r="RRR41" s="66"/>
      <c r="RRS41" s="66"/>
      <c r="RRT41" s="66"/>
      <c r="RRU41" s="66"/>
      <c r="RRV41" s="66"/>
      <c r="RRW41" s="66"/>
      <c r="RRX41" s="66"/>
      <c r="RRY41" s="66"/>
      <c r="RRZ41" s="66"/>
      <c r="RSA41" s="66"/>
      <c r="RSB41" s="66"/>
      <c r="RSC41" s="66"/>
      <c r="RSD41" s="66"/>
      <c r="RSE41" s="66"/>
      <c r="RSF41" s="66"/>
      <c r="RSG41" s="66"/>
      <c r="RSH41" s="66"/>
      <c r="RSI41" s="66"/>
      <c r="RSJ41" s="66"/>
      <c r="RSK41" s="66"/>
      <c r="RSL41" s="66"/>
      <c r="RSM41" s="66"/>
      <c r="RSN41" s="66"/>
      <c r="RSO41" s="66"/>
      <c r="RSP41" s="66"/>
      <c r="RSQ41" s="66"/>
      <c r="RSR41" s="66"/>
      <c r="RSS41" s="66"/>
      <c r="RST41" s="66"/>
      <c r="RSU41" s="66"/>
      <c r="RSV41" s="66"/>
      <c r="RSW41" s="66"/>
      <c r="RSX41" s="66"/>
      <c r="RSY41" s="66"/>
      <c r="RSZ41" s="66"/>
      <c r="RTA41" s="66"/>
      <c r="RTB41" s="66"/>
      <c r="RTC41" s="66"/>
      <c r="RTD41" s="66"/>
      <c r="RTE41" s="66"/>
      <c r="RTF41" s="66"/>
      <c r="RTG41" s="66"/>
      <c r="RTH41" s="66"/>
      <c r="RTI41" s="66"/>
      <c r="RTJ41" s="66"/>
      <c r="RTK41" s="66"/>
      <c r="RTL41" s="66"/>
      <c r="RTM41" s="66"/>
      <c r="RTN41" s="66"/>
      <c r="RTO41" s="66"/>
      <c r="RTP41" s="66"/>
      <c r="RTQ41" s="66"/>
      <c r="RTR41" s="66"/>
      <c r="RTS41" s="66"/>
      <c r="RTT41" s="66"/>
      <c r="RTU41" s="66"/>
      <c r="RTV41" s="66"/>
      <c r="RTW41" s="66"/>
      <c r="RTX41" s="66"/>
      <c r="RTY41" s="66"/>
      <c r="RTZ41" s="66"/>
      <c r="RUA41" s="66"/>
      <c r="RUB41" s="66"/>
      <c r="RUC41" s="66"/>
      <c r="RUD41" s="66"/>
      <c r="RUE41" s="66"/>
      <c r="RUF41" s="66"/>
      <c r="RUG41" s="66"/>
      <c r="RUH41" s="66"/>
      <c r="RUI41" s="66"/>
      <c r="RUJ41" s="66"/>
      <c r="RUK41" s="66"/>
      <c r="RUL41" s="66"/>
      <c r="RUM41" s="66"/>
      <c r="RUN41" s="66"/>
      <c r="RUO41" s="66"/>
      <c r="RUP41" s="66"/>
      <c r="RUQ41" s="66"/>
      <c r="RUR41" s="66"/>
      <c r="RUS41" s="66"/>
      <c r="RUT41" s="66"/>
      <c r="RUU41" s="66"/>
      <c r="RUV41" s="66"/>
      <c r="RUW41" s="66"/>
      <c r="RUX41" s="66"/>
      <c r="RUY41" s="66"/>
      <c r="RUZ41" s="66"/>
      <c r="RVA41" s="66"/>
      <c r="RVB41" s="66"/>
      <c r="RVC41" s="66"/>
      <c r="RVD41" s="66"/>
      <c r="RVE41" s="66"/>
      <c r="RVF41" s="66"/>
      <c r="RVG41" s="66"/>
      <c r="RVH41" s="66"/>
      <c r="RVI41" s="66"/>
      <c r="RVJ41" s="66"/>
      <c r="RVK41" s="66"/>
      <c r="RVL41" s="66"/>
      <c r="RVM41" s="66"/>
      <c r="RVN41" s="66"/>
      <c r="RVO41" s="66"/>
      <c r="RVP41" s="66"/>
      <c r="RVQ41" s="66"/>
      <c r="RVR41" s="66"/>
      <c r="RVS41" s="66"/>
      <c r="RVT41" s="66"/>
      <c r="RVU41" s="66"/>
      <c r="RVV41" s="66"/>
      <c r="RVW41" s="66"/>
      <c r="RVX41" s="66"/>
      <c r="RVY41" s="66"/>
      <c r="RVZ41" s="66"/>
      <c r="RWA41" s="66"/>
      <c r="RWB41" s="66"/>
      <c r="RWC41" s="66"/>
      <c r="RWD41" s="66"/>
      <c r="RWE41" s="66"/>
      <c r="RWF41" s="66"/>
      <c r="RWG41" s="66"/>
      <c r="RWH41" s="66"/>
      <c r="RWI41" s="66"/>
      <c r="RWJ41" s="66"/>
      <c r="RWK41" s="66"/>
      <c r="RWL41" s="66"/>
      <c r="RWM41" s="66"/>
      <c r="RWN41" s="66"/>
      <c r="RWO41" s="66"/>
      <c r="RWP41" s="66"/>
      <c r="RWQ41" s="66"/>
      <c r="RWR41" s="66"/>
      <c r="RWS41" s="66"/>
      <c r="RWT41" s="66"/>
      <c r="RWU41" s="66"/>
      <c r="RWV41" s="66"/>
      <c r="RWW41" s="66"/>
      <c r="RWX41" s="66"/>
      <c r="RWY41" s="66"/>
      <c r="RWZ41" s="66"/>
      <c r="RXA41" s="66"/>
      <c r="RXB41" s="66"/>
      <c r="RXC41" s="66"/>
      <c r="RXD41" s="66"/>
      <c r="RXE41" s="66"/>
      <c r="RXF41" s="66"/>
      <c r="RXG41" s="66"/>
      <c r="RXH41" s="66"/>
      <c r="RXI41" s="66"/>
      <c r="RXJ41" s="66"/>
      <c r="RXK41" s="66"/>
      <c r="RXL41" s="66"/>
      <c r="RXM41" s="66"/>
      <c r="RXN41" s="66"/>
      <c r="RXO41" s="66"/>
      <c r="RXP41" s="66"/>
      <c r="RXQ41" s="66"/>
      <c r="RXR41" s="66"/>
      <c r="RXS41" s="66"/>
      <c r="RXT41" s="66"/>
      <c r="RXU41" s="66"/>
      <c r="RXV41" s="66"/>
      <c r="RXW41" s="66"/>
      <c r="RXX41" s="66"/>
      <c r="RXY41" s="66"/>
      <c r="RXZ41" s="66"/>
      <c r="RYA41" s="66"/>
      <c r="RYB41" s="66"/>
      <c r="RYC41" s="66"/>
      <c r="RYD41" s="66"/>
      <c r="RYE41" s="66"/>
      <c r="RYF41" s="66"/>
      <c r="RYG41" s="66"/>
      <c r="RYH41" s="66"/>
      <c r="RYI41" s="66"/>
      <c r="RYJ41" s="66"/>
      <c r="RYK41" s="66"/>
      <c r="RYL41" s="66"/>
      <c r="RYM41" s="66"/>
      <c r="RYN41" s="66"/>
      <c r="RYO41" s="66"/>
      <c r="RYP41" s="66"/>
      <c r="RYQ41" s="66"/>
      <c r="RYR41" s="66"/>
      <c r="RYS41" s="66"/>
      <c r="RYT41" s="66"/>
      <c r="RYU41" s="66"/>
      <c r="RYV41" s="66"/>
      <c r="RYW41" s="66"/>
      <c r="RYX41" s="66"/>
      <c r="RYY41" s="66"/>
      <c r="RYZ41" s="66"/>
      <c r="RZA41" s="66"/>
      <c r="RZB41" s="66"/>
      <c r="RZC41" s="66"/>
      <c r="RZD41" s="66"/>
      <c r="RZE41" s="66"/>
      <c r="RZF41" s="66"/>
      <c r="RZG41" s="66"/>
      <c r="RZH41" s="66"/>
      <c r="RZI41" s="66"/>
      <c r="RZJ41" s="66"/>
      <c r="RZK41" s="66"/>
      <c r="RZL41" s="66"/>
      <c r="RZM41" s="66"/>
      <c r="RZN41" s="66"/>
      <c r="RZO41" s="66"/>
      <c r="RZP41" s="66"/>
      <c r="RZQ41" s="66"/>
      <c r="RZR41" s="66"/>
      <c r="RZS41" s="66"/>
      <c r="RZT41" s="66"/>
      <c r="RZU41" s="66"/>
      <c r="RZV41" s="66"/>
      <c r="RZW41" s="66"/>
      <c r="RZX41" s="66"/>
      <c r="RZY41" s="66"/>
      <c r="RZZ41" s="66"/>
      <c r="SAA41" s="66"/>
      <c r="SAB41" s="66"/>
      <c r="SAC41" s="66"/>
      <c r="SAD41" s="66"/>
      <c r="SAE41" s="66"/>
      <c r="SAF41" s="66"/>
      <c r="SAG41" s="66"/>
      <c r="SAH41" s="66"/>
      <c r="SAI41" s="66"/>
      <c r="SAJ41" s="66"/>
      <c r="SAK41" s="66"/>
      <c r="SAL41" s="66"/>
      <c r="SAM41" s="66"/>
      <c r="SAN41" s="66"/>
      <c r="SAO41" s="66"/>
      <c r="SAP41" s="66"/>
      <c r="SAQ41" s="66"/>
      <c r="SAR41" s="66"/>
      <c r="SAS41" s="66"/>
      <c r="SAT41" s="66"/>
      <c r="SAU41" s="66"/>
      <c r="SAV41" s="66"/>
      <c r="SAW41" s="66"/>
      <c r="SAX41" s="66"/>
      <c r="SAY41" s="66"/>
      <c r="SAZ41" s="66"/>
      <c r="SBA41" s="66"/>
      <c r="SBB41" s="66"/>
      <c r="SBC41" s="66"/>
      <c r="SBD41" s="66"/>
      <c r="SBE41" s="66"/>
      <c r="SBF41" s="66"/>
      <c r="SBG41" s="66"/>
      <c r="SBH41" s="66"/>
      <c r="SBI41" s="66"/>
      <c r="SBJ41" s="66"/>
      <c r="SBK41" s="66"/>
      <c r="SBL41" s="66"/>
      <c r="SBM41" s="66"/>
      <c r="SBN41" s="66"/>
      <c r="SBO41" s="66"/>
      <c r="SBP41" s="66"/>
      <c r="SBQ41" s="66"/>
      <c r="SBR41" s="66"/>
      <c r="SBS41" s="66"/>
      <c r="SBT41" s="66"/>
      <c r="SBU41" s="66"/>
      <c r="SBV41" s="66"/>
      <c r="SBW41" s="66"/>
      <c r="SBX41" s="66"/>
      <c r="SBY41" s="66"/>
      <c r="SBZ41" s="66"/>
      <c r="SCA41" s="66"/>
      <c r="SCB41" s="66"/>
      <c r="SCC41" s="66"/>
      <c r="SCD41" s="66"/>
      <c r="SCE41" s="66"/>
      <c r="SCF41" s="66"/>
      <c r="SCG41" s="66"/>
      <c r="SCH41" s="66"/>
      <c r="SCI41" s="66"/>
      <c r="SCJ41" s="66"/>
      <c r="SCK41" s="66"/>
      <c r="SCL41" s="66"/>
      <c r="SCM41" s="66"/>
      <c r="SCN41" s="66"/>
      <c r="SCO41" s="66"/>
      <c r="SCP41" s="66"/>
      <c r="SCQ41" s="66"/>
      <c r="SCR41" s="66"/>
      <c r="SCS41" s="66"/>
      <c r="SCT41" s="66"/>
      <c r="SCU41" s="66"/>
      <c r="SCV41" s="66"/>
      <c r="SCW41" s="66"/>
      <c r="SCX41" s="66"/>
      <c r="SCY41" s="66"/>
      <c r="SCZ41" s="66"/>
      <c r="SDA41" s="66"/>
      <c r="SDB41" s="66"/>
      <c r="SDC41" s="66"/>
      <c r="SDD41" s="66"/>
      <c r="SDE41" s="66"/>
      <c r="SDF41" s="66"/>
      <c r="SDG41" s="66"/>
      <c r="SDH41" s="66"/>
      <c r="SDI41" s="66"/>
      <c r="SDJ41" s="66"/>
      <c r="SDK41" s="66"/>
      <c r="SDL41" s="66"/>
      <c r="SDM41" s="66"/>
      <c r="SDN41" s="66"/>
      <c r="SDO41" s="66"/>
      <c r="SDP41" s="66"/>
      <c r="SDQ41" s="66"/>
      <c r="SDR41" s="66"/>
      <c r="SDS41" s="66"/>
      <c r="SDT41" s="66"/>
      <c r="SDU41" s="66"/>
      <c r="SDV41" s="66"/>
      <c r="SDW41" s="66"/>
      <c r="SDX41" s="66"/>
      <c r="SDY41" s="66"/>
      <c r="SDZ41" s="66"/>
      <c r="SEA41" s="66"/>
      <c r="SEB41" s="66"/>
      <c r="SEC41" s="66"/>
      <c r="SED41" s="66"/>
      <c r="SEE41" s="66"/>
      <c r="SEF41" s="66"/>
      <c r="SEG41" s="66"/>
      <c r="SEH41" s="66"/>
      <c r="SEI41" s="66"/>
      <c r="SEJ41" s="66"/>
      <c r="SEK41" s="66"/>
      <c r="SEL41" s="66"/>
      <c r="SEM41" s="66"/>
      <c r="SEN41" s="66"/>
      <c r="SEO41" s="66"/>
      <c r="SEP41" s="66"/>
      <c r="SEQ41" s="66"/>
      <c r="SER41" s="66"/>
      <c r="SES41" s="66"/>
      <c r="SET41" s="66"/>
      <c r="SEU41" s="66"/>
      <c r="SEV41" s="66"/>
      <c r="SEW41" s="66"/>
      <c r="SEX41" s="66"/>
      <c r="SEY41" s="66"/>
      <c r="SEZ41" s="66"/>
      <c r="SFA41" s="66"/>
      <c r="SFB41" s="66"/>
      <c r="SFC41" s="66"/>
      <c r="SFD41" s="66"/>
      <c r="SFE41" s="66"/>
      <c r="SFF41" s="66"/>
      <c r="SFG41" s="66"/>
      <c r="SFH41" s="66"/>
      <c r="SFI41" s="66"/>
      <c r="SFJ41" s="66"/>
      <c r="SFK41" s="66"/>
      <c r="SFL41" s="66"/>
      <c r="SFM41" s="66"/>
      <c r="SFN41" s="66"/>
      <c r="SFO41" s="66"/>
      <c r="SFP41" s="66"/>
      <c r="SFQ41" s="66"/>
      <c r="SFR41" s="66"/>
      <c r="SFS41" s="66"/>
      <c r="SFT41" s="66"/>
      <c r="SFU41" s="66"/>
      <c r="SFV41" s="66"/>
      <c r="SFW41" s="66"/>
      <c r="SFX41" s="66"/>
      <c r="SFY41" s="66"/>
      <c r="SFZ41" s="66"/>
      <c r="SGA41" s="66"/>
      <c r="SGB41" s="66"/>
      <c r="SGC41" s="66"/>
      <c r="SGD41" s="66"/>
      <c r="SGE41" s="66"/>
      <c r="SGF41" s="66"/>
      <c r="SGG41" s="66"/>
      <c r="SGH41" s="66"/>
      <c r="SGI41" s="66"/>
      <c r="SGJ41" s="66"/>
      <c r="SGK41" s="66"/>
      <c r="SGL41" s="66"/>
      <c r="SGM41" s="66"/>
      <c r="SGN41" s="66"/>
      <c r="SGO41" s="66"/>
      <c r="SGP41" s="66"/>
      <c r="SGQ41" s="66"/>
      <c r="SGR41" s="66"/>
      <c r="SGS41" s="66"/>
      <c r="SGT41" s="66"/>
      <c r="SGU41" s="66"/>
      <c r="SGV41" s="66"/>
      <c r="SGW41" s="66"/>
      <c r="SGX41" s="66"/>
      <c r="SGY41" s="66"/>
      <c r="SGZ41" s="66"/>
      <c r="SHA41" s="66"/>
      <c r="SHB41" s="66"/>
      <c r="SHC41" s="66"/>
      <c r="SHD41" s="66"/>
      <c r="SHE41" s="66"/>
      <c r="SHF41" s="66"/>
      <c r="SHG41" s="66"/>
      <c r="SHH41" s="66"/>
      <c r="SHI41" s="66"/>
      <c r="SHJ41" s="66"/>
      <c r="SHK41" s="66"/>
      <c r="SHL41" s="66"/>
      <c r="SHM41" s="66"/>
      <c r="SHN41" s="66"/>
      <c r="SHO41" s="66"/>
      <c r="SHP41" s="66"/>
      <c r="SHQ41" s="66"/>
      <c r="SHR41" s="66"/>
      <c r="SHS41" s="66"/>
      <c r="SHT41" s="66"/>
      <c r="SHU41" s="66"/>
      <c r="SHV41" s="66"/>
      <c r="SHW41" s="66"/>
      <c r="SHX41" s="66"/>
      <c r="SHY41" s="66"/>
      <c r="SHZ41" s="66"/>
      <c r="SIA41" s="66"/>
      <c r="SIB41" s="66"/>
      <c r="SIC41" s="66"/>
      <c r="SID41" s="66"/>
      <c r="SIE41" s="66"/>
      <c r="SIF41" s="66"/>
      <c r="SIG41" s="66"/>
      <c r="SIH41" s="66"/>
      <c r="SII41" s="66"/>
      <c r="SIJ41" s="66"/>
      <c r="SIK41" s="66"/>
      <c r="SIL41" s="66"/>
      <c r="SIM41" s="66"/>
      <c r="SIN41" s="66"/>
      <c r="SIO41" s="66"/>
      <c r="SIP41" s="66"/>
      <c r="SIQ41" s="66"/>
      <c r="SIR41" s="66"/>
      <c r="SIS41" s="66"/>
      <c r="SIT41" s="66"/>
      <c r="SIU41" s="66"/>
      <c r="SIV41" s="66"/>
      <c r="SIW41" s="66"/>
      <c r="SIX41" s="66"/>
      <c r="SIY41" s="66"/>
      <c r="SIZ41" s="66"/>
      <c r="SJA41" s="66"/>
      <c r="SJB41" s="66"/>
      <c r="SJC41" s="66"/>
      <c r="SJD41" s="66"/>
      <c r="SJE41" s="66"/>
      <c r="SJF41" s="66"/>
      <c r="SJG41" s="66"/>
      <c r="SJH41" s="66"/>
      <c r="SJI41" s="66"/>
      <c r="SJJ41" s="66"/>
      <c r="SJK41" s="66"/>
      <c r="SJL41" s="66"/>
      <c r="SJM41" s="66"/>
      <c r="SJN41" s="66"/>
      <c r="SJO41" s="66"/>
      <c r="SJP41" s="66"/>
      <c r="SJQ41" s="66"/>
      <c r="SJR41" s="66"/>
      <c r="SJS41" s="66"/>
      <c r="SJT41" s="66"/>
      <c r="SJU41" s="66"/>
      <c r="SJV41" s="66"/>
      <c r="SJW41" s="66"/>
      <c r="SJX41" s="66"/>
      <c r="SJY41" s="66"/>
      <c r="SJZ41" s="66"/>
      <c r="SKA41" s="66"/>
      <c r="SKB41" s="66"/>
      <c r="SKC41" s="66"/>
      <c r="SKD41" s="66"/>
      <c r="SKE41" s="66"/>
      <c r="SKF41" s="66"/>
      <c r="SKG41" s="66"/>
      <c r="SKH41" s="66"/>
      <c r="SKI41" s="66"/>
      <c r="SKJ41" s="66"/>
      <c r="SKK41" s="66"/>
      <c r="SKL41" s="66"/>
      <c r="SKM41" s="66"/>
      <c r="SKN41" s="66"/>
      <c r="SKO41" s="66"/>
      <c r="SKP41" s="66"/>
      <c r="SKQ41" s="66"/>
      <c r="SKR41" s="66"/>
      <c r="SKS41" s="66"/>
      <c r="SKT41" s="66"/>
      <c r="SKU41" s="66"/>
      <c r="SKV41" s="66"/>
      <c r="SKW41" s="66"/>
      <c r="SKX41" s="66"/>
      <c r="SKY41" s="66"/>
      <c r="SKZ41" s="66"/>
      <c r="SLA41" s="66"/>
      <c r="SLB41" s="66"/>
      <c r="SLC41" s="66"/>
      <c r="SLD41" s="66"/>
      <c r="SLE41" s="66"/>
      <c r="SLF41" s="66"/>
      <c r="SLG41" s="66"/>
      <c r="SLH41" s="66"/>
      <c r="SLI41" s="66"/>
      <c r="SLJ41" s="66"/>
      <c r="SLK41" s="66"/>
      <c r="SLL41" s="66"/>
      <c r="SLM41" s="66"/>
      <c r="SLN41" s="66"/>
      <c r="SLO41" s="66"/>
      <c r="SLP41" s="66"/>
      <c r="SLQ41" s="66"/>
      <c r="SLR41" s="66"/>
      <c r="SLS41" s="66"/>
      <c r="SLT41" s="66"/>
      <c r="SLU41" s="66"/>
      <c r="SLV41" s="66"/>
      <c r="SLW41" s="66"/>
      <c r="SLX41" s="66"/>
      <c r="SLY41" s="66"/>
      <c r="SLZ41" s="66"/>
      <c r="SMA41" s="66"/>
      <c r="SMB41" s="66"/>
      <c r="SMC41" s="66"/>
      <c r="SMD41" s="66"/>
      <c r="SME41" s="66"/>
      <c r="SMF41" s="66"/>
      <c r="SMG41" s="66"/>
      <c r="SMH41" s="66"/>
      <c r="SMI41" s="66"/>
      <c r="SMJ41" s="66"/>
      <c r="SMK41" s="66"/>
      <c r="SML41" s="66"/>
      <c r="SMM41" s="66"/>
      <c r="SMN41" s="66"/>
      <c r="SMO41" s="66"/>
      <c r="SMP41" s="66"/>
      <c r="SMQ41" s="66"/>
      <c r="SMR41" s="66"/>
      <c r="SMS41" s="66"/>
      <c r="SMT41" s="66"/>
      <c r="SMU41" s="66"/>
      <c r="SMV41" s="66"/>
      <c r="SMW41" s="66"/>
      <c r="SMX41" s="66"/>
      <c r="SMY41" s="66"/>
      <c r="SMZ41" s="66"/>
      <c r="SNA41" s="66"/>
      <c r="SNB41" s="66"/>
      <c r="SNC41" s="66"/>
      <c r="SND41" s="66"/>
      <c r="SNE41" s="66"/>
      <c r="SNF41" s="66"/>
      <c r="SNG41" s="66"/>
      <c r="SNH41" s="66"/>
      <c r="SNI41" s="66"/>
      <c r="SNJ41" s="66"/>
      <c r="SNK41" s="66"/>
      <c r="SNL41" s="66"/>
      <c r="SNM41" s="66"/>
      <c r="SNN41" s="66"/>
      <c r="SNO41" s="66"/>
      <c r="SNP41" s="66"/>
      <c r="SNQ41" s="66"/>
      <c r="SNR41" s="66"/>
      <c r="SNS41" s="66"/>
      <c r="SNT41" s="66"/>
      <c r="SNU41" s="66"/>
      <c r="SNV41" s="66"/>
      <c r="SNW41" s="66"/>
      <c r="SNX41" s="66"/>
      <c r="SNY41" s="66"/>
      <c r="SNZ41" s="66"/>
      <c r="SOA41" s="66"/>
      <c r="SOB41" s="66"/>
      <c r="SOC41" s="66"/>
      <c r="SOD41" s="66"/>
      <c r="SOE41" s="66"/>
      <c r="SOF41" s="66"/>
      <c r="SOG41" s="66"/>
      <c r="SOH41" s="66"/>
      <c r="SOI41" s="66"/>
      <c r="SOJ41" s="66"/>
      <c r="SOK41" s="66"/>
      <c r="SOL41" s="66"/>
      <c r="SOM41" s="66"/>
      <c r="SON41" s="66"/>
      <c r="SOO41" s="66"/>
      <c r="SOP41" s="66"/>
      <c r="SOQ41" s="66"/>
      <c r="SOR41" s="66"/>
      <c r="SOS41" s="66"/>
      <c r="SOT41" s="66"/>
      <c r="SOU41" s="66"/>
      <c r="SOV41" s="66"/>
      <c r="SOW41" s="66"/>
      <c r="SOX41" s="66"/>
      <c r="SOY41" s="66"/>
      <c r="SOZ41" s="66"/>
      <c r="SPA41" s="66"/>
      <c r="SPB41" s="66"/>
      <c r="SPC41" s="66"/>
      <c r="SPD41" s="66"/>
      <c r="SPE41" s="66"/>
      <c r="SPF41" s="66"/>
      <c r="SPG41" s="66"/>
      <c r="SPH41" s="66"/>
      <c r="SPI41" s="66"/>
      <c r="SPJ41" s="66"/>
      <c r="SPK41" s="66"/>
      <c r="SPL41" s="66"/>
      <c r="SPM41" s="66"/>
      <c r="SPN41" s="66"/>
      <c r="SPO41" s="66"/>
      <c r="SPP41" s="66"/>
      <c r="SPQ41" s="66"/>
      <c r="SPR41" s="66"/>
      <c r="SPS41" s="66"/>
      <c r="SPT41" s="66"/>
      <c r="SPU41" s="66"/>
      <c r="SPV41" s="66"/>
      <c r="SPW41" s="66"/>
      <c r="SPX41" s="66"/>
      <c r="SPY41" s="66"/>
      <c r="SPZ41" s="66"/>
      <c r="SQA41" s="66"/>
      <c r="SQB41" s="66"/>
      <c r="SQC41" s="66"/>
      <c r="SQD41" s="66"/>
      <c r="SQE41" s="66"/>
      <c r="SQF41" s="66"/>
      <c r="SQG41" s="66"/>
      <c r="SQH41" s="66"/>
      <c r="SQI41" s="66"/>
      <c r="SQJ41" s="66"/>
      <c r="SQK41" s="66"/>
      <c r="SQL41" s="66"/>
      <c r="SQM41" s="66"/>
      <c r="SQN41" s="66"/>
      <c r="SQO41" s="66"/>
      <c r="SQP41" s="66"/>
      <c r="SQQ41" s="66"/>
      <c r="SQR41" s="66"/>
      <c r="SQS41" s="66"/>
      <c r="SQT41" s="66"/>
      <c r="SQU41" s="66"/>
      <c r="SQV41" s="66"/>
      <c r="SQW41" s="66"/>
      <c r="SQX41" s="66"/>
      <c r="SQY41" s="66"/>
      <c r="SQZ41" s="66"/>
      <c r="SRA41" s="66"/>
      <c r="SRB41" s="66"/>
      <c r="SRC41" s="66"/>
      <c r="SRD41" s="66"/>
      <c r="SRE41" s="66"/>
      <c r="SRF41" s="66"/>
      <c r="SRG41" s="66"/>
      <c r="SRH41" s="66"/>
      <c r="SRI41" s="66"/>
      <c r="SRJ41" s="66"/>
      <c r="SRK41" s="66"/>
      <c r="SRL41" s="66"/>
      <c r="SRM41" s="66"/>
      <c r="SRN41" s="66"/>
      <c r="SRO41" s="66"/>
      <c r="SRP41" s="66"/>
      <c r="SRQ41" s="66"/>
      <c r="SRR41" s="66"/>
      <c r="SRS41" s="66"/>
      <c r="SRT41" s="66"/>
      <c r="SRU41" s="66"/>
      <c r="SRV41" s="66"/>
      <c r="SRW41" s="66"/>
      <c r="SRX41" s="66"/>
      <c r="SRY41" s="66"/>
      <c r="SRZ41" s="66"/>
      <c r="SSA41" s="66"/>
      <c r="SSB41" s="66"/>
      <c r="SSC41" s="66"/>
      <c r="SSD41" s="66"/>
      <c r="SSE41" s="66"/>
      <c r="SSF41" s="66"/>
      <c r="SSG41" s="66"/>
      <c r="SSH41" s="66"/>
      <c r="SSI41" s="66"/>
      <c r="SSJ41" s="66"/>
      <c r="SSK41" s="66"/>
      <c r="SSL41" s="66"/>
      <c r="SSM41" s="66"/>
      <c r="SSN41" s="66"/>
      <c r="SSO41" s="66"/>
      <c r="SSP41" s="66"/>
      <c r="SSQ41" s="66"/>
      <c r="SSR41" s="66"/>
      <c r="SSS41" s="66"/>
      <c r="SST41" s="66"/>
      <c r="SSU41" s="66"/>
      <c r="SSV41" s="66"/>
      <c r="SSW41" s="66"/>
      <c r="SSX41" s="66"/>
      <c r="SSY41" s="66"/>
      <c r="SSZ41" s="66"/>
      <c r="STA41" s="66"/>
      <c r="STB41" s="66"/>
      <c r="STC41" s="66"/>
      <c r="STD41" s="66"/>
      <c r="STE41" s="66"/>
      <c r="STF41" s="66"/>
      <c r="STG41" s="66"/>
      <c r="STH41" s="66"/>
      <c r="STI41" s="66"/>
      <c r="STJ41" s="66"/>
      <c r="STK41" s="66"/>
      <c r="STL41" s="66"/>
      <c r="STM41" s="66"/>
      <c r="STN41" s="66"/>
      <c r="STO41" s="66"/>
      <c r="STP41" s="66"/>
      <c r="STQ41" s="66"/>
      <c r="STR41" s="66"/>
      <c r="STS41" s="66"/>
      <c r="STT41" s="66"/>
      <c r="STU41" s="66"/>
      <c r="STV41" s="66"/>
      <c r="STW41" s="66"/>
      <c r="STX41" s="66"/>
      <c r="STY41" s="66"/>
      <c r="STZ41" s="66"/>
      <c r="SUA41" s="66"/>
      <c r="SUB41" s="66"/>
      <c r="SUC41" s="66"/>
      <c r="SUD41" s="66"/>
      <c r="SUE41" s="66"/>
      <c r="SUF41" s="66"/>
      <c r="SUG41" s="66"/>
      <c r="SUH41" s="66"/>
      <c r="SUI41" s="66"/>
      <c r="SUJ41" s="66"/>
      <c r="SUK41" s="66"/>
      <c r="SUL41" s="66"/>
      <c r="SUM41" s="66"/>
      <c r="SUN41" s="66"/>
      <c r="SUO41" s="66"/>
      <c r="SUP41" s="66"/>
      <c r="SUQ41" s="66"/>
      <c r="SUR41" s="66"/>
      <c r="SUS41" s="66"/>
      <c r="SUT41" s="66"/>
      <c r="SUU41" s="66"/>
      <c r="SUV41" s="66"/>
      <c r="SUW41" s="66"/>
      <c r="SUX41" s="66"/>
      <c r="SUY41" s="66"/>
      <c r="SUZ41" s="66"/>
      <c r="SVA41" s="66"/>
      <c r="SVB41" s="66"/>
      <c r="SVC41" s="66"/>
      <c r="SVD41" s="66"/>
      <c r="SVE41" s="66"/>
      <c r="SVF41" s="66"/>
      <c r="SVG41" s="66"/>
      <c r="SVH41" s="66"/>
      <c r="SVI41" s="66"/>
      <c r="SVJ41" s="66"/>
      <c r="SVK41" s="66"/>
      <c r="SVL41" s="66"/>
      <c r="SVM41" s="66"/>
      <c r="SVN41" s="66"/>
      <c r="SVO41" s="66"/>
      <c r="SVP41" s="66"/>
      <c r="SVQ41" s="66"/>
      <c r="SVR41" s="66"/>
      <c r="SVS41" s="66"/>
      <c r="SVT41" s="66"/>
      <c r="SVU41" s="66"/>
      <c r="SVV41" s="66"/>
      <c r="SVW41" s="66"/>
      <c r="SVX41" s="66"/>
      <c r="SVY41" s="66"/>
      <c r="SVZ41" s="66"/>
      <c r="SWA41" s="66"/>
      <c r="SWB41" s="66"/>
      <c r="SWC41" s="66"/>
      <c r="SWD41" s="66"/>
      <c r="SWE41" s="66"/>
      <c r="SWF41" s="66"/>
      <c r="SWG41" s="66"/>
      <c r="SWH41" s="66"/>
      <c r="SWI41" s="66"/>
      <c r="SWJ41" s="66"/>
      <c r="SWK41" s="66"/>
      <c r="SWL41" s="66"/>
      <c r="SWM41" s="66"/>
      <c r="SWN41" s="66"/>
      <c r="SWO41" s="66"/>
      <c r="SWP41" s="66"/>
      <c r="SWQ41" s="66"/>
      <c r="SWR41" s="66"/>
      <c r="SWS41" s="66"/>
      <c r="SWT41" s="66"/>
      <c r="SWU41" s="66"/>
      <c r="SWV41" s="66"/>
      <c r="SWW41" s="66"/>
      <c r="SWX41" s="66"/>
      <c r="SWY41" s="66"/>
      <c r="SWZ41" s="66"/>
      <c r="SXA41" s="66"/>
      <c r="SXB41" s="66"/>
      <c r="SXC41" s="66"/>
      <c r="SXD41" s="66"/>
      <c r="SXE41" s="66"/>
      <c r="SXF41" s="66"/>
      <c r="SXG41" s="66"/>
      <c r="SXH41" s="66"/>
      <c r="SXI41" s="66"/>
      <c r="SXJ41" s="66"/>
      <c r="SXK41" s="66"/>
      <c r="SXL41" s="66"/>
      <c r="SXM41" s="66"/>
      <c r="SXN41" s="66"/>
      <c r="SXO41" s="66"/>
      <c r="SXP41" s="66"/>
      <c r="SXQ41" s="66"/>
      <c r="SXR41" s="66"/>
      <c r="SXS41" s="66"/>
      <c r="SXT41" s="66"/>
      <c r="SXU41" s="66"/>
      <c r="SXV41" s="66"/>
      <c r="SXW41" s="66"/>
      <c r="SXX41" s="66"/>
      <c r="SXY41" s="66"/>
      <c r="SXZ41" s="66"/>
      <c r="SYA41" s="66"/>
      <c r="SYB41" s="66"/>
      <c r="SYC41" s="66"/>
      <c r="SYD41" s="66"/>
      <c r="SYE41" s="66"/>
      <c r="SYF41" s="66"/>
      <c r="SYG41" s="66"/>
      <c r="SYH41" s="66"/>
      <c r="SYI41" s="66"/>
      <c r="SYJ41" s="66"/>
      <c r="SYK41" s="66"/>
      <c r="SYL41" s="66"/>
      <c r="SYM41" s="66"/>
      <c r="SYN41" s="66"/>
      <c r="SYO41" s="66"/>
      <c r="SYP41" s="66"/>
      <c r="SYQ41" s="66"/>
      <c r="SYR41" s="66"/>
      <c r="SYS41" s="66"/>
      <c r="SYT41" s="66"/>
      <c r="SYU41" s="66"/>
      <c r="SYV41" s="66"/>
      <c r="SYW41" s="66"/>
      <c r="SYX41" s="66"/>
      <c r="SYY41" s="66"/>
      <c r="SYZ41" s="66"/>
      <c r="SZA41" s="66"/>
      <c r="SZB41" s="66"/>
      <c r="SZC41" s="66"/>
      <c r="SZD41" s="66"/>
      <c r="SZE41" s="66"/>
      <c r="SZF41" s="66"/>
      <c r="SZG41" s="66"/>
      <c r="SZH41" s="66"/>
      <c r="SZI41" s="66"/>
      <c r="SZJ41" s="66"/>
      <c r="SZK41" s="66"/>
      <c r="SZL41" s="66"/>
      <c r="SZM41" s="66"/>
      <c r="SZN41" s="66"/>
      <c r="SZO41" s="66"/>
      <c r="SZP41" s="66"/>
      <c r="SZQ41" s="66"/>
      <c r="SZR41" s="66"/>
      <c r="SZS41" s="66"/>
      <c r="SZT41" s="66"/>
      <c r="SZU41" s="66"/>
      <c r="SZV41" s="66"/>
      <c r="SZW41" s="66"/>
      <c r="SZX41" s="66"/>
      <c r="SZY41" s="66"/>
      <c r="SZZ41" s="66"/>
      <c r="TAA41" s="66"/>
      <c r="TAB41" s="66"/>
      <c r="TAC41" s="66"/>
      <c r="TAD41" s="66"/>
      <c r="TAE41" s="66"/>
      <c r="TAF41" s="66"/>
      <c r="TAG41" s="66"/>
      <c r="TAH41" s="66"/>
      <c r="TAI41" s="66"/>
      <c r="TAJ41" s="66"/>
      <c r="TAK41" s="66"/>
      <c r="TAL41" s="66"/>
      <c r="TAM41" s="66"/>
      <c r="TAN41" s="66"/>
      <c r="TAO41" s="66"/>
      <c r="TAP41" s="66"/>
      <c r="TAQ41" s="66"/>
      <c r="TAR41" s="66"/>
      <c r="TAS41" s="66"/>
      <c r="TAT41" s="66"/>
      <c r="TAU41" s="66"/>
      <c r="TAV41" s="66"/>
      <c r="TAW41" s="66"/>
      <c r="TAX41" s="66"/>
      <c r="TAY41" s="66"/>
      <c r="TAZ41" s="66"/>
      <c r="TBA41" s="66"/>
      <c r="TBB41" s="66"/>
      <c r="TBC41" s="66"/>
      <c r="TBD41" s="66"/>
      <c r="TBE41" s="66"/>
      <c r="TBF41" s="66"/>
      <c r="TBG41" s="66"/>
      <c r="TBH41" s="66"/>
      <c r="TBI41" s="66"/>
      <c r="TBJ41" s="66"/>
      <c r="TBK41" s="66"/>
      <c r="TBL41" s="66"/>
      <c r="TBM41" s="66"/>
      <c r="TBN41" s="66"/>
      <c r="TBO41" s="66"/>
      <c r="TBP41" s="66"/>
      <c r="TBQ41" s="66"/>
      <c r="TBR41" s="66"/>
      <c r="TBS41" s="66"/>
      <c r="TBT41" s="66"/>
      <c r="TBU41" s="66"/>
      <c r="TBV41" s="66"/>
      <c r="TBW41" s="66"/>
      <c r="TBX41" s="66"/>
      <c r="TBY41" s="66"/>
      <c r="TBZ41" s="66"/>
      <c r="TCA41" s="66"/>
      <c r="TCB41" s="66"/>
      <c r="TCC41" s="66"/>
      <c r="TCD41" s="66"/>
      <c r="TCE41" s="66"/>
      <c r="TCF41" s="66"/>
      <c r="TCG41" s="66"/>
      <c r="TCH41" s="66"/>
      <c r="TCI41" s="66"/>
      <c r="TCJ41" s="66"/>
      <c r="TCK41" s="66"/>
      <c r="TCL41" s="66"/>
      <c r="TCM41" s="66"/>
      <c r="TCN41" s="66"/>
      <c r="TCO41" s="66"/>
      <c r="TCP41" s="66"/>
      <c r="TCQ41" s="66"/>
      <c r="TCR41" s="66"/>
      <c r="TCS41" s="66"/>
      <c r="TCT41" s="66"/>
      <c r="TCU41" s="66"/>
      <c r="TCV41" s="66"/>
      <c r="TCW41" s="66"/>
      <c r="TCX41" s="66"/>
      <c r="TCY41" s="66"/>
      <c r="TCZ41" s="66"/>
      <c r="TDA41" s="66"/>
      <c r="TDB41" s="66"/>
      <c r="TDC41" s="66"/>
      <c r="TDD41" s="66"/>
      <c r="TDE41" s="66"/>
      <c r="TDF41" s="66"/>
      <c r="TDG41" s="66"/>
      <c r="TDH41" s="66"/>
      <c r="TDI41" s="66"/>
      <c r="TDJ41" s="66"/>
      <c r="TDK41" s="66"/>
      <c r="TDL41" s="66"/>
      <c r="TDM41" s="66"/>
      <c r="TDN41" s="66"/>
      <c r="TDO41" s="66"/>
      <c r="TDP41" s="66"/>
      <c r="TDQ41" s="66"/>
      <c r="TDR41" s="66"/>
      <c r="TDS41" s="66"/>
      <c r="TDT41" s="66"/>
      <c r="TDU41" s="66"/>
      <c r="TDV41" s="66"/>
      <c r="TDW41" s="66"/>
      <c r="TDX41" s="66"/>
      <c r="TDY41" s="66"/>
      <c r="TDZ41" s="66"/>
      <c r="TEA41" s="66"/>
      <c r="TEB41" s="66"/>
      <c r="TEC41" s="66"/>
      <c r="TED41" s="66"/>
      <c r="TEE41" s="66"/>
      <c r="TEF41" s="66"/>
      <c r="TEG41" s="66"/>
      <c r="TEH41" s="66"/>
      <c r="TEI41" s="66"/>
      <c r="TEJ41" s="66"/>
      <c r="TEK41" s="66"/>
      <c r="TEL41" s="66"/>
      <c r="TEM41" s="66"/>
      <c r="TEN41" s="66"/>
      <c r="TEO41" s="66"/>
      <c r="TEP41" s="66"/>
      <c r="TEQ41" s="66"/>
      <c r="TER41" s="66"/>
      <c r="TES41" s="66"/>
      <c r="TET41" s="66"/>
      <c r="TEU41" s="66"/>
      <c r="TEV41" s="66"/>
      <c r="TEW41" s="66"/>
      <c r="TEX41" s="66"/>
      <c r="TEY41" s="66"/>
      <c r="TEZ41" s="66"/>
      <c r="TFA41" s="66"/>
      <c r="TFB41" s="66"/>
      <c r="TFC41" s="66"/>
      <c r="TFD41" s="66"/>
      <c r="TFE41" s="66"/>
      <c r="TFF41" s="66"/>
      <c r="TFG41" s="66"/>
      <c r="TFH41" s="66"/>
      <c r="TFI41" s="66"/>
      <c r="TFJ41" s="66"/>
      <c r="TFK41" s="66"/>
      <c r="TFL41" s="66"/>
      <c r="TFM41" s="66"/>
      <c r="TFN41" s="66"/>
      <c r="TFO41" s="66"/>
      <c r="TFP41" s="66"/>
      <c r="TFQ41" s="66"/>
      <c r="TFR41" s="66"/>
      <c r="TFS41" s="66"/>
      <c r="TFT41" s="66"/>
      <c r="TFU41" s="66"/>
      <c r="TFV41" s="66"/>
      <c r="TFW41" s="66"/>
      <c r="TFX41" s="66"/>
      <c r="TFY41" s="66"/>
      <c r="TFZ41" s="66"/>
      <c r="TGA41" s="66"/>
      <c r="TGB41" s="66"/>
      <c r="TGC41" s="66"/>
      <c r="TGD41" s="66"/>
      <c r="TGE41" s="66"/>
      <c r="TGF41" s="66"/>
      <c r="TGG41" s="66"/>
      <c r="TGH41" s="66"/>
      <c r="TGI41" s="66"/>
      <c r="TGJ41" s="66"/>
      <c r="TGK41" s="66"/>
      <c r="TGL41" s="66"/>
      <c r="TGM41" s="66"/>
      <c r="TGN41" s="66"/>
      <c r="TGO41" s="66"/>
      <c r="TGP41" s="66"/>
      <c r="TGQ41" s="66"/>
      <c r="TGR41" s="66"/>
      <c r="TGS41" s="66"/>
      <c r="TGT41" s="66"/>
      <c r="TGU41" s="66"/>
      <c r="TGV41" s="66"/>
      <c r="TGW41" s="66"/>
      <c r="TGX41" s="66"/>
      <c r="TGY41" s="66"/>
      <c r="TGZ41" s="66"/>
      <c r="THA41" s="66"/>
      <c r="THB41" s="66"/>
      <c r="THC41" s="66"/>
      <c r="THD41" s="66"/>
      <c r="THE41" s="66"/>
      <c r="THF41" s="66"/>
      <c r="THG41" s="66"/>
      <c r="THH41" s="66"/>
      <c r="THI41" s="66"/>
      <c r="THJ41" s="66"/>
      <c r="THK41" s="66"/>
      <c r="THL41" s="66"/>
      <c r="THM41" s="66"/>
      <c r="THN41" s="66"/>
      <c r="THO41" s="66"/>
      <c r="THP41" s="66"/>
      <c r="THQ41" s="66"/>
      <c r="THR41" s="66"/>
      <c r="THS41" s="66"/>
      <c r="THT41" s="66"/>
      <c r="THU41" s="66"/>
      <c r="THV41" s="66"/>
      <c r="THW41" s="66"/>
      <c r="THX41" s="66"/>
      <c r="THY41" s="66"/>
      <c r="THZ41" s="66"/>
      <c r="TIA41" s="66"/>
      <c r="TIB41" s="66"/>
      <c r="TIC41" s="66"/>
      <c r="TID41" s="66"/>
      <c r="TIE41" s="66"/>
      <c r="TIF41" s="66"/>
      <c r="TIG41" s="66"/>
      <c r="TIH41" s="66"/>
      <c r="TII41" s="66"/>
      <c r="TIJ41" s="66"/>
      <c r="TIK41" s="66"/>
      <c r="TIL41" s="66"/>
      <c r="TIM41" s="66"/>
      <c r="TIN41" s="66"/>
      <c r="TIO41" s="66"/>
      <c r="TIP41" s="66"/>
      <c r="TIQ41" s="66"/>
      <c r="TIR41" s="66"/>
      <c r="TIS41" s="66"/>
      <c r="TIT41" s="66"/>
      <c r="TIU41" s="66"/>
      <c r="TIV41" s="66"/>
      <c r="TIW41" s="66"/>
      <c r="TIX41" s="66"/>
      <c r="TIY41" s="66"/>
      <c r="TIZ41" s="66"/>
      <c r="TJA41" s="66"/>
      <c r="TJB41" s="66"/>
      <c r="TJC41" s="66"/>
      <c r="TJD41" s="66"/>
      <c r="TJE41" s="66"/>
      <c r="TJF41" s="66"/>
      <c r="TJG41" s="66"/>
      <c r="TJH41" s="66"/>
      <c r="TJI41" s="66"/>
      <c r="TJJ41" s="66"/>
      <c r="TJK41" s="66"/>
      <c r="TJL41" s="66"/>
      <c r="TJM41" s="66"/>
      <c r="TJN41" s="66"/>
      <c r="TJO41" s="66"/>
      <c r="TJP41" s="66"/>
      <c r="TJQ41" s="66"/>
      <c r="TJR41" s="66"/>
      <c r="TJS41" s="66"/>
      <c r="TJT41" s="66"/>
      <c r="TJU41" s="66"/>
      <c r="TJV41" s="66"/>
      <c r="TJW41" s="66"/>
      <c r="TJX41" s="66"/>
      <c r="TJY41" s="66"/>
      <c r="TJZ41" s="66"/>
      <c r="TKA41" s="66"/>
      <c r="TKB41" s="66"/>
      <c r="TKC41" s="66"/>
      <c r="TKD41" s="66"/>
      <c r="TKE41" s="66"/>
      <c r="TKF41" s="66"/>
      <c r="TKG41" s="66"/>
      <c r="TKH41" s="66"/>
      <c r="TKI41" s="66"/>
      <c r="TKJ41" s="66"/>
      <c r="TKK41" s="66"/>
      <c r="TKL41" s="66"/>
      <c r="TKM41" s="66"/>
      <c r="TKN41" s="66"/>
      <c r="TKO41" s="66"/>
      <c r="TKP41" s="66"/>
      <c r="TKQ41" s="66"/>
      <c r="TKR41" s="66"/>
      <c r="TKS41" s="66"/>
      <c r="TKT41" s="66"/>
      <c r="TKU41" s="66"/>
      <c r="TKV41" s="66"/>
      <c r="TKW41" s="66"/>
      <c r="TKX41" s="66"/>
      <c r="TKY41" s="66"/>
      <c r="TKZ41" s="66"/>
      <c r="TLA41" s="66"/>
      <c r="TLB41" s="66"/>
      <c r="TLC41" s="66"/>
      <c r="TLD41" s="66"/>
      <c r="TLE41" s="66"/>
      <c r="TLF41" s="66"/>
      <c r="TLG41" s="66"/>
      <c r="TLH41" s="66"/>
      <c r="TLI41" s="66"/>
      <c r="TLJ41" s="66"/>
      <c r="TLK41" s="66"/>
      <c r="TLL41" s="66"/>
      <c r="TLM41" s="66"/>
      <c r="TLN41" s="66"/>
      <c r="TLO41" s="66"/>
      <c r="TLP41" s="66"/>
      <c r="TLQ41" s="66"/>
      <c r="TLR41" s="66"/>
      <c r="TLS41" s="66"/>
      <c r="TLT41" s="66"/>
      <c r="TLU41" s="66"/>
      <c r="TLV41" s="66"/>
      <c r="TLW41" s="66"/>
      <c r="TLX41" s="66"/>
      <c r="TLY41" s="66"/>
      <c r="TLZ41" s="66"/>
      <c r="TMA41" s="66"/>
      <c r="TMB41" s="66"/>
      <c r="TMC41" s="66"/>
      <c r="TMD41" s="66"/>
      <c r="TME41" s="66"/>
      <c r="TMF41" s="66"/>
      <c r="TMG41" s="66"/>
      <c r="TMH41" s="66"/>
      <c r="TMI41" s="66"/>
      <c r="TMJ41" s="66"/>
      <c r="TMK41" s="66"/>
      <c r="TML41" s="66"/>
      <c r="TMM41" s="66"/>
      <c r="TMN41" s="66"/>
      <c r="TMO41" s="66"/>
      <c r="TMP41" s="66"/>
      <c r="TMQ41" s="66"/>
      <c r="TMR41" s="66"/>
      <c r="TMS41" s="66"/>
      <c r="TMT41" s="66"/>
      <c r="TMU41" s="66"/>
      <c r="TMV41" s="66"/>
      <c r="TMW41" s="66"/>
      <c r="TMX41" s="66"/>
      <c r="TMY41" s="66"/>
      <c r="TMZ41" s="66"/>
      <c r="TNA41" s="66"/>
      <c r="TNB41" s="66"/>
      <c r="TNC41" s="66"/>
      <c r="TND41" s="66"/>
      <c r="TNE41" s="66"/>
      <c r="TNF41" s="66"/>
      <c r="TNG41" s="66"/>
      <c r="TNH41" s="66"/>
      <c r="TNI41" s="66"/>
      <c r="TNJ41" s="66"/>
      <c r="TNK41" s="66"/>
      <c r="TNL41" s="66"/>
      <c r="TNM41" s="66"/>
      <c r="TNN41" s="66"/>
      <c r="TNO41" s="66"/>
      <c r="TNP41" s="66"/>
      <c r="TNQ41" s="66"/>
      <c r="TNR41" s="66"/>
      <c r="TNS41" s="66"/>
      <c r="TNT41" s="66"/>
      <c r="TNU41" s="66"/>
      <c r="TNV41" s="66"/>
      <c r="TNW41" s="66"/>
      <c r="TNX41" s="66"/>
      <c r="TNY41" s="66"/>
      <c r="TNZ41" s="66"/>
      <c r="TOA41" s="66"/>
      <c r="TOB41" s="66"/>
      <c r="TOC41" s="66"/>
      <c r="TOD41" s="66"/>
      <c r="TOE41" s="66"/>
      <c r="TOF41" s="66"/>
      <c r="TOG41" s="66"/>
      <c r="TOH41" s="66"/>
      <c r="TOI41" s="66"/>
      <c r="TOJ41" s="66"/>
      <c r="TOK41" s="66"/>
      <c r="TOL41" s="66"/>
      <c r="TOM41" s="66"/>
      <c r="TON41" s="66"/>
      <c r="TOO41" s="66"/>
      <c r="TOP41" s="66"/>
      <c r="TOQ41" s="66"/>
      <c r="TOR41" s="66"/>
      <c r="TOS41" s="66"/>
      <c r="TOT41" s="66"/>
      <c r="TOU41" s="66"/>
      <c r="TOV41" s="66"/>
      <c r="TOW41" s="66"/>
      <c r="TOX41" s="66"/>
      <c r="TOY41" s="66"/>
      <c r="TOZ41" s="66"/>
      <c r="TPA41" s="66"/>
      <c r="TPB41" s="66"/>
      <c r="TPC41" s="66"/>
      <c r="TPD41" s="66"/>
      <c r="TPE41" s="66"/>
      <c r="TPF41" s="66"/>
      <c r="TPG41" s="66"/>
      <c r="TPH41" s="66"/>
      <c r="TPI41" s="66"/>
      <c r="TPJ41" s="66"/>
      <c r="TPK41" s="66"/>
      <c r="TPL41" s="66"/>
      <c r="TPM41" s="66"/>
      <c r="TPN41" s="66"/>
      <c r="TPO41" s="66"/>
      <c r="TPP41" s="66"/>
      <c r="TPQ41" s="66"/>
      <c r="TPR41" s="66"/>
      <c r="TPS41" s="66"/>
      <c r="TPT41" s="66"/>
      <c r="TPU41" s="66"/>
      <c r="TPV41" s="66"/>
      <c r="TPW41" s="66"/>
      <c r="TPX41" s="66"/>
      <c r="TPY41" s="66"/>
      <c r="TPZ41" s="66"/>
      <c r="TQA41" s="66"/>
      <c r="TQB41" s="66"/>
      <c r="TQC41" s="66"/>
      <c r="TQD41" s="66"/>
      <c r="TQE41" s="66"/>
      <c r="TQF41" s="66"/>
      <c r="TQG41" s="66"/>
      <c r="TQH41" s="66"/>
      <c r="TQI41" s="66"/>
      <c r="TQJ41" s="66"/>
      <c r="TQK41" s="66"/>
      <c r="TQL41" s="66"/>
      <c r="TQM41" s="66"/>
      <c r="TQN41" s="66"/>
      <c r="TQO41" s="66"/>
      <c r="TQP41" s="66"/>
      <c r="TQQ41" s="66"/>
      <c r="TQR41" s="66"/>
      <c r="TQS41" s="66"/>
      <c r="TQT41" s="66"/>
      <c r="TQU41" s="66"/>
      <c r="TQV41" s="66"/>
      <c r="TQW41" s="66"/>
      <c r="TQX41" s="66"/>
      <c r="TQY41" s="66"/>
      <c r="TQZ41" s="66"/>
      <c r="TRA41" s="66"/>
      <c r="TRB41" s="66"/>
      <c r="TRC41" s="66"/>
      <c r="TRD41" s="66"/>
      <c r="TRE41" s="66"/>
      <c r="TRF41" s="66"/>
      <c r="TRG41" s="66"/>
      <c r="TRH41" s="66"/>
      <c r="TRI41" s="66"/>
      <c r="TRJ41" s="66"/>
      <c r="TRK41" s="66"/>
      <c r="TRL41" s="66"/>
      <c r="TRM41" s="66"/>
      <c r="TRN41" s="66"/>
      <c r="TRO41" s="66"/>
      <c r="TRP41" s="66"/>
      <c r="TRQ41" s="66"/>
      <c r="TRR41" s="66"/>
      <c r="TRS41" s="66"/>
      <c r="TRT41" s="66"/>
      <c r="TRU41" s="66"/>
      <c r="TRV41" s="66"/>
      <c r="TRW41" s="66"/>
      <c r="TRX41" s="66"/>
      <c r="TRY41" s="66"/>
      <c r="TRZ41" s="66"/>
      <c r="TSA41" s="66"/>
      <c r="TSB41" s="66"/>
      <c r="TSC41" s="66"/>
      <c r="TSD41" s="66"/>
      <c r="TSE41" s="66"/>
      <c r="TSF41" s="66"/>
      <c r="TSG41" s="66"/>
      <c r="TSH41" s="66"/>
      <c r="TSI41" s="66"/>
      <c r="TSJ41" s="66"/>
      <c r="TSK41" s="66"/>
      <c r="TSL41" s="66"/>
      <c r="TSM41" s="66"/>
      <c r="TSN41" s="66"/>
      <c r="TSO41" s="66"/>
      <c r="TSP41" s="66"/>
      <c r="TSQ41" s="66"/>
      <c r="TSR41" s="66"/>
      <c r="TSS41" s="66"/>
      <c r="TST41" s="66"/>
      <c r="TSU41" s="66"/>
      <c r="TSV41" s="66"/>
      <c r="TSW41" s="66"/>
      <c r="TSX41" s="66"/>
      <c r="TSY41" s="66"/>
      <c r="TSZ41" s="66"/>
      <c r="TTA41" s="66"/>
      <c r="TTB41" s="66"/>
      <c r="TTC41" s="66"/>
      <c r="TTD41" s="66"/>
      <c r="TTE41" s="66"/>
      <c r="TTF41" s="66"/>
      <c r="TTG41" s="66"/>
      <c r="TTH41" s="66"/>
      <c r="TTI41" s="66"/>
      <c r="TTJ41" s="66"/>
      <c r="TTK41" s="66"/>
      <c r="TTL41" s="66"/>
      <c r="TTM41" s="66"/>
      <c r="TTN41" s="66"/>
      <c r="TTO41" s="66"/>
      <c r="TTP41" s="66"/>
      <c r="TTQ41" s="66"/>
      <c r="TTR41" s="66"/>
      <c r="TTS41" s="66"/>
      <c r="TTT41" s="66"/>
      <c r="TTU41" s="66"/>
      <c r="TTV41" s="66"/>
      <c r="TTW41" s="66"/>
      <c r="TTX41" s="66"/>
      <c r="TTY41" s="66"/>
      <c r="TTZ41" s="66"/>
      <c r="TUA41" s="66"/>
      <c r="TUB41" s="66"/>
      <c r="TUC41" s="66"/>
      <c r="TUD41" s="66"/>
      <c r="TUE41" s="66"/>
      <c r="TUF41" s="66"/>
      <c r="TUG41" s="66"/>
      <c r="TUH41" s="66"/>
      <c r="TUI41" s="66"/>
      <c r="TUJ41" s="66"/>
      <c r="TUK41" s="66"/>
      <c r="TUL41" s="66"/>
      <c r="TUM41" s="66"/>
      <c r="TUN41" s="66"/>
      <c r="TUO41" s="66"/>
      <c r="TUP41" s="66"/>
      <c r="TUQ41" s="66"/>
      <c r="TUR41" s="66"/>
      <c r="TUS41" s="66"/>
      <c r="TUT41" s="66"/>
      <c r="TUU41" s="66"/>
      <c r="TUV41" s="66"/>
      <c r="TUW41" s="66"/>
      <c r="TUX41" s="66"/>
      <c r="TUY41" s="66"/>
      <c r="TUZ41" s="66"/>
      <c r="TVA41" s="66"/>
      <c r="TVB41" s="66"/>
      <c r="TVC41" s="66"/>
      <c r="TVD41" s="66"/>
      <c r="TVE41" s="66"/>
      <c r="TVF41" s="66"/>
      <c r="TVG41" s="66"/>
      <c r="TVH41" s="66"/>
      <c r="TVI41" s="66"/>
      <c r="TVJ41" s="66"/>
      <c r="TVK41" s="66"/>
      <c r="TVL41" s="66"/>
      <c r="TVM41" s="66"/>
      <c r="TVN41" s="66"/>
      <c r="TVO41" s="66"/>
      <c r="TVP41" s="66"/>
      <c r="TVQ41" s="66"/>
      <c r="TVR41" s="66"/>
      <c r="TVS41" s="66"/>
      <c r="TVT41" s="66"/>
      <c r="TVU41" s="66"/>
      <c r="TVV41" s="66"/>
      <c r="TVW41" s="66"/>
      <c r="TVX41" s="66"/>
      <c r="TVY41" s="66"/>
      <c r="TVZ41" s="66"/>
      <c r="TWA41" s="66"/>
      <c r="TWB41" s="66"/>
      <c r="TWC41" s="66"/>
      <c r="TWD41" s="66"/>
      <c r="TWE41" s="66"/>
      <c r="TWF41" s="66"/>
      <c r="TWG41" s="66"/>
      <c r="TWH41" s="66"/>
      <c r="TWI41" s="66"/>
      <c r="TWJ41" s="66"/>
      <c r="TWK41" s="66"/>
      <c r="TWL41" s="66"/>
      <c r="TWM41" s="66"/>
      <c r="TWN41" s="66"/>
      <c r="TWO41" s="66"/>
      <c r="TWP41" s="66"/>
      <c r="TWQ41" s="66"/>
      <c r="TWR41" s="66"/>
      <c r="TWS41" s="66"/>
      <c r="TWT41" s="66"/>
      <c r="TWU41" s="66"/>
      <c r="TWV41" s="66"/>
      <c r="TWW41" s="66"/>
      <c r="TWX41" s="66"/>
      <c r="TWY41" s="66"/>
      <c r="TWZ41" s="66"/>
      <c r="TXA41" s="66"/>
      <c r="TXB41" s="66"/>
      <c r="TXC41" s="66"/>
      <c r="TXD41" s="66"/>
      <c r="TXE41" s="66"/>
      <c r="TXF41" s="66"/>
      <c r="TXG41" s="66"/>
      <c r="TXH41" s="66"/>
      <c r="TXI41" s="66"/>
      <c r="TXJ41" s="66"/>
      <c r="TXK41" s="66"/>
      <c r="TXL41" s="66"/>
      <c r="TXM41" s="66"/>
      <c r="TXN41" s="66"/>
      <c r="TXO41" s="66"/>
      <c r="TXP41" s="66"/>
      <c r="TXQ41" s="66"/>
      <c r="TXR41" s="66"/>
      <c r="TXS41" s="66"/>
      <c r="TXT41" s="66"/>
      <c r="TXU41" s="66"/>
      <c r="TXV41" s="66"/>
      <c r="TXW41" s="66"/>
      <c r="TXX41" s="66"/>
      <c r="TXY41" s="66"/>
      <c r="TXZ41" s="66"/>
      <c r="TYA41" s="66"/>
      <c r="TYB41" s="66"/>
      <c r="TYC41" s="66"/>
      <c r="TYD41" s="66"/>
      <c r="TYE41" s="66"/>
      <c r="TYF41" s="66"/>
      <c r="TYG41" s="66"/>
      <c r="TYH41" s="66"/>
      <c r="TYI41" s="66"/>
      <c r="TYJ41" s="66"/>
      <c r="TYK41" s="66"/>
      <c r="TYL41" s="66"/>
      <c r="TYM41" s="66"/>
      <c r="TYN41" s="66"/>
      <c r="TYO41" s="66"/>
      <c r="TYP41" s="66"/>
      <c r="TYQ41" s="66"/>
      <c r="TYR41" s="66"/>
      <c r="TYS41" s="66"/>
      <c r="TYT41" s="66"/>
      <c r="TYU41" s="66"/>
      <c r="TYV41" s="66"/>
      <c r="TYW41" s="66"/>
      <c r="TYX41" s="66"/>
      <c r="TYY41" s="66"/>
      <c r="TYZ41" s="66"/>
      <c r="TZA41" s="66"/>
      <c r="TZB41" s="66"/>
      <c r="TZC41" s="66"/>
      <c r="TZD41" s="66"/>
      <c r="TZE41" s="66"/>
      <c r="TZF41" s="66"/>
      <c r="TZG41" s="66"/>
      <c r="TZH41" s="66"/>
      <c r="TZI41" s="66"/>
      <c r="TZJ41" s="66"/>
      <c r="TZK41" s="66"/>
      <c r="TZL41" s="66"/>
      <c r="TZM41" s="66"/>
      <c r="TZN41" s="66"/>
      <c r="TZO41" s="66"/>
      <c r="TZP41" s="66"/>
      <c r="TZQ41" s="66"/>
      <c r="TZR41" s="66"/>
      <c r="TZS41" s="66"/>
      <c r="TZT41" s="66"/>
      <c r="TZU41" s="66"/>
      <c r="TZV41" s="66"/>
      <c r="TZW41" s="66"/>
      <c r="TZX41" s="66"/>
      <c r="TZY41" s="66"/>
      <c r="TZZ41" s="66"/>
      <c r="UAA41" s="66"/>
      <c r="UAB41" s="66"/>
      <c r="UAC41" s="66"/>
      <c r="UAD41" s="66"/>
      <c r="UAE41" s="66"/>
      <c r="UAF41" s="66"/>
      <c r="UAG41" s="66"/>
      <c r="UAH41" s="66"/>
      <c r="UAI41" s="66"/>
      <c r="UAJ41" s="66"/>
      <c r="UAK41" s="66"/>
      <c r="UAL41" s="66"/>
      <c r="UAM41" s="66"/>
      <c r="UAN41" s="66"/>
      <c r="UAO41" s="66"/>
      <c r="UAP41" s="66"/>
      <c r="UAQ41" s="66"/>
      <c r="UAR41" s="66"/>
      <c r="UAS41" s="66"/>
      <c r="UAT41" s="66"/>
      <c r="UAU41" s="66"/>
      <c r="UAV41" s="66"/>
      <c r="UAW41" s="66"/>
      <c r="UAX41" s="66"/>
      <c r="UAY41" s="66"/>
      <c r="UAZ41" s="66"/>
      <c r="UBA41" s="66"/>
      <c r="UBB41" s="66"/>
      <c r="UBC41" s="66"/>
      <c r="UBD41" s="66"/>
      <c r="UBE41" s="66"/>
      <c r="UBF41" s="66"/>
      <c r="UBG41" s="66"/>
      <c r="UBH41" s="66"/>
      <c r="UBI41" s="66"/>
      <c r="UBJ41" s="66"/>
      <c r="UBK41" s="66"/>
      <c r="UBL41" s="66"/>
      <c r="UBM41" s="66"/>
      <c r="UBN41" s="66"/>
      <c r="UBO41" s="66"/>
      <c r="UBP41" s="66"/>
      <c r="UBQ41" s="66"/>
      <c r="UBR41" s="66"/>
      <c r="UBS41" s="66"/>
      <c r="UBT41" s="66"/>
      <c r="UBU41" s="66"/>
      <c r="UBV41" s="66"/>
      <c r="UBW41" s="66"/>
      <c r="UBX41" s="66"/>
      <c r="UBY41" s="66"/>
      <c r="UBZ41" s="66"/>
      <c r="UCA41" s="66"/>
      <c r="UCB41" s="66"/>
      <c r="UCC41" s="66"/>
      <c r="UCD41" s="66"/>
      <c r="UCE41" s="66"/>
      <c r="UCF41" s="66"/>
      <c r="UCG41" s="66"/>
      <c r="UCH41" s="66"/>
      <c r="UCI41" s="66"/>
      <c r="UCJ41" s="66"/>
      <c r="UCK41" s="66"/>
      <c r="UCL41" s="66"/>
      <c r="UCM41" s="66"/>
      <c r="UCN41" s="66"/>
      <c r="UCO41" s="66"/>
      <c r="UCP41" s="66"/>
      <c r="UCQ41" s="66"/>
      <c r="UCR41" s="66"/>
      <c r="UCS41" s="66"/>
      <c r="UCT41" s="66"/>
      <c r="UCU41" s="66"/>
      <c r="UCV41" s="66"/>
      <c r="UCW41" s="66"/>
      <c r="UCX41" s="66"/>
      <c r="UCY41" s="66"/>
      <c r="UCZ41" s="66"/>
      <c r="UDA41" s="66"/>
      <c r="UDB41" s="66"/>
      <c r="UDC41" s="66"/>
      <c r="UDD41" s="66"/>
      <c r="UDE41" s="66"/>
      <c r="UDF41" s="66"/>
      <c r="UDG41" s="66"/>
      <c r="UDH41" s="66"/>
      <c r="UDI41" s="66"/>
      <c r="UDJ41" s="66"/>
      <c r="UDK41" s="66"/>
      <c r="UDL41" s="66"/>
      <c r="UDM41" s="66"/>
      <c r="UDN41" s="66"/>
      <c r="UDO41" s="66"/>
      <c r="UDP41" s="66"/>
      <c r="UDQ41" s="66"/>
      <c r="UDR41" s="66"/>
      <c r="UDS41" s="66"/>
      <c r="UDT41" s="66"/>
      <c r="UDU41" s="66"/>
      <c r="UDV41" s="66"/>
      <c r="UDW41" s="66"/>
      <c r="UDX41" s="66"/>
      <c r="UDY41" s="66"/>
      <c r="UDZ41" s="66"/>
      <c r="UEA41" s="66"/>
      <c r="UEB41" s="66"/>
      <c r="UEC41" s="66"/>
      <c r="UED41" s="66"/>
      <c r="UEE41" s="66"/>
      <c r="UEF41" s="66"/>
      <c r="UEG41" s="66"/>
      <c r="UEH41" s="66"/>
      <c r="UEI41" s="66"/>
      <c r="UEJ41" s="66"/>
      <c r="UEK41" s="66"/>
      <c r="UEL41" s="66"/>
      <c r="UEM41" s="66"/>
      <c r="UEN41" s="66"/>
      <c r="UEO41" s="66"/>
      <c r="UEP41" s="66"/>
      <c r="UEQ41" s="66"/>
      <c r="UER41" s="66"/>
      <c r="UES41" s="66"/>
      <c r="UET41" s="66"/>
      <c r="UEU41" s="66"/>
      <c r="UEV41" s="66"/>
      <c r="UEW41" s="66"/>
      <c r="UEX41" s="66"/>
      <c r="UEY41" s="66"/>
      <c r="UEZ41" s="66"/>
      <c r="UFA41" s="66"/>
      <c r="UFB41" s="66"/>
      <c r="UFC41" s="66"/>
      <c r="UFD41" s="66"/>
      <c r="UFE41" s="66"/>
      <c r="UFF41" s="66"/>
      <c r="UFG41" s="66"/>
      <c r="UFH41" s="66"/>
      <c r="UFI41" s="66"/>
      <c r="UFJ41" s="66"/>
      <c r="UFK41" s="66"/>
      <c r="UFL41" s="66"/>
      <c r="UFM41" s="66"/>
      <c r="UFN41" s="66"/>
      <c r="UFO41" s="66"/>
      <c r="UFP41" s="66"/>
      <c r="UFQ41" s="66"/>
      <c r="UFR41" s="66"/>
      <c r="UFS41" s="66"/>
      <c r="UFT41" s="66"/>
      <c r="UFU41" s="66"/>
      <c r="UFV41" s="66"/>
      <c r="UFW41" s="66"/>
      <c r="UFX41" s="66"/>
      <c r="UFY41" s="66"/>
      <c r="UFZ41" s="66"/>
      <c r="UGA41" s="66"/>
      <c r="UGB41" s="66"/>
      <c r="UGC41" s="66"/>
      <c r="UGD41" s="66"/>
      <c r="UGE41" s="66"/>
      <c r="UGF41" s="66"/>
      <c r="UGG41" s="66"/>
      <c r="UGH41" s="66"/>
      <c r="UGI41" s="66"/>
      <c r="UGJ41" s="66"/>
      <c r="UGK41" s="66"/>
      <c r="UGL41" s="66"/>
      <c r="UGM41" s="66"/>
      <c r="UGN41" s="66"/>
      <c r="UGO41" s="66"/>
      <c r="UGP41" s="66"/>
      <c r="UGQ41" s="66"/>
      <c r="UGR41" s="66"/>
      <c r="UGS41" s="66"/>
      <c r="UGT41" s="66"/>
      <c r="UGU41" s="66"/>
      <c r="UGV41" s="66"/>
      <c r="UGW41" s="66"/>
      <c r="UGX41" s="66"/>
      <c r="UGY41" s="66"/>
      <c r="UGZ41" s="66"/>
      <c r="UHA41" s="66"/>
      <c r="UHB41" s="66"/>
      <c r="UHC41" s="66"/>
      <c r="UHD41" s="66"/>
      <c r="UHE41" s="66"/>
      <c r="UHF41" s="66"/>
      <c r="UHG41" s="66"/>
      <c r="UHH41" s="66"/>
      <c r="UHI41" s="66"/>
      <c r="UHJ41" s="66"/>
      <c r="UHK41" s="66"/>
      <c r="UHL41" s="66"/>
      <c r="UHM41" s="66"/>
      <c r="UHN41" s="66"/>
      <c r="UHO41" s="66"/>
      <c r="UHP41" s="66"/>
      <c r="UHQ41" s="66"/>
      <c r="UHR41" s="66"/>
      <c r="UHS41" s="66"/>
      <c r="UHT41" s="66"/>
      <c r="UHU41" s="66"/>
      <c r="UHV41" s="66"/>
      <c r="UHW41" s="66"/>
      <c r="UHX41" s="66"/>
      <c r="UHY41" s="66"/>
      <c r="UHZ41" s="66"/>
      <c r="UIA41" s="66"/>
      <c r="UIB41" s="66"/>
      <c r="UIC41" s="66"/>
      <c r="UID41" s="66"/>
      <c r="UIE41" s="66"/>
      <c r="UIF41" s="66"/>
      <c r="UIG41" s="66"/>
      <c r="UIH41" s="66"/>
      <c r="UII41" s="66"/>
      <c r="UIJ41" s="66"/>
      <c r="UIK41" s="66"/>
      <c r="UIL41" s="66"/>
      <c r="UIM41" s="66"/>
      <c r="UIN41" s="66"/>
      <c r="UIO41" s="66"/>
      <c r="UIP41" s="66"/>
      <c r="UIQ41" s="66"/>
      <c r="UIR41" s="66"/>
      <c r="UIS41" s="66"/>
      <c r="UIT41" s="66"/>
      <c r="UIU41" s="66"/>
      <c r="UIV41" s="66"/>
      <c r="UIW41" s="66"/>
      <c r="UIX41" s="66"/>
      <c r="UIY41" s="66"/>
      <c r="UIZ41" s="66"/>
      <c r="UJA41" s="66"/>
      <c r="UJB41" s="66"/>
      <c r="UJC41" s="66"/>
      <c r="UJD41" s="66"/>
      <c r="UJE41" s="66"/>
      <c r="UJF41" s="66"/>
      <c r="UJG41" s="66"/>
      <c r="UJH41" s="66"/>
      <c r="UJI41" s="66"/>
      <c r="UJJ41" s="66"/>
      <c r="UJK41" s="66"/>
      <c r="UJL41" s="66"/>
      <c r="UJM41" s="66"/>
      <c r="UJN41" s="66"/>
      <c r="UJO41" s="66"/>
      <c r="UJP41" s="66"/>
      <c r="UJQ41" s="66"/>
      <c r="UJR41" s="66"/>
      <c r="UJS41" s="66"/>
      <c r="UJT41" s="66"/>
      <c r="UJU41" s="66"/>
      <c r="UJV41" s="66"/>
      <c r="UJW41" s="66"/>
      <c r="UJX41" s="66"/>
      <c r="UJY41" s="66"/>
      <c r="UJZ41" s="66"/>
      <c r="UKA41" s="66"/>
      <c r="UKB41" s="66"/>
      <c r="UKC41" s="66"/>
      <c r="UKD41" s="66"/>
      <c r="UKE41" s="66"/>
      <c r="UKF41" s="66"/>
      <c r="UKG41" s="66"/>
      <c r="UKH41" s="66"/>
      <c r="UKI41" s="66"/>
      <c r="UKJ41" s="66"/>
      <c r="UKK41" s="66"/>
      <c r="UKL41" s="66"/>
      <c r="UKM41" s="66"/>
      <c r="UKN41" s="66"/>
      <c r="UKO41" s="66"/>
      <c r="UKP41" s="66"/>
      <c r="UKQ41" s="66"/>
      <c r="UKR41" s="66"/>
      <c r="UKS41" s="66"/>
      <c r="UKT41" s="66"/>
      <c r="UKU41" s="66"/>
      <c r="UKV41" s="66"/>
      <c r="UKW41" s="66"/>
      <c r="UKX41" s="66"/>
      <c r="UKY41" s="66"/>
      <c r="UKZ41" s="66"/>
      <c r="ULA41" s="66"/>
      <c r="ULB41" s="66"/>
      <c r="ULC41" s="66"/>
      <c r="ULD41" s="66"/>
      <c r="ULE41" s="66"/>
      <c r="ULF41" s="66"/>
      <c r="ULG41" s="66"/>
      <c r="ULH41" s="66"/>
      <c r="ULI41" s="66"/>
      <c r="ULJ41" s="66"/>
      <c r="ULK41" s="66"/>
      <c r="ULL41" s="66"/>
      <c r="ULM41" s="66"/>
      <c r="ULN41" s="66"/>
      <c r="ULO41" s="66"/>
      <c r="ULP41" s="66"/>
      <c r="ULQ41" s="66"/>
      <c r="ULR41" s="66"/>
      <c r="ULS41" s="66"/>
      <c r="ULT41" s="66"/>
      <c r="ULU41" s="66"/>
      <c r="ULV41" s="66"/>
      <c r="ULW41" s="66"/>
      <c r="ULX41" s="66"/>
      <c r="ULY41" s="66"/>
      <c r="ULZ41" s="66"/>
      <c r="UMA41" s="66"/>
      <c r="UMB41" s="66"/>
      <c r="UMC41" s="66"/>
      <c r="UMD41" s="66"/>
      <c r="UME41" s="66"/>
      <c r="UMF41" s="66"/>
      <c r="UMG41" s="66"/>
      <c r="UMH41" s="66"/>
      <c r="UMI41" s="66"/>
      <c r="UMJ41" s="66"/>
      <c r="UMK41" s="66"/>
      <c r="UML41" s="66"/>
      <c r="UMM41" s="66"/>
      <c r="UMN41" s="66"/>
      <c r="UMO41" s="66"/>
      <c r="UMP41" s="66"/>
      <c r="UMQ41" s="66"/>
      <c r="UMR41" s="66"/>
      <c r="UMS41" s="66"/>
      <c r="UMT41" s="66"/>
      <c r="UMU41" s="66"/>
      <c r="UMV41" s="66"/>
      <c r="UMW41" s="66"/>
      <c r="UMX41" s="66"/>
      <c r="UMY41" s="66"/>
      <c r="UMZ41" s="66"/>
      <c r="UNA41" s="66"/>
      <c r="UNB41" s="66"/>
      <c r="UNC41" s="66"/>
      <c r="UND41" s="66"/>
      <c r="UNE41" s="66"/>
      <c r="UNF41" s="66"/>
      <c r="UNG41" s="66"/>
      <c r="UNH41" s="66"/>
      <c r="UNI41" s="66"/>
      <c r="UNJ41" s="66"/>
      <c r="UNK41" s="66"/>
      <c r="UNL41" s="66"/>
      <c r="UNM41" s="66"/>
      <c r="UNN41" s="66"/>
      <c r="UNO41" s="66"/>
      <c r="UNP41" s="66"/>
      <c r="UNQ41" s="66"/>
      <c r="UNR41" s="66"/>
      <c r="UNS41" s="66"/>
      <c r="UNT41" s="66"/>
      <c r="UNU41" s="66"/>
      <c r="UNV41" s="66"/>
      <c r="UNW41" s="66"/>
      <c r="UNX41" s="66"/>
      <c r="UNY41" s="66"/>
      <c r="UNZ41" s="66"/>
      <c r="UOA41" s="66"/>
      <c r="UOB41" s="66"/>
      <c r="UOC41" s="66"/>
      <c r="UOD41" s="66"/>
      <c r="UOE41" s="66"/>
      <c r="UOF41" s="66"/>
      <c r="UOG41" s="66"/>
      <c r="UOH41" s="66"/>
      <c r="UOI41" s="66"/>
      <c r="UOJ41" s="66"/>
      <c r="UOK41" s="66"/>
      <c r="UOL41" s="66"/>
      <c r="UOM41" s="66"/>
      <c r="UON41" s="66"/>
      <c r="UOO41" s="66"/>
      <c r="UOP41" s="66"/>
      <c r="UOQ41" s="66"/>
      <c r="UOR41" s="66"/>
      <c r="UOS41" s="66"/>
      <c r="UOT41" s="66"/>
      <c r="UOU41" s="66"/>
      <c r="UOV41" s="66"/>
      <c r="UOW41" s="66"/>
      <c r="UOX41" s="66"/>
      <c r="UOY41" s="66"/>
      <c r="UOZ41" s="66"/>
      <c r="UPA41" s="66"/>
      <c r="UPB41" s="66"/>
      <c r="UPC41" s="66"/>
      <c r="UPD41" s="66"/>
      <c r="UPE41" s="66"/>
      <c r="UPF41" s="66"/>
      <c r="UPG41" s="66"/>
      <c r="UPH41" s="66"/>
      <c r="UPI41" s="66"/>
      <c r="UPJ41" s="66"/>
      <c r="UPK41" s="66"/>
      <c r="UPL41" s="66"/>
      <c r="UPM41" s="66"/>
      <c r="UPN41" s="66"/>
      <c r="UPO41" s="66"/>
      <c r="UPP41" s="66"/>
      <c r="UPQ41" s="66"/>
      <c r="UPR41" s="66"/>
      <c r="UPS41" s="66"/>
      <c r="UPT41" s="66"/>
      <c r="UPU41" s="66"/>
      <c r="UPV41" s="66"/>
      <c r="UPW41" s="66"/>
      <c r="UPX41" s="66"/>
      <c r="UPY41" s="66"/>
      <c r="UPZ41" s="66"/>
      <c r="UQA41" s="66"/>
      <c r="UQB41" s="66"/>
      <c r="UQC41" s="66"/>
      <c r="UQD41" s="66"/>
      <c r="UQE41" s="66"/>
      <c r="UQF41" s="66"/>
      <c r="UQG41" s="66"/>
      <c r="UQH41" s="66"/>
      <c r="UQI41" s="66"/>
      <c r="UQJ41" s="66"/>
      <c r="UQK41" s="66"/>
      <c r="UQL41" s="66"/>
      <c r="UQM41" s="66"/>
      <c r="UQN41" s="66"/>
      <c r="UQO41" s="66"/>
      <c r="UQP41" s="66"/>
      <c r="UQQ41" s="66"/>
      <c r="UQR41" s="66"/>
      <c r="UQS41" s="66"/>
      <c r="UQT41" s="66"/>
      <c r="UQU41" s="66"/>
      <c r="UQV41" s="66"/>
      <c r="UQW41" s="66"/>
      <c r="UQX41" s="66"/>
      <c r="UQY41" s="66"/>
      <c r="UQZ41" s="66"/>
      <c r="URA41" s="66"/>
      <c r="URB41" s="66"/>
      <c r="URC41" s="66"/>
      <c r="URD41" s="66"/>
      <c r="URE41" s="66"/>
      <c r="URF41" s="66"/>
      <c r="URG41" s="66"/>
      <c r="URH41" s="66"/>
      <c r="URI41" s="66"/>
      <c r="URJ41" s="66"/>
      <c r="URK41" s="66"/>
      <c r="URL41" s="66"/>
      <c r="URM41" s="66"/>
      <c r="URN41" s="66"/>
      <c r="URO41" s="66"/>
      <c r="URP41" s="66"/>
      <c r="URQ41" s="66"/>
      <c r="URR41" s="66"/>
      <c r="URS41" s="66"/>
      <c r="URT41" s="66"/>
      <c r="URU41" s="66"/>
      <c r="URV41" s="66"/>
      <c r="URW41" s="66"/>
      <c r="URX41" s="66"/>
      <c r="URY41" s="66"/>
      <c r="URZ41" s="66"/>
      <c r="USA41" s="66"/>
      <c r="USB41" s="66"/>
      <c r="USC41" s="66"/>
      <c r="USD41" s="66"/>
      <c r="USE41" s="66"/>
      <c r="USF41" s="66"/>
      <c r="USG41" s="66"/>
      <c r="USH41" s="66"/>
      <c r="USI41" s="66"/>
      <c r="USJ41" s="66"/>
      <c r="USK41" s="66"/>
      <c r="USL41" s="66"/>
      <c r="USM41" s="66"/>
      <c r="USN41" s="66"/>
      <c r="USO41" s="66"/>
      <c r="USP41" s="66"/>
      <c r="USQ41" s="66"/>
      <c r="USR41" s="66"/>
      <c r="USS41" s="66"/>
      <c r="UST41" s="66"/>
      <c r="USU41" s="66"/>
      <c r="USV41" s="66"/>
      <c r="USW41" s="66"/>
      <c r="USX41" s="66"/>
      <c r="USY41" s="66"/>
      <c r="USZ41" s="66"/>
      <c r="UTA41" s="66"/>
      <c r="UTB41" s="66"/>
      <c r="UTC41" s="66"/>
      <c r="UTD41" s="66"/>
      <c r="UTE41" s="66"/>
      <c r="UTF41" s="66"/>
      <c r="UTG41" s="66"/>
      <c r="UTH41" s="66"/>
      <c r="UTI41" s="66"/>
      <c r="UTJ41" s="66"/>
      <c r="UTK41" s="66"/>
      <c r="UTL41" s="66"/>
      <c r="UTM41" s="66"/>
      <c r="UTN41" s="66"/>
      <c r="UTO41" s="66"/>
      <c r="UTP41" s="66"/>
      <c r="UTQ41" s="66"/>
      <c r="UTR41" s="66"/>
      <c r="UTS41" s="66"/>
      <c r="UTT41" s="66"/>
      <c r="UTU41" s="66"/>
      <c r="UTV41" s="66"/>
      <c r="UTW41" s="66"/>
      <c r="UTX41" s="66"/>
      <c r="UTY41" s="66"/>
      <c r="UTZ41" s="66"/>
      <c r="UUA41" s="66"/>
      <c r="UUB41" s="66"/>
      <c r="UUC41" s="66"/>
      <c r="UUD41" s="66"/>
      <c r="UUE41" s="66"/>
      <c r="UUF41" s="66"/>
      <c r="UUG41" s="66"/>
      <c r="UUH41" s="66"/>
      <c r="UUI41" s="66"/>
      <c r="UUJ41" s="66"/>
      <c r="UUK41" s="66"/>
      <c r="UUL41" s="66"/>
      <c r="UUM41" s="66"/>
      <c r="UUN41" s="66"/>
      <c r="UUO41" s="66"/>
      <c r="UUP41" s="66"/>
      <c r="UUQ41" s="66"/>
      <c r="UUR41" s="66"/>
      <c r="UUS41" s="66"/>
      <c r="UUT41" s="66"/>
      <c r="UUU41" s="66"/>
      <c r="UUV41" s="66"/>
      <c r="UUW41" s="66"/>
      <c r="UUX41" s="66"/>
      <c r="UUY41" s="66"/>
      <c r="UUZ41" s="66"/>
      <c r="UVA41" s="66"/>
      <c r="UVB41" s="66"/>
      <c r="UVC41" s="66"/>
      <c r="UVD41" s="66"/>
      <c r="UVE41" s="66"/>
      <c r="UVF41" s="66"/>
      <c r="UVG41" s="66"/>
      <c r="UVH41" s="66"/>
      <c r="UVI41" s="66"/>
      <c r="UVJ41" s="66"/>
      <c r="UVK41" s="66"/>
      <c r="UVL41" s="66"/>
      <c r="UVM41" s="66"/>
      <c r="UVN41" s="66"/>
      <c r="UVO41" s="66"/>
      <c r="UVP41" s="66"/>
      <c r="UVQ41" s="66"/>
      <c r="UVR41" s="66"/>
      <c r="UVS41" s="66"/>
      <c r="UVT41" s="66"/>
      <c r="UVU41" s="66"/>
      <c r="UVV41" s="66"/>
      <c r="UVW41" s="66"/>
      <c r="UVX41" s="66"/>
      <c r="UVY41" s="66"/>
      <c r="UVZ41" s="66"/>
      <c r="UWA41" s="66"/>
      <c r="UWB41" s="66"/>
      <c r="UWC41" s="66"/>
      <c r="UWD41" s="66"/>
      <c r="UWE41" s="66"/>
      <c r="UWF41" s="66"/>
      <c r="UWG41" s="66"/>
      <c r="UWH41" s="66"/>
      <c r="UWI41" s="66"/>
      <c r="UWJ41" s="66"/>
      <c r="UWK41" s="66"/>
      <c r="UWL41" s="66"/>
      <c r="UWM41" s="66"/>
      <c r="UWN41" s="66"/>
      <c r="UWO41" s="66"/>
      <c r="UWP41" s="66"/>
      <c r="UWQ41" s="66"/>
      <c r="UWR41" s="66"/>
      <c r="UWS41" s="66"/>
      <c r="UWT41" s="66"/>
      <c r="UWU41" s="66"/>
      <c r="UWV41" s="66"/>
      <c r="UWW41" s="66"/>
      <c r="UWX41" s="66"/>
      <c r="UWY41" s="66"/>
      <c r="UWZ41" s="66"/>
      <c r="UXA41" s="66"/>
      <c r="UXB41" s="66"/>
      <c r="UXC41" s="66"/>
      <c r="UXD41" s="66"/>
      <c r="UXE41" s="66"/>
      <c r="UXF41" s="66"/>
      <c r="UXG41" s="66"/>
      <c r="UXH41" s="66"/>
      <c r="UXI41" s="66"/>
      <c r="UXJ41" s="66"/>
      <c r="UXK41" s="66"/>
      <c r="UXL41" s="66"/>
      <c r="UXM41" s="66"/>
      <c r="UXN41" s="66"/>
      <c r="UXO41" s="66"/>
      <c r="UXP41" s="66"/>
      <c r="UXQ41" s="66"/>
      <c r="UXR41" s="66"/>
      <c r="UXS41" s="66"/>
      <c r="UXT41" s="66"/>
      <c r="UXU41" s="66"/>
      <c r="UXV41" s="66"/>
      <c r="UXW41" s="66"/>
      <c r="UXX41" s="66"/>
      <c r="UXY41" s="66"/>
      <c r="UXZ41" s="66"/>
      <c r="UYA41" s="66"/>
      <c r="UYB41" s="66"/>
      <c r="UYC41" s="66"/>
      <c r="UYD41" s="66"/>
      <c r="UYE41" s="66"/>
      <c r="UYF41" s="66"/>
      <c r="UYG41" s="66"/>
      <c r="UYH41" s="66"/>
      <c r="UYI41" s="66"/>
      <c r="UYJ41" s="66"/>
      <c r="UYK41" s="66"/>
      <c r="UYL41" s="66"/>
      <c r="UYM41" s="66"/>
      <c r="UYN41" s="66"/>
      <c r="UYO41" s="66"/>
      <c r="UYP41" s="66"/>
      <c r="UYQ41" s="66"/>
      <c r="UYR41" s="66"/>
      <c r="UYS41" s="66"/>
      <c r="UYT41" s="66"/>
      <c r="UYU41" s="66"/>
      <c r="UYV41" s="66"/>
      <c r="UYW41" s="66"/>
      <c r="UYX41" s="66"/>
      <c r="UYY41" s="66"/>
      <c r="UYZ41" s="66"/>
      <c r="UZA41" s="66"/>
      <c r="UZB41" s="66"/>
      <c r="UZC41" s="66"/>
      <c r="UZD41" s="66"/>
      <c r="UZE41" s="66"/>
      <c r="UZF41" s="66"/>
      <c r="UZG41" s="66"/>
      <c r="UZH41" s="66"/>
      <c r="UZI41" s="66"/>
      <c r="UZJ41" s="66"/>
      <c r="UZK41" s="66"/>
      <c r="UZL41" s="66"/>
      <c r="UZM41" s="66"/>
      <c r="UZN41" s="66"/>
      <c r="UZO41" s="66"/>
      <c r="UZP41" s="66"/>
      <c r="UZQ41" s="66"/>
      <c r="UZR41" s="66"/>
      <c r="UZS41" s="66"/>
      <c r="UZT41" s="66"/>
      <c r="UZU41" s="66"/>
      <c r="UZV41" s="66"/>
      <c r="UZW41" s="66"/>
      <c r="UZX41" s="66"/>
      <c r="UZY41" s="66"/>
      <c r="UZZ41" s="66"/>
      <c r="VAA41" s="66"/>
      <c r="VAB41" s="66"/>
      <c r="VAC41" s="66"/>
      <c r="VAD41" s="66"/>
      <c r="VAE41" s="66"/>
      <c r="VAF41" s="66"/>
      <c r="VAG41" s="66"/>
      <c r="VAH41" s="66"/>
      <c r="VAI41" s="66"/>
      <c r="VAJ41" s="66"/>
      <c r="VAK41" s="66"/>
      <c r="VAL41" s="66"/>
      <c r="VAM41" s="66"/>
      <c r="VAN41" s="66"/>
      <c r="VAO41" s="66"/>
      <c r="VAP41" s="66"/>
      <c r="VAQ41" s="66"/>
      <c r="VAR41" s="66"/>
      <c r="VAS41" s="66"/>
      <c r="VAT41" s="66"/>
      <c r="VAU41" s="66"/>
      <c r="VAV41" s="66"/>
      <c r="VAW41" s="66"/>
      <c r="VAX41" s="66"/>
      <c r="VAY41" s="66"/>
      <c r="VAZ41" s="66"/>
      <c r="VBA41" s="66"/>
      <c r="VBB41" s="66"/>
      <c r="VBC41" s="66"/>
      <c r="VBD41" s="66"/>
      <c r="VBE41" s="66"/>
      <c r="VBF41" s="66"/>
      <c r="VBG41" s="66"/>
      <c r="VBH41" s="66"/>
      <c r="VBI41" s="66"/>
      <c r="VBJ41" s="66"/>
      <c r="VBK41" s="66"/>
      <c r="VBL41" s="66"/>
      <c r="VBM41" s="66"/>
      <c r="VBN41" s="66"/>
      <c r="VBO41" s="66"/>
      <c r="VBP41" s="66"/>
      <c r="VBQ41" s="66"/>
      <c r="VBR41" s="66"/>
      <c r="VBS41" s="66"/>
      <c r="VBT41" s="66"/>
      <c r="VBU41" s="66"/>
      <c r="VBV41" s="66"/>
      <c r="VBW41" s="66"/>
      <c r="VBX41" s="66"/>
      <c r="VBY41" s="66"/>
      <c r="VBZ41" s="66"/>
      <c r="VCA41" s="66"/>
      <c r="VCB41" s="66"/>
      <c r="VCC41" s="66"/>
      <c r="VCD41" s="66"/>
      <c r="VCE41" s="66"/>
      <c r="VCF41" s="66"/>
      <c r="VCG41" s="66"/>
      <c r="VCH41" s="66"/>
      <c r="VCI41" s="66"/>
      <c r="VCJ41" s="66"/>
      <c r="VCK41" s="66"/>
      <c r="VCL41" s="66"/>
      <c r="VCM41" s="66"/>
      <c r="VCN41" s="66"/>
      <c r="VCO41" s="66"/>
      <c r="VCP41" s="66"/>
      <c r="VCQ41" s="66"/>
      <c r="VCR41" s="66"/>
      <c r="VCS41" s="66"/>
      <c r="VCT41" s="66"/>
      <c r="VCU41" s="66"/>
      <c r="VCV41" s="66"/>
      <c r="VCW41" s="66"/>
      <c r="VCX41" s="66"/>
      <c r="VCY41" s="66"/>
      <c r="VCZ41" s="66"/>
      <c r="VDA41" s="66"/>
      <c r="VDB41" s="66"/>
      <c r="VDC41" s="66"/>
      <c r="VDD41" s="66"/>
      <c r="VDE41" s="66"/>
      <c r="VDF41" s="66"/>
      <c r="VDG41" s="66"/>
      <c r="VDH41" s="66"/>
      <c r="VDI41" s="66"/>
      <c r="VDJ41" s="66"/>
      <c r="VDK41" s="66"/>
      <c r="VDL41" s="66"/>
      <c r="VDM41" s="66"/>
      <c r="VDN41" s="66"/>
      <c r="VDO41" s="66"/>
      <c r="VDP41" s="66"/>
      <c r="VDQ41" s="66"/>
      <c r="VDR41" s="66"/>
      <c r="VDS41" s="66"/>
      <c r="VDT41" s="66"/>
      <c r="VDU41" s="66"/>
      <c r="VDV41" s="66"/>
      <c r="VDW41" s="66"/>
      <c r="VDX41" s="66"/>
      <c r="VDY41" s="66"/>
      <c r="VDZ41" s="66"/>
      <c r="VEA41" s="66"/>
      <c r="VEB41" s="66"/>
      <c r="VEC41" s="66"/>
      <c r="VED41" s="66"/>
      <c r="VEE41" s="66"/>
      <c r="VEF41" s="66"/>
      <c r="VEG41" s="66"/>
      <c r="VEH41" s="66"/>
      <c r="VEI41" s="66"/>
      <c r="VEJ41" s="66"/>
      <c r="VEK41" s="66"/>
      <c r="VEL41" s="66"/>
      <c r="VEM41" s="66"/>
      <c r="VEN41" s="66"/>
      <c r="VEO41" s="66"/>
      <c r="VEP41" s="66"/>
      <c r="VEQ41" s="66"/>
      <c r="VER41" s="66"/>
      <c r="VES41" s="66"/>
      <c r="VET41" s="66"/>
      <c r="VEU41" s="66"/>
      <c r="VEV41" s="66"/>
      <c r="VEW41" s="66"/>
      <c r="VEX41" s="66"/>
      <c r="VEY41" s="66"/>
      <c r="VEZ41" s="66"/>
      <c r="VFA41" s="66"/>
      <c r="VFB41" s="66"/>
      <c r="VFC41" s="66"/>
      <c r="VFD41" s="66"/>
      <c r="VFE41" s="66"/>
      <c r="VFF41" s="66"/>
      <c r="VFG41" s="66"/>
      <c r="VFH41" s="66"/>
      <c r="VFI41" s="66"/>
      <c r="VFJ41" s="66"/>
      <c r="VFK41" s="66"/>
      <c r="VFL41" s="66"/>
      <c r="VFM41" s="66"/>
      <c r="VFN41" s="66"/>
      <c r="VFO41" s="66"/>
      <c r="VFP41" s="66"/>
      <c r="VFQ41" s="66"/>
      <c r="VFR41" s="66"/>
      <c r="VFS41" s="66"/>
      <c r="VFT41" s="66"/>
      <c r="VFU41" s="66"/>
      <c r="VFV41" s="66"/>
      <c r="VFW41" s="66"/>
      <c r="VFX41" s="66"/>
      <c r="VFY41" s="66"/>
      <c r="VFZ41" s="66"/>
      <c r="VGA41" s="66"/>
      <c r="VGB41" s="66"/>
      <c r="VGC41" s="66"/>
      <c r="VGD41" s="66"/>
      <c r="VGE41" s="66"/>
      <c r="VGF41" s="66"/>
      <c r="VGG41" s="66"/>
      <c r="VGH41" s="66"/>
      <c r="VGI41" s="66"/>
      <c r="VGJ41" s="66"/>
      <c r="VGK41" s="66"/>
      <c r="VGL41" s="66"/>
      <c r="VGM41" s="66"/>
      <c r="VGN41" s="66"/>
      <c r="VGO41" s="66"/>
      <c r="VGP41" s="66"/>
      <c r="VGQ41" s="66"/>
      <c r="VGR41" s="66"/>
      <c r="VGS41" s="66"/>
      <c r="VGT41" s="66"/>
      <c r="VGU41" s="66"/>
      <c r="VGV41" s="66"/>
      <c r="VGW41" s="66"/>
      <c r="VGX41" s="66"/>
      <c r="VGY41" s="66"/>
      <c r="VGZ41" s="66"/>
      <c r="VHA41" s="66"/>
      <c r="VHB41" s="66"/>
      <c r="VHC41" s="66"/>
      <c r="VHD41" s="66"/>
      <c r="VHE41" s="66"/>
      <c r="VHF41" s="66"/>
      <c r="VHG41" s="66"/>
      <c r="VHH41" s="66"/>
      <c r="VHI41" s="66"/>
      <c r="VHJ41" s="66"/>
      <c r="VHK41" s="66"/>
      <c r="VHL41" s="66"/>
      <c r="VHM41" s="66"/>
      <c r="VHN41" s="66"/>
      <c r="VHO41" s="66"/>
      <c r="VHP41" s="66"/>
      <c r="VHQ41" s="66"/>
      <c r="VHR41" s="66"/>
      <c r="VHS41" s="66"/>
      <c r="VHT41" s="66"/>
      <c r="VHU41" s="66"/>
      <c r="VHV41" s="66"/>
      <c r="VHW41" s="66"/>
      <c r="VHX41" s="66"/>
      <c r="VHY41" s="66"/>
      <c r="VHZ41" s="66"/>
      <c r="VIA41" s="66"/>
      <c r="VIB41" s="66"/>
      <c r="VIC41" s="66"/>
      <c r="VID41" s="66"/>
      <c r="VIE41" s="66"/>
      <c r="VIF41" s="66"/>
      <c r="VIG41" s="66"/>
      <c r="VIH41" s="66"/>
      <c r="VII41" s="66"/>
      <c r="VIJ41" s="66"/>
      <c r="VIK41" s="66"/>
      <c r="VIL41" s="66"/>
      <c r="VIM41" s="66"/>
      <c r="VIN41" s="66"/>
      <c r="VIO41" s="66"/>
      <c r="VIP41" s="66"/>
      <c r="VIQ41" s="66"/>
      <c r="VIR41" s="66"/>
      <c r="VIS41" s="66"/>
      <c r="VIT41" s="66"/>
      <c r="VIU41" s="66"/>
      <c r="VIV41" s="66"/>
      <c r="VIW41" s="66"/>
      <c r="VIX41" s="66"/>
      <c r="VIY41" s="66"/>
      <c r="VIZ41" s="66"/>
      <c r="VJA41" s="66"/>
      <c r="VJB41" s="66"/>
      <c r="VJC41" s="66"/>
      <c r="VJD41" s="66"/>
      <c r="VJE41" s="66"/>
      <c r="VJF41" s="66"/>
      <c r="VJG41" s="66"/>
      <c r="VJH41" s="66"/>
      <c r="VJI41" s="66"/>
      <c r="VJJ41" s="66"/>
      <c r="VJK41" s="66"/>
      <c r="VJL41" s="66"/>
      <c r="VJM41" s="66"/>
      <c r="VJN41" s="66"/>
      <c r="VJO41" s="66"/>
      <c r="VJP41" s="66"/>
      <c r="VJQ41" s="66"/>
      <c r="VJR41" s="66"/>
      <c r="VJS41" s="66"/>
      <c r="VJT41" s="66"/>
      <c r="VJU41" s="66"/>
      <c r="VJV41" s="66"/>
      <c r="VJW41" s="66"/>
      <c r="VJX41" s="66"/>
      <c r="VJY41" s="66"/>
      <c r="VJZ41" s="66"/>
      <c r="VKA41" s="66"/>
      <c r="VKB41" s="66"/>
      <c r="VKC41" s="66"/>
      <c r="VKD41" s="66"/>
      <c r="VKE41" s="66"/>
      <c r="VKF41" s="66"/>
      <c r="VKG41" s="66"/>
      <c r="VKH41" s="66"/>
      <c r="VKI41" s="66"/>
      <c r="VKJ41" s="66"/>
      <c r="VKK41" s="66"/>
      <c r="VKL41" s="66"/>
      <c r="VKM41" s="66"/>
      <c r="VKN41" s="66"/>
      <c r="VKO41" s="66"/>
      <c r="VKP41" s="66"/>
      <c r="VKQ41" s="66"/>
      <c r="VKR41" s="66"/>
      <c r="VKS41" s="66"/>
      <c r="VKT41" s="66"/>
      <c r="VKU41" s="66"/>
      <c r="VKV41" s="66"/>
      <c r="VKW41" s="66"/>
      <c r="VKX41" s="66"/>
      <c r="VKY41" s="66"/>
      <c r="VKZ41" s="66"/>
      <c r="VLA41" s="66"/>
      <c r="VLB41" s="66"/>
      <c r="VLC41" s="66"/>
      <c r="VLD41" s="66"/>
      <c r="VLE41" s="66"/>
      <c r="VLF41" s="66"/>
      <c r="VLG41" s="66"/>
      <c r="VLH41" s="66"/>
      <c r="VLI41" s="66"/>
      <c r="VLJ41" s="66"/>
      <c r="VLK41" s="66"/>
      <c r="VLL41" s="66"/>
      <c r="VLM41" s="66"/>
      <c r="VLN41" s="66"/>
      <c r="VLO41" s="66"/>
      <c r="VLP41" s="66"/>
      <c r="VLQ41" s="66"/>
      <c r="VLR41" s="66"/>
      <c r="VLS41" s="66"/>
      <c r="VLT41" s="66"/>
      <c r="VLU41" s="66"/>
      <c r="VLV41" s="66"/>
      <c r="VLW41" s="66"/>
      <c r="VLX41" s="66"/>
      <c r="VLY41" s="66"/>
      <c r="VLZ41" s="66"/>
      <c r="VMA41" s="66"/>
      <c r="VMB41" s="66"/>
      <c r="VMC41" s="66"/>
      <c r="VMD41" s="66"/>
      <c r="VME41" s="66"/>
      <c r="VMF41" s="66"/>
      <c r="VMG41" s="66"/>
      <c r="VMH41" s="66"/>
      <c r="VMI41" s="66"/>
      <c r="VMJ41" s="66"/>
      <c r="VMK41" s="66"/>
      <c r="VML41" s="66"/>
      <c r="VMM41" s="66"/>
      <c r="VMN41" s="66"/>
      <c r="VMO41" s="66"/>
      <c r="VMP41" s="66"/>
      <c r="VMQ41" s="66"/>
      <c r="VMR41" s="66"/>
      <c r="VMS41" s="66"/>
      <c r="VMT41" s="66"/>
      <c r="VMU41" s="66"/>
      <c r="VMV41" s="66"/>
      <c r="VMW41" s="66"/>
      <c r="VMX41" s="66"/>
      <c r="VMY41" s="66"/>
      <c r="VMZ41" s="66"/>
      <c r="VNA41" s="66"/>
      <c r="VNB41" s="66"/>
      <c r="VNC41" s="66"/>
      <c r="VND41" s="66"/>
      <c r="VNE41" s="66"/>
      <c r="VNF41" s="66"/>
      <c r="VNG41" s="66"/>
      <c r="VNH41" s="66"/>
      <c r="VNI41" s="66"/>
      <c r="VNJ41" s="66"/>
      <c r="VNK41" s="66"/>
      <c r="VNL41" s="66"/>
      <c r="VNM41" s="66"/>
      <c r="VNN41" s="66"/>
      <c r="VNO41" s="66"/>
      <c r="VNP41" s="66"/>
      <c r="VNQ41" s="66"/>
      <c r="VNR41" s="66"/>
      <c r="VNS41" s="66"/>
      <c r="VNT41" s="66"/>
      <c r="VNU41" s="66"/>
      <c r="VNV41" s="66"/>
      <c r="VNW41" s="66"/>
      <c r="VNX41" s="66"/>
      <c r="VNY41" s="66"/>
      <c r="VNZ41" s="66"/>
      <c r="VOA41" s="66"/>
      <c r="VOB41" s="66"/>
      <c r="VOC41" s="66"/>
      <c r="VOD41" s="66"/>
      <c r="VOE41" s="66"/>
      <c r="VOF41" s="66"/>
      <c r="VOG41" s="66"/>
      <c r="VOH41" s="66"/>
      <c r="VOI41" s="66"/>
      <c r="VOJ41" s="66"/>
      <c r="VOK41" s="66"/>
      <c r="VOL41" s="66"/>
      <c r="VOM41" s="66"/>
      <c r="VON41" s="66"/>
      <c r="VOO41" s="66"/>
      <c r="VOP41" s="66"/>
      <c r="VOQ41" s="66"/>
      <c r="VOR41" s="66"/>
      <c r="VOS41" s="66"/>
      <c r="VOT41" s="66"/>
      <c r="VOU41" s="66"/>
      <c r="VOV41" s="66"/>
      <c r="VOW41" s="66"/>
      <c r="VOX41" s="66"/>
      <c r="VOY41" s="66"/>
      <c r="VOZ41" s="66"/>
      <c r="VPA41" s="66"/>
      <c r="VPB41" s="66"/>
      <c r="VPC41" s="66"/>
      <c r="VPD41" s="66"/>
      <c r="VPE41" s="66"/>
      <c r="VPF41" s="66"/>
      <c r="VPG41" s="66"/>
      <c r="VPH41" s="66"/>
      <c r="VPI41" s="66"/>
      <c r="VPJ41" s="66"/>
      <c r="VPK41" s="66"/>
      <c r="VPL41" s="66"/>
      <c r="VPM41" s="66"/>
      <c r="VPN41" s="66"/>
      <c r="VPO41" s="66"/>
      <c r="VPP41" s="66"/>
      <c r="VPQ41" s="66"/>
      <c r="VPR41" s="66"/>
      <c r="VPS41" s="66"/>
      <c r="VPT41" s="66"/>
      <c r="VPU41" s="66"/>
      <c r="VPV41" s="66"/>
      <c r="VPW41" s="66"/>
      <c r="VPX41" s="66"/>
      <c r="VPY41" s="66"/>
      <c r="VPZ41" s="66"/>
      <c r="VQA41" s="66"/>
      <c r="VQB41" s="66"/>
      <c r="VQC41" s="66"/>
      <c r="VQD41" s="66"/>
      <c r="VQE41" s="66"/>
      <c r="VQF41" s="66"/>
      <c r="VQG41" s="66"/>
      <c r="VQH41" s="66"/>
      <c r="VQI41" s="66"/>
      <c r="VQJ41" s="66"/>
      <c r="VQK41" s="66"/>
      <c r="VQL41" s="66"/>
      <c r="VQM41" s="66"/>
      <c r="VQN41" s="66"/>
      <c r="VQO41" s="66"/>
      <c r="VQP41" s="66"/>
      <c r="VQQ41" s="66"/>
      <c r="VQR41" s="66"/>
      <c r="VQS41" s="66"/>
      <c r="VQT41" s="66"/>
      <c r="VQU41" s="66"/>
      <c r="VQV41" s="66"/>
      <c r="VQW41" s="66"/>
      <c r="VQX41" s="66"/>
      <c r="VQY41" s="66"/>
      <c r="VQZ41" s="66"/>
      <c r="VRA41" s="66"/>
      <c r="VRB41" s="66"/>
      <c r="VRC41" s="66"/>
      <c r="VRD41" s="66"/>
      <c r="VRE41" s="66"/>
      <c r="VRF41" s="66"/>
      <c r="VRG41" s="66"/>
      <c r="VRH41" s="66"/>
      <c r="VRI41" s="66"/>
      <c r="VRJ41" s="66"/>
      <c r="VRK41" s="66"/>
      <c r="VRL41" s="66"/>
      <c r="VRM41" s="66"/>
      <c r="VRN41" s="66"/>
      <c r="VRO41" s="66"/>
      <c r="VRP41" s="66"/>
      <c r="VRQ41" s="66"/>
      <c r="VRR41" s="66"/>
      <c r="VRS41" s="66"/>
      <c r="VRT41" s="66"/>
      <c r="VRU41" s="66"/>
      <c r="VRV41" s="66"/>
      <c r="VRW41" s="66"/>
      <c r="VRX41" s="66"/>
      <c r="VRY41" s="66"/>
      <c r="VRZ41" s="66"/>
      <c r="VSA41" s="66"/>
      <c r="VSB41" s="66"/>
      <c r="VSC41" s="66"/>
      <c r="VSD41" s="66"/>
      <c r="VSE41" s="66"/>
      <c r="VSF41" s="66"/>
      <c r="VSG41" s="66"/>
      <c r="VSH41" s="66"/>
      <c r="VSI41" s="66"/>
      <c r="VSJ41" s="66"/>
      <c r="VSK41" s="66"/>
      <c r="VSL41" s="66"/>
      <c r="VSM41" s="66"/>
      <c r="VSN41" s="66"/>
      <c r="VSO41" s="66"/>
      <c r="VSP41" s="66"/>
      <c r="VSQ41" s="66"/>
      <c r="VSR41" s="66"/>
      <c r="VSS41" s="66"/>
      <c r="VST41" s="66"/>
      <c r="VSU41" s="66"/>
      <c r="VSV41" s="66"/>
      <c r="VSW41" s="66"/>
      <c r="VSX41" s="66"/>
      <c r="VSY41" s="66"/>
      <c r="VSZ41" s="66"/>
      <c r="VTA41" s="66"/>
      <c r="VTB41" s="66"/>
      <c r="VTC41" s="66"/>
      <c r="VTD41" s="66"/>
      <c r="VTE41" s="66"/>
      <c r="VTF41" s="66"/>
      <c r="VTG41" s="66"/>
      <c r="VTH41" s="66"/>
      <c r="VTI41" s="66"/>
      <c r="VTJ41" s="66"/>
      <c r="VTK41" s="66"/>
      <c r="VTL41" s="66"/>
      <c r="VTM41" s="66"/>
      <c r="VTN41" s="66"/>
      <c r="VTO41" s="66"/>
      <c r="VTP41" s="66"/>
      <c r="VTQ41" s="66"/>
      <c r="VTR41" s="66"/>
      <c r="VTS41" s="66"/>
      <c r="VTT41" s="66"/>
      <c r="VTU41" s="66"/>
      <c r="VTV41" s="66"/>
      <c r="VTW41" s="66"/>
      <c r="VTX41" s="66"/>
      <c r="VTY41" s="66"/>
      <c r="VTZ41" s="66"/>
      <c r="VUA41" s="66"/>
      <c r="VUB41" s="66"/>
      <c r="VUC41" s="66"/>
      <c r="VUD41" s="66"/>
      <c r="VUE41" s="66"/>
      <c r="VUF41" s="66"/>
      <c r="VUG41" s="66"/>
      <c r="VUH41" s="66"/>
      <c r="VUI41" s="66"/>
      <c r="VUJ41" s="66"/>
      <c r="VUK41" s="66"/>
      <c r="VUL41" s="66"/>
      <c r="VUM41" s="66"/>
      <c r="VUN41" s="66"/>
      <c r="VUO41" s="66"/>
      <c r="VUP41" s="66"/>
      <c r="VUQ41" s="66"/>
      <c r="VUR41" s="66"/>
      <c r="VUS41" s="66"/>
      <c r="VUT41" s="66"/>
      <c r="VUU41" s="66"/>
      <c r="VUV41" s="66"/>
      <c r="VUW41" s="66"/>
      <c r="VUX41" s="66"/>
      <c r="VUY41" s="66"/>
      <c r="VUZ41" s="66"/>
      <c r="VVA41" s="66"/>
      <c r="VVB41" s="66"/>
      <c r="VVC41" s="66"/>
      <c r="VVD41" s="66"/>
      <c r="VVE41" s="66"/>
      <c r="VVF41" s="66"/>
      <c r="VVG41" s="66"/>
      <c r="VVH41" s="66"/>
      <c r="VVI41" s="66"/>
      <c r="VVJ41" s="66"/>
      <c r="VVK41" s="66"/>
      <c r="VVL41" s="66"/>
      <c r="VVM41" s="66"/>
      <c r="VVN41" s="66"/>
      <c r="VVO41" s="66"/>
      <c r="VVP41" s="66"/>
      <c r="VVQ41" s="66"/>
      <c r="VVR41" s="66"/>
      <c r="VVS41" s="66"/>
      <c r="VVT41" s="66"/>
      <c r="VVU41" s="66"/>
      <c r="VVV41" s="66"/>
      <c r="VVW41" s="66"/>
      <c r="VVX41" s="66"/>
      <c r="VVY41" s="66"/>
      <c r="VVZ41" s="66"/>
      <c r="VWA41" s="66"/>
      <c r="VWB41" s="66"/>
      <c r="VWC41" s="66"/>
      <c r="VWD41" s="66"/>
      <c r="VWE41" s="66"/>
      <c r="VWF41" s="66"/>
      <c r="VWG41" s="66"/>
      <c r="VWH41" s="66"/>
      <c r="VWI41" s="66"/>
      <c r="VWJ41" s="66"/>
      <c r="VWK41" s="66"/>
      <c r="VWL41" s="66"/>
      <c r="VWM41" s="66"/>
      <c r="VWN41" s="66"/>
      <c r="VWO41" s="66"/>
      <c r="VWP41" s="66"/>
      <c r="VWQ41" s="66"/>
      <c r="VWR41" s="66"/>
      <c r="VWS41" s="66"/>
      <c r="VWT41" s="66"/>
      <c r="VWU41" s="66"/>
      <c r="VWV41" s="66"/>
      <c r="VWW41" s="66"/>
      <c r="VWX41" s="66"/>
      <c r="VWY41" s="66"/>
      <c r="VWZ41" s="66"/>
      <c r="VXA41" s="66"/>
      <c r="VXB41" s="66"/>
      <c r="VXC41" s="66"/>
      <c r="VXD41" s="66"/>
      <c r="VXE41" s="66"/>
      <c r="VXF41" s="66"/>
      <c r="VXG41" s="66"/>
      <c r="VXH41" s="66"/>
      <c r="VXI41" s="66"/>
      <c r="VXJ41" s="66"/>
      <c r="VXK41" s="66"/>
      <c r="VXL41" s="66"/>
      <c r="VXM41" s="66"/>
      <c r="VXN41" s="66"/>
      <c r="VXO41" s="66"/>
      <c r="VXP41" s="66"/>
      <c r="VXQ41" s="66"/>
      <c r="VXR41" s="66"/>
      <c r="VXS41" s="66"/>
      <c r="VXT41" s="66"/>
      <c r="VXU41" s="66"/>
      <c r="VXV41" s="66"/>
      <c r="VXW41" s="66"/>
      <c r="VXX41" s="66"/>
      <c r="VXY41" s="66"/>
      <c r="VXZ41" s="66"/>
      <c r="VYA41" s="66"/>
      <c r="VYB41" s="66"/>
      <c r="VYC41" s="66"/>
      <c r="VYD41" s="66"/>
      <c r="VYE41" s="66"/>
      <c r="VYF41" s="66"/>
      <c r="VYG41" s="66"/>
      <c r="VYH41" s="66"/>
      <c r="VYI41" s="66"/>
      <c r="VYJ41" s="66"/>
      <c r="VYK41" s="66"/>
      <c r="VYL41" s="66"/>
      <c r="VYM41" s="66"/>
      <c r="VYN41" s="66"/>
      <c r="VYO41" s="66"/>
      <c r="VYP41" s="66"/>
      <c r="VYQ41" s="66"/>
      <c r="VYR41" s="66"/>
      <c r="VYS41" s="66"/>
      <c r="VYT41" s="66"/>
      <c r="VYU41" s="66"/>
      <c r="VYV41" s="66"/>
      <c r="VYW41" s="66"/>
      <c r="VYX41" s="66"/>
      <c r="VYY41" s="66"/>
      <c r="VYZ41" s="66"/>
      <c r="VZA41" s="66"/>
      <c r="VZB41" s="66"/>
      <c r="VZC41" s="66"/>
      <c r="VZD41" s="66"/>
      <c r="VZE41" s="66"/>
      <c r="VZF41" s="66"/>
      <c r="VZG41" s="66"/>
      <c r="VZH41" s="66"/>
      <c r="VZI41" s="66"/>
      <c r="VZJ41" s="66"/>
      <c r="VZK41" s="66"/>
      <c r="VZL41" s="66"/>
      <c r="VZM41" s="66"/>
      <c r="VZN41" s="66"/>
      <c r="VZO41" s="66"/>
      <c r="VZP41" s="66"/>
      <c r="VZQ41" s="66"/>
      <c r="VZR41" s="66"/>
      <c r="VZS41" s="66"/>
      <c r="VZT41" s="66"/>
      <c r="VZU41" s="66"/>
      <c r="VZV41" s="66"/>
      <c r="VZW41" s="66"/>
      <c r="VZX41" s="66"/>
      <c r="VZY41" s="66"/>
      <c r="VZZ41" s="66"/>
      <c r="WAA41" s="66"/>
      <c r="WAB41" s="66"/>
      <c r="WAC41" s="66"/>
      <c r="WAD41" s="66"/>
      <c r="WAE41" s="66"/>
      <c r="WAF41" s="66"/>
      <c r="WAG41" s="66"/>
      <c r="WAH41" s="66"/>
      <c r="WAI41" s="66"/>
      <c r="WAJ41" s="66"/>
      <c r="WAK41" s="66"/>
      <c r="WAL41" s="66"/>
      <c r="WAM41" s="66"/>
      <c r="WAN41" s="66"/>
      <c r="WAO41" s="66"/>
      <c r="WAP41" s="66"/>
      <c r="WAQ41" s="66"/>
      <c r="WAR41" s="66"/>
      <c r="WAS41" s="66"/>
      <c r="WAT41" s="66"/>
      <c r="WAU41" s="66"/>
      <c r="WAV41" s="66"/>
      <c r="WAW41" s="66"/>
      <c r="WAX41" s="66"/>
      <c r="WAY41" s="66"/>
      <c r="WAZ41" s="66"/>
      <c r="WBA41" s="66"/>
      <c r="WBB41" s="66"/>
      <c r="WBC41" s="66"/>
      <c r="WBD41" s="66"/>
      <c r="WBE41" s="66"/>
      <c r="WBF41" s="66"/>
      <c r="WBG41" s="66"/>
      <c r="WBH41" s="66"/>
      <c r="WBI41" s="66"/>
      <c r="WBJ41" s="66"/>
      <c r="WBK41" s="66"/>
      <c r="WBL41" s="66"/>
      <c r="WBM41" s="66"/>
      <c r="WBN41" s="66"/>
      <c r="WBO41" s="66"/>
      <c r="WBP41" s="66"/>
      <c r="WBQ41" s="66"/>
      <c r="WBR41" s="66"/>
      <c r="WBS41" s="66"/>
      <c r="WBT41" s="66"/>
      <c r="WBU41" s="66"/>
      <c r="WBV41" s="66"/>
      <c r="WBW41" s="66"/>
      <c r="WBX41" s="66"/>
      <c r="WBY41" s="66"/>
      <c r="WBZ41" s="66"/>
      <c r="WCA41" s="66"/>
      <c r="WCB41" s="66"/>
      <c r="WCC41" s="66"/>
      <c r="WCD41" s="66"/>
      <c r="WCE41" s="66"/>
      <c r="WCF41" s="66"/>
      <c r="WCG41" s="66"/>
      <c r="WCH41" s="66"/>
      <c r="WCI41" s="66"/>
      <c r="WCJ41" s="66"/>
      <c r="WCK41" s="66"/>
      <c r="WCL41" s="66"/>
      <c r="WCM41" s="66"/>
      <c r="WCN41" s="66"/>
      <c r="WCO41" s="66"/>
      <c r="WCP41" s="66"/>
      <c r="WCQ41" s="66"/>
      <c r="WCR41" s="66"/>
      <c r="WCS41" s="66"/>
      <c r="WCT41" s="66"/>
      <c r="WCU41" s="66"/>
      <c r="WCV41" s="66"/>
      <c r="WCW41" s="66"/>
      <c r="WCX41" s="66"/>
      <c r="WCY41" s="66"/>
      <c r="WCZ41" s="66"/>
      <c r="WDA41" s="66"/>
      <c r="WDB41" s="66"/>
      <c r="WDC41" s="66"/>
      <c r="WDD41" s="66"/>
      <c r="WDE41" s="66"/>
      <c r="WDF41" s="66"/>
      <c r="WDG41" s="66"/>
      <c r="WDH41" s="66"/>
      <c r="WDI41" s="66"/>
      <c r="WDJ41" s="66"/>
      <c r="WDK41" s="66"/>
      <c r="WDL41" s="66"/>
      <c r="WDM41" s="66"/>
      <c r="WDN41" s="66"/>
      <c r="WDO41" s="66"/>
      <c r="WDP41" s="66"/>
      <c r="WDQ41" s="66"/>
      <c r="WDR41" s="66"/>
      <c r="WDS41" s="66"/>
      <c r="WDT41" s="66"/>
      <c r="WDU41" s="66"/>
      <c r="WDV41" s="66"/>
      <c r="WDW41" s="66"/>
      <c r="WDX41" s="66"/>
      <c r="WDY41" s="66"/>
      <c r="WDZ41" s="66"/>
      <c r="WEA41" s="66"/>
      <c r="WEB41" s="66"/>
      <c r="WEC41" s="66"/>
      <c r="WED41" s="66"/>
      <c r="WEE41" s="66"/>
      <c r="WEF41" s="66"/>
      <c r="WEG41" s="66"/>
      <c r="WEH41" s="66"/>
      <c r="WEI41" s="66"/>
      <c r="WEJ41" s="66"/>
      <c r="WEK41" s="66"/>
      <c r="WEL41" s="66"/>
      <c r="WEM41" s="66"/>
      <c r="WEN41" s="66"/>
      <c r="WEO41" s="66"/>
      <c r="WEP41" s="66"/>
      <c r="WEQ41" s="66"/>
      <c r="WER41" s="66"/>
      <c r="WES41" s="66"/>
      <c r="WET41" s="66"/>
      <c r="WEU41" s="66"/>
      <c r="WEV41" s="66"/>
      <c r="WEW41" s="66"/>
      <c r="WEX41" s="66"/>
      <c r="WEY41" s="66"/>
      <c r="WEZ41" s="66"/>
      <c r="WFA41" s="66"/>
      <c r="WFB41" s="66"/>
      <c r="WFC41" s="66"/>
      <c r="WFD41" s="66"/>
      <c r="WFE41" s="66"/>
      <c r="WFF41" s="66"/>
      <c r="WFG41" s="66"/>
      <c r="WFH41" s="66"/>
      <c r="WFI41" s="66"/>
      <c r="WFJ41" s="66"/>
      <c r="WFK41" s="66"/>
      <c r="WFL41" s="66"/>
      <c r="WFM41" s="66"/>
      <c r="WFN41" s="66"/>
      <c r="WFO41" s="66"/>
      <c r="WFP41" s="66"/>
      <c r="WFQ41" s="66"/>
      <c r="WFR41" s="66"/>
      <c r="WFS41" s="66"/>
      <c r="WFT41" s="66"/>
      <c r="WFU41" s="66"/>
      <c r="WFV41" s="66"/>
      <c r="WFW41" s="66"/>
      <c r="WFX41" s="66"/>
      <c r="WFY41" s="66"/>
      <c r="WFZ41" s="66"/>
      <c r="WGA41" s="66"/>
      <c r="WGB41" s="66"/>
      <c r="WGC41" s="66"/>
      <c r="WGD41" s="66"/>
      <c r="WGE41" s="66"/>
      <c r="WGF41" s="66"/>
      <c r="WGG41" s="66"/>
      <c r="WGH41" s="66"/>
      <c r="WGI41" s="66"/>
      <c r="WGJ41" s="66"/>
      <c r="WGK41" s="66"/>
      <c r="WGL41" s="66"/>
      <c r="WGM41" s="66"/>
      <c r="WGN41" s="66"/>
      <c r="WGO41" s="66"/>
      <c r="WGP41" s="66"/>
      <c r="WGQ41" s="66"/>
      <c r="WGR41" s="66"/>
      <c r="WGS41" s="66"/>
      <c r="WGT41" s="66"/>
      <c r="WGU41" s="66"/>
      <c r="WGV41" s="66"/>
      <c r="WGW41" s="66"/>
      <c r="WGX41" s="66"/>
      <c r="WGY41" s="66"/>
      <c r="WGZ41" s="66"/>
      <c r="WHA41" s="66"/>
      <c r="WHB41" s="66"/>
      <c r="WHC41" s="66"/>
      <c r="WHD41" s="66"/>
      <c r="WHE41" s="66"/>
      <c r="WHF41" s="66"/>
      <c r="WHG41" s="66"/>
      <c r="WHH41" s="66"/>
      <c r="WHI41" s="66"/>
      <c r="WHJ41" s="66"/>
      <c r="WHK41" s="66"/>
      <c r="WHL41" s="66"/>
      <c r="WHM41" s="66"/>
      <c r="WHN41" s="66"/>
      <c r="WHO41" s="66"/>
      <c r="WHP41" s="66"/>
      <c r="WHQ41" s="66"/>
      <c r="WHR41" s="66"/>
      <c r="WHS41" s="66"/>
      <c r="WHT41" s="66"/>
      <c r="WHU41" s="66"/>
      <c r="WHV41" s="66"/>
      <c r="WHW41" s="66"/>
      <c r="WHX41" s="66"/>
      <c r="WHY41" s="66"/>
      <c r="WHZ41" s="66"/>
      <c r="WIA41" s="66"/>
      <c r="WIB41" s="66"/>
      <c r="WIC41" s="66"/>
      <c r="WID41" s="66"/>
      <c r="WIE41" s="66"/>
      <c r="WIF41" s="66"/>
      <c r="WIG41" s="66"/>
      <c r="WIH41" s="66"/>
      <c r="WII41" s="66"/>
      <c r="WIJ41" s="66"/>
      <c r="WIK41" s="66"/>
      <c r="WIL41" s="66"/>
      <c r="WIM41" s="66"/>
      <c r="WIN41" s="66"/>
      <c r="WIO41" s="66"/>
      <c r="WIP41" s="66"/>
      <c r="WIQ41" s="66"/>
      <c r="WIR41" s="66"/>
      <c r="WIS41" s="66"/>
      <c r="WIT41" s="66"/>
      <c r="WIU41" s="66"/>
      <c r="WIV41" s="66"/>
      <c r="WIW41" s="66"/>
      <c r="WIX41" s="66"/>
      <c r="WIY41" s="66"/>
      <c r="WIZ41" s="66"/>
      <c r="WJA41" s="66"/>
      <c r="WJB41" s="66"/>
      <c r="WJC41" s="66"/>
      <c r="WJD41" s="66"/>
      <c r="WJE41" s="66"/>
      <c r="WJF41" s="66"/>
      <c r="WJG41" s="66"/>
      <c r="WJH41" s="66"/>
      <c r="WJI41" s="66"/>
      <c r="WJJ41" s="66"/>
      <c r="WJK41" s="66"/>
      <c r="WJL41" s="66"/>
      <c r="WJM41" s="66"/>
      <c r="WJN41" s="66"/>
      <c r="WJO41" s="66"/>
      <c r="WJP41" s="66"/>
      <c r="WJQ41" s="66"/>
      <c r="WJR41" s="66"/>
      <c r="WJS41" s="66"/>
      <c r="WJT41" s="66"/>
      <c r="WJU41" s="66"/>
      <c r="WJV41" s="66"/>
      <c r="WJW41" s="66"/>
      <c r="WJX41" s="66"/>
      <c r="WJY41" s="66"/>
      <c r="WJZ41" s="66"/>
      <c r="WKA41" s="66"/>
      <c r="WKB41" s="66"/>
      <c r="WKC41" s="66"/>
      <c r="WKD41" s="66"/>
      <c r="WKE41" s="66"/>
      <c r="WKF41" s="66"/>
      <c r="WKG41" s="66"/>
      <c r="WKH41" s="66"/>
      <c r="WKI41" s="66"/>
      <c r="WKJ41" s="66"/>
      <c r="WKK41" s="66"/>
      <c r="WKL41" s="66"/>
      <c r="WKM41" s="66"/>
      <c r="WKN41" s="66"/>
      <c r="WKO41" s="66"/>
      <c r="WKP41" s="66"/>
      <c r="WKQ41" s="66"/>
      <c r="WKR41" s="66"/>
      <c r="WKS41" s="66"/>
      <c r="WKT41" s="66"/>
      <c r="WKU41" s="66"/>
      <c r="WKV41" s="66"/>
      <c r="WKW41" s="66"/>
      <c r="WKX41" s="66"/>
      <c r="WKY41" s="66"/>
      <c r="WKZ41" s="66"/>
      <c r="WLA41" s="66"/>
      <c r="WLB41" s="66"/>
      <c r="WLC41" s="66"/>
      <c r="WLD41" s="66"/>
      <c r="WLE41" s="66"/>
      <c r="WLF41" s="66"/>
      <c r="WLG41" s="66"/>
      <c r="WLH41" s="66"/>
      <c r="WLI41" s="66"/>
      <c r="WLJ41" s="66"/>
      <c r="WLK41" s="66"/>
      <c r="WLL41" s="66"/>
      <c r="WLM41" s="66"/>
      <c r="WLN41" s="66"/>
      <c r="WLO41" s="66"/>
      <c r="WLP41" s="66"/>
      <c r="WLQ41" s="66"/>
      <c r="WLR41" s="66"/>
      <c r="WLS41" s="66"/>
      <c r="WLT41" s="66"/>
      <c r="WLU41" s="66"/>
      <c r="WLV41" s="66"/>
      <c r="WLW41" s="66"/>
      <c r="WLX41" s="66"/>
      <c r="WLY41" s="66"/>
      <c r="WLZ41" s="66"/>
      <c r="WMA41" s="66"/>
      <c r="WMB41" s="66"/>
      <c r="WMC41" s="66"/>
      <c r="WMD41" s="66"/>
      <c r="WME41" s="66"/>
      <c r="WMF41" s="66"/>
      <c r="WMG41" s="66"/>
      <c r="WMH41" s="66"/>
      <c r="WMI41" s="66"/>
      <c r="WMJ41" s="66"/>
      <c r="WMK41" s="66"/>
      <c r="WML41" s="66"/>
      <c r="WMM41" s="66"/>
      <c r="WMN41" s="66"/>
      <c r="WMO41" s="66"/>
      <c r="WMP41" s="66"/>
      <c r="WMQ41" s="66"/>
      <c r="WMR41" s="66"/>
      <c r="WMS41" s="66"/>
      <c r="WMT41" s="66"/>
      <c r="WMU41" s="66"/>
      <c r="WMV41" s="66"/>
      <c r="WMW41" s="66"/>
      <c r="WMX41" s="66"/>
      <c r="WMY41" s="66"/>
      <c r="WMZ41" s="66"/>
      <c r="WNA41" s="66"/>
      <c r="WNB41" s="66"/>
      <c r="WNC41" s="66"/>
      <c r="WND41" s="66"/>
      <c r="WNE41" s="66"/>
      <c r="WNF41" s="66"/>
      <c r="WNG41" s="66"/>
      <c r="WNH41" s="66"/>
      <c r="WNI41" s="66"/>
      <c r="WNJ41" s="66"/>
      <c r="WNK41" s="66"/>
      <c r="WNL41" s="66"/>
      <c r="WNM41" s="66"/>
      <c r="WNN41" s="66"/>
      <c r="WNO41" s="66"/>
      <c r="WNP41" s="66"/>
      <c r="WNQ41" s="66"/>
      <c r="WNR41" s="66"/>
      <c r="WNS41" s="66"/>
      <c r="WNT41" s="66"/>
      <c r="WNU41" s="66"/>
      <c r="WNV41" s="66"/>
      <c r="WNW41" s="66"/>
      <c r="WNX41" s="66"/>
      <c r="WNY41" s="66"/>
      <c r="WNZ41" s="66"/>
      <c r="WOA41" s="66"/>
      <c r="WOB41" s="66"/>
      <c r="WOC41" s="66"/>
      <c r="WOD41" s="66"/>
      <c r="WOE41" s="66"/>
      <c r="WOF41" s="66"/>
      <c r="WOG41" s="66"/>
      <c r="WOH41" s="66"/>
      <c r="WOI41" s="66"/>
      <c r="WOJ41" s="66"/>
      <c r="WOK41" s="66"/>
      <c r="WOL41" s="66"/>
      <c r="WOM41" s="66"/>
      <c r="WON41" s="66"/>
      <c r="WOO41" s="66"/>
      <c r="WOP41" s="66"/>
      <c r="WOQ41" s="66"/>
      <c r="WOR41" s="66"/>
      <c r="WOS41" s="66"/>
      <c r="WOT41" s="66"/>
      <c r="WOU41" s="66"/>
      <c r="WOV41" s="66"/>
      <c r="WOW41" s="66"/>
      <c r="WOX41" s="66"/>
      <c r="WOY41" s="66"/>
      <c r="WOZ41" s="66"/>
      <c r="WPA41" s="66"/>
      <c r="WPB41" s="66"/>
      <c r="WPC41" s="66"/>
      <c r="WPD41" s="66"/>
      <c r="WPE41" s="66"/>
      <c r="WPF41" s="66"/>
      <c r="WPG41" s="66"/>
      <c r="WPH41" s="66"/>
      <c r="WPI41" s="66"/>
      <c r="WPJ41" s="66"/>
      <c r="WPK41" s="66"/>
      <c r="WPL41" s="66"/>
      <c r="WPM41" s="66"/>
      <c r="WPN41" s="66"/>
      <c r="WPO41" s="66"/>
      <c r="WPP41" s="66"/>
      <c r="WPQ41" s="66"/>
      <c r="WPR41" s="66"/>
      <c r="WPS41" s="66"/>
      <c r="WPT41" s="66"/>
      <c r="WPU41" s="66"/>
      <c r="WPV41" s="66"/>
      <c r="WPW41" s="66"/>
      <c r="WPX41" s="66"/>
      <c r="WPY41" s="66"/>
      <c r="WPZ41" s="66"/>
      <c r="WQA41" s="66"/>
      <c r="WQB41" s="66"/>
      <c r="WQC41" s="66"/>
      <c r="WQD41" s="66"/>
      <c r="WQE41" s="66"/>
      <c r="WQF41" s="66"/>
      <c r="WQG41" s="66"/>
      <c r="WQH41" s="66"/>
      <c r="WQI41" s="66"/>
      <c r="WQJ41" s="66"/>
      <c r="WQK41" s="66"/>
      <c r="WQL41" s="66"/>
      <c r="WQM41" s="66"/>
      <c r="WQN41" s="66"/>
      <c r="WQO41" s="66"/>
      <c r="WQP41" s="66"/>
      <c r="WQQ41" s="66"/>
      <c r="WQR41" s="66"/>
      <c r="WQS41" s="66"/>
      <c r="WQT41" s="66"/>
      <c r="WQU41" s="66"/>
      <c r="WQV41" s="66"/>
      <c r="WQW41" s="66"/>
      <c r="WQX41" s="66"/>
      <c r="WQY41" s="66"/>
      <c r="WQZ41" s="66"/>
      <c r="WRA41" s="66"/>
      <c r="WRB41" s="66"/>
      <c r="WRC41" s="66"/>
      <c r="WRD41" s="66"/>
      <c r="WRE41" s="66"/>
      <c r="WRF41" s="66"/>
      <c r="WRG41" s="66"/>
      <c r="WRH41" s="66"/>
      <c r="WRI41" s="66"/>
      <c r="WRJ41" s="66"/>
      <c r="WRK41" s="66"/>
      <c r="WRL41" s="66"/>
      <c r="WRM41" s="66"/>
      <c r="WRN41" s="66"/>
      <c r="WRO41" s="66"/>
      <c r="WRP41" s="66"/>
      <c r="WRQ41" s="66"/>
      <c r="WRR41" s="66"/>
      <c r="WRS41" s="66"/>
      <c r="WRT41" s="66"/>
      <c r="WRU41" s="66"/>
      <c r="WRV41" s="66"/>
      <c r="WRW41" s="66"/>
      <c r="WRX41" s="66"/>
      <c r="WRY41" s="66"/>
      <c r="WRZ41" s="66"/>
      <c r="WSA41" s="66"/>
      <c r="WSB41" s="66"/>
      <c r="WSC41" s="66"/>
      <c r="WSD41" s="66"/>
      <c r="WSE41" s="66"/>
      <c r="WSF41" s="66"/>
      <c r="WSG41" s="66"/>
      <c r="WSH41" s="66"/>
      <c r="WSI41" s="66"/>
      <c r="WSJ41" s="66"/>
      <c r="WSK41" s="66"/>
      <c r="WSL41" s="66"/>
      <c r="WSM41" s="66"/>
      <c r="WSN41" s="66"/>
      <c r="WSO41" s="66"/>
      <c r="WSP41" s="66"/>
      <c r="WSQ41" s="66"/>
      <c r="WSR41" s="66"/>
      <c r="WSS41" s="66"/>
      <c r="WST41" s="66"/>
      <c r="WSU41" s="66"/>
      <c r="WSV41" s="66"/>
      <c r="WSW41" s="66"/>
      <c r="WSX41" s="66"/>
      <c r="WSY41" s="66"/>
      <c r="WSZ41" s="66"/>
      <c r="WTA41" s="66"/>
      <c r="WTB41" s="66"/>
      <c r="WTC41" s="66"/>
      <c r="WTD41" s="66"/>
      <c r="WTE41" s="66"/>
      <c r="WTF41" s="66"/>
      <c r="WTG41" s="66"/>
      <c r="WTH41" s="66"/>
      <c r="WTI41" s="66"/>
      <c r="WTJ41" s="66"/>
      <c r="WTK41" s="66"/>
      <c r="WTL41" s="66"/>
      <c r="WTM41" s="66"/>
      <c r="WTN41" s="66"/>
      <c r="WTO41" s="66"/>
      <c r="WTP41" s="66"/>
      <c r="WTQ41" s="66"/>
      <c r="WTR41" s="66"/>
      <c r="WTS41" s="66"/>
      <c r="WTT41" s="66"/>
      <c r="WTU41" s="66"/>
      <c r="WTV41" s="66"/>
      <c r="WTW41" s="66"/>
      <c r="WTX41" s="66"/>
      <c r="WTY41" s="66"/>
      <c r="WTZ41" s="66"/>
      <c r="WUA41" s="66"/>
      <c r="WUB41" s="66"/>
      <c r="WUC41" s="66"/>
      <c r="WUD41" s="66"/>
      <c r="WUE41" s="66"/>
      <c r="WUF41" s="66"/>
      <c r="WUG41" s="66"/>
      <c r="WUH41" s="66"/>
      <c r="WUI41" s="66"/>
      <c r="WUJ41" s="66"/>
      <c r="WUK41" s="66"/>
      <c r="WUL41" s="66"/>
      <c r="WUM41" s="66"/>
      <c r="WUN41" s="66"/>
      <c r="WUO41" s="66"/>
      <c r="WUP41" s="66"/>
      <c r="WUQ41" s="66"/>
      <c r="WUR41" s="66"/>
      <c r="WUS41" s="66"/>
      <c r="WUT41" s="66"/>
      <c r="WUU41" s="66"/>
      <c r="WUV41" s="66"/>
      <c r="WUW41" s="66"/>
      <c r="WUX41" s="66"/>
      <c r="WUY41" s="66"/>
      <c r="WUZ41" s="66"/>
      <c r="WVA41" s="66"/>
      <c r="WVB41" s="66"/>
      <c r="WVC41" s="66"/>
      <c r="WVD41" s="66"/>
      <c r="WVE41" s="66"/>
      <c r="WVF41" s="66"/>
      <c r="WVG41" s="66"/>
      <c r="WVH41" s="66"/>
      <c r="WVI41" s="66"/>
      <c r="WVJ41" s="66"/>
      <c r="WVK41" s="66"/>
      <c r="WVL41" s="66"/>
      <c r="WVM41" s="66"/>
      <c r="WVN41" s="66"/>
      <c r="WVO41" s="66"/>
      <c r="WVP41" s="66"/>
      <c r="WVQ41" s="66"/>
      <c r="WVR41" s="66"/>
      <c r="WVS41" s="66"/>
      <c r="WVT41" s="66"/>
      <c r="WVU41" s="66"/>
      <c r="WVV41" s="66"/>
      <c r="WVW41" s="66"/>
      <c r="WVX41" s="66"/>
      <c r="WVY41" s="66"/>
      <c r="WVZ41" s="66"/>
      <c r="WWA41" s="66"/>
      <c r="WWB41" s="66"/>
      <c r="WWC41" s="66"/>
      <c r="WWD41" s="66"/>
      <c r="WWE41" s="66"/>
      <c r="WWF41" s="66"/>
      <c r="WWG41" s="66"/>
      <c r="WWH41" s="66"/>
      <c r="WWI41" s="66"/>
      <c r="WWJ41" s="66"/>
      <c r="WWK41" s="66"/>
      <c r="WWL41" s="66"/>
      <c r="WWM41" s="66"/>
      <c r="WWN41" s="66"/>
      <c r="WWO41" s="66"/>
      <c r="WWP41" s="66"/>
      <c r="WWQ41" s="66"/>
      <c r="WWR41" s="66"/>
      <c r="WWS41" s="66"/>
      <c r="WWT41" s="66"/>
      <c r="WWU41" s="66"/>
      <c r="WWV41" s="66"/>
      <c r="WWW41" s="66"/>
      <c r="WWX41" s="66"/>
      <c r="WWY41" s="66"/>
      <c r="WWZ41" s="66"/>
      <c r="WXA41" s="66"/>
      <c r="WXB41" s="66"/>
      <c r="WXC41" s="66"/>
      <c r="WXD41" s="66"/>
      <c r="WXE41" s="66"/>
      <c r="WXF41" s="66"/>
      <c r="WXG41" s="66"/>
      <c r="WXH41" s="66"/>
      <c r="WXI41" s="66"/>
      <c r="WXJ41" s="66"/>
      <c r="WXK41" s="66"/>
      <c r="WXL41" s="66"/>
      <c r="WXM41" s="66"/>
      <c r="WXN41" s="66"/>
      <c r="WXO41" s="66"/>
      <c r="WXP41" s="66"/>
      <c r="WXQ41" s="66"/>
      <c r="WXR41" s="66"/>
      <c r="WXS41" s="66"/>
      <c r="WXT41" s="66"/>
      <c r="WXU41" s="66"/>
      <c r="WXV41" s="66"/>
      <c r="WXW41" s="66"/>
      <c r="WXX41" s="66"/>
      <c r="WXY41" s="66"/>
      <c r="WXZ41" s="66"/>
      <c r="WYA41" s="66"/>
      <c r="WYB41" s="66"/>
      <c r="WYC41" s="66"/>
      <c r="WYD41" s="66"/>
      <c r="WYE41" s="66"/>
      <c r="WYF41" s="66"/>
      <c r="WYG41" s="66"/>
      <c r="WYH41" s="66"/>
      <c r="WYI41" s="66"/>
      <c r="WYJ41" s="66"/>
      <c r="WYK41" s="66"/>
      <c r="WYL41" s="66"/>
      <c r="WYM41" s="66"/>
      <c r="WYN41" s="66"/>
      <c r="WYO41" s="66"/>
      <c r="WYP41" s="66"/>
      <c r="WYQ41" s="66"/>
      <c r="WYR41" s="66"/>
      <c r="WYS41" s="66"/>
      <c r="WYT41" s="66"/>
      <c r="WYU41" s="66"/>
      <c r="WYV41" s="66"/>
      <c r="WYW41" s="66"/>
      <c r="WYX41" s="66"/>
      <c r="WYY41" s="66"/>
      <c r="WYZ41" s="66"/>
      <c r="WZA41" s="66"/>
      <c r="WZB41" s="66"/>
      <c r="WZC41" s="66"/>
      <c r="WZD41" s="66"/>
      <c r="WZE41" s="66"/>
      <c r="WZF41" s="66"/>
      <c r="WZG41" s="66"/>
      <c r="WZH41" s="66"/>
      <c r="WZI41" s="66"/>
      <c r="WZJ41" s="66"/>
      <c r="WZK41" s="66"/>
      <c r="WZL41" s="66"/>
      <c r="WZM41" s="66"/>
      <c r="WZN41" s="66"/>
      <c r="WZO41" s="66"/>
      <c r="WZP41" s="66"/>
      <c r="WZQ41" s="66"/>
      <c r="WZR41" s="66"/>
      <c r="WZS41" s="66"/>
      <c r="WZT41" s="66"/>
      <c r="WZU41" s="66"/>
      <c r="WZV41" s="66"/>
      <c r="WZW41" s="66"/>
      <c r="WZX41" s="66"/>
      <c r="WZY41" s="66"/>
      <c r="WZZ41" s="66"/>
      <c r="XAA41" s="66"/>
      <c r="XAB41" s="66"/>
      <c r="XAC41" s="66"/>
      <c r="XAD41" s="66"/>
      <c r="XAE41" s="66"/>
      <c r="XAF41" s="66"/>
      <c r="XAG41" s="66"/>
      <c r="XAH41" s="66"/>
      <c r="XAI41" s="66"/>
      <c r="XAJ41" s="66"/>
      <c r="XAK41" s="66"/>
      <c r="XAL41" s="66"/>
      <c r="XAM41" s="66"/>
      <c r="XAN41" s="66"/>
      <c r="XAO41" s="66"/>
      <c r="XAP41" s="66"/>
      <c r="XAQ41" s="66"/>
      <c r="XAR41" s="66"/>
      <c r="XAS41" s="66"/>
      <c r="XAT41" s="66"/>
      <c r="XAU41" s="66"/>
      <c r="XAV41" s="66"/>
      <c r="XAW41" s="66"/>
      <c r="XAX41" s="66"/>
      <c r="XAY41" s="66"/>
      <c r="XAZ41" s="66"/>
      <c r="XBA41" s="66"/>
      <c r="XBB41" s="66"/>
      <c r="XBC41" s="66"/>
      <c r="XBD41" s="66"/>
      <c r="XBE41" s="66"/>
      <c r="XBF41" s="66"/>
      <c r="XBG41" s="66"/>
      <c r="XBH41" s="66"/>
      <c r="XBI41" s="66"/>
      <c r="XBJ41" s="66"/>
      <c r="XBK41" s="66"/>
      <c r="XBL41" s="66"/>
      <c r="XBM41" s="66"/>
      <c r="XBN41" s="66"/>
      <c r="XBO41" s="66"/>
      <c r="XBP41" s="66"/>
      <c r="XBQ41" s="66"/>
      <c r="XBR41" s="66"/>
      <c r="XBS41" s="66"/>
      <c r="XBT41" s="66"/>
      <c r="XBU41" s="66"/>
      <c r="XBV41" s="66"/>
      <c r="XBW41" s="66"/>
      <c r="XBX41" s="66"/>
      <c r="XBY41" s="66"/>
      <c r="XBZ41" s="66"/>
      <c r="XCA41" s="66"/>
      <c r="XCB41" s="66"/>
      <c r="XCC41" s="66"/>
      <c r="XCD41" s="66"/>
      <c r="XCE41" s="66"/>
      <c r="XCF41" s="66"/>
      <c r="XCG41" s="66"/>
      <c r="XCH41" s="66"/>
      <c r="XCI41" s="66"/>
      <c r="XCJ41" s="66"/>
      <c r="XCK41" s="66"/>
      <c r="XCL41" s="66"/>
      <c r="XCM41" s="66"/>
      <c r="XCN41" s="66"/>
      <c r="XCO41" s="66"/>
      <c r="XCP41" s="66"/>
      <c r="XCQ41" s="66"/>
      <c r="XCR41" s="66"/>
      <c r="XCS41" s="66"/>
      <c r="XCT41" s="66"/>
      <c r="XCU41" s="66"/>
      <c r="XCV41" s="66"/>
      <c r="XCW41" s="66"/>
      <c r="XCX41" s="66"/>
      <c r="XCY41" s="66"/>
      <c r="XCZ41" s="66"/>
      <c r="XDA41" s="66"/>
      <c r="XDB41" s="66"/>
      <c r="XDC41" s="66"/>
      <c r="XDD41" s="66"/>
      <c r="XDE41" s="66"/>
      <c r="XDF41" s="66"/>
      <c r="XDG41" s="66"/>
      <c r="XDH41" s="66"/>
      <c r="XDI41" s="66"/>
      <c r="XDJ41" s="66"/>
      <c r="XDK41" s="66"/>
      <c r="XDL41" s="66"/>
      <c r="XDM41" s="66"/>
      <c r="XDN41" s="66"/>
      <c r="XDO41" s="66"/>
      <c r="XDP41" s="66"/>
      <c r="XDQ41" s="66"/>
      <c r="XDR41" s="66"/>
      <c r="XDS41" s="66"/>
      <c r="XDT41" s="66"/>
      <c r="XDU41" s="66"/>
      <c r="XDV41" s="66"/>
      <c r="XDW41" s="66"/>
      <c r="XDX41" s="66"/>
      <c r="XDY41" s="66"/>
      <c r="XDZ41" s="66"/>
      <c r="XEA41" s="66"/>
      <c r="XEB41" s="66"/>
      <c r="XEC41" s="66"/>
      <c r="XED41" s="66"/>
      <c r="XEE41" s="66"/>
      <c r="XEF41" s="66"/>
      <c r="XEG41" s="66"/>
      <c r="XEH41" s="66"/>
      <c r="XEI41" s="66"/>
      <c r="XEJ41" s="66"/>
      <c r="XEK41" s="66"/>
      <c r="XEL41" s="66"/>
      <c r="XEM41" s="66"/>
      <c r="XEN41" s="66"/>
      <c r="XEO41" s="66"/>
      <c r="XEP41" s="66"/>
      <c r="XEQ41" s="66"/>
      <c r="XER41" s="66"/>
      <c r="XES41" s="66"/>
      <c r="XET41" s="66"/>
      <c r="XEU41" s="66"/>
      <c r="XEV41" s="66"/>
      <c r="XEW41" s="66"/>
      <c r="XEX41" s="66"/>
      <c r="XEY41" s="66"/>
      <c r="XEZ41" s="66"/>
      <c r="XFA41" s="66"/>
      <c r="XFB41" s="66"/>
      <c r="XFC41" s="66"/>
      <c r="XFD41" s="66"/>
    </row>
    <row r="42" spans="1:16384" s="495" customFormat="1" ht="15" customHeight="1" x14ac:dyDescent="0.45">
      <c r="A42" s="579" t="s">
        <v>69</v>
      </c>
    </row>
    <row r="43" spans="1:16384" s="495" customFormat="1" ht="15" customHeight="1" x14ac:dyDescent="0.45">
      <c r="A43" s="449" t="s">
        <v>71</v>
      </c>
    </row>
    <row r="44" spans="1:16384" s="495" customFormat="1" ht="15" customHeight="1" x14ac:dyDescent="0.45">
      <c r="A44" s="113" t="s">
        <v>605</v>
      </c>
    </row>
    <row r="45" spans="1:16384" s="495" customFormat="1" ht="15" customHeight="1" x14ac:dyDescent="0.45">
      <c r="A45" s="113" t="s">
        <v>94</v>
      </c>
    </row>
    <row r="46" spans="1:16384" s="495" customFormat="1" ht="15" customHeight="1" x14ac:dyDescent="0.45">
      <c r="A46" s="72" t="s">
        <v>86</v>
      </c>
    </row>
    <row r="47" spans="1:16384" s="495" customFormat="1" ht="15" customHeight="1" x14ac:dyDescent="0.45">
      <c r="A47" s="113" t="s">
        <v>87</v>
      </c>
    </row>
  </sheetData>
  <mergeCells count="43">
    <mergeCell ref="A3:B3"/>
    <mergeCell ref="E7:G7"/>
    <mergeCell ref="J7:L7"/>
    <mergeCell ref="O7:Q7"/>
    <mergeCell ref="D8:D9"/>
    <mergeCell ref="E8:G8"/>
    <mergeCell ref="I8:I9"/>
    <mergeCell ref="J8:L8"/>
    <mergeCell ref="N8:N9"/>
    <mergeCell ref="O8:Q8"/>
    <mergeCell ref="A21:C21"/>
    <mergeCell ref="A10:C10"/>
    <mergeCell ref="A11:C11"/>
    <mergeCell ref="A12:C12"/>
    <mergeCell ref="A13:C13"/>
    <mergeCell ref="A14:C14"/>
    <mergeCell ref="A15:C15"/>
    <mergeCell ref="A16:C16"/>
    <mergeCell ref="A17:C17"/>
    <mergeCell ref="A18:C18"/>
    <mergeCell ref="A19:C19"/>
    <mergeCell ref="A20:C20"/>
    <mergeCell ref="E25:G25"/>
    <mergeCell ref="J25:L25"/>
    <mergeCell ref="O25:Q25"/>
    <mergeCell ref="D26:D27"/>
    <mergeCell ref="E26:G26"/>
    <mergeCell ref="I26:I27"/>
    <mergeCell ref="J26:L26"/>
    <mergeCell ref="N26:N27"/>
    <mergeCell ref="O26:Q26"/>
    <mergeCell ref="A39:C39"/>
    <mergeCell ref="A28:C28"/>
    <mergeCell ref="A29:C29"/>
    <mergeCell ref="A30:C30"/>
    <mergeCell ref="A31:C31"/>
    <mergeCell ref="A32:C32"/>
    <mergeCell ref="A33:C33"/>
    <mergeCell ref="A34:C34"/>
    <mergeCell ref="A35:C35"/>
    <mergeCell ref="A36:C36"/>
    <mergeCell ref="A37:C37"/>
    <mergeCell ref="A38:C38"/>
  </mergeCells>
  <dataValidations count="1">
    <dataValidation type="list" allowBlank="1" showInputMessage="1" showErrorMessage="1" sqref="B2">
      <formula1>$S$1:$S$2</formula1>
    </dataValidation>
  </dataValidations>
  <hyperlinks>
    <hyperlink ref="A3" location="Contents!A1" display="Back to Contents"/>
  </hyperlinks>
  <pageMargins left="0.7" right="0.7" top="0.75" bottom="0.75" header="0.3" footer="0.3"/>
  <pageSetup scale="61"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C2:Q70"/>
  <sheetViews>
    <sheetView workbookViewId="0">
      <selection activeCell="B1" sqref="B1"/>
    </sheetView>
  </sheetViews>
  <sheetFormatPr defaultColWidth="9" defaultRowHeight="16.899999999999999" customHeight="1" x14ac:dyDescent="0.45"/>
  <cols>
    <col min="1" max="4" width="9" style="94"/>
    <col min="5" max="5" width="21.1328125" style="94" customWidth="1"/>
    <col min="6" max="17" width="10.265625" style="94" customWidth="1"/>
    <col min="18" max="16384" width="9" style="94"/>
  </cols>
  <sheetData>
    <row r="2" spans="3:17" ht="16.899999999999999" customHeight="1" x14ac:dyDescent="0.45">
      <c r="M2" s="94">
        <f>COUNTA(F7:Q18,F24:Q35,F41:Q52,F58:Q69)</f>
        <v>576</v>
      </c>
      <c r="N2" s="94">
        <f>COUNTIF(F7:Q69,"c")</f>
        <v>92</v>
      </c>
      <c r="O2" s="580">
        <f>N2/M2</f>
        <v>0.15972222222222221</v>
      </c>
    </row>
    <row r="3" spans="3:17" ht="16.899999999999999" customHeight="1" x14ac:dyDescent="0.45">
      <c r="C3" s="581" t="s">
        <v>50</v>
      </c>
      <c r="O3" s="580"/>
    </row>
    <row r="4" spans="3:17" ht="16.899999999999999" customHeight="1" x14ac:dyDescent="0.45">
      <c r="C4" s="557" t="s">
        <v>195</v>
      </c>
      <c r="D4" s="557"/>
      <c r="E4" s="557"/>
      <c r="F4" s="558"/>
      <c r="G4" s="794" t="s">
        <v>103</v>
      </c>
      <c r="H4" s="794"/>
      <c r="I4" s="794"/>
      <c r="J4" s="558"/>
      <c r="K4" s="794" t="s">
        <v>134</v>
      </c>
      <c r="L4" s="794"/>
      <c r="M4" s="794"/>
      <c r="N4" s="558"/>
      <c r="O4" s="794" t="s">
        <v>106</v>
      </c>
      <c r="P4" s="794"/>
      <c r="Q4" s="794"/>
    </row>
    <row r="5" spans="3:17" ht="16.899999999999999" customHeight="1" x14ac:dyDescent="0.45">
      <c r="C5" s="557"/>
      <c r="D5" s="557"/>
      <c r="E5" s="557"/>
      <c r="F5" s="799" t="s">
        <v>92</v>
      </c>
      <c r="G5" s="797" t="s">
        <v>99</v>
      </c>
      <c r="H5" s="797"/>
      <c r="I5" s="797"/>
      <c r="J5" s="799" t="s">
        <v>92</v>
      </c>
      <c r="K5" s="797" t="s">
        <v>99</v>
      </c>
      <c r="L5" s="797"/>
      <c r="M5" s="797"/>
      <c r="N5" s="799" t="s">
        <v>92</v>
      </c>
      <c r="O5" s="797" t="s">
        <v>99</v>
      </c>
      <c r="P5" s="797"/>
      <c r="Q5" s="797"/>
    </row>
    <row r="6" spans="3:17" ht="16.899999999999999" customHeight="1" x14ac:dyDescent="0.45">
      <c r="C6" s="556"/>
      <c r="D6" s="556"/>
      <c r="E6" s="556"/>
      <c r="F6" s="800"/>
      <c r="G6" s="562" t="s">
        <v>187</v>
      </c>
      <c r="H6" s="563" t="s">
        <v>95</v>
      </c>
      <c r="I6" s="562" t="s">
        <v>100</v>
      </c>
      <c r="J6" s="800"/>
      <c r="K6" s="562" t="s">
        <v>187</v>
      </c>
      <c r="L6" s="563" t="s">
        <v>95</v>
      </c>
      <c r="M6" s="562" t="s">
        <v>100</v>
      </c>
      <c r="N6" s="800"/>
      <c r="O6" s="562" t="s">
        <v>187</v>
      </c>
      <c r="P6" s="563" t="s">
        <v>95</v>
      </c>
      <c r="Q6" s="562" t="s">
        <v>100</v>
      </c>
    </row>
    <row r="7" spans="3:17" ht="16.899999999999999" customHeight="1" x14ac:dyDescent="0.45">
      <c r="C7" s="790" t="s">
        <v>141</v>
      </c>
      <c r="D7" s="790"/>
      <c r="E7" s="791"/>
      <c r="F7" s="566">
        <v>9880</v>
      </c>
      <c r="G7" s="566">
        <v>3040</v>
      </c>
      <c r="H7" s="566">
        <v>4690</v>
      </c>
      <c r="I7" s="566">
        <v>2150</v>
      </c>
      <c r="J7" s="566">
        <v>5780</v>
      </c>
      <c r="K7" s="566">
        <v>1650</v>
      </c>
      <c r="L7" s="566">
        <v>2810</v>
      </c>
      <c r="M7" s="566">
        <v>1320</v>
      </c>
      <c r="N7" s="566">
        <v>15660</v>
      </c>
      <c r="O7" s="566">
        <v>4690</v>
      </c>
      <c r="P7" s="566">
        <v>7500</v>
      </c>
      <c r="Q7" s="566">
        <v>3470</v>
      </c>
    </row>
    <row r="8" spans="3:17" ht="16.899999999999999" customHeight="1" x14ac:dyDescent="0.45">
      <c r="C8" s="582" t="s">
        <v>196</v>
      </c>
      <c r="D8" s="582"/>
      <c r="E8" s="582"/>
      <c r="F8" s="570">
        <v>210</v>
      </c>
      <c r="G8" s="570">
        <v>50</v>
      </c>
      <c r="H8" s="570">
        <v>110</v>
      </c>
      <c r="I8" s="570">
        <v>40</v>
      </c>
      <c r="J8" s="570">
        <v>20</v>
      </c>
      <c r="K8" s="570">
        <v>10</v>
      </c>
      <c r="L8" s="570">
        <v>10</v>
      </c>
      <c r="M8" s="570">
        <v>10</v>
      </c>
      <c r="N8" s="570">
        <v>230</v>
      </c>
      <c r="O8" s="570">
        <v>60</v>
      </c>
      <c r="P8" s="570">
        <v>120</v>
      </c>
      <c r="Q8" s="570">
        <v>50</v>
      </c>
    </row>
    <row r="9" spans="3:17" ht="16.899999999999999" customHeight="1" x14ac:dyDescent="0.45">
      <c r="C9" s="583" t="s">
        <v>197</v>
      </c>
      <c r="D9" s="583"/>
      <c r="E9" s="583"/>
      <c r="F9" s="570">
        <v>10</v>
      </c>
      <c r="G9" s="570" t="s">
        <v>214</v>
      </c>
      <c r="H9" s="570" t="s">
        <v>214</v>
      </c>
      <c r="I9" s="570" t="s">
        <v>214</v>
      </c>
      <c r="J9" s="570">
        <v>40</v>
      </c>
      <c r="K9" s="570">
        <v>10</v>
      </c>
      <c r="L9" s="570">
        <v>20</v>
      </c>
      <c r="M9" s="570">
        <v>10</v>
      </c>
      <c r="N9" s="570">
        <v>50</v>
      </c>
      <c r="O9" s="570">
        <v>20</v>
      </c>
      <c r="P9" s="570">
        <v>30</v>
      </c>
      <c r="Q9" s="570">
        <v>10</v>
      </c>
    </row>
    <row r="10" spans="3:17" ht="16.899999999999999" customHeight="1" x14ac:dyDescent="0.45">
      <c r="C10" s="583" t="s">
        <v>198</v>
      </c>
      <c r="D10" s="583"/>
      <c r="E10" s="583"/>
      <c r="F10" s="570">
        <v>2710</v>
      </c>
      <c r="G10" s="570">
        <v>900</v>
      </c>
      <c r="H10" s="570">
        <v>1370</v>
      </c>
      <c r="I10" s="570">
        <v>430</v>
      </c>
      <c r="J10" s="570">
        <v>1370</v>
      </c>
      <c r="K10" s="570">
        <v>420</v>
      </c>
      <c r="L10" s="570">
        <v>710</v>
      </c>
      <c r="M10" s="570">
        <v>250</v>
      </c>
      <c r="N10" s="570">
        <v>4080</v>
      </c>
      <c r="O10" s="570">
        <v>1320</v>
      </c>
      <c r="P10" s="570">
        <v>2080</v>
      </c>
      <c r="Q10" s="570">
        <v>680</v>
      </c>
    </row>
    <row r="11" spans="3:17" ht="16.899999999999999" customHeight="1" x14ac:dyDescent="0.45">
      <c r="C11" s="583" t="s">
        <v>199</v>
      </c>
      <c r="D11" s="583"/>
      <c r="E11" s="583"/>
      <c r="F11" s="570">
        <v>580</v>
      </c>
      <c r="G11" s="570">
        <v>170</v>
      </c>
      <c r="H11" s="570">
        <v>320</v>
      </c>
      <c r="I11" s="570">
        <v>90</v>
      </c>
      <c r="J11" s="570">
        <v>120</v>
      </c>
      <c r="K11" s="570">
        <v>40</v>
      </c>
      <c r="L11" s="570">
        <v>70</v>
      </c>
      <c r="M11" s="570">
        <v>10</v>
      </c>
      <c r="N11" s="570">
        <v>700</v>
      </c>
      <c r="O11" s="570">
        <v>210</v>
      </c>
      <c r="P11" s="570">
        <v>390</v>
      </c>
      <c r="Q11" s="570">
        <v>100</v>
      </c>
    </row>
    <row r="12" spans="3:17" ht="16.899999999999999" customHeight="1" x14ac:dyDescent="0.45">
      <c r="C12" s="583" t="s">
        <v>200</v>
      </c>
      <c r="D12" s="583"/>
      <c r="E12" s="583"/>
      <c r="F12" s="570">
        <v>200</v>
      </c>
      <c r="G12" s="570">
        <v>50</v>
      </c>
      <c r="H12" s="570">
        <v>80</v>
      </c>
      <c r="I12" s="570">
        <v>70</v>
      </c>
      <c r="J12" s="570">
        <v>170</v>
      </c>
      <c r="K12" s="570">
        <v>50</v>
      </c>
      <c r="L12" s="570">
        <v>80</v>
      </c>
      <c r="M12" s="570">
        <v>40</v>
      </c>
      <c r="N12" s="570">
        <v>370</v>
      </c>
      <c r="O12" s="570">
        <v>110</v>
      </c>
      <c r="P12" s="570">
        <v>160</v>
      </c>
      <c r="Q12" s="570">
        <v>110</v>
      </c>
    </row>
    <row r="13" spans="3:17" ht="16.899999999999999" customHeight="1" x14ac:dyDescent="0.45">
      <c r="C13" s="583" t="s">
        <v>201</v>
      </c>
      <c r="D13" s="583"/>
      <c r="E13" s="583"/>
      <c r="F13" s="570">
        <v>1020</v>
      </c>
      <c r="G13" s="570">
        <v>330</v>
      </c>
      <c r="H13" s="570">
        <v>530</v>
      </c>
      <c r="I13" s="570">
        <v>160</v>
      </c>
      <c r="J13" s="570">
        <v>570</v>
      </c>
      <c r="K13" s="570">
        <v>150</v>
      </c>
      <c r="L13" s="570">
        <v>350</v>
      </c>
      <c r="M13" s="570">
        <v>80</v>
      </c>
      <c r="N13" s="570">
        <v>1590</v>
      </c>
      <c r="O13" s="570">
        <v>470</v>
      </c>
      <c r="P13" s="570">
        <v>880</v>
      </c>
      <c r="Q13" s="570">
        <v>240</v>
      </c>
    </row>
    <row r="14" spans="3:17" ht="16.899999999999999" customHeight="1" x14ac:dyDescent="0.45">
      <c r="C14" s="583" t="s">
        <v>202</v>
      </c>
      <c r="D14" s="583"/>
      <c r="E14" s="583"/>
      <c r="F14" s="570">
        <v>2830</v>
      </c>
      <c r="G14" s="570">
        <v>770</v>
      </c>
      <c r="H14" s="570">
        <v>1110</v>
      </c>
      <c r="I14" s="570">
        <v>960</v>
      </c>
      <c r="J14" s="570">
        <v>2270</v>
      </c>
      <c r="K14" s="570">
        <v>670</v>
      </c>
      <c r="L14" s="570">
        <v>830</v>
      </c>
      <c r="M14" s="570">
        <v>760</v>
      </c>
      <c r="N14" s="570">
        <v>5100</v>
      </c>
      <c r="O14" s="570">
        <v>1440</v>
      </c>
      <c r="P14" s="570">
        <v>1940</v>
      </c>
      <c r="Q14" s="570">
        <v>1720</v>
      </c>
    </row>
    <row r="15" spans="3:17" ht="16.899999999999999" customHeight="1" x14ac:dyDescent="0.45">
      <c r="C15" s="583" t="s">
        <v>203</v>
      </c>
      <c r="D15" s="583"/>
      <c r="E15" s="583"/>
      <c r="F15" s="570">
        <v>240</v>
      </c>
      <c r="G15" s="570">
        <v>100</v>
      </c>
      <c r="H15" s="570">
        <v>120</v>
      </c>
      <c r="I15" s="570">
        <v>20</v>
      </c>
      <c r="J15" s="570">
        <v>740</v>
      </c>
      <c r="K15" s="570">
        <v>220</v>
      </c>
      <c r="L15" s="570">
        <v>470</v>
      </c>
      <c r="M15" s="570">
        <v>40</v>
      </c>
      <c r="N15" s="570">
        <v>980</v>
      </c>
      <c r="O15" s="570">
        <v>320</v>
      </c>
      <c r="P15" s="570">
        <v>600</v>
      </c>
      <c r="Q15" s="570">
        <v>60</v>
      </c>
    </row>
    <row r="16" spans="3:17" ht="16.899999999999999" customHeight="1" x14ac:dyDescent="0.45">
      <c r="C16" s="583" t="s">
        <v>204</v>
      </c>
      <c r="D16" s="583"/>
      <c r="E16" s="583"/>
      <c r="F16" s="570">
        <v>250</v>
      </c>
      <c r="G16" s="570">
        <v>70</v>
      </c>
      <c r="H16" s="570">
        <v>140</v>
      </c>
      <c r="I16" s="570">
        <v>40</v>
      </c>
      <c r="J16" s="570">
        <v>130</v>
      </c>
      <c r="K16" s="570">
        <v>30</v>
      </c>
      <c r="L16" s="570">
        <v>60</v>
      </c>
      <c r="M16" s="570">
        <v>40</v>
      </c>
      <c r="N16" s="570">
        <v>380</v>
      </c>
      <c r="O16" s="570">
        <v>100</v>
      </c>
      <c r="P16" s="570">
        <v>200</v>
      </c>
      <c r="Q16" s="570">
        <v>80</v>
      </c>
    </row>
    <row r="17" spans="3:17" ht="16.899999999999999" customHeight="1" x14ac:dyDescent="0.45">
      <c r="C17" s="583" t="s">
        <v>205</v>
      </c>
      <c r="D17" s="583"/>
      <c r="E17" s="583"/>
      <c r="F17" s="570">
        <v>1840</v>
      </c>
      <c r="G17" s="570">
        <v>590</v>
      </c>
      <c r="H17" s="570">
        <v>910</v>
      </c>
      <c r="I17" s="570">
        <v>350</v>
      </c>
      <c r="J17" s="570">
        <v>350</v>
      </c>
      <c r="K17" s="570">
        <v>60</v>
      </c>
      <c r="L17" s="570">
        <v>200</v>
      </c>
      <c r="M17" s="570">
        <v>90</v>
      </c>
      <c r="N17" s="570">
        <v>2180</v>
      </c>
      <c r="O17" s="570">
        <v>650</v>
      </c>
      <c r="P17" s="570">
        <v>1100</v>
      </c>
      <c r="Q17" s="570">
        <v>430</v>
      </c>
    </row>
    <row r="18" spans="3:17" ht="16.899999999999999" customHeight="1" x14ac:dyDescent="0.45">
      <c r="C18" s="583" t="s">
        <v>206</v>
      </c>
      <c r="D18" s="583"/>
      <c r="E18" s="583"/>
      <c r="F18" s="570" t="s">
        <v>214</v>
      </c>
      <c r="G18" s="570" t="s">
        <v>214</v>
      </c>
      <c r="H18" s="570" t="s">
        <v>214</v>
      </c>
      <c r="I18" s="570" t="s">
        <v>214</v>
      </c>
      <c r="J18" s="570" t="s">
        <v>214</v>
      </c>
      <c r="K18" s="570" t="s">
        <v>214</v>
      </c>
      <c r="L18" s="570" t="s">
        <v>214</v>
      </c>
      <c r="M18" s="570" t="s">
        <v>214</v>
      </c>
      <c r="N18" s="570" t="s">
        <v>214</v>
      </c>
      <c r="O18" s="570" t="s">
        <v>214</v>
      </c>
      <c r="P18" s="570" t="s">
        <v>214</v>
      </c>
      <c r="Q18" s="570" t="s">
        <v>214</v>
      </c>
    </row>
    <row r="19" spans="3:17" ht="16.899999999999999" customHeight="1" x14ac:dyDescent="0.45">
      <c r="C19" s="584"/>
      <c r="D19" s="584"/>
      <c r="E19" s="584"/>
      <c r="F19" s="572"/>
      <c r="G19" s="572"/>
      <c r="H19" s="572"/>
      <c r="I19" s="572"/>
      <c r="J19" s="572"/>
      <c r="K19" s="572"/>
      <c r="L19" s="572"/>
      <c r="M19" s="572"/>
      <c r="N19" s="572"/>
      <c r="O19" s="572"/>
      <c r="P19" s="572"/>
      <c r="Q19" s="572"/>
    </row>
    <row r="20" spans="3:17" ht="16.899999999999999" customHeight="1" x14ac:dyDescent="0.45">
      <c r="C20" s="581" t="s">
        <v>50</v>
      </c>
      <c r="D20" s="585"/>
      <c r="E20" s="585"/>
      <c r="F20" s="586"/>
      <c r="G20" s="587"/>
      <c r="H20" s="587"/>
      <c r="I20" s="587"/>
      <c r="J20" s="587"/>
    </row>
    <row r="21" spans="3:17" ht="16.899999999999999" customHeight="1" x14ac:dyDescent="0.45">
      <c r="C21" s="557" t="s">
        <v>195</v>
      </c>
      <c r="D21" s="557"/>
      <c r="E21" s="557"/>
      <c r="F21" s="558"/>
      <c r="G21" s="794" t="s">
        <v>103</v>
      </c>
      <c r="H21" s="794"/>
      <c r="I21" s="794"/>
      <c r="J21" s="558"/>
      <c r="K21" s="794" t="s">
        <v>134</v>
      </c>
      <c r="L21" s="794"/>
      <c r="M21" s="794"/>
      <c r="N21" s="558"/>
      <c r="O21" s="794" t="s">
        <v>106</v>
      </c>
      <c r="P21" s="794"/>
      <c r="Q21" s="794"/>
    </row>
    <row r="22" spans="3:17" ht="16.899999999999999" customHeight="1" x14ac:dyDescent="0.45">
      <c r="C22" s="557"/>
      <c r="D22" s="557"/>
      <c r="E22" s="557"/>
      <c r="F22" s="799" t="s">
        <v>92</v>
      </c>
      <c r="G22" s="797" t="s">
        <v>99</v>
      </c>
      <c r="H22" s="797"/>
      <c r="I22" s="797"/>
      <c r="J22" s="799" t="s">
        <v>92</v>
      </c>
      <c r="K22" s="797" t="s">
        <v>99</v>
      </c>
      <c r="L22" s="797"/>
      <c r="M22" s="797"/>
      <c r="N22" s="799" t="s">
        <v>92</v>
      </c>
      <c r="O22" s="797" t="s">
        <v>99</v>
      </c>
      <c r="P22" s="797"/>
      <c r="Q22" s="797"/>
    </row>
    <row r="23" spans="3:17" ht="16.899999999999999" customHeight="1" x14ac:dyDescent="0.45">
      <c r="C23" s="556"/>
      <c r="D23" s="556"/>
      <c r="E23" s="556"/>
      <c r="F23" s="800"/>
      <c r="G23" s="562" t="s">
        <v>187</v>
      </c>
      <c r="H23" s="563" t="s">
        <v>95</v>
      </c>
      <c r="I23" s="562" t="s">
        <v>100</v>
      </c>
      <c r="J23" s="800"/>
      <c r="K23" s="562" t="s">
        <v>187</v>
      </c>
      <c r="L23" s="563" t="s">
        <v>95</v>
      </c>
      <c r="M23" s="562" t="s">
        <v>100</v>
      </c>
      <c r="N23" s="800"/>
      <c r="O23" s="562" t="s">
        <v>187</v>
      </c>
      <c r="P23" s="563" t="s">
        <v>95</v>
      </c>
      <c r="Q23" s="562" t="s">
        <v>100</v>
      </c>
    </row>
    <row r="24" spans="3:17" ht="16.899999999999999" customHeight="1" x14ac:dyDescent="0.45">
      <c r="C24" s="790" t="s">
        <v>141</v>
      </c>
      <c r="D24" s="790"/>
      <c r="E24" s="791"/>
      <c r="F24" s="588">
        <v>0.10199999999999999</v>
      </c>
      <c r="G24" s="588">
        <v>3.1E-2</v>
      </c>
      <c r="H24" s="588">
        <v>4.8000000000000001E-2</v>
      </c>
      <c r="I24" s="588">
        <v>2.1999999999999999E-2</v>
      </c>
      <c r="J24" s="588">
        <v>3.4000000000000002E-2</v>
      </c>
      <c r="K24" s="588">
        <v>0.01</v>
      </c>
      <c r="L24" s="588">
        <v>1.7000000000000001E-2</v>
      </c>
      <c r="M24" s="588">
        <v>8.0000000000000002E-3</v>
      </c>
      <c r="N24" s="588">
        <v>5.8999999999999997E-2</v>
      </c>
      <c r="O24" s="588">
        <v>1.7999999999999999E-2</v>
      </c>
      <c r="P24" s="588">
        <v>2.8000000000000001E-2</v>
      </c>
      <c r="Q24" s="588">
        <v>1.2999999999999999E-2</v>
      </c>
    </row>
    <row r="25" spans="3:17" ht="16.899999999999999" customHeight="1" x14ac:dyDescent="0.45">
      <c r="C25" s="792" t="s">
        <v>196</v>
      </c>
      <c r="D25" s="792"/>
      <c r="E25" s="792"/>
      <c r="F25" s="589">
        <v>0.112</v>
      </c>
      <c r="G25" s="589">
        <v>2.9000000000000001E-2</v>
      </c>
      <c r="H25" s="589">
        <v>6.0999999999999999E-2</v>
      </c>
      <c r="I25" s="589">
        <v>2.1000000000000001E-2</v>
      </c>
      <c r="J25" s="589">
        <v>1.2999999999999999E-2</v>
      </c>
      <c r="K25" s="589">
        <v>3.0000000000000001E-3</v>
      </c>
      <c r="L25" s="589">
        <v>5.0000000000000001E-3</v>
      </c>
      <c r="M25" s="589">
        <v>5.0000000000000001E-3</v>
      </c>
      <c r="N25" s="590">
        <v>6.5000000000000002E-2</v>
      </c>
      <c r="O25" s="590">
        <v>1.7000000000000001E-2</v>
      </c>
      <c r="P25" s="590">
        <v>3.5000000000000003E-2</v>
      </c>
      <c r="Q25" s="590">
        <v>1.4E-2</v>
      </c>
    </row>
    <row r="26" spans="3:17" ht="16.899999999999999" customHeight="1" x14ac:dyDescent="0.45">
      <c r="C26" s="793" t="s">
        <v>197</v>
      </c>
      <c r="D26" s="793"/>
      <c r="E26" s="793"/>
      <c r="F26" s="589">
        <v>0.158</v>
      </c>
      <c r="G26" s="589">
        <v>5.2999999999999999E-2</v>
      </c>
      <c r="H26" s="589">
        <v>7.0000000000000007E-2</v>
      </c>
      <c r="I26" s="589" t="s">
        <v>214</v>
      </c>
      <c r="J26" s="589">
        <v>0.08</v>
      </c>
      <c r="K26" s="589">
        <v>2.3E-2</v>
      </c>
      <c r="L26" s="589">
        <v>4.4999999999999998E-2</v>
      </c>
      <c r="M26" s="589">
        <v>1.0999999999999999E-2</v>
      </c>
      <c r="N26" s="590">
        <v>8.6999999999999994E-2</v>
      </c>
      <c r="O26" s="590">
        <v>2.5999999999999999E-2</v>
      </c>
      <c r="P26" s="590">
        <v>4.8000000000000001E-2</v>
      </c>
      <c r="Q26" s="590">
        <v>1.4E-2</v>
      </c>
    </row>
    <row r="27" spans="3:17" ht="16.899999999999999" customHeight="1" x14ac:dyDescent="0.45">
      <c r="C27" s="793" t="s">
        <v>198</v>
      </c>
      <c r="D27" s="793"/>
      <c r="E27" s="793"/>
      <c r="F27" s="589">
        <v>0.12</v>
      </c>
      <c r="G27" s="589">
        <v>0.04</v>
      </c>
      <c r="H27" s="589">
        <v>6.0999999999999999E-2</v>
      </c>
      <c r="I27" s="589">
        <v>1.9E-2</v>
      </c>
      <c r="J27" s="589">
        <v>2.1000000000000001E-2</v>
      </c>
      <c r="K27" s="589">
        <v>6.0000000000000001E-3</v>
      </c>
      <c r="L27" s="589">
        <v>1.0999999999999999E-2</v>
      </c>
      <c r="M27" s="589">
        <v>4.0000000000000001E-3</v>
      </c>
      <c r="N27" s="590">
        <v>4.7E-2</v>
      </c>
      <c r="O27" s="590">
        <v>1.4999999999999999E-2</v>
      </c>
      <c r="P27" s="590">
        <v>2.4E-2</v>
      </c>
      <c r="Q27" s="590">
        <v>8.0000000000000002E-3</v>
      </c>
    </row>
    <row r="28" spans="3:17" ht="16.899999999999999" customHeight="1" x14ac:dyDescent="0.45">
      <c r="C28" s="793" t="s">
        <v>199</v>
      </c>
      <c r="D28" s="793"/>
      <c r="E28" s="793"/>
      <c r="F28" s="589">
        <v>0.108</v>
      </c>
      <c r="G28" s="589">
        <v>3.2000000000000001E-2</v>
      </c>
      <c r="H28" s="589">
        <v>5.8999999999999997E-2</v>
      </c>
      <c r="I28" s="589">
        <v>1.7000000000000001E-2</v>
      </c>
      <c r="J28" s="589">
        <v>2.4E-2</v>
      </c>
      <c r="K28" s="589">
        <v>7.0000000000000001E-3</v>
      </c>
      <c r="L28" s="589">
        <v>1.4E-2</v>
      </c>
      <c r="M28" s="589">
        <v>2E-3</v>
      </c>
      <c r="N28" s="590">
        <v>6.7000000000000004E-2</v>
      </c>
      <c r="O28" s="590">
        <v>0.02</v>
      </c>
      <c r="P28" s="590">
        <v>3.6999999999999998E-2</v>
      </c>
      <c r="Q28" s="590">
        <v>0.01</v>
      </c>
    </row>
    <row r="29" spans="3:17" ht="16.899999999999999" customHeight="1" x14ac:dyDescent="0.45">
      <c r="C29" s="793" t="s">
        <v>200</v>
      </c>
      <c r="D29" s="793"/>
      <c r="E29" s="793"/>
      <c r="F29" s="589">
        <v>0.18</v>
      </c>
      <c r="G29" s="589">
        <v>4.8000000000000001E-2</v>
      </c>
      <c r="H29" s="589">
        <v>7.2999999999999995E-2</v>
      </c>
      <c r="I29" s="589">
        <v>5.8999999999999997E-2</v>
      </c>
      <c r="J29" s="589">
        <v>5.7000000000000002E-2</v>
      </c>
      <c r="K29" s="589">
        <v>1.7000000000000001E-2</v>
      </c>
      <c r="L29" s="589">
        <v>2.5000000000000001E-2</v>
      </c>
      <c r="M29" s="589">
        <v>1.4E-2</v>
      </c>
      <c r="N29" s="590">
        <v>0.09</v>
      </c>
      <c r="O29" s="590">
        <v>2.5999999999999999E-2</v>
      </c>
      <c r="P29" s="590">
        <v>3.7999999999999999E-2</v>
      </c>
      <c r="Q29" s="590">
        <v>2.5999999999999999E-2</v>
      </c>
    </row>
    <row r="30" spans="3:17" ht="16.899999999999999" customHeight="1" x14ac:dyDescent="0.45">
      <c r="C30" s="793" t="s">
        <v>201</v>
      </c>
      <c r="D30" s="793"/>
      <c r="E30" s="793"/>
      <c r="F30" s="589">
        <v>6.0999999999999999E-2</v>
      </c>
      <c r="G30" s="589">
        <v>0.02</v>
      </c>
      <c r="H30" s="589">
        <v>3.1E-2</v>
      </c>
      <c r="I30" s="589">
        <v>0.01</v>
      </c>
      <c r="J30" s="589">
        <v>3.1E-2</v>
      </c>
      <c r="K30" s="589">
        <v>8.0000000000000002E-3</v>
      </c>
      <c r="L30" s="589">
        <v>1.9E-2</v>
      </c>
      <c r="M30" s="589">
        <v>4.0000000000000001E-3</v>
      </c>
      <c r="N30" s="590">
        <v>4.4999999999999998E-2</v>
      </c>
      <c r="O30" s="590">
        <v>1.2999999999999999E-2</v>
      </c>
      <c r="P30" s="590">
        <v>2.5000000000000001E-2</v>
      </c>
      <c r="Q30" s="590">
        <v>7.0000000000000001E-3</v>
      </c>
    </row>
    <row r="31" spans="3:17" ht="16.899999999999999" customHeight="1" x14ac:dyDescent="0.45">
      <c r="C31" s="793" t="s">
        <v>202</v>
      </c>
      <c r="D31" s="793"/>
      <c r="E31" s="793"/>
      <c r="F31" s="589">
        <v>0.114</v>
      </c>
      <c r="G31" s="589">
        <v>3.1E-2</v>
      </c>
      <c r="H31" s="589">
        <v>4.3999999999999997E-2</v>
      </c>
      <c r="I31" s="589">
        <v>3.7999999999999999E-2</v>
      </c>
      <c r="J31" s="589">
        <v>4.8000000000000001E-2</v>
      </c>
      <c r="K31" s="589">
        <v>1.4E-2</v>
      </c>
      <c r="L31" s="589">
        <v>1.7999999999999999E-2</v>
      </c>
      <c r="M31" s="589">
        <v>1.6E-2</v>
      </c>
      <c r="N31" s="590">
        <v>7.0999999999999994E-2</v>
      </c>
      <c r="O31" s="590">
        <v>0.02</v>
      </c>
      <c r="P31" s="590">
        <v>2.7E-2</v>
      </c>
      <c r="Q31" s="590">
        <v>2.4E-2</v>
      </c>
    </row>
    <row r="32" spans="3:17" ht="16.899999999999999" customHeight="1" x14ac:dyDescent="0.45">
      <c r="C32" s="793" t="s">
        <v>203</v>
      </c>
      <c r="D32" s="793"/>
      <c r="E32" s="793"/>
      <c r="F32" s="589">
        <v>7.6999999999999999E-2</v>
      </c>
      <c r="G32" s="589">
        <v>3.1E-2</v>
      </c>
      <c r="H32" s="589">
        <v>0.04</v>
      </c>
      <c r="I32" s="589">
        <v>6.0000000000000001E-3</v>
      </c>
      <c r="J32" s="589">
        <v>7.2999999999999995E-2</v>
      </c>
      <c r="K32" s="589">
        <v>2.1999999999999999E-2</v>
      </c>
      <c r="L32" s="589">
        <v>4.7E-2</v>
      </c>
      <c r="M32" s="589">
        <v>4.0000000000000001E-3</v>
      </c>
      <c r="N32" s="590">
        <v>7.3999999999999996E-2</v>
      </c>
      <c r="O32" s="590">
        <v>2.4E-2</v>
      </c>
      <c r="P32" s="590">
        <v>4.4999999999999998E-2</v>
      </c>
      <c r="Q32" s="590">
        <v>5.0000000000000001E-3</v>
      </c>
    </row>
    <row r="33" spans="3:17" ht="16.899999999999999" customHeight="1" x14ac:dyDescent="0.45">
      <c r="C33" s="793" t="s">
        <v>204</v>
      </c>
      <c r="D33" s="793"/>
      <c r="E33" s="793"/>
      <c r="F33" s="589">
        <v>0.14099999999999999</v>
      </c>
      <c r="G33" s="589">
        <v>3.9E-2</v>
      </c>
      <c r="H33" s="589">
        <v>8.1000000000000003E-2</v>
      </c>
      <c r="I33" s="589">
        <v>2.1000000000000001E-2</v>
      </c>
      <c r="J33" s="589">
        <v>5.7000000000000002E-2</v>
      </c>
      <c r="K33" s="589">
        <v>1.2E-2</v>
      </c>
      <c r="L33" s="589">
        <v>2.7E-2</v>
      </c>
      <c r="M33" s="589">
        <v>1.7999999999999999E-2</v>
      </c>
      <c r="N33" s="590">
        <v>9.4E-2</v>
      </c>
      <c r="O33" s="590">
        <v>2.4E-2</v>
      </c>
      <c r="P33" s="590">
        <v>5.0999999999999997E-2</v>
      </c>
      <c r="Q33" s="590">
        <v>0.02</v>
      </c>
    </row>
    <row r="34" spans="3:17" ht="16.899999999999999" customHeight="1" x14ac:dyDescent="0.45">
      <c r="C34" s="793" t="s">
        <v>205</v>
      </c>
      <c r="D34" s="793"/>
      <c r="E34" s="793"/>
      <c r="F34" s="589">
        <v>9.4E-2</v>
      </c>
      <c r="G34" s="589">
        <v>0.03</v>
      </c>
      <c r="H34" s="589">
        <v>4.7E-2</v>
      </c>
      <c r="I34" s="589">
        <v>1.7999999999999999E-2</v>
      </c>
      <c r="J34" s="589">
        <v>2.3E-2</v>
      </c>
      <c r="K34" s="589">
        <v>4.0000000000000001E-3</v>
      </c>
      <c r="L34" s="589">
        <v>1.2999999999999999E-2</v>
      </c>
      <c r="M34" s="589">
        <v>6.0000000000000001E-3</v>
      </c>
      <c r="N34" s="590">
        <v>6.3E-2</v>
      </c>
      <c r="O34" s="590">
        <v>1.9E-2</v>
      </c>
      <c r="P34" s="590">
        <v>3.2000000000000001E-2</v>
      </c>
      <c r="Q34" s="590">
        <v>1.2E-2</v>
      </c>
    </row>
    <row r="35" spans="3:17" ht="16.899999999999999" customHeight="1" x14ac:dyDescent="0.45">
      <c r="C35" s="793" t="s">
        <v>206</v>
      </c>
      <c r="D35" s="793"/>
      <c r="E35" s="793"/>
      <c r="F35" s="589" t="s">
        <v>214</v>
      </c>
      <c r="G35" s="589" t="s">
        <v>214</v>
      </c>
      <c r="H35" s="589" t="s">
        <v>214</v>
      </c>
      <c r="I35" s="589" t="s">
        <v>214</v>
      </c>
      <c r="J35" s="589">
        <v>2.4E-2</v>
      </c>
      <c r="K35" s="589" t="s">
        <v>214</v>
      </c>
      <c r="L35" s="589" t="s">
        <v>214</v>
      </c>
      <c r="M35" s="589" t="s">
        <v>214</v>
      </c>
      <c r="N35" s="590">
        <v>2.9000000000000001E-2</v>
      </c>
      <c r="O35" s="590" t="s">
        <v>214</v>
      </c>
      <c r="P35" s="590" t="s">
        <v>214</v>
      </c>
      <c r="Q35" s="590" t="s">
        <v>214</v>
      </c>
    </row>
    <row r="36" spans="3:17" ht="16.899999999999999" customHeight="1" x14ac:dyDescent="0.45">
      <c r="C36" s="789"/>
      <c r="D36" s="789"/>
      <c r="E36" s="789"/>
      <c r="F36" s="591"/>
      <c r="G36" s="591"/>
      <c r="H36" s="591"/>
      <c r="I36" s="591"/>
      <c r="J36" s="591"/>
      <c r="K36" s="591"/>
      <c r="L36" s="591"/>
      <c r="M36" s="591"/>
      <c r="N36" s="591"/>
      <c r="O36" s="591"/>
      <c r="P36" s="591"/>
      <c r="Q36" s="591"/>
    </row>
    <row r="37" spans="3:17" ht="16.899999999999999" customHeight="1" x14ac:dyDescent="0.45">
      <c r="C37" s="592" t="s">
        <v>133</v>
      </c>
      <c r="D37" s="585"/>
      <c r="E37" s="585"/>
      <c r="F37" s="586"/>
      <c r="G37" s="587"/>
      <c r="H37" s="587"/>
      <c r="I37" s="587"/>
      <c r="J37" s="587"/>
    </row>
    <row r="38" spans="3:17" ht="16.899999999999999" customHeight="1" x14ac:dyDescent="0.45">
      <c r="C38" s="557" t="s">
        <v>195</v>
      </c>
      <c r="D38" s="557"/>
      <c r="E38" s="557"/>
      <c r="F38" s="558"/>
      <c r="G38" s="794" t="s">
        <v>103</v>
      </c>
      <c r="H38" s="794"/>
      <c r="I38" s="794"/>
      <c r="J38" s="558"/>
      <c r="K38" s="794" t="s">
        <v>134</v>
      </c>
      <c r="L38" s="794"/>
      <c r="M38" s="794"/>
      <c r="N38" s="558"/>
      <c r="O38" s="794" t="s">
        <v>106</v>
      </c>
      <c r="P38" s="794"/>
      <c r="Q38" s="794"/>
    </row>
    <row r="39" spans="3:17" ht="16.899999999999999" customHeight="1" x14ac:dyDescent="0.45">
      <c r="C39" s="557"/>
      <c r="D39" s="557"/>
      <c r="E39" s="557"/>
      <c r="F39" s="802" t="s">
        <v>92</v>
      </c>
      <c r="G39" s="794" t="s">
        <v>99</v>
      </c>
      <c r="H39" s="794"/>
      <c r="I39" s="794"/>
      <c r="J39" s="802" t="s">
        <v>92</v>
      </c>
      <c r="K39" s="794" t="s">
        <v>99</v>
      </c>
      <c r="L39" s="794"/>
      <c r="M39" s="794"/>
      <c r="N39" s="802" t="s">
        <v>92</v>
      </c>
      <c r="O39" s="794" t="s">
        <v>99</v>
      </c>
      <c r="P39" s="794"/>
      <c r="Q39" s="794"/>
    </row>
    <row r="40" spans="3:17" ht="16.899999999999999" customHeight="1" x14ac:dyDescent="0.45">
      <c r="C40" s="556"/>
      <c r="D40" s="556"/>
      <c r="E40" s="556"/>
      <c r="F40" s="800"/>
      <c r="G40" s="562" t="s">
        <v>187</v>
      </c>
      <c r="H40" s="563" t="s">
        <v>95</v>
      </c>
      <c r="I40" s="562" t="s">
        <v>100</v>
      </c>
      <c r="J40" s="800"/>
      <c r="K40" s="562" t="s">
        <v>187</v>
      </c>
      <c r="L40" s="563" t="s">
        <v>95</v>
      </c>
      <c r="M40" s="562" t="s">
        <v>100</v>
      </c>
      <c r="N40" s="800"/>
      <c r="O40" s="562" t="s">
        <v>187</v>
      </c>
      <c r="P40" s="563" t="s">
        <v>95</v>
      </c>
      <c r="Q40" s="562" t="s">
        <v>100</v>
      </c>
    </row>
    <row r="41" spans="3:17" ht="16.899999999999999" customHeight="1" x14ac:dyDescent="0.45">
      <c r="C41" s="790" t="s">
        <v>141</v>
      </c>
      <c r="D41" s="790"/>
      <c r="E41" s="791"/>
      <c r="F41" s="567">
        <v>1480</v>
      </c>
      <c r="G41" s="567">
        <v>420</v>
      </c>
      <c r="H41" s="567">
        <v>740</v>
      </c>
      <c r="I41" s="567">
        <v>320</v>
      </c>
      <c r="J41" s="567">
        <v>590</v>
      </c>
      <c r="K41" s="567">
        <v>150</v>
      </c>
      <c r="L41" s="567">
        <v>320</v>
      </c>
      <c r="M41" s="567">
        <v>120</v>
      </c>
      <c r="N41" s="567">
        <v>2060</v>
      </c>
      <c r="O41" s="567">
        <v>570</v>
      </c>
      <c r="P41" s="567">
        <v>1060</v>
      </c>
      <c r="Q41" s="567">
        <v>440</v>
      </c>
    </row>
    <row r="42" spans="3:17" ht="16.899999999999999" customHeight="1" x14ac:dyDescent="0.45">
      <c r="C42" s="801" t="s">
        <v>196</v>
      </c>
      <c r="D42" s="801"/>
      <c r="E42" s="801"/>
      <c r="F42" s="570">
        <v>40</v>
      </c>
      <c r="G42" s="570">
        <v>10</v>
      </c>
      <c r="H42" s="570">
        <v>20</v>
      </c>
      <c r="I42" s="570">
        <v>10</v>
      </c>
      <c r="J42" s="570">
        <v>10</v>
      </c>
      <c r="K42" s="570" t="s">
        <v>214</v>
      </c>
      <c r="L42" s="570" t="s">
        <v>214</v>
      </c>
      <c r="M42" s="570" t="s">
        <v>214</v>
      </c>
      <c r="N42" s="570">
        <v>40</v>
      </c>
      <c r="O42" s="570">
        <v>10</v>
      </c>
      <c r="P42" s="570">
        <v>20</v>
      </c>
      <c r="Q42" s="570">
        <v>10</v>
      </c>
    </row>
    <row r="43" spans="3:17" ht="16.899999999999999" customHeight="1" x14ac:dyDescent="0.45">
      <c r="C43" s="793" t="s">
        <v>197</v>
      </c>
      <c r="D43" s="793"/>
      <c r="E43" s="793"/>
      <c r="F43" s="570" t="s">
        <v>214</v>
      </c>
      <c r="G43" s="570" t="s">
        <v>214</v>
      </c>
      <c r="H43" s="570" t="s">
        <v>214</v>
      </c>
      <c r="I43" s="570" t="s">
        <v>214</v>
      </c>
      <c r="J43" s="570" t="s">
        <v>214</v>
      </c>
      <c r="K43" s="570" t="s">
        <v>214</v>
      </c>
      <c r="L43" s="570" t="s">
        <v>214</v>
      </c>
      <c r="M43" s="570" t="s">
        <v>214</v>
      </c>
      <c r="N43" s="570" t="s">
        <v>214</v>
      </c>
      <c r="O43" s="570" t="s">
        <v>214</v>
      </c>
      <c r="P43" s="570" t="s">
        <v>214</v>
      </c>
      <c r="Q43" s="570" t="s">
        <v>214</v>
      </c>
    </row>
    <row r="44" spans="3:17" ht="16.899999999999999" customHeight="1" x14ac:dyDescent="0.45">
      <c r="C44" s="793" t="s">
        <v>198</v>
      </c>
      <c r="D44" s="793"/>
      <c r="E44" s="793"/>
      <c r="F44" s="570">
        <v>500</v>
      </c>
      <c r="G44" s="570">
        <v>150</v>
      </c>
      <c r="H44" s="570">
        <v>270</v>
      </c>
      <c r="I44" s="570">
        <v>80</v>
      </c>
      <c r="J44" s="570">
        <v>140</v>
      </c>
      <c r="K44" s="570">
        <v>50</v>
      </c>
      <c r="L44" s="570">
        <v>80</v>
      </c>
      <c r="M44" s="570">
        <v>20</v>
      </c>
      <c r="N44" s="570">
        <v>640</v>
      </c>
      <c r="O44" s="570">
        <v>200</v>
      </c>
      <c r="P44" s="570">
        <v>340</v>
      </c>
      <c r="Q44" s="570">
        <v>100</v>
      </c>
    </row>
    <row r="45" spans="3:17" ht="16.899999999999999" customHeight="1" x14ac:dyDescent="0.45">
      <c r="C45" s="793" t="s">
        <v>199</v>
      </c>
      <c r="D45" s="793"/>
      <c r="E45" s="793"/>
      <c r="F45" s="570">
        <v>130</v>
      </c>
      <c r="G45" s="570">
        <v>30</v>
      </c>
      <c r="H45" s="570">
        <v>70</v>
      </c>
      <c r="I45" s="570">
        <v>30</v>
      </c>
      <c r="J45" s="570">
        <v>10</v>
      </c>
      <c r="K45" s="570" t="s">
        <v>214</v>
      </c>
      <c r="L45" s="570">
        <v>10</v>
      </c>
      <c r="M45" s="570">
        <v>10</v>
      </c>
      <c r="N45" s="570">
        <v>140</v>
      </c>
      <c r="O45" s="570">
        <v>30</v>
      </c>
      <c r="P45" s="570">
        <v>70</v>
      </c>
      <c r="Q45" s="570">
        <v>40</v>
      </c>
    </row>
    <row r="46" spans="3:17" ht="16.899999999999999" customHeight="1" x14ac:dyDescent="0.45">
      <c r="C46" s="793" t="s">
        <v>200</v>
      </c>
      <c r="D46" s="793"/>
      <c r="E46" s="793"/>
      <c r="F46" s="570">
        <v>20</v>
      </c>
      <c r="G46" s="570" t="s">
        <v>214</v>
      </c>
      <c r="H46" s="570">
        <v>10</v>
      </c>
      <c r="I46" s="570">
        <v>10</v>
      </c>
      <c r="J46" s="570">
        <v>10</v>
      </c>
      <c r="K46" s="570" t="s">
        <v>214</v>
      </c>
      <c r="L46" s="570" t="s">
        <v>214</v>
      </c>
      <c r="M46" s="570" t="s">
        <v>214</v>
      </c>
      <c r="N46" s="570">
        <v>30</v>
      </c>
      <c r="O46" s="570" t="s">
        <v>214</v>
      </c>
      <c r="P46" s="570">
        <v>10</v>
      </c>
      <c r="Q46" s="570">
        <v>10</v>
      </c>
    </row>
    <row r="47" spans="3:17" ht="16.899999999999999" customHeight="1" x14ac:dyDescent="0.45">
      <c r="C47" s="793" t="s">
        <v>201</v>
      </c>
      <c r="D47" s="793"/>
      <c r="E47" s="793"/>
      <c r="F47" s="570">
        <v>140</v>
      </c>
      <c r="G47" s="570">
        <v>40</v>
      </c>
      <c r="H47" s="570">
        <v>70</v>
      </c>
      <c r="I47" s="570">
        <v>30</v>
      </c>
      <c r="J47" s="570">
        <v>80</v>
      </c>
      <c r="K47" s="570">
        <v>10</v>
      </c>
      <c r="L47" s="570">
        <v>40</v>
      </c>
      <c r="M47" s="570">
        <v>20</v>
      </c>
      <c r="N47" s="570">
        <v>210</v>
      </c>
      <c r="O47" s="570">
        <v>60</v>
      </c>
      <c r="P47" s="570">
        <v>110</v>
      </c>
      <c r="Q47" s="570">
        <v>50</v>
      </c>
    </row>
    <row r="48" spans="3:17" ht="16.899999999999999" customHeight="1" x14ac:dyDescent="0.45">
      <c r="C48" s="793" t="s">
        <v>202</v>
      </c>
      <c r="D48" s="793"/>
      <c r="E48" s="793"/>
      <c r="F48" s="570">
        <v>260</v>
      </c>
      <c r="G48" s="570">
        <v>70</v>
      </c>
      <c r="H48" s="570">
        <v>130</v>
      </c>
      <c r="I48" s="570">
        <v>60</v>
      </c>
      <c r="J48" s="570">
        <v>110</v>
      </c>
      <c r="K48" s="570">
        <v>30</v>
      </c>
      <c r="L48" s="570">
        <v>50</v>
      </c>
      <c r="M48" s="570">
        <v>30</v>
      </c>
      <c r="N48" s="570">
        <v>370</v>
      </c>
      <c r="O48" s="570">
        <v>100</v>
      </c>
      <c r="P48" s="570">
        <v>180</v>
      </c>
      <c r="Q48" s="570">
        <v>90</v>
      </c>
    </row>
    <row r="49" spans="3:17" ht="16.899999999999999" customHeight="1" x14ac:dyDescent="0.45">
      <c r="C49" s="793" t="s">
        <v>203</v>
      </c>
      <c r="D49" s="793"/>
      <c r="E49" s="793"/>
      <c r="F49" s="570">
        <v>10</v>
      </c>
      <c r="G49" s="570" t="s">
        <v>214</v>
      </c>
      <c r="H49" s="570">
        <v>10</v>
      </c>
      <c r="I49" s="570" t="s">
        <v>214</v>
      </c>
      <c r="J49" s="570">
        <v>170</v>
      </c>
      <c r="K49" s="570">
        <v>40</v>
      </c>
      <c r="L49" s="570">
        <v>110</v>
      </c>
      <c r="M49" s="570">
        <v>20</v>
      </c>
      <c r="N49" s="570">
        <v>180</v>
      </c>
      <c r="O49" s="570">
        <v>40</v>
      </c>
      <c r="P49" s="570">
        <v>120</v>
      </c>
      <c r="Q49" s="570">
        <v>20</v>
      </c>
    </row>
    <row r="50" spans="3:17" ht="16.899999999999999" customHeight="1" x14ac:dyDescent="0.45">
      <c r="C50" s="793" t="s">
        <v>204</v>
      </c>
      <c r="D50" s="793"/>
      <c r="E50" s="793"/>
      <c r="F50" s="570">
        <v>60</v>
      </c>
      <c r="G50" s="570">
        <v>10</v>
      </c>
      <c r="H50" s="570">
        <v>30</v>
      </c>
      <c r="I50" s="570">
        <v>20</v>
      </c>
      <c r="J50" s="570">
        <v>20</v>
      </c>
      <c r="K50" s="570" t="s">
        <v>214</v>
      </c>
      <c r="L50" s="570">
        <v>10</v>
      </c>
      <c r="M50" s="570" t="s">
        <v>214</v>
      </c>
      <c r="N50" s="570">
        <v>70</v>
      </c>
      <c r="O50" s="570">
        <v>10</v>
      </c>
      <c r="P50" s="570">
        <v>40</v>
      </c>
      <c r="Q50" s="570">
        <v>20</v>
      </c>
    </row>
    <row r="51" spans="3:17" ht="16.899999999999999" customHeight="1" x14ac:dyDescent="0.45">
      <c r="C51" s="793" t="s">
        <v>205</v>
      </c>
      <c r="D51" s="793"/>
      <c r="E51" s="793"/>
      <c r="F51" s="570">
        <v>340</v>
      </c>
      <c r="G51" s="570">
        <v>100</v>
      </c>
      <c r="H51" s="570">
        <v>150</v>
      </c>
      <c r="I51" s="570">
        <v>90</v>
      </c>
      <c r="J51" s="570">
        <v>50</v>
      </c>
      <c r="K51" s="570">
        <v>10</v>
      </c>
      <c r="L51" s="570">
        <v>20</v>
      </c>
      <c r="M51" s="570">
        <v>20</v>
      </c>
      <c r="N51" s="570">
        <v>380</v>
      </c>
      <c r="O51" s="570">
        <v>110</v>
      </c>
      <c r="P51" s="570">
        <v>170</v>
      </c>
      <c r="Q51" s="570">
        <v>100</v>
      </c>
    </row>
    <row r="52" spans="3:17" ht="16.899999999999999" customHeight="1" x14ac:dyDescent="0.45">
      <c r="C52" s="793" t="s">
        <v>206</v>
      </c>
      <c r="D52" s="793"/>
      <c r="E52" s="793"/>
      <c r="F52" s="570" t="s">
        <v>214</v>
      </c>
      <c r="G52" s="570" t="s">
        <v>214</v>
      </c>
      <c r="H52" s="570" t="s">
        <v>214</v>
      </c>
      <c r="I52" s="570" t="s">
        <v>214</v>
      </c>
      <c r="J52" s="570" t="s">
        <v>214</v>
      </c>
      <c r="K52" s="570" t="s">
        <v>214</v>
      </c>
      <c r="L52" s="570" t="s">
        <v>214</v>
      </c>
      <c r="M52" s="570" t="s">
        <v>214</v>
      </c>
      <c r="N52" s="570" t="s">
        <v>214</v>
      </c>
      <c r="O52" s="570" t="s">
        <v>214</v>
      </c>
      <c r="P52" s="570" t="s">
        <v>214</v>
      </c>
      <c r="Q52" s="570" t="s">
        <v>214</v>
      </c>
    </row>
    <row r="53" spans="3:17" ht="16.899999999999999" customHeight="1" x14ac:dyDescent="0.45">
      <c r="C53" s="789"/>
      <c r="D53" s="789"/>
      <c r="E53" s="789"/>
      <c r="F53" s="572"/>
      <c r="G53" s="572"/>
      <c r="H53" s="572"/>
      <c r="I53" s="572"/>
      <c r="J53" s="572"/>
      <c r="K53" s="572"/>
      <c r="L53" s="572"/>
      <c r="M53" s="572"/>
      <c r="N53" s="572"/>
      <c r="O53" s="572"/>
      <c r="P53" s="572"/>
      <c r="Q53" s="572"/>
    </row>
    <row r="54" spans="3:17" ht="16.899999999999999" customHeight="1" x14ac:dyDescent="0.45">
      <c r="C54" s="592" t="s">
        <v>133</v>
      </c>
      <c r="D54" s="585"/>
      <c r="E54" s="585"/>
      <c r="F54" s="586"/>
      <c r="G54" s="587"/>
      <c r="H54" s="587"/>
      <c r="I54" s="587"/>
      <c r="J54" s="587"/>
    </row>
    <row r="55" spans="3:17" ht="16.899999999999999" customHeight="1" x14ac:dyDescent="0.45">
      <c r="C55" s="557" t="s">
        <v>195</v>
      </c>
      <c r="D55" s="557"/>
      <c r="E55" s="557"/>
      <c r="F55" s="558"/>
      <c r="G55" s="794" t="s">
        <v>103</v>
      </c>
      <c r="H55" s="794"/>
      <c r="I55" s="794"/>
      <c r="J55" s="558"/>
      <c r="K55" s="794" t="s">
        <v>134</v>
      </c>
      <c r="L55" s="794"/>
      <c r="M55" s="794"/>
      <c r="N55" s="558"/>
      <c r="O55" s="794" t="s">
        <v>106</v>
      </c>
      <c r="P55" s="794"/>
      <c r="Q55" s="794"/>
    </row>
    <row r="56" spans="3:17" ht="16.899999999999999" customHeight="1" x14ac:dyDescent="0.45">
      <c r="C56" s="557"/>
      <c r="D56" s="557"/>
      <c r="E56" s="557"/>
      <c r="F56" s="799" t="s">
        <v>92</v>
      </c>
      <c r="G56" s="797" t="s">
        <v>99</v>
      </c>
      <c r="H56" s="797"/>
      <c r="I56" s="797"/>
      <c r="J56" s="799" t="s">
        <v>92</v>
      </c>
      <c r="K56" s="797" t="s">
        <v>99</v>
      </c>
      <c r="L56" s="797"/>
      <c r="M56" s="797"/>
      <c r="N56" s="799" t="s">
        <v>92</v>
      </c>
      <c r="O56" s="797" t="s">
        <v>99</v>
      </c>
      <c r="P56" s="797"/>
      <c r="Q56" s="797"/>
    </row>
    <row r="57" spans="3:17" ht="16.899999999999999" customHeight="1" x14ac:dyDescent="0.45">
      <c r="C57" s="556"/>
      <c r="D57" s="556"/>
      <c r="E57" s="556"/>
      <c r="F57" s="800"/>
      <c r="G57" s="562" t="s">
        <v>187</v>
      </c>
      <c r="H57" s="563" t="s">
        <v>95</v>
      </c>
      <c r="I57" s="562" t="s">
        <v>100</v>
      </c>
      <c r="J57" s="800"/>
      <c r="K57" s="562" t="s">
        <v>187</v>
      </c>
      <c r="L57" s="563" t="s">
        <v>95</v>
      </c>
      <c r="M57" s="562" t="s">
        <v>100</v>
      </c>
      <c r="N57" s="800"/>
      <c r="O57" s="562" t="s">
        <v>187</v>
      </c>
      <c r="P57" s="563" t="s">
        <v>95</v>
      </c>
      <c r="Q57" s="562" t="s">
        <v>100</v>
      </c>
    </row>
    <row r="58" spans="3:17" ht="16.899999999999999" customHeight="1" x14ac:dyDescent="0.45">
      <c r="C58" s="790" t="s">
        <v>141</v>
      </c>
      <c r="D58" s="790"/>
      <c r="E58" s="791"/>
      <c r="F58" s="588">
        <v>2.3E-2</v>
      </c>
      <c r="G58" s="588">
        <v>7.0000000000000001E-3</v>
      </c>
      <c r="H58" s="588">
        <v>1.2E-2</v>
      </c>
      <c r="I58" s="588">
        <v>5.0000000000000001E-3</v>
      </c>
      <c r="J58" s="588">
        <v>1.2999999999999999E-2</v>
      </c>
      <c r="K58" s="588">
        <v>3.0000000000000001E-3</v>
      </c>
      <c r="L58" s="588">
        <v>7.0000000000000001E-3</v>
      </c>
      <c r="M58" s="588">
        <v>3.0000000000000001E-3</v>
      </c>
      <c r="N58" s="588">
        <v>1.9E-2</v>
      </c>
      <c r="O58" s="588">
        <v>5.0000000000000001E-3</v>
      </c>
      <c r="P58" s="588">
        <v>0.01</v>
      </c>
      <c r="Q58" s="588">
        <v>4.0000000000000001E-3</v>
      </c>
    </row>
    <row r="59" spans="3:17" ht="16.899999999999999" customHeight="1" x14ac:dyDescent="0.45">
      <c r="C59" s="792" t="s">
        <v>196</v>
      </c>
      <c r="D59" s="792"/>
      <c r="E59" s="792"/>
      <c r="F59" s="590">
        <v>1.4999999999999999E-2</v>
      </c>
      <c r="G59" s="590">
        <v>3.0000000000000001E-3</v>
      </c>
      <c r="H59" s="590">
        <v>8.0000000000000002E-3</v>
      </c>
      <c r="I59" s="590">
        <v>5.0000000000000001E-3</v>
      </c>
      <c r="J59" s="589">
        <v>7.0000000000000001E-3</v>
      </c>
      <c r="K59" s="589" t="s">
        <v>214</v>
      </c>
      <c r="L59" s="589" t="s">
        <v>214</v>
      </c>
      <c r="M59" s="589" t="s">
        <v>214</v>
      </c>
      <c r="N59" s="589">
        <v>1.2999999999999999E-2</v>
      </c>
      <c r="O59" s="589">
        <v>3.0000000000000001E-3</v>
      </c>
      <c r="P59" s="589">
        <v>6.0000000000000001E-3</v>
      </c>
      <c r="Q59" s="589">
        <v>4.0000000000000001E-3</v>
      </c>
    </row>
    <row r="60" spans="3:17" ht="16.899999999999999" customHeight="1" x14ac:dyDescent="0.45">
      <c r="C60" s="793" t="s">
        <v>197</v>
      </c>
      <c r="D60" s="793"/>
      <c r="E60" s="793"/>
      <c r="F60" s="590" t="s">
        <v>214</v>
      </c>
      <c r="G60" s="590" t="s">
        <v>214</v>
      </c>
      <c r="H60" s="590" t="s">
        <v>214</v>
      </c>
      <c r="I60" s="590" t="s">
        <v>214</v>
      </c>
      <c r="J60" s="589">
        <v>0.01</v>
      </c>
      <c r="K60" s="589" t="s">
        <v>214</v>
      </c>
      <c r="L60" s="589" t="s">
        <v>214</v>
      </c>
      <c r="M60" s="589" t="s">
        <v>214</v>
      </c>
      <c r="N60" s="589">
        <v>1.0999999999999999E-2</v>
      </c>
      <c r="O60" s="589" t="s">
        <v>214</v>
      </c>
      <c r="P60" s="589" t="s">
        <v>214</v>
      </c>
      <c r="Q60" s="589" t="s">
        <v>214</v>
      </c>
    </row>
    <row r="61" spans="3:17" ht="16.899999999999999" customHeight="1" x14ac:dyDescent="0.45">
      <c r="C61" s="793" t="s">
        <v>198</v>
      </c>
      <c r="D61" s="793"/>
      <c r="E61" s="793"/>
      <c r="F61" s="590">
        <v>3.5000000000000003E-2</v>
      </c>
      <c r="G61" s="590">
        <v>1.0999999999999999E-2</v>
      </c>
      <c r="H61" s="590">
        <v>1.9E-2</v>
      </c>
      <c r="I61" s="590">
        <v>6.0000000000000001E-3</v>
      </c>
      <c r="J61" s="589">
        <v>1.4999999999999999E-2</v>
      </c>
      <c r="K61" s="589">
        <v>5.0000000000000001E-3</v>
      </c>
      <c r="L61" s="589">
        <v>8.0000000000000002E-3</v>
      </c>
      <c r="M61" s="589">
        <v>2E-3</v>
      </c>
      <c r="N61" s="589">
        <v>2.7E-2</v>
      </c>
      <c r="O61" s="589">
        <v>8.0000000000000002E-3</v>
      </c>
      <c r="P61" s="589">
        <v>1.4999999999999999E-2</v>
      </c>
      <c r="Q61" s="589">
        <v>4.0000000000000001E-3</v>
      </c>
    </row>
    <row r="62" spans="3:17" ht="16.899999999999999" customHeight="1" x14ac:dyDescent="0.45">
      <c r="C62" s="793" t="s">
        <v>199</v>
      </c>
      <c r="D62" s="793"/>
      <c r="E62" s="793"/>
      <c r="F62" s="590">
        <v>1.4E-2</v>
      </c>
      <c r="G62" s="590">
        <v>3.0000000000000001E-3</v>
      </c>
      <c r="H62" s="590">
        <v>7.0000000000000001E-3</v>
      </c>
      <c r="I62" s="590">
        <v>3.0000000000000001E-3</v>
      </c>
      <c r="J62" s="589">
        <v>5.0000000000000001E-3</v>
      </c>
      <c r="K62" s="589">
        <v>1E-3</v>
      </c>
      <c r="L62" s="589">
        <v>2E-3</v>
      </c>
      <c r="M62" s="589">
        <v>2E-3</v>
      </c>
      <c r="N62" s="589">
        <v>1.2E-2</v>
      </c>
      <c r="O62" s="589">
        <v>3.0000000000000001E-3</v>
      </c>
      <c r="P62" s="589">
        <v>6.0000000000000001E-3</v>
      </c>
      <c r="Q62" s="589">
        <v>3.0000000000000001E-3</v>
      </c>
    </row>
    <row r="63" spans="3:17" ht="16.899999999999999" customHeight="1" x14ac:dyDescent="0.45">
      <c r="C63" s="793" t="s">
        <v>200</v>
      </c>
      <c r="D63" s="793"/>
      <c r="E63" s="793"/>
      <c r="F63" s="590">
        <v>0.03</v>
      </c>
      <c r="G63" s="590">
        <v>4.0000000000000001E-3</v>
      </c>
      <c r="H63" s="590">
        <v>1.6E-2</v>
      </c>
      <c r="I63" s="590">
        <v>0.01</v>
      </c>
      <c r="J63" s="589">
        <v>0.01</v>
      </c>
      <c r="K63" s="589" t="s">
        <v>214</v>
      </c>
      <c r="L63" s="589">
        <v>5.0000000000000001E-3</v>
      </c>
      <c r="M63" s="589" t="s">
        <v>214</v>
      </c>
      <c r="N63" s="589">
        <v>2.1000000000000001E-2</v>
      </c>
      <c r="O63" s="589">
        <v>3.0000000000000001E-3</v>
      </c>
      <c r="P63" s="589">
        <v>1.0999999999999999E-2</v>
      </c>
      <c r="Q63" s="589">
        <v>7.0000000000000001E-3</v>
      </c>
    </row>
    <row r="64" spans="3:17" ht="16.899999999999999" customHeight="1" x14ac:dyDescent="0.45">
      <c r="C64" s="793" t="s">
        <v>201</v>
      </c>
      <c r="D64" s="793"/>
      <c r="E64" s="793"/>
      <c r="F64" s="590">
        <v>1.2999999999999999E-2</v>
      </c>
      <c r="G64" s="590">
        <v>4.0000000000000001E-3</v>
      </c>
      <c r="H64" s="590">
        <v>7.0000000000000001E-3</v>
      </c>
      <c r="I64" s="590">
        <v>2E-3</v>
      </c>
      <c r="J64" s="589">
        <v>6.0000000000000001E-3</v>
      </c>
      <c r="K64" s="589">
        <v>1E-3</v>
      </c>
      <c r="L64" s="589">
        <v>3.0000000000000001E-3</v>
      </c>
      <c r="M64" s="589">
        <v>2E-3</v>
      </c>
      <c r="N64" s="589">
        <v>8.9999999999999993E-3</v>
      </c>
      <c r="O64" s="589">
        <v>2E-3</v>
      </c>
      <c r="P64" s="589">
        <v>5.0000000000000001E-3</v>
      </c>
      <c r="Q64" s="589">
        <v>2E-3</v>
      </c>
    </row>
    <row r="65" spans="3:17" ht="16.899999999999999" customHeight="1" x14ac:dyDescent="0.45">
      <c r="C65" s="793" t="s">
        <v>202</v>
      </c>
      <c r="D65" s="793"/>
      <c r="E65" s="793"/>
      <c r="F65" s="590">
        <v>2.7E-2</v>
      </c>
      <c r="G65" s="590">
        <v>7.0000000000000001E-3</v>
      </c>
      <c r="H65" s="590">
        <v>1.2999999999999999E-2</v>
      </c>
      <c r="I65" s="590">
        <v>6.0000000000000001E-3</v>
      </c>
      <c r="J65" s="589">
        <v>1.9E-2</v>
      </c>
      <c r="K65" s="589">
        <v>5.0000000000000001E-3</v>
      </c>
      <c r="L65" s="589">
        <v>8.9999999999999993E-3</v>
      </c>
      <c r="M65" s="589">
        <v>5.0000000000000001E-3</v>
      </c>
      <c r="N65" s="589">
        <v>2.4E-2</v>
      </c>
      <c r="O65" s="589">
        <v>7.0000000000000001E-3</v>
      </c>
      <c r="P65" s="589">
        <v>1.0999999999999999E-2</v>
      </c>
      <c r="Q65" s="589">
        <v>6.0000000000000001E-3</v>
      </c>
    </row>
    <row r="66" spans="3:17" ht="16.899999999999999" customHeight="1" x14ac:dyDescent="0.45">
      <c r="C66" s="793" t="s">
        <v>203</v>
      </c>
      <c r="D66" s="793"/>
      <c r="E66" s="793"/>
      <c r="F66" s="590">
        <v>2.1999999999999999E-2</v>
      </c>
      <c r="G66" s="590">
        <v>7.0000000000000001E-3</v>
      </c>
      <c r="H66" s="590">
        <v>1.2E-2</v>
      </c>
      <c r="I66" s="590" t="s">
        <v>214</v>
      </c>
      <c r="J66" s="589">
        <v>3.6999999999999998E-2</v>
      </c>
      <c r="K66" s="589">
        <v>8.9999999999999993E-3</v>
      </c>
      <c r="L66" s="589">
        <v>2.4E-2</v>
      </c>
      <c r="M66" s="589">
        <v>4.0000000000000001E-3</v>
      </c>
      <c r="N66" s="589">
        <v>3.5000000000000003E-2</v>
      </c>
      <c r="O66" s="589">
        <v>8.0000000000000002E-3</v>
      </c>
      <c r="P66" s="589">
        <v>2.3E-2</v>
      </c>
      <c r="Q66" s="589">
        <v>4.0000000000000001E-3</v>
      </c>
    </row>
    <row r="67" spans="3:17" ht="16.899999999999999" customHeight="1" x14ac:dyDescent="0.45">
      <c r="C67" s="793" t="s">
        <v>204</v>
      </c>
      <c r="D67" s="793"/>
      <c r="E67" s="793"/>
      <c r="F67" s="590">
        <v>3.1E-2</v>
      </c>
      <c r="G67" s="590">
        <v>7.0000000000000001E-3</v>
      </c>
      <c r="H67" s="590">
        <v>1.4999999999999999E-2</v>
      </c>
      <c r="I67" s="590">
        <v>8.9999999999999993E-3</v>
      </c>
      <c r="J67" s="589">
        <v>5.0000000000000001E-3</v>
      </c>
      <c r="K67" s="589" t="s">
        <v>214</v>
      </c>
      <c r="L67" s="589">
        <v>4.0000000000000001E-3</v>
      </c>
      <c r="M67" s="589">
        <v>1E-3</v>
      </c>
      <c r="N67" s="589">
        <v>1.4999999999999999E-2</v>
      </c>
      <c r="O67" s="589">
        <v>3.0000000000000001E-3</v>
      </c>
      <c r="P67" s="589">
        <v>8.0000000000000002E-3</v>
      </c>
      <c r="Q67" s="589">
        <v>4.0000000000000001E-3</v>
      </c>
    </row>
    <row r="68" spans="3:17" ht="16.899999999999999" customHeight="1" x14ac:dyDescent="0.45">
      <c r="C68" s="793" t="s">
        <v>205</v>
      </c>
      <c r="D68" s="793"/>
      <c r="E68" s="793"/>
      <c r="F68" s="590">
        <v>2.3E-2</v>
      </c>
      <c r="G68" s="590">
        <v>7.0000000000000001E-3</v>
      </c>
      <c r="H68" s="590">
        <v>0.01</v>
      </c>
      <c r="I68" s="590">
        <v>6.0000000000000001E-3</v>
      </c>
      <c r="J68" s="589">
        <v>0.01</v>
      </c>
      <c r="K68" s="589">
        <v>2E-3</v>
      </c>
      <c r="L68" s="589">
        <v>4.0000000000000001E-3</v>
      </c>
      <c r="M68" s="589">
        <v>3.0000000000000001E-3</v>
      </c>
      <c r="N68" s="589">
        <v>0.02</v>
      </c>
      <c r="O68" s="589">
        <v>6.0000000000000001E-3</v>
      </c>
      <c r="P68" s="589">
        <v>8.9999999999999993E-3</v>
      </c>
      <c r="Q68" s="589">
        <v>5.0000000000000001E-3</v>
      </c>
    </row>
    <row r="69" spans="3:17" ht="16.899999999999999" customHeight="1" x14ac:dyDescent="0.45">
      <c r="C69" s="793" t="s">
        <v>206</v>
      </c>
      <c r="D69" s="793"/>
      <c r="E69" s="793"/>
      <c r="F69" s="590" t="s">
        <v>214</v>
      </c>
      <c r="G69" s="590" t="s">
        <v>214</v>
      </c>
      <c r="H69" s="590" t="s">
        <v>214</v>
      </c>
      <c r="I69" s="590" t="s">
        <v>214</v>
      </c>
      <c r="J69" s="589" t="s">
        <v>214</v>
      </c>
      <c r="K69" s="589" t="s">
        <v>214</v>
      </c>
      <c r="L69" s="589" t="s">
        <v>214</v>
      </c>
      <c r="M69" s="589" t="s">
        <v>214</v>
      </c>
      <c r="N69" s="589" t="s">
        <v>214</v>
      </c>
      <c r="O69" s="589" t="s">
        <v>214</v>
      </c>
      <c r="P69" s="589" t="s">
        <v>214</v>
      </c>
      <c r="Q69" s="589" t="s">
        <v>214</v>
      </c>
    </row>
    <row r="70" spans="3:17" ht="16.899999999999999" customHeight="1" x14ac:dyDescent="0.45">
      <c r="C70" s="789"/>
      <c r="D70" s="789"/>
      <c r="E70" s="789"/>
      <c r="F70" s="591"/>
      <c r="G70" s="591"/>
      <c r="H70" s="591"/>
      <c r="I70" s="591"/>
      <c r="J70" s="591"/>
      <c r="K70" s="591"/>
      <c r="L70" s="591"/>
      <c r="M70" s="591"/>
      <c r="N70" s="591"/>
      <c r="O70" s="591"/>
      <c r="P70" s="591"/>
      <c r="Q70" s="591"/>
    </row>
  </sheetData>
  <mergeCells count="76">
    <mergeCell ref="G4:I4"/>
    <mergeCell ref="K4:M4"/>
    <mergeCell ref="O4:Q4"/>
    <mergeCell ref="F5:F6"/>
    <mergeCell ref="G5:I5"/>
    <mergeCell ref="J5:J6"/>
    <mergeCell ref="K5:M5"/>
    <mergeCell ref="N5:N6"/>
    <mergeCell ref="O5:Q5"/>
    <mergeCell ref="C7:E7"/>
    <mergeCell ref="G21:I21"/>
    <mergeCell ref="K21:M21"/>
    <mergeCell ref="O21:Q21"/>
    <mergeCell ref="F22:F23"/>
    <mergeCell ref="G22:I22"/>
    <mergeCell ref="J22:J23"/>
    <mergeCell ref="K22:M22"/>
    <mergeCell ref="N22:N23"/>
    <mergeCell ref="O22:Q22"/>
    <mergeCell ref="C35:E35"/>
    <mergeCell ref="C24:E24"/>
    <mergeCell ref="C25:E25"/>
    <mergeCell ref="C26:E26"/>
    <mergeCell ref="C27:E27"/>
    <mergeCell ref="C28:E28"/>
    <mergeCell ref="C29:E29"/>
    <mergeCell ref="C30:E30"/>
    <mergeCell ref="C31:E31"/>
    <mergeCell ref="C32:E32"/>
    <mergeCell ref="C33:E33"/>
    <mergeCell ref="C34:E34"/>
    <mergeCell ref="C36:E36"/>
    <mergeCell ref="G38:I38"/>
    <mergeCell ref="K38:M38"/>
    <mergeCell ref="O38:Q38"/>
    <mergeCell ref="F39:F40"/>
    <mergeCell ref="G39:I39"/>
    <mergeCell ref="J39:J40"/>
    <mergeCell ref="K39:M39"/>
    <mergeCell ref="N39:N40"/>
    <mergeCell ref="O39:Q39"/>
    <mergeCell ref="C52:E52"/>
    <mergeCell ref="C41:E41"/>
    <mergeCell ref="C42:E42"/>
    <mergeCell ref="C43:E43"/>
    <mergeCell ref="C44:E44"/>
    <mergeCell ref="C45:E45"/>
    <mergeCell ref="C46:E46"/>
    <mergeCell ref="C47:E47"/>
    <mergeCell ref="C48:E48"/>
    <mergeCell ref="C49:E49"/>
    <mergeCell ref="C50:E50"/>
    <mergeCell ref="C51:E51"/>
    <mergeCell ref="C63:E63"/>
    <mergeCell ref="C53:E53"/>
    <mergeCell ref="G55:I55"/>
    <mergeCell ref="K55:M55"/>
    <mergeCell ref="O55:Q55"/>
    <mergeCell ref="F56:F57"/>
    <mergeCell ref="G56:I56"/>
    <mergeCell ref="J56:J57"/>
    <mergeCell ref="K56:M56"/>
    <mergeCell ref="N56:N57"/>
    <mergeCell ref="O56:Q56"/>
    <mergeCell ref="C58:E58"/>
    <mergeCell ref="C59:E59"/>
    <mergeCell ref="C60:E60"/>
    <mergeCell ref="C61:E61"/>
    <mergeCell ref="C62:E62"/>
    <mergeCell ref="C70:E70"/>
    <mergeCell ref="C64:E64"/>
    <mergeCell ref="C65:E65"/>
    <mergeCell ref="C66:E66"/>
    <mergeCell ref="C67:E67"/>
    <mergeCell ref="C68:E68"/>
    <mergeCell ref="C69:E6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
  <sheetViews>
    <sheetView zoomScaleNormal="100" workbookViewId="0"/>
  </sheetViews>
  <sheetFormatPr defaultColWidth="9" defaultRowHeight="15" customHeight="1" x14ac:dyDescent="0.35"/>
  <cols>
    <col min="1" max="1" width="9" style="594"/>
    <col min="2" max="6" width="15.73046875" style="594" customWidth="1"/>
    <col min="7" max="16384" width="9" style="594"/>
  </cols>
  <sheetData>
    <row r="1" spans="1:16" ht="15" customHeight="1" x14ac:dyDescent="0.4">
      <c r="A1" s="593" t="s">
        <v>584</v>
      </c>
    </row>
    <row r="2" spans="1:16" s="37" customFormat="1" ht="11.65" x14ac:dyDescent="0.45">
      <c r="A2" s="208" t="s">
        <v>52</v>
      </c>
      <c r="B2" s="38"/>
      <c r="C2" s="38"/>
      <c r="D2" s="38"/>
      <c r="E2" s="38"/>
      <c r="F2" s="38"/>
      <c r="I2" s="39"/>
      <c r="J2" s="44"/>
      <c r="K2" s="44" t="s">
        <v>53</v>
      </c>
      <c r="L2" s="45" t="s">
        <v>54</v>
      </c>
      <c r="M2" s="44"/>
      <c r="N2" s="39"/>
    </row>
    <row r="3" spans="1:16" ht="15" customHeight="1" x14ac:dyDescent="0.35">
      <c r="A3" s="595"/>
      <c r="B3" s="595"/>
      <c r="C3" s="595"/>
      <c r="D3" s="595"/>
      <c r="E3" s="595"/>
      <c r="F3" s="595"/>
    </row>
    <row r="4" spans="1:16" ht="30" customHeight="1" x14ac:dyDescent="0.35">
      <c r="A4" s="596" t="s">
        <v>207</v>
      </c>
      <c r="B4" s="597" t="s">
        <v>586</v>
      </c>
      <c r="C4" s="597" t="s">
        <v>587</v>
      </c>
      <c r="D4" s="597" t="s">
        <v>588</v>
      </c>
      <c r="E4" s="597" t="s">
        <v>589</v>
      </c>
      <c r="F4" s="597" t="s">
        <v>92</v>
      </c>
    </row>
    <row r="5" spans="1:16" ht="15" customHeight="1" x14ac:dyDescent="0.35">
      <c r="A5" s="594" t="s">
        <v>115</v>
      </c>
      <c r="B5" s="598">
        <v>16400</v>
      </c>
      <c r="C5" s="598">
        <v>1320</v>
      </c>
      <c r="D5" s="598">
        <v>170</v>
      </c>
      <c r="E5" s="598">
        <v>170</v>
      </c>
      <c r="F5" s="598">
        <v>18060</v>
      </c>
    </row>
    <row r="6" spans="1:16" ht="15" customHeight="1" x14ac:dyDescent="0.35">
      <c r="A6" s="594" t="s">
        <v>116</v>
      </c>
      <c r="B6" s="598">
        <v>10650</v>
      </c>
      <c r="C6" s="598">
        <v>970</v>
      </c>
      <c r="D6" s="598">
        <v>210</v>
      </c>
      <c r="E6" s="598">
        <v>280</v>
      </c>
      <c r="F6" s="598">
        <v>12110</v>
      </c>
    </row>
    <row r="7" spans="1:16" ht="15" customHeight="1" x14ac:dyDescent="0.35">
      <c r="A7" s="594" t="s">
        <v>55</v>
      </c>
      <c r="B7" s="598">
        <v>40340</v>
      </c>
      <c r="C7" s="598">
        <v>5520</v>
      </c>
      <c r="D7" s="598">
        <v>670</v>
      </c>
      <c r="E7" s="598">
        <v>1310</v>
      </c>
      <c r="F7" s="598">
        <v>47830</v>
      </c>
    </row>
    <row r="8" spans="1:16" ht="15" customHeight="1" x14ac:dyDescent="0.35">
      <c r="A8" s="595" t="s">
        <v>56</v>
      </c>
      <c r="B8" s="236">
        <v>14030</v>
      </c>
      <c r="C8" s="236">
        <v>1300</v>
      </c>
      <c r="D8" s="236">
        <v>10</v>
      </c>
      <c r="E8" s="236">
        <v>220</v>
      </c>
      <c r="F8" s="236">
        <v>15570</v>
      </c>
    </row>
    <row r="9" spans="1:16" ht="15" customHeight="1" x14ac:dyDescent="0.35">
      <c r="A9" s="599" t="s">
        <v>92</v>
      </c>
      <c r="B9" s="600">
        <v>81410</v>
      </c>
      <c r="C9" s="600">
        <v>9110</v>
      </c>
      <c r="D9" s="600">
        <v>1060</v>
      </c>
      <c r="E9" s="600">
        <v>1980</v>
      </c>
      <c r="F9" s="600">
        <v>93560</v>
      </c>
      <c r="H9" s="601"/>
    </row>
    <row r="10" spans="1:16" s="37" customFormat="1" ht="15" customHeight="1" x14ac:dyDescent="0.45">
      <c r="A10" s="64" t="s">
        <v>68</v>
      </c>
      <c r="B10" s="59"/>
      <c r="C10" s="59"/>
      <c r="D10" s="60"/>
      <c r="E10" s="60"/>
      <c r="F10" s="60"/>
      <c r="G10" s="60"/>
      <c r="H10" s="60"/>
      <c r="J10" s="65"/>
      <c r="K10" s="39"/>
      <c r="L10" s="39"/>
      <c r="M10" s="39"/>
      <c r="N10" s="39"/>
      <c r="O10" s="39"/>
      <c r="P10" s="39"/>
    </row>
    <row r="11" spans="1:16" ht="15" customHeight="1" x14ac:dyDescent="0.35">
      <c r="A11" s="66"/>
      <c r="B11" s="602"/>
      <c r="C11" s="602"/>
      <c r="D11" s="602"/>
      <c r="E11" s="602"/>
      <c r="F11" s="602"/>
    </row>
    <row r="12" spans="1:16" ht="15" customHeight="1" x14ac:dyDescent="0.35">
      <c r="A12" s="579" t="s">
        <v>69</v>
      </c>
    </row>
    <row r="13" spans="1:16" ht="15" customHeight="1" x14ac:dyDescent="0.35">
      <c r="A13" s="603" t="s">
        <v>71</v>
      </c>
    </row>
    <row r="14" spans="1:16" ht="15" customHeight="1" x14ac:dyDescent="0.35">
      <c r="A14" s="113" t="s">
        <v>605</v>
      </c>
    </row>
    <row r="15" spans="1:16" ht="15" customHeight="1" x14ac:dyDescent="0.35">
      <c r="A15" s="113" t="s">
        <v>94</v>
      </c>
    </row>
  </sheetData>
  <hyperlinks>
    <hyperlink ref="A2" location="Contents!A1" display="Back to Contents"/>
  </hyperlinks>
  <pageMargins left="0.7" right="0.7" top="0.75" bottom="0.75" header="0.3" footer="0.3"/>
  <pageSetup scale="61"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51"/>
  <sheetViews>
    <sheetView zoomScaleNormal="100" workbookViewId="0"/>
  </sheetViews>
  <sheetFormatPr defaultColWidth="9" defaultRowHeight="14.25" x14ac:dyDescent="0.45"/>
  <cols>
    <col min="1" max="1" width="22.73046875" style="128" customWidth="1"/>
    <col min="2" max="2" width="29" style="128" customWidth="1"/>
    <col min="3" max="3" width="15.73046875" style="128" customWidth="1"/>
    <col min="4" max="4" width="16.59765625" style="128" customWidth="1"/>
    <col min="5" max="7" width="20.265625" style="128" customWidth="1"/>
    <col min="8" max="16384" width="9" style="128"/>
  </cols>
  <sheetData>
    <row r="1" spans="1:7" ht="15.4" x14ac:dyDescent="0.45">
      <c r="A1" s="593" t="s">
        <v>585</v>
      </c>
    </row>
    <row r="2" spans="1:7" x14ac:dyDescent="0.45">
      <c r="A2" s="208" t="s">
        <v>52</v>
      </c>
    </row>
    <row r="3" spans="1:7" s="606" customFormat="1" ht="14.65" thickBot="1" x14ac:dyDescent="0.5">
      <c r="A3" s="604"/>
      <c r="B3" s="605"/>
      <c r="C3" s="605"/>
      <c r="D3" s="605"/>
      <c r="E3" s="605"/>
      <c r="F3" s="605"/>
      <c r="G3" s="605"/>
    </row>
    <row r="4" spans="1:7" s="606" customFormat="1" ht="14.65" thickBot="1" x14ac:dyDescent="0.5">
      <c r="A4" s="803" t="s">
        <v>208</v>
      </c>
      <c r="B4" s="805" t="s">
        <v>209</v>
      </c>
      <c r="C4" s="807" t="s">
        <v>113</v>
      </c>
      <c r="D4" s="809" t="s">
        <v>98</v>
      </c>
      <c r="E4" s="811" t="s">
        <v>99</v>
      </c>
      <c r="F4" s="811"/>
      <c r="G4" s="811"/>
    </row>
    <row r="5" spans="1:7" s="606" customFormat="1" ht="14.65" thickBot="1" x14ac:dyDescent="0.5">
      <c r="A5" s="804"/>
      <c r="B5" s="806"/>
      <c r="C5" s="808"/>
      <c r="D5" s="810"/>
      <c r="E5" s="607" t="s">
        <v>210</v>
      </c>
      <c r="F5" s="607" t="s">
        <v>599</v>
      </c>
      <c r="G5" s="607" t="s">
        <v>100</v>
      </c>
    </row>
    <row r="6" spans="1:7" x14ac:dyDescent="0.45">
      <c r="A6" s="594" t="s">
        <v>211</v>
      </c>
      <c r="B6" s="594" t="s">
        <v>215</v>
      </c>
      <c r="C6" s="598">
        <v>81770</v>
      </c>
      <c r="D6" s="598">
        <v>30100</v>
      </c>
      <c r="E6" s="598">
        <v>13770</v>
      </c>
      <c r="F6" s="598">
        <v>10610</v>
      </c>
      <c r="G6" s="598">
        <v>5720</v>
      </c>
    </row>
    <row r="7" spans="1:7" x14ac:dyDescent="0.45">
      <c r="A7" s="594" t="s">
        <v>211</v>
      </c>
      <c r="B7" s="594" t="s">
        <v>216</v>
      </c>
      <c r="C7" s="598">
        <v>172530</v>
      </c>
      <c r="D7" s="598">
        <v>54330</v>
      </c>
      <c r="E7" s="598">
        <v>19470</v>
      </c>
      <c r="F7" s="598">
        <v>21390</v>
      </c>
      <c r="G7" s="598">
        <v>13480</v>
      </c>
    </row>
    <row r="8" spans="1:7" x14ac:dyDescent="0.45">
      <c r="A8" s="594" t="s">
        <v>211</v>
      </c>
      <c r="B8" s="594" t="s">
        <v>217</v>
      </c>
      <c r="C8" s="598">
        <v>125740</v>
      </c>
      <c r="D8" s="598">
        <v>36370</v>
      </c>
      <c r="E8" s="598">
        <v>16670</v>
      </c>
      <c r="F8" s="598">
        <v>10140</v>
      </c>
      <c r="G8" s="598">
        <v>9560</v>
      </c>
    </row>
    <row r="9" spans="1:7" x14ac:dyDescent="0.45">
      <c r="A9" s="594" t="s">
        <v>211</v>
      </c>
      <c r="B9" s="594" t="s">
        <v>218</v>
      </c>
      <c r="C9" s="598">
        <v>93150</v>
      </c>
      <c r="D9" s="598">
        <v>22760</v>
      </c>
      <c r="E9" s="598">
        <v>10910</v>
      </c>
      <c r="F9" s="598">
        <v>4960</v>
      </c>
      <c r="G9" s="598">
        <v>6890</v>
      </c>
    </row>
    <row r="10" spans="1:7" x14ac:dyDescent="0.45">
      <c r="A10" s="594" t="s">
        <v>211</v>
      </c>
      <c r="B10" s="594" t="s">
        <v>219</v>
      </c>
      <c r="C10" s="598">
        <v>131790</v>
      </c>
      <c r="D10" s="598">
        <v>40290</v>
      </c>
      <c r="E10" s="598">
        <v>18630</v>
      </c>
      <c r="F10" s="598">
        <v>11760</v>
      </c>
      <c r="G10" s="598">
        <v>9900</v>
      </c>
    </row>
    <row r="11" spans="1:7" x14ac:dyDescent="0.45">
      <c r="A11" s="594" t="s">
        <v>211</v>
      </c>
      <c r="B11" s="594" t="s">
        <v>220</v>
      </c>
      <c r="C11" s="598">
        <v>91120</v>
      </c>
      <c r="D11" s="598">
        <v>20270</v>
      </c>
      <c r="E11" s="598">
        <v>8250</v>
      </c>
      <c r="F11" s="598">
        <v>6070</v>
      </c>
      <c r="G11" s="598">
        <v>5940</v>
      </c>
    </row>
    <row r="12" spans="1:7" x14ac:dyDescent="0.45">
      <c r="A12" s="594" t="s">
        <v>211</v>
      </c>
      <c r="B12" s="594" t="s">
        <v>36</v>
      </c>
      <c r="C12" s="598">
        <v>194080</v>
      </c>
      <c r="D12" s="598">
        <v>52650</v>
      </c>
      <c r="E12" s="598">
        <v>22090</v>
      </c>
      <c r="F12" s="598">
        <v>14210</v>
      </c>
      <c r="G12" s="598">
        <v>16350</v>
      </c>
    </row>
    <row r="13" spans="1:7" x14ac:dyDescent="0.45">
      <c r="A13" s="594" t="s">
        <v>211</v>
      </c>
      <c r="B13" s="594" t="s">
        <v>221</v>
      </c>
      <c r="C13" s="598">
        <v>132790</v>
      </c>
      <c r="D13" s="598">
        <v>25310</v>
      </c>
      <c r="E13" s="598">
        <v>10150</v>
      </c>
      <c r="F13" s="598">
        <v>6650</v>
      </c>
      <c r="G13" s="598">
        <v>8520</v>
      </c>
    </row>
    <row r="14" spans="1:7" x14ac:dyDescent="0.45">
      <c r="A14" s="594" t="s">
        <v>211</v>
      </c>
      <c r="B14" s="594" t="s">
        <v>222</v>
      </c>
      <c r="C14" s="598">
        <v>100340</v>
      </c>
      <c r="D14" s="598">
        <v>21350</v>
      </c>
      <c r="E14" s="598">
        <v>7580</v>
      </c>
      <c r="F14" s="598">
        <v>6630</v>
      </c>
      <c r="G14" s="598">
        <v>7130</v>
      </c>
    </row>
    <row r="15" spans="1:7" x14ac:dyDescent="0.45">
      <c r="A15" s="594" t="s">
        <v>211</v>
      </c>
      <c r="B15" s="594" t="s">
        <v>112</v>
      </c>
      <c r="C15" s="598">
        <v>16540</v>
      </c>
      <c r="D15" s="598">
        <v>2780</v>
      </c>
      <c r="E15" s="598">
        <v>840</v>
      </c>
      <c r="F15" s="598">
        <v>1150</v>
      </c>
      <c r="G15" s="598">
        <v>790</v>
      </c>
    </row>
    <row r="16" spans="1:7" x14ac:dyDescent="0.45">
      <c r="A16" s="594" t="s">
        <v>212</v>
      </c>
      <c r="B16" s="594" t="s">
        <v>223</v>
      </c>
      <c r="C16" s="598">
        <v>940</v>
      </c>
      <c r="D16" s="598">
        <v>180</v>
      </c>
      <c r="E16" s="598">
        <v>60</v>
      </c>
      <c r="F16" s="598">
        <v>30</v>
      </c>
      <c r="G16" s="598">
        <v>100</v>
      </c>
    </row>
    <row r="17" spans="1:7" x14ac:dyDescent="0.45">
      <c r="A17" s="594" t="s">
        <v>212</v>
      </c>
      <c r="B17" s="594" t="s">
        <v>224</v>
      </c>
      <c r="C17" s="598">
        <v>1760</v>
      </c>
      <c r="D17" s="598">
        <v>470</v>
      </c>
      <c r="E17" s="598">
        <v>90</v>
      </c>
      <c r="F17" s="598">
        <v>310</v>
      </c>
      <c r="G17" s="598">
        <v>70</v>
      </c>
    </row>
    <row r="18" spans="1:7" x14ac:dyDescent="0.45">
      <c r="A18" s="594" t="s">
        <v>212</v>
      </c>
      <c r="B18" s="594" t="s">
        <v>225</v>
      </c>
      <c r="C18" s="598">
        <v>1890</v>
      </c>
      <c r="D18" s="598">
        <v>430</v>
      </c>
      <c r="E18" s="598">
        <v>200</v>
      </c>
      <c r="F18" s="598">
        <v>90</v>
      </c>
      <c r="G18" s="598">
        <v>140</v>
      </c>
    </row>
    <row r="19" spans="1:7" x14ac:dyDescent="0.45">
      <c r="A19" s="594" t="s">
        <v>212</v>
      </c>
      <c r="B19" s="594" t="s">
        <v>226</v>
      </c>
      <c r="C19" s="598">
        <v>2980</v>
      </c>
      <c r="D19" s="598">
        <v>530</v>
      </c>
      <c r="E19" s="598">
        <v>210</v>
      </c>
      <c r="F19" s="598">
        <v>100</v>
      </c>
      <c r="G19" s="598">
        <v>220</v>
      </c>
    </row>
    <row r="20" spans="1:7" x14ac:dyDescent="0.45">
      <c r="A20" s="594" t="s">
        <v>212</v>
      </c>
      <c r="B20" s="594" t="s">
        <v>227</v>
      </c>
      <c r="C20" s="598">
        <v>2760</v>
      </c>
      <c r="D20" s="598">
        <v>830</v>
      </c>
      <c r="E20" s="598">
        <v>450</v>
      </c>
      <c r="F20" s="598">
        <v>160</v>
      </c>
      <c r="G20" s="598">
        <v>220</v>
      </c>
    </row>
    <row r="21" spans="1:7" x14ac:dyDescent="0.45">
      <c r="A21" s="594" t="s">
        <v>212</v>
      </c>
      <c r="B21" s="594" t="s">
        <v>228</v>
      </c>
      <c r="C21" s="598">
        <v>2030</v>
      </c>
      <c r="D21" s="598">
        <v>500</v>
      </c>
      <c r="E21" s="598">
        <v>290</v>
      </c>
      <c r="F21" s="598">
        <v>100</v>
      </c>
      <c r="G21" s="598">
        <v>120</v>
      </c>
    </row>
    <row r="22" spans="1:7" x14ac:dyDescent="0.45">
      <c r="A22" s="594" t="s">
        <v>212</v>
      </c>
      <c r="B22" s="594" t="s">
        <v>229</v>
      </c>
      <c r="C22" s="598">
        <v>2510</v>
      </c>
      <c r="D22" s="598">
        <v>320</v>
      </c>
      <c r="E22" s="598">
        <v>110</v>
      </c>
      <c r="F22" s="598">
        <v>60</v>
      </c>
      <c r="G22" s="598">
        <v>150</v>
      </c>
    </row>
    <row r="23" spans="1:7" x14ac:dyDescent="0.45">
      <c r="A23" s="594" t="s">
        <v>212</v>
      </c>
      <c r="B23" s="594" t="s">
        <v>230</v>
      </c>
      <c r="C23" s="598">
        <v>1090</v>
      </c>
      <c r="D23" s="598">
        <v>190</v>
      </c>
      <c r="E23" s="598">
        <v>70</v>
      </c>
      <c r="F23" s="598">
        <v>60</v>
      </c>
      <c r="G23" s="598">
        <v>70</v>
      </c>
    </row>
    <row r="24" spans="1:7" x14ac:dyDescent="0.45">
      <c r="A24" s="594" t="s">
        <v>212</v>
      </c>
      <c r="B24" s="594" t="s">
        <v>231</v>
      </c>
      <c r="C24" s="598">
        <v>6150</v>
      </c>
      <c r="D24" s="598">
        <v>1470</v>
      </c>
      <c r="E24" s="598">
        <v>750</v>
      </c>
      <c r="F24" s="598">
        <v>270</v>
      </c>
      <c r="G24" s="598">
        <v>450</v>
      </c>
    </row>
    <row r="25" spans="1:7" x14ac:dyDescent="0.45">
      <c r="A25" s="594" t="s">
        <v>212</v>
      </c>
      <c r="B25" s="594" t="s">
        <v>232</v>
      </c>
      <c r="C25" s="598">
        <v>6580</v>
      </c>
      <c r="D25" s="598">
        <v>1680</v>
      </c>
      <c r="E25" s="598">
        <v>910</v>
      </c>
      <c r="F25" s="598">
        <v>210</v>
      </c>
      <c r="G25" s="598">
        <v>550</v>
      </c>
    </row>
    <row r="26" spans="1:7" x14ac:dyDescent="0.45">
      <c r="A26" s="594" t="s">
        <v>212</v>
      </c>
      <c r="B26" s="594" t="s">
        <v>233</v>
      </c>
      <c r="C26" s="598">
        <v>5940</v>
      </c>
      <c r="D26" s="598">
        <v>1820</v>
      </c>
      <c r="E26" s="598">
        <v>500</v>
      </c>
      <c r="F26" s="598">
        <v>940</v>
      </c>
      <c r="G26" s="598">
        <v>380</v>
      </c>
    </row>
    <row r="27" spans="1:7" x14ac:dyDescent="0.45">
      <c r="A27" s="594" t="s">
        <v>212</v>
      </c>
      <c r="B27" s="594" t="s">
        <v>234</v>
      </c>
      <c r="C27" s="598">
        <v>1890</v>
      </c>
      <c r="D27" s="598">
        <v>590</v>
      </c>
      <c r="E27" s="598">
        <v>250</v>
      </c>
      <c r="F27" s="598">
        <v>200</v>
      </c>
      <c r="G27" s="598">
        <v>140</v>
      </c>
    </row>
    <row r="28" spans="1:7" x14ac:dyDescent="0.45">
      <c r="A28" s="594" t="s">
        <v>212</v>
      </c>
      <c r="B28" s="594" t="s">
        <v>235</v>
      </c>
      <c r="C28" s="598">
        <v>2910</v>
      </c>
      <c r="D28" s="598">
        <v>870</v>
      </c>
      <c r="E28" s="598">
        <v>310</v>
      </c>
      <c r="F28" s="598">
        <v>330</v>
      </c>
      <c r="G28" s="598">
        <v>230</v>
      </c>
    </row>
    <row r="29" spans="1:7" x14ac:dyDescent="0.45">
      <c r="A29" s="594" t="s">
        <v>212</v>
      </c>
      <c r="B29" s="594" t="s">
        <v>236</v>
      </c>
      <c r="C29" s="598">
        <v>2530</v>
      </c>
      <c r="D29" s="598">
        <v>310</v>
      </c>
      <c r="E29" s="598">
        <v>120</v>
      </c>
      <c r="F29" s="598">
        <v>50</v>
      </c>
      <c r="G29" s="598">
        <v>140</v>
      </c>
    </row>
    <row r="30" spans="1:7" x14ac:dyDescent="0.45">
      <c r="A30" s="594" t="s">
        <v>212</v>
      </c>
      <c r="B30" s="594" t="s">
        <v>237</v>
      </c>
      <c r="C30" s="598">
        <v>2530</v>
      </c>
      <c r="D30" s="598">
        <v>590</v>
      </c>
      <c r="E30" s="598">
        <v>270</v>
      </c>
      <c r="F30" s="598">
        <v>190</v>
      </c>
      <c r="G30" s="598">
        <v>130</v>
      </c>
    </row>
    <row r="31" spans="1:7" x14ac:dyDescent="0.45">
      <c r="A31" s="594" t="s">
        <v>212</v>
      </c>
      <c r="B31" s="594" t="s">
        <v>238</v>
      </c>
      <c r="C31" s="598">
        <v>2150</v>
      </c>
      <c r="D31" s="598">
        <v>540</v>
      </c>
      <c r="E31" s="598">
        <v>110</v>
      </c>
      <c r="F31" s="598">
        <v>330</v>
      </c>
      <c r="G31" s="598">
        <v>110</v>
      </c>
    </row>
    <row r="32" spans="1:7" x14ac:dyDescent="0.45">
      <c r="A32" s="594" t="s">
        <v>212</v>
      </c>
      <c r="B32" s="594" t="s">
        <v>239</v>
      </c>
      <c r="C32" s="598">
        <v>3970</v>
      </c>
      <c r="D32" s="598">
        <v>1000</v>
      </c>
      <c r="E32" s="598">
        <v>320</v>
      </c>
      <c r="F32" s="598">
        <v>490</v>
      </c>
      <c r="G32" s="598">
        <v>200</v>
      </c>
    </row>
    <row r="33" spans="1:7" x14ac:dyDescent="0.45">
      <c r="A33" s="594" t="s">
        <v>212</v>
      </c>
      <c r="B33" s="594" t="s">
        <v>240</v>
      </c>
      <c r="C33" s="598">
        <v>3720</v>
      </c>
      <c r="D33" s="598">
        <v>930</v>
      </c>
      <c r="E33" s="598">
        <v>520</v>
      </c>
      <c r="F33" s="598">
        <v>150</v>
      </c>
      <c r="G33" s="598">
        <v>260</v>
      </c>
    </row>
    <row r="34" spans="1:7" x14ac:dyDescent="0.45">
      <c r="A34" s="594" t="s">
        <v>212</v>
      </c>
      <c r="B34" s="594" t="s">
        <v>241</v>
      </c>
      <c r="C34" s="598">
        <v>39220</v>
      </c>
      <c r="D34" s="598">
        <v>17020</v>
      </c>
      <c r="E34" s="598">
        <v>8190</v>
      </c>
      <c r="F34" s="598">
        <v>5450</v>
      </c>
      <c r="G34" s="598">
        <v>3380</v>
      </c>
    </row>
    <row r="35" spans="1:7" x14ac:dyDescent="0.45">
      <c r="A35" s="594" t="s">
        <v>212</v>
      </c>
      <c r="B35" s="594" t="s">
        <v>242</v>
      </c>
      <c r="C35" s="598">
        <v>1660</v>
      </c>
      <c r="D35" s="598">
        <v>290</v>
      </c>
      <c r="E35" s="598">
        <v>110</v>
      </c>
      <c r="F35" s="598">
        <v>60</v>
      </c>
      <c r="G35" s="598">
        <v>130</v>
      </c>
    </row>
    <row r="36" spans="1:7" x14ac:dyDescent="0.45">
      <c r="A36" s="594" t="s">
        <v>212</v>
      </c>
      <c r="B36" s="594" t="s">
        <v>243</v>
      </c>
      <c r="C36" s="598">
        <v>3910</v>
      </c>
      <c r="D36" s="598">
        <v>1380</v>
      </c>
      <c r="E36" s="598">
        <v>630</v>
      </c>
      <c r="F36" s="598">
        <v>490</v>
      </c>
      <c r="G36" s="598">
        <v>250</v>
      </c>
    </row>
    <row r="37" spans="1:7" x14ac:dyDescent="0.45">
      <c r="A37" s="594" t="s">
        <v>212</v>
      </c>
      <c r="B37" s="594" t="s">
        <v>244</v>
      </c>
      <c r="C37" s="598">
        <v>4630</v>
      </c>
      <c r="D37" s="598">
        <v>1650</v>
      </c>
      <c r="E37" s="598">
        <v>720</v>
      </c>
      <c r="F37" s="598">
        <v>590</v>
      </c>
      <c r="G37" s="598">
        <v>340</v>
      </c>
    </row>
    <row r="38" spans="1:7" x14ac:dyDescent="0.45">
      <c r="A38" s="594" t="s">
        <v>212</v>
      </c>
      <c r="B38" s="594" t="s">
        <v>245</v>
      </c>
      <c r="C38" s="598">
        <v>1540</v>
      </c>
      <c r="D38" s="598">
        <v>400</v>
      </c>
      <c r="E38" s="598">
        <v>210</v>
      </c>
      <c r="F38" s="598">
        <v>80</v>
      </c>
      <c r="G38" s="598">
        <v>100</v>
      </c>
    </row>
    <row r="39" spans="1:7" x14ac:dyDescent="0.45">
      <c r="A39" s="594" t="s">
        <v>212</v>
      </c>
      <c r="B39" s="594" t="s">
        <v>246</v>
      </c>
      <c r="C39" s="598">
        <v>7110</v>
      </c>
      <c r="D39" s="598">
        <v>2690</v>
      </c>
      <c r="E39" s="598">
        <v>1310</v>
      </c>
      <c r="F39" s="598">
        <v>700</v>
      </c>
      <c r="G39" s="598">
        <v>680</v>
      </c>
    </row>
    <row r="40" spans="1:7" x14ac:dyDescent="0.45">
      <c r="A40" s="594" t="s">
        <v>212</v>
      </c>
      <c r="B40" s="594" t="s">
        <v>247</v>
      </c>
      <c r="C40" s="598">
        <v>1600</v>
      </c>
      <c r="D40" s="598">
        <v>280</v>
      </c>
      <c r="E40" s="598">
        <v>140</v>
      </c>
      <c r="F40" s="598">
        <v>70</v>
      </c>
      <c r="G40" s="598">
        <v>70</v>
      </c>
    </row>
    <row r="41" spans="1:7" x14ac:dyDescent="0.45">
      <c r="A41" s="594" t="s">
        <v>212</v>
      </c>
      <c r="B41" s="594" t="s">
        <v>248</v>
      </c>
      <c r="C41" s="598">
        <v>3510</v>
      </c>
      <c r="D41" s="598">
        <v>770</v>
      </c>
      <c r="E41" s="598">
        <v>290</v>
      </c>
      <c r="F41" s="598">
        <v>180</v>
      </c>
      <c r="G41" s="598">
        <v>300</v>
      </c>
    </row>
    <row r="42" spans="1:7" x14ac:dyDescent="0.45">
      <c r="A42" s="594" t="s">
        <v>212</v>
      </c>
      <c r="B42" s="594" t="s">
        <v>249</v>
      </c>
      <c r="C42" s="598">
        <v>1510</v>
      </c>
      <c r="D42" s="598">
        <v>250</v>
      </c>
      <c r="E42" s="598">
        <v>130</v>
      </c>
      <c r="F42" s="598">
        <v>30</v>
      </c>
      <c r="G42" s="598">
        <v>90</v>
      </c>
    </row>
    <row r="43" spans="1:7" x14ac:dyDescent="0.45">
      <c r="A43" s="594" t="s">
        <v>212</v>
      </c>
      <c r="B43" s="594" t="s">
        <v>250</v>
      </c>
      <c r="C43" s="598">
        <v>13430</v>
      </c>
      <c r="D43" s="598">
        <v>4200</v>
      </c>
      <c r="E43" s="598">
        <v>2360</v>
      </c>
      <c r="F43" s="598">
        <v>670</v>
      </c>
      <c r="G43" s="598">
        <v>1170</v>
      </c>
    </row>
    <row r="44" spans="1:7" x14ac:dyDescent="0.45">
      <c r="A44" s="594" t="s">
        <v>212</v>
      </c>
      <c r="B44" s="594" t="s">
        <v>251</v>
      </c>
      <c r="C44" s="598">
        <v>1960</v>
      </c>
      <c r="D44" s="598">
        <v>330</v>
      </c>
      <c r="E44" s="598">
        <v>90</v>
      </c>
      <c r="F44" s="598">
        <v>110</v>
      </c>
      <c r="G44" s="598">
        <v>130</v>
      </c>
    </row>
    <row r="45" spans="1:7" x14ac:dyDescent="0.45">
      <c r="A45" s="594" t="s">
        <v>212</v>
      </c>
      <c r="B45" s="594" t="s">
        <v>252</v>
      </c>
      <c r="C45" s="598">
        <v>2050</v>
      </c>
      <c r="D45" s="598">
        <v>330</v>
      </c>
      <c r="E45" s="598">
        <v>160</v>
      </c>
      <c r="F45" s="598">
        <v>60</v>
      </c>
      <c r="G45" s="598">
        <v>110</v>
      </c>
    </row>
    <row r="46" spans="1:7" x14ac:dyDescent="0.45">
      <c r="A46" s="594" t="s">
        <v>212</v>
      </c>
      <c r="B46" s="594" t="s">
        <v>253</v>
      </c>
      <c r="C46" s="598">
        <v>8930</v>
      </c>
      <c r="D46" s="598">
        <v>2360</v>
      </c>
      <c r="E46" s="598">
        <v>1350</v>
      </c>
      <c r="F46" s="598">
        <v>310</v>
      </c>
      <c r="G46" s="598">
        <v>700</v>
      </c>
    </row>
    <row r="47" spans="1:7" x14ac:dyDescent="0.45">
      <c r="A47" s="594" t="s">
        <v>212</v>
      </c>
      <c r="B47" s="594" t="s">
        <v>254</v>
      </c>
      <c r="C47" s="598">
        <v>810</v>
      </c>
      <c r="D47" s="598">
        <v>180</v>
      </c>
      <c r="E47" s="598">
        <v>60</v>
      </c>
      <c r="F47" s="598">
        <v>70</v>
      </c>
      <c r="G47" s="598">
        <v>50</v>
      </c>
    </row>
    <row r="48" spans="1:7" x14ac:dyDescent="0.45">
      <c r="A48" s="594" t="s">
        <v>212</v>
      </c>
      <c r="B48" s="594" t="s">
        <v>255</v>
      </c>
      <c r="C48" s="598">
        <v>4400</v>
      </c>
      <c r="D48" s="598">
        <v>1200</v>
      </c>
      <c r="E48" s="598">
        <v>440</v>
      </c>
      <c r="F48" s="598">
        <v>330</v>
      </c>
      <c r="G48" s="598">
        <v>430</v>
      </c>
    </row>
    <row r="49" spans="1:7" x14ac:dyDescent="0.45">
      <c r="A49" s="594" t="s">
        <v>212</v>
      </c>
      <c r="B49" s="594" t="s">
        <v>256</v>
      </c>
      <c r="C49" s="598">
        <v>9690</v>
      </c>
      <c r="D49" s="598">
        <v>2840</v>
      </c>
      <c r="E49" s="598">
        <v>1430</v>
      </c>
      <c r="F49" s="598">
        <v>430</v>
      </c>
      <c r="G49" s="598">
        <v>980</v>
      </c>
    </row>
    <row r="50" spans="1:7" x14ac:dyDescent="0.45">
      <c r="A50" s="594" t="s">
        <v>212</v>
      </c>
      <c r="B50" s="594" t="s">
        <v>257</v>
      </c>
      <c r="C50" s="598">
        <v>1580</v>
      </c>
      <c r="D50" s="598">
        <v>250</v>
      </c>
      <c r="E50" s="598">
        <v>100</v>
      </c>
      <c r="F50" s="598">
        <v>50</v>
      </c>
      <c r="G50" s="598">
        <v>90</v>
      </c>
    </row>
    <row r="51" spans="1:7" x14ac:dyDescent="0.45">
      <c r="A51" s="594" t="s">
        <v>212</v>
      </c>
      <c r="B51" s="594" t="s">
        <v>258</v>
      </c>
      <c r="C51" s="598">
        <v>4040</v>
      </c>
      <c r="D51" s="598">
        <v>980</v>
      </c>
      <c r="E51" s="598">
        <v>490</v>
      </c>
      <c r="F51" s="598">
        <v>120</v>
      </c>
      <c r="G51" s="598">
        <v>380</v>
      </c>
    </row>
    <row r="52" spans="1:7" x14ac:dyDescent="0.45">
      <c r="A52" s="594" t="s">
        <v>212</v>
      </c>
      <c r="B52" s="594" t="s">
        <v>259</v>
      </c>
      <c r="C52" s="598">
        <v>1380</v>
      </c>
      <c r="D52" s="598">
        <v>290</v>
      </c>
      <c r="E52" s="598">
        <v>110</v>
      </c>
      <c r="F52" s="598">
        <v>90</v>
      </c>
      <c r="G52" s="598">
        <v>90</v>
      </c>
    </row>
    <row r="53" spans="1:7" x14ac:dyDescent="0.45">
      <c r="A53" s="594" t="s">
        <v>212</v>
      </c>
      <c r="B53" s="594" t="s">
        <v>260</v>
      </c>
      <c r="C53" s="598">
        <v>1350</v>
      </c>
      <c r="D53" s="598">
        <v>250</v>
      </c>
      <c r="E53" s="598">
        <v>80</v>
      </c>
      <c r="F53" s="598">
        <v>100</v>
      </c>
      <c r="G53" s="598">
        <v>70</v>
      </c>
    </row>
    <row r="54" spans="1:7" x14ac:dyDescent="0.45">
      <c r="A54" s="594" t="s">
        <v>212</v>
      </c>
      <c r="B54" s="594" t="s">
        <v>261</v>
      </c>
      <c r="C54" s="598">
        <v>1650</v>
      </c>
      <c r="D54" s="598">
        <v>450</v>
      </c>
      <c r="E54" s="598">
        <v>200</v>
      </c>
      <c r="F54" s="598">
        <v>90</v>
      </c>
      <c r="G54" s="598">
        <v>160</v>
      </c>
    </row>
    <row r="55" spans="1:7" x14ac:dyDescent="0.45">
      <c r="A55" s="594" t="s">
        <v>212</v>
      </c>
      <c r="B55" s="594" t="s">
        <v>262</v>
      </c>
      <c r="C55" s="598">
        <v>2640</v>
      </c>
      <c r="D55" s="598">
        <v>850</v>
      </c>
      <c r="E55" s="598">
        <v>170</v>
      </c>
      <c r="F55" s="598">
        <v>500</v>
      </c>
      <c r="G55" s="598">
        <v>190</v>
      </c>
    </row>
    <row r="56" spans="1:7" x14ac:dyDescent="0.45">
      <c r="A56" s="594" t="s">
        <v>212</v>
      </c>
      <c r="B56" s="594" t="s">
        <v>263</v>
      </c>
      <c r="C56" s="598">
        <v>4200</v>
      </c>
      <c r="D56" s="598">
        <v>1440</v>
      </c>
      <c r="E56" s="598">
        <v>660</v>
      </c>
      <c r="F56" s="598">
        <v>400</v>
      </c>
      <c r="G56" s="598">
        <v>380</v>
      </c>
    </row>
    <row r="57" spans="1:7" x14ac:dyDescent="0.45">
      <c r="A57" s="594" t="s">
        <v>212</v>
      </c>
      <c r="B57" s="594" t="s">
        <v>264</v>
      </c>
      <c r="C57" s="598">
        <v>4200</v>
      </c>
      <c r="D57" s="598">
        <v>1360</v>
      </c>
      <c r="E57" s="598">
        <v>280</v>
      </c>
      <c r="F57" s="598">
        <v>750</v>
      </c>
      <c r="G57" s="598">
        <v>330</v>
      </c>
    </row>
    <row r="58" spans="1:7" x14ac:dyDescent="0.45">
      <c r="A58" s="594" t="s">
        <v>212</v>
      </c>
      <c r="B58" s="594" t="s">
        <v>265</v>
      </c>
      <c r="C58" s="598">
        <v>1480</v>
      </c>
      <c r="D58" s="598">
        <v>350</v>
      </c>
      <c r="E58" s="598">
        <v>170</v>
      </c>
      <c r="F58" s="598">
        <v>40</v>
      </c>
      <c r="G58" s="598">
        <v>140</v>
      </c>
    </row>
    <row r="59" spans="1:7" x14ac:dyDescent="0.45">
      <c r="A59" s="594" t="s">
        <v>212</v>
      </c>
      <c r="B59" s="594" t="s">
        <v>266</v>
      </c>
      <c r="C59" s="598">
        <v>3920</v>
      </c>
      <c r="D59" s="598">
        <v>1500</v>
      </c>
      <c r="E59" s="598">
        <v>760</v>
      </c>
      <c r="F59" s="598">
        <v>160</v>
      </c>
      <c r="G59" s="598">
        <v>580</v>
      </c>
    </row>
    <row r="60" spans="1:7" x14ac:dyDescent="0.45">
      <c r="A60" s="594" t="s">
        <v>212</v>
      </c>
      <c r="B60" s="594" t="s">
        <v>267</v>
      </c>
      <c r="C60" s="598">
        <v>1630</v>
      </c>
      <c r="D60" s="598">
        <v>290</v>
      </c>
      <c r="E60" s="598">
        <v>120</v>
      </c>
      <c r="F60" s="598">
        <v>60</v>
      </c>
      <c r="G60" s="598">
        <v>110</v>
      </c>
    </row>
    <row r="61" spans="1:7" x14ac:dyDescent="0.45">
      <c r="A61" s="594" t="s">
        <v>212</v>
      </c>
      <c r="B61" s="594" t="s">
        <v>268</v>
      </c>
      <c r="C61" s="598">
        <v>1960</v>
      </c>
      <c r="D61" s="598">
        <v>550</v>
      </c>
      <c r="E61" s="598">
        <v>310</v>
      </c>
      <c r="F61" s="598">
        <v>90</v>
      </c>
      <c r="G61" s="598">
        <v>150</v>
      </c>
    </row>
    <row r="62" spans="1:7" x14ac:dyDescent="0.45">
      <c r="A62" s="594" t="s">
        <v>212</v>
      </c>
      <c r="B62" s="594" t="s">
        <v>269</v>
      </c>
      <c r="C62" s="598">
        <v>1840</v>
      </c>
      <c r="D62" s="598">
        <v>420</v>
      </c>
      <c r="E62" s="598">
        <v>170</v>
      </c>
      <c r="F62" s="598">
        <v>130</v>
      </c>
      <c r="G62" s="598">
        <v>120</v>
      </c>
    </row>
    <row r="63" spans="1:7" x14ac:dyDescent="0.45">
      <c r="A63" s="594" t="s">
        <v>212</v>
      </c>
      <c r="B63" s="594" t="s">
        <v>270</v>
      </c>
      <c r="C63" s="598">
        <v>1110</v>
      </c>
      <c r="D63" s="598">
        <v>250</v>
      </c>
      <c r="E63" s="598">
        <v>130</v>
      </c>
      <c r="F63" s="598">
        <v>60</v>
      </c>
      <c r="G63" s="598">
        <v>70</v>
      </c>
    </row>
    <row r="64" spans="1:7" x14ac:dyDescent="0.45">
      <c r="A64" s="594" t="s">
        <v>212</v>
      </c>
      <c r="B64" s="594" t="s">
        <v>271</v>
      </c>
      <c r="C64" s="598">
        <v>3880</v>
      </c>
      <c r="D64" s="598">
        <v>620</v>
      </c>
      <c r="E64" s="598">
        <v>270</v>
      </c>
      <c r="F64" s="598">
        <v>110</v>
      </c>
      <c r="G64" s="598">
        <v>240</v>
      </c>
    </row>
    <row r="65" spans="1:7" x14ac:dyDescent="0.45">
      <c r="A65" s="594" t="s">
        <v>212</v>
      </c>
      <c r="B65" s="594" t="s">
        <v>272</v>
      </c>
      <c r="C65" s="598">
        <v>2880</v>
      </c>
      <c r="D65" s="598">
        <v>670</v>
      </c>
      <c r="E65" s="598">
        <v>340</v>
      </c>
      <c r="F65" s="598">
        <v>120</v>
      </c>
      <c r="G65" s="598">
        <v>220</v>
      </c>
    </row>
    <row r="66" spans="1:7" x14ac:dyDescent="0.45">
      <c r="A66" s="594" t="s">
        <v>212</v>
      </c>
      <c r="B66" s="594" t="s">
        <v>273</v>
      </c>
      <c r="C66" s="598">
        <v>2160</v>
      </c>
      <c r="D66" s="598">
        <v>460</v>
      </c>
      <c r="E66" s="598">
        <v>190</v>
      </c>
      <c r="F66" s="598">
        <v>70</v>
      </c>
      <c r="G66" s="598">
        <v>200</v>
      </c>
    </row>
    <row r="67" spans="1:7" x14ac:dyDescent="0.45">
      <c r="A67" s="594" t="s">
        <v>212</v>
      </c>
      <c r="B67" s="594" t="s">
        <v>274</v>
      </c>
      <c r="C67" s="598">
        <v>1680</v>
      </c>
      <c r="D67" s="598">
        <v>330</v>
      </c>
      <c r="E67" s="598">
        <v>150</v>
      </c>
      <c r="F67" s="598">
        <v>110</v>
      </c>
      <c r="G67" s="598">
        <v>70</v>
      </c>
    </row>
    <row r="68" spans="1:7" x14ac:dyDescent="0.45">
      <c r="A68" s="594" t="s">
        <v>212</v>
      </c>
      <c r="B68" s="594" t="s">
        <v>275</v>
      </c>
      <c r="C68" s="598">
        <v>1960</v>
      </c>
      <c r="D68" s="598">
        <v>260</v>
      </c>
      <c r="E68" s="598">
        <v>70</v>
      </c>
      <c r="F68" s="598">
        <v>110</v>
      </c>
      <c r="G68" s="598">
        <v>80</v>
      </c>
    </row>
    <row r="69" spans="1:7" x14ac:dyDescent="0.45">
      <c r="A69" s="594" t="s">
        <v>212</v>
      </c>
      <c r="B69" s="594" t="s">
        <v>276</v>
      </c>
      <c r="C69" s="598">
        <v>5810</v>
      </c>
      <c r="D69" s="598">
        <v>1200</v>
      </c>
      <c r="E69" s="598">
        <v>280</v>
      </c>
      <c r="F69" s="598">
        <v>460</v>
      </c>
      <c r="G69" s="598">
        <v>460</v>
      </c>
    </row>
    <row r="70" spans="1:7" x14ac:dyDescent="0.45">
      <c r="A70" s="594" t="s">
        <v>212</v>
      </c>
      <c r="B70" s="594" t="s">
        <v>277</v>
      </c>
      <c r="C70" s="598">
        <v>5790</v>
      </c>
      <c r="D70" s="598">
        <v>1560</v>
      </c>
      <c r="E70" s="598">
        <v>390</v>
      </c>
      <c r="F70" s="598">
        <v>820</v>
      </c>
      <c r="G70" s="598">
        <v>350</v>
      </c>
    </row>
    <row r="71" spans="1:7" x14ac:dyDescent="0.45">
      <c r="A71" s="594" t="s">
        <v>212</v>
      </c>
      <c r="B71" s="594" t="s">
        <v>278</v>
      </c>
      <c r="C71" s="598">
        <v>1950</v>
      </c>
      <c r="D71" s="598">
        <v>600</v>
      </c>
      <c r="E71" s="598">
        <v>240</v>
      </c>
      <c r="F71" s="598">
        <v>200</v>
      </c>
      <c r="G71" s="598">
        <v>160</v>
      </c>
    </row>
    <row r="72" spans="1:7" x14ac:dyDescent="0.45">
      <c r="A72" s="594" t="s">
        <v>212</v>
      </c>
      <c r="B72" s="594" t="s">
        <v>279</v>
      </c>
      <c r="C72" s="598">
        <v>1530</v>
      </c>
      <c r="D72" s="598">
        <v>220</v>
      </c>
      <c r="E72" s="598">
        <v>100</v>
      </c>
      <c r="F72" s="598">
        <v>30</v>
      </c>
      <c r="G72" s="598">
        <v>90</v>
      </c>
    </row>
    <row r="73" spans="1:7" x14ac:dyDescent="0.45">
      <c r="A73" s="594" t="s">
        <v>212</v>
      </c>
      <c r="B73" s="594" t="s">
        <v>280</v>
      </c>
      <c r="C73" s="598">
        <v>780</v>
      </c>
      <c r="D73" s="598">
        <v>130</v>
      </c>
      <c r="E73" s="598">
        <v>40</v>
      </c>
      <c r="F73" s="598">
        <v>10</v>
      </c>
      <c r="G73" s="598">
        <v>80</v>
      </c>
    </row>
    <row r="74" spans="1:7" x14ac:dyDescent="0.45">
      <c r="A74" s="594" t="s">
        <v>212</v>
      </c>
      <c r="B74" s="594" t="s">
        <v>281</v>
      </c>
      <c r="C74" s="598">
        <v>2690</v>
      </c>
      <c r="D74" s="598">
        <v>470</v>
      </c>
      <c r="E74" s="598">
        <v>160</v>
      </c>
      <c r="F74" s="598">
        <v>180</v>
      </c>
      <c r="G74" s="598">
        <v>130</v>
      </c>
    </row>
    <row r="75" spans="1:7" x14ac:dyDescent="0.45">
      <c r="A75" s="594" t="s">
        <v>212</v>
      </c>
      <c r="B75" s="594" t="s">
        <v>282</v>
      </c>
      <c r="C75" s="598">
        <v>570</v>
      </c>
      <c r="D75" s="598">
        <v>90</v>
      </c>
      <c r="E75" s="598">
        <v>30</v>
      </c>
      <c r="F75" s="598">
        <v>20</v>
      </c>
      <c r="G75" s="598">
        <v>40</v>
      </c>
    </row>
    <row r="76" spans="1:7" x14ac:dyDescent="0.45">
      <c r="A76" s="594" t="s">
        <v>212</v>
      </c>
      <c r="B76" s="594" t="s">
        <v>283</v>
      </c>
      <c r="C76" s="598">
        <v>100</v>
      </c>
      <c r="D76" s="598">
        <v>20</v>
      </c>
      <c r="E76" s="598">
        <v>10</v>
      </c>
      <c r="F76" s="598">
        <v>10</v>
      </c>
      <c r="G76" s="598">
        <v>10</v>
      </c>
    </row>
    <row r="77" spans="1:7" x14ac:dyDescent="0.45">
      <c r="A77" s="594" t="s">
        <v>212</v>
      </c>
      <c r="B77" s="594" t="s">
        <v>284</v>
      </c>
      <c r="C77" s="598">
        <v>3300</v>
      </c>
      <c r="D77" s="598">
        <v>640</v>
      </c>
      <c r="E77" s="598">
        <v>320</v>
      </c>
      <c r="F77" s="598">
        <v>70</v>
      </c>
      <c r="G77" s="598">
        <v>260</v>
      </c>
    </row>
    <row r="78" spans="1:7" x14ac:dyDescent="0.45">
      <c r="A78" s="594" t="s">
        <v>212</v>
      </c>
      <c r="B78" s="594" t="s">
        <v>285</v>
      </c>
      <c r="C78" s="598">
        <v>1710</v>
      </c>
      <c r="D78" s="598">
        <v>480</v>
      </c>
      <c r="E78" s="598">
        <v>90</v>
      </c>
      <c r="F78" s="598">
        <v>300</v>
      </c>
      <c r="G78" s="598">
        <v>100</v>
      </c>
    </row>
    <row r="79" spans="1:7" x14ac:dyDescent="0.45">
      <c r="A79" s="594" t="s">
        <v>212</v>
      </c>
      <c r="B79" s="594" t="s">
        <v>286</v>
      </c>
      <c r="C79" s="598">
        <v>1450</v>
      </c>
      <c r="D79" s="598">
        <v>280</v>
      </c>
      <c r="E79" s="598">
        <v>30</v>
      </c>
      <c r="F79" s="598">
        <v>180</v>
      </c>
      <c r="G79" s="598">
        <v>70</v>
      </c>
    </row>
    <row r="80" spans="1:7" x14ac:dyDescent="0.45">
      <c r="A80" s="594" t="s">
        <v>212</v>
      </c>
      <c r="B80" s="594" t="s">
        <v>287</v>
      </c>
      <c r="C80" s="598">
        <v>10790</v>
      </c>
      <c r="D80" s="598">
        <v>2770</v>
      </c>
      <c r="E80" s="598">
        <v>1090</v>
      </c>
      <c r="F80" s="598">
        <v>560</v>
      </c>
      <c r="G80" s="598">
        <v>1120</v>
      </c>
    </row>
    <row r="81" spans="1:7" x14ac:dyDescent="0.45">
      <c r="A81" s="594" t="s">
        <v>212</v>
      </c>
      <c r="B81" s="594" t="s">
        <v>288</v>
      </c>
      <c r="C81" s="598">
        <v>740</v>
      </c>
      <c r="D81" s="598">
        <v>100</v>
      </c>
      <c r="E81" s="598">
        <v>30</v>
      </c>
      <c r="F81" s="598">
        <v>30</v>
      </c>
      <c r="G81" s="598">
        <v>50</v>
      </c>
    </row>
    <row r="82" spans="1:7" x14ac:dyDescent="0.45">
      <c r="A82" s="594" t="s">
        <v>212</v>
      </c>
      <c r="B82" s="594" t="s">
        <v>289</v>
      </c>
      <c r="C82" s="598">
        <v>17250</v>
      </c>
      <c r="D82" s="598">
        <v>5530</v>
      </c>
      <c r="E82" s="598">
        <v>2250</v>
      </c>
      <c r="F82" s="598">
        <v>2070</v>
      </c>
      <c r="G82" s="598">
        <v>1210</v>
      </c>
    </row>
    <row r="83" spans="1:7" x14ac:dyDescent="0.45">
      <c r="A83" s="594" t="s">
        <v>212</v>
      </c>
      <c r="B83" s="594" t="s">
        <v>290</v>
      </c>
      <c r="C83" s="598">
        <v>8700</v>
      </c>
      <c r="D83" s="598">
        <v>2280</v>
      </c>
      <c r="E83" s="598">
        <v>1270</v>
      </c>
      <c r="F83" s="598">
        <v>240</v>
      </c>
      <c r="G83" s="598">
        <v>770</v>
      </c>
    </row>
    <row r="84" spans="1:7" x14ac:dyDescent="0.45">
      <c r="A84" s="594" t="s">
        <v>212</v>
      </c>
      <c r="B84" s="594" t="s">
        <v>291</v>
      </c>
      <c r="C84" s="598">
        <v>700</v>
      </c>
      <c r="D84" s="598">
        <v>130</v>
      </c>
      <c r="E84" s="598">
        <v>20</v>
      </c>
      <c r="F84" s="598">
        <v>60</v>
      </c>
      <c r="G84" s="598">
        <v>40</v>
      </c>
    </row>
    <row r="85" spans="1:7" x14ac:dyDescent="0.45">
      <c r="A85" s="594" t="s">
        <v>212</v>
      </c>
      <c r="B85" s="594" t="s">
        <v>292</v>
      </c>
      <c r="C85" s="598">
        <v>1900</v>
      </c>
      <c r="D85" s="598">
        <v>300</v>
      </c>
      <c r="E85" s="598">
        <v>140</v>
      </c>
      <c r="F85" s="598">
        <v>30</v>
      </c>
      <c r="G85" s="598">
        <v>120</v>
      </c>
    </row>
    <row r="86" spans="1:7" x14ac:dyDescent="0.45">
      <c r="A86" s="594" t="s">
        <v>212</v>
      </c>
      <c r="B86" s="594" t="s">
        <v>293</v>
      </c>
      <c r="C86" s="598">
        <v>8850</v>
      </c>
      <c r="D86" s="598">
        <v>3010</v>
      </c>
      <c r="E86" s="598">
        <v>350</v>
      </c>
      <c r="F86" s="598">
        <v>2080</v>
      </c>
      <c r="G86" s="598">
        <v>580</v>
      </c>
    </row>
    <row r="87" spans="1:7" x14ac:dyDescent="0.45">
      <c r="A87" s="594" t="s">
        <v>212</v>
      </c>
      <c r="B87" s="594" t="s">
        <v>294</v>
      </c>
      <c r="C87" s="598">
        <v>1710</v>
      </c>
      <c r="D87" s="598">
        <v>280</v>
      </c>
      <c r="E87" s="598">
        <v>150</v>
      </c>
      <c r="F87" s="598">
        <v>40</v>
      </c>
      <c r="G87" s="598">
        <v>90</v>
      </c>
    </row>
    <row r="88" spans="1:7" x14ac:dyDescent="0.45">
      <c r="A88" s="594" t="s">
        <v>212</v>
      </c>
      <c r="B88" s="594" t="s">
        <v>295</v>
      </c>
      <c r="C88" s="598">
        <v>3300</v>
      </c>
      <c r="D88" s="598">
        <v>1190</v>
      </c>
      <c r="E88" s="598">
        <v>720</v>
      </c>
      <c r="F88" s="598">
        <v>280</v>
      </c>
      <c r="G88" s="598">
        <v>190</v>
      </c>
    </row>
    <row r="89" spans="1:7" x14ac:dyDescent="0.45">
      <c r="A89" s="594" t="s">
        <v>212</v>
      </c>
      <c r="B89" s="594" t="s">
        <v>296</v>
      </c>
      <c r="C89" s="598">
        <v>1610</v>
      </c>
      <c r="D89" s="598">
        <v>320</v>
      </c>
      <c r="E89" s="598">
        <v>160</v>
      </c>
      <c r="F89" s="598">
        <v>40</v>
      </c>
      <c r="G89" s="598">
        <v>130</v>
      </c>
    </row>
    <row r="90" spans="1:7" x14ac:dyDescent="0.45">
      <c r="A90" s="594" t="s">
        <v>212</v>
      </c>
      <c r="B90" s="594" t="s">
        <v>297</v>
      </c>
      <c r="C90" s="598">
        <v>1750</v>
      </c>
      <c r="D90" s="598">
        <v>200</v>
      </c>
      <c r="E90" s="598">
        <v>30</v>
      </c>
      <c r="F90" s="598">
        <v>100</v>
      </c>
      <c r="G90" s="598">
        <v>70</v>
      </c>
    </row>
    <row r="91" spans="1:7" x14ac:dyDescent="0.45">
      <c r="A91" s="594" t="s">
        <v>212</v>
      </c>
      <c r="B91" s="594" t="s">
        <v>298</v>
      </c>
      <c r="C91" s="598">
        <v>7180</v>
      </c>
      <c r="D91" s="598">
        <v>2170</v>
      </c>
      <c r="E91" s="598">
        <v>1240</v>
      </c>
      <c r="F91" s="598">
        <v>320</v>
      </c>
      <c r="G91" s="598">
        <v>600</v>
      </c>
    </row>
    <row r="92" spans="1:7" x14ac:dyDescent="0.45">
      <c r="A92" s="594" t="s">
        <v>212</v>
      </c>
      <c r="B92" s="594" t="s">
        <v>299</v>
      </c>
      <c r="C92" s="598">
        <v>730</v>
      </c>
      <c r="D92" s="598">
        <v>130</v>
      </c>
      <c r="E92" s="598">
        <v>60</v>
      </c>
      <c r="F92" s="598">
        <v>20</v>
      </c>
      <c r="G92" s="598">
        <v>60</v>
      </c>
    </row>
    <row r="93" spans="1:7" x14ac:dyDescent="0.45">
      <c r="A93" s="594" t="s">
        <v>212</v>
      </c>
      <c r="B93" s="594" t="s">
        <v>300</v>
      </c>
      <c r="C93" s="598">
        <v>10460</v>
      </c>
      <c r="D93" s="598">
        <v>2750</v>
      </c>
      <c r="E93" s="598">
        <v>840</v>
      </c>
      <c r="F93" s="598">
        <v>1190</v>
      </c>
      <c r="G93" s="598">
        <v>720</v>
      </c>
    </row>
    <row r="94" spans="1:7" x14ac:dyDescent="0.45">
      <c r="A94" s="594" t="s">
        <v>212</v>
      </c>
      <c r="B94" s="594" t="s">
        <v>301</v>
      </c>
      <c r="C94" s="598">
        <v>2310</v>
      </c>
      <c r="D94" s="598">
        <v>740</v>
      </c>
      <c r="E94" s="598">
        <v>190</v>
      </c>
      <c r="F94" s="598">
        <v>410</v>
      </c>
      <c r="G94" s="598">
        <v>140</v>
      </c>
    </row>
    <row r="95" spans="1:7" x14ac:dyDescent="0.45">
      <c r="A95" s="594" t="s">
        <v>212</v>
      </c>
      <c r="B95" s="594" t="s">
        <v>302</v>
      </c>
      <c r="C95" s="598">
        <v>6620</v>
      </c>
      <c r="D95" s="598">
        <v>2290</v>
      </c>
      <c r="E95" s="598">
        <v>770</v>
      </c>
      <c r="F95" s="598">
        <v>1080</v>
      </c>
      <c r="G95" s="598">
        <v>440</v>
      </c>
    </row>
    <row r="96" spans="1:7" x14ac:dyDescent="0.45">
      <c r="A96" s="594" t="s">
        <v>212</v>
      </c>
      <c r="B96" s="594" t="s">
        <v>303</v>
      </c>
      <c r="C96" s="598">
        <v>7370</v>
      </c>
      <c r="D96" s="598">
        <v>1830</v>
      </c>
      <c r="E96" s="598">
        <v>920</v>
      </c>
      <c r="F96" s="598">
        <v>390</v>
      </c>
      <c r="G96" s="598">
        <v>520</v>
      </c>
    </row>
    <row r="97" spans="1:7" x14ac:dyDescent="0.45">
      <c r="A97" s="594" t="s">
        <v>212</v>
      </c>
      <c r="B97" s="594" t="s">
        <v>304</v>
      </c>
      <c r="C97" s="598">
        <v>1040</v>
      </c>
      <c r="D97" s="598">
        <v>190</v>
      </c>
      <c r="E97" s="598">
        <v>110</v>
      </c>
      <c r="F97" s="598">
        <v>20</v>
      </c>
      <c r="G97" s="598">
        <v>60</v>
      </c>
    </row>
    <row r="98" spans="1:7" x14ac:dyDescent="0.45">
      <c r="A98" s="594" t="s">
        <v>212</v>
      </c>
      <c r="B98" s="594" t="s">
        <v>305</v>
      </c>
      <c r="C98" s="598">
        <v>2150</v>
      </c>
      <c r="D98" s="598">
        <v>250</v>
      </c>
      <c r="E98" s="598">
        <v>120</v>
      </c>
      <c r="F98" s="598">
        <v>30</v>
      </c>
      <c r="G98" s="598">
        <v>100</v>
      </c>
    </row>
    <row r="99" spans="1:7" x14ac:dyDescent="0.45">
      <c r="A99" s="594" t="s">
        <v>212</v>
      </c>
      <c r="B99" s="594" t="s">
        <v>306</v>
      </c>
      <c r="C99" s="598">
        <v>810</v>
      </c>
      <c r="D99" s="598">
        <v>130</v>
      </c>
      <c r="E99" s="598">
        <v>30</v>
      </c>
      <c r="F99" s="598">
        <v>30</v>
      </c>
      <c r="G99" s="598">
        <v>70</v>
      </c>
    </row>
    <row r="100" spans="1:7" x14ac:dyDescent="0.45">
      <c r="A100" s="594" t="s">
        <v>212</v>
      </c>
      <c r="B100" s="594" t="s">
        <v>307</v>
      </c>
      <c r="C100" s="598">
        <v>1200</v>
      </c>
      <c r="D100" s="598">
        <v>120</v>
      </c>
      <c r="E100" s="598">
        <v>50</v>
      </c>
      <c r="F100" s="598">
        <v>20</v>
      </c>
      <c r="G100" s="598">
        <v>50</v>
      </c>
    </row>
    <row r="101" spans="1:7" x14ac:dyDescent="0.45">
      <c r="A101" s="594" t="s">
        <v>212</v>
      </c>
      <c r="B101" s="594" t="s">
        <v>308</v>
      </c>
      <c r="C101" s="598">
        <v>1340</v>
      </c>
      <c r="D101" s="598">
        <v>240</v>
      </c>
      <c r="E101" s="598">
        <v>130</v>
      </c>
      <c r="F101" s="598">
        <v>30</v>
      </c>
      <c r="G101" s="598">
        <v>80</v>
      </c>
    </row>
    <row r="102" spans="1:7" x14ac:dyDescent="0.45">
      <c r="A102" s="594" t="s">
        <v>212</v>
      </c>
      <c r="B102" s="594" t="s">
        <v>309</v>
      </c>
      <c r="C102" s="598">
        <v>1880</v>
      </c>
      <c r="D102" s="598">
        <v>460</v>
      </c>
      <c r="E102" s="598">
        <v>230</v>
      </c>
      <c r="F102" s="598">
        <v>90</v>
      </c>
      <c r="G102" s="598">
        <v>130</v>
      </c>
    </row>
    <row r="103" spans="1:7" x14ac:dyDescent="0.45">
      <c r="A103" s="594" t="s">
        <v>212</v>
      </c>
      <c r="B103" s="594" t="s">
        <v>310</v>
      </c>
      <c r="C103" s="598">
        <v>1110</v>
      </c>
      <c r="D103" s="598">
        <v>170</v>
      </c>
      <c r="E103" s="598">
        <v>70</v>
      </c>
      <c r="F103" s="598">
        <v>50</v>
      </c>
      <c r="G103" s="598">
        <v>50</v>
      </c>
    </row>
    <row r="104" spans="1:7" x14ac:dyDescent="0.45">
      <c r="A104" s="594" t="s">
        <v>212</v>
      </c>
      <c r="B104" s="594" t="s">
        <v>311</v>
      </c>
      <c r="C104" s="598">
        <v>8590</v>
      </c>
      <c r="D104" s="598">
        <v>1500</v>
      </c>
      <c r="E104" s="598">
        <v>640</v>
      </c>
      <c r="F104" s="598">
        <v>440</v>
      </c>
      <c r="G104" s="598">
        <v>430</v>
      </c>
    </row>
    <row r="105" spans="1:7" x14ac:dyDescent="0.45">
      <c r="A105" s="594" t="s">
        <v>212</v>
      </c>
      <c r="B105" s="594" t="s">
        <v>312</v>
      </c>
      <c r="C105" s="598">
        <v>2610</v>
      </c>
      <c r="D105" s="598">
        <v>510</v>
      </c>
      <c r="E105" s="598">
        <v>250</v>
      </c>
      <c r="F105" s="598">
        <v>90</v>
      </c>
      <c r="G105" s="598">
        <v>180</v>
      </c>
    </row>
    <row r="106" spans="1:7" x14ac:dyDescent="0.45">
      <c r="A106" s="594" t="s">
        <v>212</v>
      </c>
      <c r="B106" s="594" t="s">
        <v>313</v>
      </c>
      <c r="C106" s="598">
        <v>1750</v>
      </c>
      <c r="D106" s="598">
        <v>410</v>
      </c>
      <c r="E106" s="598">
        <v>120</v>
      </c>
      <c r="F106" s="598">
        <v>140</v>
      </c>
      <c r="G106" s="598">
        <v>150</v>
      </c>
    </row>
    <row r="107" spans="1:7" x14ac:dyDescent="0.45">
      <c r="A107" s="594" t="s">
        <v>212</v>
      </c>
      <c r="B107" s="594" t="s">
        <v>314</v>
      </c>
      <c r="C107" s="598">
        <v>1610</v>
      </c>
      <c r="D107" s="598">
        <v>210</v>
      </c>
      <c r="E107" s="598">
        <v>30</v>
      </c>
      <c r="F107" s="598">
        <v>120</v>
      </c>
      <c r="G107" s="598">
        <v>60</v>
      </c>
    </row>
    <row r="108" spans="1:7" x14ac:dyDescent="0.45">
      <c r="A108" s="594" t="s">
        <v>212</v>
      </c>
      <c r="B108" s="594" t="s">
        <v>315</v>
      </c>
      <c r="C108" s="598">
        <v>600</v>
      </c>
      <c r="D108" s="598">
        <v>50</v>
      </c>
      <c r="E108" s="598">
        <v>20</v>
      </c>
      <c r="F108" s="598">
        <v>10</v>
      </c>
      <c r="G108" s="598">
        <v>20</v>
      </c>
    </row>
    <row r="109" spans="1:7" x14ac:dyDescent="0.45">
      <c r="A109" s="594" t="s">
        <v>212</v>
      </c>
      <c r="B109" s="594" t="s">
        <v>316</v>
      </c>
      <c r="C109" s="598">
        <v>1020</v>
      </c>
      <c r="D109" s="598">
        <v>120</v>
      </c>
      <c r="E109" s="598">
        <v>40</v>
      </c>
      <c r="F109" s="598">
        <v>10</v>
      </c>
      <c r="G109" s="598">
        <v>60</v>
      </c>
    </row>
    <row r="110" spans="1:7" x14ac:dyDescent="0.45">
      <c r="A110" s="594" t="s">
        <v>212</v>
      </c>
      <c r="B110" s="594" t="s">
        <v>317</v>
      </c>
      <c r="C110" s="598">
        <v>7950</v>
      </c>
      <c r="D110" s="598">
        <v>2050</v>
      </c>
      <c r="E110" s="598">
        <v>920</v>
      </c>
      <c r="F110" s="598">
        <v>440</v>
      </c>
      <c r="G110" s="598">
        <v>680</v>
      </c>
    </row>
    <row r="111" spans="1:7" x14ac:dyDescent="0.45">
      <c r="A111" s="594" t="s">
        <v>212</v>
      </c>
      <c r="B111" s="594" t="s">
        <v>318</v>
      </c>
      <c r="C111" s="598">
        <v>1490</v>
      </c>
      <c r="D111" s="598">
        <v>340</v>
      </c>
      <c r="E111" s="598">
        <v>180</v>
      </c>
      <c r="F111" s="598">
        <v>70</v>
      </c>
      <c r="G111" s="598">
        <v>90</v>
      </c>
    </row>
    <row r="112" spans="1:7" x14ac:dyDescent="0.45">
      <c r="A112" s="594" t="s">
        <v>212</v>
      </c>
      <c r="B112" s="594" t="s">
        <v>319</v>
      </c>
      <c r="C112" s="598">
        <v>830</v>
      </c>
      <c r="D112" s="598">
        <v>90</v>
      </c>
      <c r="E112" s="598">
        <v>20</v>
      </c>
      <c r="F112" s="598">
        <v>10</v>
      </c>
      <c r="G112" s="598">
        <v>60</v>
      </c>
    </row>
    <row r="113" spans="1:7" x14ac:dyDescent="0.45">
      <c r="A113" s="594" t="s">
        <v>212</v>
      </c>
      <c r="B113" s="594" t="s">
        <v>320</v>
      </c>
      <c r="C113" s="598">
        <v>1880</v>
      </c>
      <c r="D113" s="598">
        <v>540</v>
      </c>
      <c r="E113" s="598">
        <v>140</v>
      </c>
      <c r="F113" s="598">
        <v>290</v>
      </c>
      <c r="G113" s="598">
        <v>110</v>
      </c>
    </row>
    <row r="114" spans="1:7" x14ac:dyDescent="0.45">
      <c r="A114" s="594" t="s">
        <v>212</v>
      </c>
      <c r="B114" s="594" t="s">
        <v>321</v>
      </c>
      <c r="C114" s="598">
        <v>2630</v>
      </c>
      <c r="D114" s="598">
        <v>540</v>
      </c>
      <c r="E114" s="598">
        <v>220</v>
      </c>
      <c r="F114" s="598">
        <v>110</v>
      </c>
      <c r="G114" s="598">
        <v>210</v>
      </c>
    </row>
    <row r="115" spans="1:7" x14ac:dyDescent="0.45">
      <c r="A115" s="594" t="s">
        <v>212</v>
      </c>
      <c r="B115" s="594" t="s">
        <v>322</v>
      </c>
      <c r="C115" s="598">
        <v>2020</v>
      </c>
      <c r="D115" s="598">
        <v>200</v>
      </c>
      <c r="E115" s="598">
        <v>80</v>
      </c>
      <c r="F115" s="598">
        <v>40</v>
      </c>
      <c r="G115" s="598">
        <v>80</v>
      </c>
    </row>
    <row r="116" spans="1:7" x14ac:dyDescent="0.45">
      <c r="A116" s="594" t="s">
        <v>212</v>
      </c>
      <c r="B116" s="594" t="s">
        <v>323</v>
      </c>
      <c r="C116" s="598">
        <v>1500</v>
      </c>
      <c r="D116" s="598">
        <v>360</v>
      </c>
      <c r="E116" s="598">
        <v>180</v>
      </c>
      <c r="F116" s="598">
        <v>60</v>
      </c>
      <c r="G116" s="598">
        <v>110</v>
      </c>
    </row>
    <row r="117" spans="1:7" x14ac:dyDescent="0.45">
      <c r="A117" s="594" t="s">
        <v>212</v>
      </c>
      <c r="B117" s="594" t="s">
        <v>324</v>
      </c>
      <c r="C117" s="598">
        <v>760</v>
      </c>
      <c r="D117" s="598">
        <v>120</v>
      </c>
      <c r="E117" s="598">
        <v>70</v>
      </c>
      <c r="F117" s="598">
        <v>20</v>
      </c>
      <c r="G117" s="598">
        <v>30</v>
      </c>
    </row>
    <row r="118" spans="1:7" x14ac:dyDescent="0.45">
      <c r="A118" s="594" t="s">
        <v>212</v>
      </c>
      <c r="B118" s="594" t="s">
        <v>325</v>
      </c>
      <c r="C118" s="598">
        <v>1080</v>
      </c>
      <c r="D118" s="598">
        <v>260</v>
      </c>
      <c r="E118" s="598">
        <v>90</v>
      </c>
      <c r="F118" s="598">
        <v>70</v>
      </c>
      <c r="G118" s="598">
        <v>100</v>
      </c>
    </row>
    <row r="119" spans="1:7" x14ac:dyDescent="0.45">
      <c r="A119" s="594" t="s">
        <v>212</v>
      </c>
      <c r="B119" s="594" t="s">
        <v>326</v>
      </c>
      <c r="C119" s="598">
        <v>1890</v>
      </c>
      <c r="D119" s="598">
        <v>350</v>
      </c>
      <c r="E119" s="598">
        <v>120</v>
      </c>
      <c r="F119" s="598">
        <v>170</v>
      </c>
      <c r="G119" s="598">
        <v>70</v>
      </c>
    </row>
    <row r="120" spans="1:7" x14ac:dyDescent="0.45">
      <c r="A120" s="594" t="s">
        <v>212</v>
      </c>
      <c r="B120" s="594" t="s">
        <v>327</v>
      </c>
      <c r="C120" s="598">
        <v>5220</v>
      </c>
      <c r="D120" s="598">
        <v>1670</v>
      </c>
      <c r="E120" s="598">
        <v>560</v>
      </c>
      <c r="F120" s="598">
        <v>790</v>
      </c>
      <c r="G120" s="598">
        <v>310</v>
      </c>
    </row>
    <row r="121" spans="1:7" x14ac:dyDescent="0.45">
      <c r="A121" s="594" t="s">
        <v>212</v>
      </c>
      <c r="B121" s="594" t="s">
        <v>328</v>
      </c>
      <c r="C121" s="598">
        <v>1890</v>
      </c>
      <c r="D121" s="598">
        <v>550</v>
      </c>
      <c r="E121" s="598">
        <v>280</v>
      </c>
      <c r="F121" s="598">
        <v>90</v>
      </c>
      <c r="G121" s="598">
        <v>180</v>
      </c>
    </row>
    <row r="122" spans="1:7" x14ac:dyDescent="0.45">
      <c r="A122" s="594" t="s">
        <v>212</v>
      </c>
      <c r="B122" s="594" t="s">
        <v>329</v>
      </c>
      <c r="C122" s="598">
        <v>2680</v>
      </c>
      <c r="D122" s="598">
        <v>670</v>
      </c>
      <c r="E122" s="598">
        <v>320</v>
      </c>
      <c r="F122" s="598">
        <v>160</v>
      </c>
      <c r="G122" s="598">
        <v>200</v>
      </c>
    </row>
    <row r="123" spans="1:7" x14ac:dyDescent="0.45">
      <c r="A123" s="594" t="s">
        <v>212</v>
      </c>
      <c r="B123" s="594" t="s">
        <v>330</v>
      </c>
      <c r="C123" s="598">
        <v>2100</v>
      </c>
      <c r="D123" s="598">
        <v>270</v>
      </c>
      <c r="E123" s="598">
        <v>100</v>
      </c>
      <c r="F123" s="598">
        <v>60</v>
      </c>
      <c r="G123" s="598">
        <v>110</v>
      </c>
    </row>
    <row r="124" spans="1:7" x14ac:dyDescent="0.45">
      <c r="A124" s="594" t="s">
        <v>212</v>
      </c>
      <c r="B124" s="594" t="s">
        <v>331</v>
      </c>
      <c r="C124" s="598">
        <v>1750</v>
      </c>
      <c r="D124" s="598">
        <v>560</v>
      </c>
      <c r="E124" s="598">
        <v>380</v>
      </c>
      <c r="F124" s="598">
        <v>80</v>
      </c>
      <c r="G124" s="598">
        <v>90</v>
      </c>
    </row>
    <row r="125" spans="1:7" x14ac:dyDescent="0.45">
      <c r="A125" s="594" t="s">
        <v>212</v>
      </c>
      <c r="B125" s="594" t="s">
        <v>332</v>
      </c>
      <c r="C125" s="598">
        <v>2120</v>
      </c>
      <c r="D125" s="598">
        <v>740</v>
      </c>
      <c r="E125" s="598">
        <v>80</v>
      </c>
      <c r="F125" s="598">
        <v>570</v>
      </c>
      <c r="G125" s="598">
        <v>100</v>
      </c>
    </row>
    <row r="126" spans="1:7" x14ac:dyDescent="0.45">
      <c r="A126" s="594" t="s">
        <v>212</v>
      </c>
      <c r="B126" s="594" t="s">
        <v>333</v>
      </c>
      <c r="C126" s="598">
        <v>8680</v>
      </c>
      <c r="D126" s="598">
        <v>2470</v>
      </c>
      <c r="E126" s="598">
        <v>1140</v>
      </c>
      <c r="F126" s="598">
        <v>570</v>
      </c>
      <c r="G126" s="598">
        <v>760</v>
      </c>
    </row>
    <row r="127" spans="1:7" x14ac:dyDescent="0.45">
      <c r="A127" s="594" t="s">
        <v>212</v>
      </c>
      <c r="B127" s="594" t="s">
        <v>334</v>
      </c>
      <c r="C127" s="598">
        <v>1500</v>
      </c>
      <c r="D127" s="598">
        <v>160</v>
      </c>
      <c r="E127" s="598">
        <v>60</v>
      </c>
      <c r="F127" s="598">
        <v>20</v>
      </c>
      <c r="G127" s="598">
        <v>90</v>
      </c>
    </row>
    <row r="128" spans="1:7" x14ac:dyDescent="0.45">
      <c r="A128" s="594" t="s">
        <v>212</v>
      </c>
      <c r="B128" s="594" t="s">
        <v>335</v>
      </c>
      <c r="C128" s="598">
        <v>6190</v>
      </c>
      <c r="D128" s="598">
        <v>2430</v>
      </c>
      <c r="E128" s="598">
        <v>1470</v>
      </c>
      <c r="F128" s="598">
        <v>220</v>
      </c>
      <c r="G128" s="598">
        <v>740</v>
      </c>
    </row>
    <row r="129" spans="1:7" x14ac:dyDescent="0.45">
      <c r="A129" s="594" t="s">
        <v>212</v>
      </c>
      <c r="B129" s="594" t="s">
        <v>336</v>
      </c>
      <c r="C129" s="598">
        <v>3460</v>
      </c>
      <c r="D129" s="598">
        <v>1230</v>
      </c>
      <c r="E129" s="598">
        <v>150</v>
      </c>
      <c r="F129" s="598">
        <v>870</v>
      </c>
      <c r="G129" s="598">
        <v>210</v>
      </c>
    </row>
    <row r="130" spans="1:7" x14ac:dyDescent="0.45">
      <c r="A130" s="594" t="s">
        <v>212</v>
      </c>
      <c r="B130" s="594" t="s">
        <v>337</v>
      </c>
      <c r="C130" s="598">
        <v>1190</v>
      </c>
      <c r="D130" s="598">
        <v>190</v>
      </c>
      <c r="E130" s="598">
        <v>30</v>
      </c>
      <c r="F130" s="598">
        <v>110</v>
      </c>
      <c r="G130" s="598">
        <v>60</v>
      </c>
    </row>
    <row r="131" spans="1:7" x14ac:dyDescent="0.45">
      <c r="A131" s="594" t="s">
        <v>212</v>
      </c>
      <c r="B131" s="594" t="s">
        <v>338</v>
      </c>
      <c r="C131" s="598">
        <v>4730</v>
      </c>
      <c r="D131" s="598">
        <v>1550</v>
      </c>
      <c r="E131" s="598">
        <v>220</v>
      </c>
      <c r="F131" s="598">
        <v>980</v>
      </c>
      <c r="G131" s="598">
        <v>350</v>
      </c>
    </row>
    <row r="132" spans="1:7" x14ac:dyDescent="0.45">
      <c r="A132" s="594" t="s">
        <v>212</v>
      </c>
      <c r="B132" s="594" t="s">
        <v>339</v>
      </c>
      <c r="C132" s="598">
        <v>1140</v>
      </c>
      <c r="D132" s="598">
        <v>180</v>
      </c>
      <c r="E132" s="598">
        <v>20</v>
      </c>
      <c r="F132" s="598">
        <v>70</v>
      </c>
      <c r="G132" s="598">
        <v>80</v>
      </c>
    </row>
    <row r="133" spans="1:7" x14ac:dyDescent="0.45">
      <c r="A133" s="594" t="s">
        <v>212</v>
      </c>
      <c r="B133" s="594" t="s">
        <v>340</v>
      </c>
      <c r="C133" s="598">
        <v>7810</v>
      </c>
      <c r="D133" s="598">
        <v>2390</v>
      </c>
      <c r="E133" s="598">
        <v>1410</v>
      </c>
      <c r="F133" s="598">
        <v>310</v>
      </c>
      <c r="G133" s="598">
        <v>670</v>
      </c>
    </row>
    <row r="134" spans="1:7" x14ac:dyDescent="0.45">
      <c r="A134" s="594" t="s">
        <v>212</v>
      </c>
      <c r="B134" s="594" t="s">
        <v>341</v>
      </c>
      <c r="C134" s="598">
        <v>1760</v>
      </c>
      <c r="D134" s="598">
        <v>520</v>
      </c>
      <c r="E134" s="598">
        <v>190</v>
      </c>
      <c r="F134" s="598">
        <v>220</v>
      </c>
      <c r="G134" s="598">
        <v>110</v>
      </c>
    </row>
    <row r="135" spans="1:7" x14ac:dyDescent="0.45">
      <c r="A135" s="594" t="s">
        <v>212</v>
      </c>
      <c r="B135" s="594" t="s">
        <v>342</v>
      </c>
      <c r="C135" s="598">
        <v>1950</v>
      </c>
      <c r="D135" s="598">
        <v>330</v>
      </c>
      <c r="E135" s="598">
        <v>30</v>
      </c>
      <c r="F135" s="598">
        <v>190</v>
      </c>
      <c r="G135" s="598">
        <v>110</v>
      </c>
    </row>
    <row r="136" spans="1:7" x14ac:dyDescent="0.45">
      <c r="A136" s="594" t="s">
        <v>212</v>
      </c>
      <c r="B136" s="594" t="s">
        <v>343</v>
      </c>
      <c r="C136" s="598">
        <v>5000</v>
      </c>
      <c r="D136" s="598">
        <v>1050</v>
      </c>
      <c r="E136" s="598">
        <v>530</v>
      </c>
      <c r="F136" s="598">
        <v>130</v>
      </c>
      <c r="G136" s="598">
        <v>380</v>
      </c>
    </row>
    <row r="137" spans="1:7" x14ac:dyDescent="0.45">
      <c r="A137" s="594" t="s">
        <v>212</v>
      </c>
      <c r="B137" s="594" t="s">
        <v>344</v>
      </c>
      <c r="C137" s="598">
        <v>810</v>
      </c>
      <c r="D137" s="598">
        <v>50</v>
      </c>
      <c r="E137" s="598">
        <v>20</v>
      </c>
      <c r="F137" s="598">
        <v>10</v>
      </c>
      <c r="G137" s="598">
        <v>30</v>
      </c>
    </row>
    <row r="138" spans="1:7" x14ac:dyDescent="0.45">
      <c r="A138" s="594" t="s">
        <v>212</v>
      </c>
      <c r="B138" s="594" t="s">
        <v>345</v>
      </c>
      <c r="C138" s="598">
        <v>3700</v>
      </c>
      <c r="D138" s="598">
        <v>1810</v>
      </c>
      <c r="E138" s="598">
        <v>310</v>
      </c>
      <c r="F138" s="598">
        <v>1280</v>
      </c>
      <c r="G138" s="598">
        <v>220</v>
      </c>
    </row>
    <row r="139" spans="1:7" x14ac:dyDescent="0.45">
      <c r="A139" s="594" t="s">
        <v>212</v>
      </c>
      <c r="B139" s="594" t="s">
        <v>346</v>
      </c>
      <c r="C139" s="598">
        <v>2220</v>
      </c>
      <c r="D139" s="598">
        <v>740</v>
      </c>
      <c r="E139" s="598">
        <v>120</v>
      </c>
      <c r="F139" s="598">
        <v>420</v>
      </c>
      <c r="G139" s="598">
        <v>210</v>
      </c>
    </row>
    <row r="140" spans="1:7" x14ac:dyDescent="0.45">
      <c r="A140" s="594" t="s">
        <v>212</v>
      </c>
      <c r="B140" s="594" t="s">
        <v>347</v>
      </c>
      <c r="C140" s="598">
        <v>2040</v>
      </c>
      <c r="D140" s="598">
        <v>430</v>
      </c>
      <c r="E140" s="598">
        <v>210</v>
      </c>
      <c r="F140" s="598">
        <v>70</v>
      </c>
      <c r="G140" s="598">
        <v>150</v>
      </c>
    </row>
    <row r="141" spans="1:7" x14ac:dyDescent="0.45">
      <c r="A141" s="594" t="s">
        <v>212</v>
      </c>
      <c r="B141" s="594" t="s">
        <v>348</v>
      </c>
      <c r="C141" s="598">
        <v>4620</v>
      </c>
      <c r="D141" s="598">
        <v>1170</v>
      </c>
      <c r="E141" s="598">
        <v>660</v>
      </c>
      <c r="F141" s="598">
        <v>160</v>
      </c>
      <c r="G141" s="598">
        <v>340</v>
      </c>
    </row>
    <row r="142" spans="1:7" x14ac:dyDescent="0.45">
      <c r="A142" s="594" t="s">
        <v>212</v>
      </c>
      <c r="B142" s="594" t="s">
        <v>349</v>
      </c>
      <c r="C142" s="598">
        <v>2520</v>
      </c>
      <c r="D142" s="598">
        <v>440</v>
      </c>
      <c r="E142" s="598">
        <v>160</v>
      </c>
      <c r="F142" s="598">
        <v>70</v>
      </c>
      <c r="G142" s="598">
        <v>210</v>
      </c>
    </row>
    <row r="143" spans="1:7" x14ac:dyDescent="0.45">
      <c r="A143" s="594" t="s">
        <v>212</v>
      </c>
      <c r="B143" s="594" t="s">
        <v>350</v>
      </c>
      <c r="C143" s="598">
        <v>1300</v>
      </c>
      <c r="D143" s="598">
        <v>270</v>
      </c>
      <c r="E143" s="598">
        <v>130</v>
      </c>
      <c r="F143" s="598">
        <v>60</v>
      </c>
      <c r="G143" s="598">
        <v>90</v>
      </c>
    </row>
    <row r="144" spans="1:7" x14ac:dyDescent="0.45">
      <c r="A144" s="594" t="s">
        <v>212</v>
      </c>
      <c r="B144" s="594" t="s">
        <v>351</v>
      </c>
      <c r="C144" s="598">
        <v>1580</v>
      </c>
      <c r="D144" s="598">
        <v>390</v>
      </c>
      <c r="E144" s="598">
        <v>180</v>
      </c>
      <c r="F144" s="598">
        <v>70</v>
      </c>
      <c r="G144" s="598">
        <v>140</v>
      </c>
    </row>
    <row r="145" spans="1:7" x14ac:dyDescent="0.45">
      <c r="A145" s="594" t="s">
        <v>212</v>
      </c>
      <c r="B145" s="594" t="s">
        <v>352</v>
      </c>
      <c r="C145" s="598">
        <v>5630</v>
      </c>
      <c r="D145" s="598">
        <v>1320</v>
      </c>
      <c r="E145" s="598">
        <v>710</v>
      </c>
      <c r="F145" s="598">
        <v>100</v>
      </c>
      <c r="G145" s="598">
        <v>510</v>
      </c>
    </row>
    <row r="146" spans="1:7" x14ac:dyDescent="0.45">
      <c r="A146" s="594" t="s">
        <v>212</v>
      </c>
      <c r="B146" s="594" t="s">
        <v>353</v>
      </c>
      <c r="C146" s="598">
        <v>1920</v>
      </c>
      <c r="D146" s="598">
        <v>360</v>
      </c>
      <c r="E146" s="598">
        <v>80</v>
      </c>
      <c r="F146" s="598">
        <v>140</v>
      </c>
      <c r="G146" s="598">
        <v>140</v>
      </c>
    </row>
    <row r="147" spans="1:7" x14ac:dyDescent="0.45">
      <c r="A147" s="594" t="s">
        <v>212</v>
      </c>
      <c r="B147" s="594" t="s">
        <v>354</v>
      </c>
      <c r="C147" s="598">
        <v>1550</v>
      </c>
      <c r="D147" s="598">
        <v>210</v>
      </c>
      <c r="E147" s="598">
        <v>90</v>
      </c>
      <c r="F147" s="598">
        <v>40</v>
      </c>
      <c r="G147" s="598">
        <v>80</v>
      </c>
    </row>
    <row r="148" spans="1:7" x14ac:dyDescent="0.45">
      <c r="A148" s="594" t="s">
        <v>212</v>
      </c>
      <c r="B148" s="594" t="s">
        <v>355</v>
      </c>
      <c r="C148" s="598">
        <v>6270</v>
      </c>
      <c r="D148" s="598">
        <v>1740</v>
      </c>
      <c r="E148" s="598">
        <v>140</v>
      </c>
      <c r="F148" s="598">
        <v>1300</v>
      </c>
      <c r="G148" s="598">
        <v>300</v>
      </c>
    </row>
    <row r="149" spans="1:7" x14ac:dyDescent="0.45">
      <c r="A149" s="594" t="s">
        <v>212</v>
      </c>
      <c r="B149" s="594" t="s">
        <v>356</v>
      </c>
      <c r="C149" s="598">
        <v>2170</v>
      </c>
      <c r="D149" s="598">
        <v>460</v>
      </c>
      <c r="E149" s="598">
        <v>230</v>
      </c>
      <c r="F149" s="598">
        <v>70</v>
      </c>
      <c r="G149" s="598">
        <v>160</v>
      </c>
    </row>
    <row r="150" spans="1:7" x14ac:dyDescent="0.45">
      <c r="A150" s="594" t="s">
        <v>212</v>
      </c>
      <c r="B150" s="594" t="s">
        <v>357</v>
      </c>
      <c r="C150" s="598">
        <v>2120</v>
      </c>
      <c r="D150" s="598">
        <v>710</v>
      </c>
      <c r="E150" s="598">
        <v>210</v>
      </c>
      <c r="F150" s="598">
        <v>320</v>
      </c>
      <c r="G150" s="598">
        <v>180</v>
      </c>
    </row>
    <row r="151" spans="1:7" x14ac:dyDescent="0.45">
      <c r="A151" s="594" t="s">
        <v>212</v>
      </c>
      <c r="B151" s="594" t="s">
        <v>358</v>
      </c>
      <c r="C151" s="598">
        <v>2730</v>
      </c>
      <c r="D151" s="598">
        <v>690</v>
      </c>
      <c r="E151" s="598">
        <v>340</v>
      </c>
      <c r="F151" s="598">
        <v>150</v>
      </c>
      <c r="G151" s="598">
        <v>210</v>
      </c>
    </row>
    <row r="152" spans="1:7" x14ac:dyDescent="0.45">
      <c r="A152" s="594" t="s">
        <v>212</v>
      </c>
      <c r="B152" s="594" t="s">
        <v>359</v>
      </c>
      <c r="C152" s="598">
        <v>3230</v>
      </c>
      <c r="D152" s="598">
        <v>450</v>
      </c>
      <c r="E152" s="598">
        <v>150</v>
      </c>
      <c r="F152" s="598">
        <v>70</v>
      </c>
      <c r="G152" s="598">
        <v>240</v>
      </c>
    </row>
    <row r="153" spans="1:7" x14ac:dyDescent="0.45">
      <c r="A153" s="594" t="s">
        <v>212</v>
      </c>
      <c r="B153" s="594" t="s">
        <v>360</v>
      </c>
      <c r="C153" s="598">
        <v>6030</v>
      </c>
      <c r="D153" s="598">
        <v>2130</v>
      </c>
      <c r="E153" s="598">
        <v>940</v>
      </c>
      <c r="F153" s="598">
        <v>340</v>
      </c>
      <c r="G153" s="598">
        <v>860</v>
      </c>
    </row>
    <row r="154" spans="1:7" x14ac:dyDescent="0.45">
      <c r="A154" s="594" t="s">
        <v>212</v>
      </c>
      <c r="B154" s="594" t="s">
        <v>361</v>
      </c>
      <c r="C154" s="598">
        <v>1920</v>
      </c>
      <c r="D154" s="598">
        <v>720</v>
      </c>
      <c r="E154" s="598">
        <v>220</v>
      </c>
      <c r="F154" s="598">
        <v>250</v>
      </c>
      <c r="G154" s="598">
        <v>260</v>
      </c>
    </row>
    <row r="155" spans="1:7" x14ac:dyDescent="0.45">
      <c r="A155" s="594" t="s">
        <v>212</v>
      </c>
      <c r="B155" s="594" t="s">
        <v>362</v>
      </c>
      <c r="C155" s="598">
        <v>1700</v>
      </c>
      <c r="D155" s="598">
        <v>270</v>
      </c>
      <c r="E155" s="598">
        <v>110</v>
      </c>
      <c r="F155" s="598">
        <v>60</v>
      </c>
      <c r="G155" s="598">
        <v>100</v>
      </c>
    </row>
    <row r="156" spans="1:7" x14ac:dyDescent="0.45">
      <c r="A156" s="594" t="s">
        <v>212</v>
      </c>
      <c r="B156" s="594" t="s">
        <v>363</v>
      </c>
      <c r="C156" s="598">
        <v>1900</v>
      </c>
      <c r="D156" s="598">
        <v>390</v>
      </c>
      <c r="E156" s="598">
        <v>180</v>
      </c>
      <c r="F156" s="598">
        <v>70</v>
      </c>
      <c r="G156" s="598">
        <v>140</v>
      </c>
    </row>
    <row r="157" spans="1:7" x14ac:dyDescent="0.45">
      <c r="A157" s="594" t="s">
        <v>212</v>
      </c>
      <c r="B157" s="594" t="s">
        <v>364</v>
      </c>
      <c r="C157" s="598">
        <v>9040</v>
      </c>
      <c r="D157" s="598">
        <v>3450</v>
      </c>
      <c r="E157" s="598">
        <v>1850</v>
      </c>
      <c r="F157" s="598">
        <v>740</v>
      </c>
      <c r="G157" s="598">
        <v>860</v>
      </c>
    </row>
    <row r="158" spans="1:7" x14ac:dyDescent="0.45">
      <c r="A158" s="594" t="s">
        <v>212</v>
      </c>
      <c r="B158" s="594" t="s">
        <v>365</v>
      </c>
      <c r="C158" s="598">
        <v>2160</v>
      </c>
      <c r="D158" s="598">
        <v>560</v>
      </c>
      <c r="E158" s="598">
        <v>240</v>
      </c>
      <c r="F158" s="598">
        <v>60</v>
      </c>
      <c r="G158" s="598">
        <v>270</v>
      </c>
    </row>
    <row r="159" spans="1:7" x14ac:dyDescent="0.45">
      <c r="A159" s="594" t="s">
        <v>212</v>
      </c>
      <c r="B159" s="594" t="s">
        <v>366</v>
      </c>
      <c r="C159" s="598">
        <v>8320</v>
      </c>
      <c r="D159" s="598">
        <v>2370</v>
      </c>
      <c r="E159" s="598">
        <v>810</v>
      </c>
      <c r="F159" s="598">
        <v>870</v>
      </c>
      <c r="G159" s="598">
        <v>690</v>
      </c>
    </row>
    <row r="160" spans="1:7" x14ac:dyDescent="0.45">
      <c r="A160" s="594" t="s">
        <v>212</v>
      </c>
      <c r="B160" s="594" t="s">
        <v>367</v>
      </c>
      <c r="C160" s="598">
        <v>4420</v>
      </c>
      <c r="D160" s="598">
        <v>1910</v>
      </c>
      <c r="E160" s="598">
        <v>760</v>
      </c>
      <c r="F160" s="598">
        <v>670</v>
      </c>
      <c r="G160" s="598">
        <v>470</v>
      </c>
    </row>
    <row r="161" spans="1:7" x14ac:dyDescent="0.45">
      <c r="A161" s="594" t="s">
        <v>212</v>
      </c>
      <c r="B161" s="594" t="s">
        <v>368</v>
      </c>
      <c r="C161" s="598">
        <v>8330</v>
      </c>
      <c r="D161" s="598">
        <v>2470</v>
      </c>
      <c r="E161" s="598">
        <v>970</v>
      </c>
      <c r="F161" s="598">
        <v>720</v>
      </c>
      <c r="G161" s="598">
        <v>780</v>
      </c>
    </row>
    <row r="162" spans="1:7" x14ac:dyDescent="0.45">
      <c r="A162" s="594" t="s">
        <v>212</v>
      </c>
      <c r="B162" s="594" t="s">
        <v>369</v>
      </c>
      <c r="C162" s="598">
        <v>3560</v>
      </c>
      <c r="D162" s="598">
        <v>980</v>
      </c>
      <c r="E162" s="598">
        <v>120</v>
      </c>
      <c r="F162" s="598">
        <v>670</v>
      </c>
      <c r="G162" s="598">
        <v>190</v>
      </c>
    </row>
    <row r="163" spans="1:7" x14ac:dyDescent="0.45">
      <c r="A163" s="594" t="s">
        <v>212</v>
      </c>
      <c r="B163" s="594" t="s">
        <v>370</v>
      </c>
      <c r="C163" s="598">
        <v>19140</v>
      </c>
      <c r="D163" s="598">
        <v>5830</v>
      </c>
      <c r="E163" s="598">
        <v>2930</v>
      </c>
      <c r="F163" s="598">
        <v>1130</v>
      </c>
      <c r="G163" s="598">
        <v>1770</v>
      </c>
    </row>
    <row r="164" spans="1:7" x14ac:dyDescent="0.45">
      <c r="A164" s="594" t="s">
        <v>212</v>
      </c>
      <c r="B164" s="594" t="s">
        <v>371</v>
      </c>
      <c r="C164" s="598">
        <v>10210</v>
      </c>
      <c r="D164" s="598">
        <v>2750</v>
      </c>
      <c r="E164" s="598">
        <v>1450</v>
      </c>
      <c r="F164" s="598">
        <v>430</v>
      </c>
      <c r="G164" s="598">
        <v>870</v>
      </c>
    </row>
    <row r="165" spans="1:7" x14ac:dyDescent="0.45">
      <c r="A165" s="594" t="s">
        <v>212</v>
      </c>
      <c r="B165" s="594" t="s">
        <v>372</v>
      </c>
      <c r="C165" s="598">
        <v>1460</v>
      </c>
      <c r="D165" s="598">
        <v>310</v>
      </c>
      <c r="E165" s="598">
        <v>120</v>
      </c>
      <c r="F165" s="598">
        <v>60</v>
      </c>
      <c r="G165" s="598">
        <v>130</v>
      </c>
    </row>
    <row r="166" spans="1:7" x14ac:dyDescent="0.45">
      <c r="A166" s="594" t="s">
        <v>212</v>
      </c>
      <c r="B166" s="594" t="s">
        <v>373</v>
      </c>
      <c r="C166" s="598">
        <v>7170</v>
      </c>
      <c r="D166" s="598">
        <v>2340</v>
      </c>
      <c r="E166" s="598">
        <v>1050</v>
      </c>
      <c r="F166" s="598">
        <v>400</v>
      </c>
      <c r="G166" s="598">
        <v>890</v>
      </c>
    </row>
    <row r="167" spans="1:7" x14ac:dyDescent="0.45">
      <c r="A167" s="594" t="s">
        <v>212</v>
      </c>
      <c r="B167" s="594" t="s">
        <v>374</v>
      </c>
      <c r="C167" s="598">
        <v>1630</v>
      </c>
      <c r="D167" s="598">
        <v>200</v>
      </c>
      <c r="E167" s="598">
        <v>50</v>
      </c>
      <c r="F167" s="598">
        <v>70</v>
      </c>
      <c r="G167" s="598">
        <v>90</v>
      </c>
    </row>
    <row r="168" spans="1:7" x14ac:dyDescent="0.45">
      <c r="A168" s="594" t="s">
        <v>212</v>
      </c>
      <c r="B168" s="594" t="s">
        <v>375</v>
      </c>
      <c r="C168" s="598">
        <v>3390</v>
      </c>
      <c r="D168" s="598">
        <v>850</v>
      </c>
      <c r="E168" s="598">
        <v>250</v>
      </c>
      <c r="F168" s="598">
        <v>250</v>
      </c>
      <c r="G168" s="598">
        <v>350</v>
      </c>
    </row>
    <row r="169" spans="1:7" x14ac:dyDescent="0.45">
      <c r="A169" s="594" t="s">
        <v>212</v>
      </c>
      <c r="B169" s="594" t="s">
        <v>376</v>
      </c>
      <c r="C169" s="598">
        <v>16110</v>
      </c>
      <c r="D169" s="598">
        <v>7230</v>
      </c>
      <c r="E169" s="598">
        <v>3240</v>
      </c>
      <c r="F169" s="598">
        <v>2250</v>
      </c>
      <c r="G169" s="598">
        <v>1740</v>
      </c>
    </row>
    <row r="170" spans="1:7" x14ac:dyDescent="0.45">
      <c r="A170" s="594" t="s">
        <v>212</v>
      </c>
      <c r="B170" s="594" t="s">
        <v>377</v>
      </c>
      <c r="C170" s="598">
        <v>5430</v>
      </c>
      <c r="D170" s="598">
        <v>1100</v>
      </c>
      <c r="E170" s="598">
        <v>560</v>
      </c>
      <c r="F170" s="598">
        <v>170</v>
      </c>
      <c r="G170" s="598">
        <v>360</v>
      </c>
    </row>
    <row r="171" spans="1:7" x14ac:dyDescent="0.45">
      <c r="A171" s="594" t="s">
        <v>212</v>
      </c>
      <c r="B171" s="594" t="s">
        <v>378</v>
      </c>
      <c r="C171" s="598">
        <v>2730</v>
      </c>
      <c r="D171" s="598">
        <v>470</v>
      </c>
      <c r="E171" s="598">
        <v>250</v>
      </c>
      <c r="F171" s="598">
        <v>90</v>
      </c>
      <c r="G171" s="598">
        <v>130</v>
      </c>
    </row>
    <row r="172" spans="1:7" x14ac:dyDescent="0.45">
      <c r="A172" s="594" t="s">
        <v>212</v>
      </c>
      <c r="B172" s="594" t="s">
        <v>379</v>
      </c>
      <c r="C172" s="598">
        <v>720</v>
      </c>
      <c r="D172" s="598">
        <v>120</v>
      </c>
      <c r="E172" s="598">
        <v>50</v>
      </c>
      <c r="F172" s="598">
        <v>30</v>
      </c>
      <c r="G172" s="598">
        <v>50</v>
      </c>
    </row>
    <row r="173" spans="1:7" x14ac:dyDescent="0.45">
      <c r="A173" s="594" t="s">
        <v>212</v>
      </c>
      <c r="B173" s="594" t="s">
        <v>380</v>
      </c>
      <c r="C173" s="598">
        <v>730</v>
      </c>
      <c r="D173" s="598">
        <v>110</v>
      </c>
      <c r="E173" s="598">
        <v>50</v>
      </c>
      <c r="F173" s="598">
        <v>20</v>
      </c>
      <c r="G173" s="598">
        <v>50</v>
      </c>
    </row>
    <row r="174" spans="1:7" x14ac:dyDescent="0.45">
      <c r="A174" s="594" t="s">
        <v>212</v>
      </c>
      <c r="B174" s="594" t="s">
        <v>381</v>
      </c>
      <c r="C174" s="598">
        <v>16490</v>
      </c>
      <c r="D174" s="598">
        <v>5350</v>
      </c>
      <c r="E174" s="598">
        <v>1860</v>
      </c>
      <c r="F174" s="598">
        <v>2000</v>
      </c>
      <c r="G174" s="598">
        <v>1490</v>
      </c>
    </row>
    <row r="175" spans="1:7" x14ac:dyDescent="0.45">
      <c r="A175" s="594" t="s">
        <v>212</v>
      </c>
      <c r="B175" s="594" t="s">
        <v>382</v>
      </c>
      <c r="C175" s="598">
        <v>2580</v>
      </c>
      <c r="D175" s="598">
        <v>780</v>
      </c>
      <c r="E175" s="598">
        <v>450</v>
      </c>
      <c r="F175" s="598">
        <v>140</v>
      </c>
      <c r="G175" s="598">
        <v>190</v>
      </c>
    </row>
    <row r="176" spans="1:7" x14ac:dyDescent="0.45">
      <c r="A176" s="594" t="s">
        <v>212</v>
      </c>
      <c r="B176" s="594" t="s">
        <v>383</v>
      </c>
      <c r="C176" s="598">
        <v>6230</v>
      </c>
      <c r="D176" s="598">
        <v>1670</v>
      </c>
      <c r="E176" s="598">
        <v>970</v>
      </c>
      <c r="F176" s="598">
        <v>310</v>
      </c>
      <c r="G176" s="598">
        <v>390</v>
      </c>
    </row>
    <row r="177" spans="1:7" x14ac:dyDescent="0.45">
      <c r="A177" s="594" t="s">
        <v>212</v>
      </c>
      <c r="B177" s="594" t="s">
        <v>384</v>
      </c>
      <c r="C177" s="598">
        <v>920</v>
      </c>
      <c r="D177" s="598">
        <v>140</v>
      </c>
      <c r="E177" s="598">
        <v>20</v>
      </c>
      <c r="F177" s="598">
        <v>90</v>
      </c>
      <c r="G177" s="598">
        <v>30</v>
      </c>
    </row>
    <row r="178" spans="1:7" x14ac:dyDescent="0.45">
      <c r="A178" s="594" t="s">
        <v>212</v>
      </c>
      <c r="B178" s="594" t="s">
        <v>385</v>
      </c>
      <c r="C178" s="598">
        <v>1840</v>
      </c>
      <c r="D178" s="598">
        <v>310</v>
      </c>
      <c r="E178" s="598">
        <v>20</v>
      </c>
      <c r="F178" s="598">
        <v>220</v>
      </c>
      <c r="G178" s="598">
        <v>70</v>
      </c>
    </row>
    <row r="179" spans="1:7" x14ac:dyDescent="0.45">
      <c r="A179" s="594" t="s">
        <v>212</v>
      </c>
      <c r="B179" s="594" t="s">
        <v>386</v>
      </c>
      <c r="C179" s="598">
        <v>3740</v>
      </c>
      <c r="D179" s="598">
        <v>720</v>
      </c>
      <c r="E179" s="598">
        <v>260</v>
      </c>
      <c r="F179" s="598">
        <v>250</v>
      </c>
      <c r="G179" s="598">
        <v>210</v>
      </c>
    </row>
    <row r="180" spans="1:7" x14ac:dyDescent="0.45">
      <c r="A180" s="594" t="s">
        <v>212</v>
      </c>
      <c r="B180" s="594" t="s">
        <v>387</v>
      </c>
      <c r="C180" s="598">
        <v>1060</v>
      </c>
      <c r="D180" s="598">
        <v>190</v>
      </c>
      <c r="E180" s="598">
        <v>90</v>
      </c>
      <c r="F180" s="598">
        <v>30</v>
      </c>
      <c r="G180" s="598">
        <v>70</v>
      </c>
    </row>
    <row r="181" spans="1:7" x14ac:dyDescent="0.45">
      <c r="A181" s="594" t="s">
        <v>212</v>
      </c>
      <c r="B181" s="594" t="s">
        <v>388</v>
      </c>
      <c r="C181" s="598">
        <v>1120</v>
      </c>
      <c r="D181" s="598">
        <v>260</v>
      </c>
      <c r="E181" s="598">
        <v>120</v>
      </c>
      <c r="F181" s="598">
        <v>90</v>
      </c>
      <c r="G181" s="598">
        <v>50</v>
      </c>
    </row>
    <row r="182" spans="1:7" x14ac:dyDescent="0.45">
      <c r="A182" s="594" t="s">
        <v>212</v>
      </c>
      <c r="B182" s="594" t="s">
        <v>389</v>
      </c>
      <c r="C182" s="598">
        <v>1550</v>
      </c>
      <c r="D182" s="598">
        <v>170</v>
      </c>
      <c r="E182" s="598">
        <v>60</v>
      </c>
      <c r="F182" s="598">
        <v>20</v>
      </c>
      <c r="G182" s="598">
        <v>90</v>
      </c>
    </row>
    <row r="183" spans="1:7" x14ac:dyDescent="0.45">
      <c r="A183" s="594" t="s">
        <v>212</v>
      </c>
      <c r="B183" s="594" t="s">
        <v>390</v>
      </c>
      <c r="C183" s="598">
        <v>5580</v>
      </c>
      <c r="D183" s="598">
        <v>2770</v>
      </c>
      <c r="E183" s="598">
        <v>1740</v>
      </c>
      <c r="F183" s="598">
        <v>580</v>
      </c>
      <c r="G183" s="598">
        <v>450</v>
      </c>
    </row>
    <row r="184" spans="1:7" x14ac:dyDescent="0.45">
      <c r="A184" s="594" t="s">
        <v>212</v>
      </c>
      <c r="B184" s="594" t="s">
        <v>391</v>
      </c>
      <c r="C184" s="598">
        <v>4950</v>
      </c>
      <c r="D184" s="598">
        <v>920</v>
      </c>
      <c r="E184" s="598">
        <v>510</v>
      </c>
      <c r="F184" s="598">
        <v>90</v>
      </c>
      <c r="G184" s="598">
        <v>320</v>
      </c>
    </row>
    <row r="185" spans="1:7" x14ac:dyDescent="0.45">
      <c r="A185" s="594" t="s">
        <v>212</v>
      </c>
      <c r="B185" s="594" t="s">
        <v>392</v>
      </c>
      <c r="C185" s="598">
        <v>710</v>
      </c>
      <c r="D185" s="598">
        <v>90</v>
      </c>
      <c r="E185" s="598">
        <v>30</v>
      </c>
      <c r="F185" s="598">
        <v>10</v>
      </c>
      <c r="G185" s="598">
        <v>50</v>
      </c>
    </row>
    <row r="186" spans="1:7" x14ac:dyDescent="0.45">
      <c r="A186" s="594" t="s">
        <v>212</v>
      </c>
      <c r="B186" s="594" t="s">
        <v>393</v>
      </c>
      <c r="C186" s="598">
        <v>2190</v>
      </c>
      <c r="D186" s="598">
        <v>390</v>
      </c>
      <c r="E186" s="598">
        <v>170</v>
      </c>
      <c r="F186" s="598">
        <v>90</v>
      </c>
      <c r="G186" s="598">
        <v>130</v>
      </c>
    </row>
    <row r="187" spans="1:7" x14ac:dyDescent="0.45">
      <c r="A187" s="594" t="s">
        <v>212</v>
      </c>
      <c r="B187" s="594" t="s">
        <v>394</v>
      </c>
      <c r="C187" s="598">
        <v>2190</v>
      </c>
      <c r="D187" s="598">
        <v>500</v>
      </c>
      <c r="E187" s="598">
        <v>240</v>
      </c>
      <c r="F187" s="598">
        <v>110</v>
      </c>
      <c r="G187" s="598">
        <v>140</v>
      </c>
    </row>
    <row r="188" spans="1:7" x14ac:dyDescent="0.45">
      <c r="A188" s="594" t="s">
        <v>212</v>
      </c>
      <c r="B188" s="594" t="s">
        <v>395</v>
      </c>
      <c r="C188" s="598">
        <v>8260</v>
      </c>
      <c r="D188" s="598">
        <v>3270</v>
      </c>
      <c r="E188" s="598">
        <v>710</v>
      </c>
      <c r="F188" s="598">
        <v>2120</v>
      </c>
      <c r="G188" s="598">
        <v>440</v>
      </c>
    </row>
    <row r="189" spans="1:7" x14ac:dyDescent="0.45">
      <c r="A189" s="594" t="s">
        <v>212</v>
      </c>
      <c r="B189" s="594" t="s">
        <v>396</v>
      </c>
      <c r="C189" s="598">
        <v>1890</v>
      </c>
      <c r="D189" s="598">
        <v>430</v>
      </c>
      <c r="E189" s="598">
        <v>220</v>
      </c>
      <c r="F189" s="598">
        <v>90</v>
      </c>
      <c r="G189" s="598">
        <v>120</v>
      </c>
    </row>
    <row r="190" spans="1:7" x14ac:dyDescent="0.45">
      <c r="A190" s="594" t="s">
        <v>212</v>
      </c>
      <c r="B190" s="594" t="s">
        <v>397</v>
      </c>
      <c r="C190" s="598">
        <v>13040</v>
      </c>
      <c r="D190" s="598">
        <v>2220</v>
      </c>
      <c r="E190" s="598">
        <v>1160</v>
      </c>
      <c r="F190" s="598">
        <v>270</v>
      </c>
      <c r="G190" s="598">
        <v>800</v>
      </c>
    </row>
    <row r="191" spans="1:7" x14ac:dyDescent="0.45">
      <c r="A191" s="594" t="s">
        <v>212</v>
      </c>
      <c r="B191" s="594" t="s">
        <v>398</v>
      </c>
      <c r="C191" s="598">
        <v>1890</v>
      </c>
      <c r="D191" s="598">
        <v>350</v>
      </c>
      <c r="E191" s="598">
        <v>150</v>
      </c>
      <c r="F191" s="598">
        <v>30</v>
      </c>
      <c r="G191" s="598">
        <v>160</v>
      </c>
    </row>
    <row r="192" spans="1:7" x14ac:dyDescent="0.45">
      <c r="A192" s="594" t="s">
        <v>212</v>
      </c>
      <c r="B192" s="594" t="s">
        <v>399</v>
      </c>
      <c r="C192" s="598">
        <v>1960</v>
      </c>
      <c r="D192" s="598">
        <v>130</v>
      </c>
      <c r="E192" s="598">
        <v>30</v>
      </c>
      <c r="F192" s="598">
        <v>50</v>
      </c>
      <c r="G192" s="598">
        <v>50</v>
      </c>
    </row>
    <row r="193" spans="1:7" x14ac:dyDescent="0.45">
      <c r="A193" s="594" t="s">
        <v>212</v>
      </c>
      <c r="B193" s="594" t="s">
        <v>400</v>
      </c>
      <c r="C193" s="598">
        <v>1350</v>
      </c>
      <c r="D193" s="598">
        <v>350</v>
      </c>
      <c r="E193" s="598">
        <v>170</v>
      </c>
      <c r="F193" s="598">
        <v>70</v>
      </c>
      <c r="G193" s="598">
        <v>120</v>
      </c>
    </row>
    <row r="194" spans="1:7" x14ac:dyDescent="0.45">
      <c r="A194" s="594" t="s">
        <v>212</v>
      </c>
      <c r="B194" s="594" t="s">
        <v>401</v>
      </c>
      <c r="C194" s="598">
        <v>4390</v>
      </c>
      <c r="D194" s="598">
        <v>1540</v>
      </c>
      <c r="E194" s="598">
        <v>540</v>
      </c>
      <c r="F194" s="598">
        <v>610</v>
      </c>
      <c r="G194" s="598">
        <v>390</v>
      </c>
    </row>
    <row r="195" spans="1:7" x14ac:dyDescent="0.45">
      <c r="A195" s="594" t="s">
        <v>212</v>
      </c>
      <c r="B195" s="594" t="s">
        <v>402</v>
      </c>
      <c r="C195" s="598">
        <v>1460</v>
      </c>
      <c r="D195" s="598">
        <v>320</v>
      </c>
      <c r="E195" s="598">
        <v>170</v>
      </c>
      <c r="F195" s="598">
        <v>40</v>
      </c>
      <c r="G195" s="598">
        <v>110</v>
      </c>
    </row>
    <row r="196" spans="1:7" x14ac:dyDescent="0.45">
      <c r="A196" s="594" t="s">
        <v>212</v>
      </c>
      <c r="B196" s="594" t="s">
        <v>403</v>
      </c>
      <c r="C196" s="598">
        <v>1760</v>
      </c>
      <c r="D196" s="598">
        <v>230</v>
      </c>
      <c r="E196" s="598">
        <v>100</v>
      </c>
      <c r="F196" s="598">
        <v>50</v>
      </c>
      <c r="G196" s="598">
        <v>80</v>
      </c>
    </row>
    <row r="197" spans="1:7" x14ac:dyDescent="0.45">
      <c r="A197" s="594" t="s">
        <v>212</v>
      </c>
      <c r="B197" s="594" t="s">
        <v>404</v>
      </c>
      <c r="C197" s="598">
        <v>3960</v>
      </c>
      <c r="D197" s="598">
        <v>960</v>
      </c>
      <c r="E197" s="598">
        <v>390</v>
      </c>
      <c r="F197" s="598">
        <v>370</v>
      </c>
      <c r="G197" s="598">
        <v>200</v>
      </c>
    </row>
    <row r="198" spans="1:7" x14ac:dyDescent="0.45">
      <c r="A198" s="594" t="s">
        <v>212</v>
      </c>
      <c r="B198" s="594" t="s">
        <v>405</v>
      </c>
      <c r="C198" s="598">
        <v>1270</v>
      </c>
      <c r="D198" s="598">
        <v>190</v>
      </c>
      <c r="E198" s="598">
        <v>60</v>
      </c>
      <c r="F198" s="598">
        <v>50</v>
      </c>
      <c r="G198" s="598">
        <v>70</v>
      </c>
    </row>
    <row r="199" spans="1:7" x14ac:dyDescent="0.45">
      <c r="A199" s="594" t="s">
        <v>212</v>
      </c>
      <c r="B199" s="594" t="s">
        <v>406</v>
      </c>
      <c r="C199" s="598">
        <v>4170</v>
      </c>
      <c r="D199" s="598">
        <v>1090</v>
      </c>
      <c r="E199" s="598">
        <v>280</v>
      </c>
      <c r="F199" s="598">
        <v>490</v>
      </c>
      <c r="G199" s="598">
        <v>320</v>
      </c>
    </row>
    <row r="200" spans="1:7" x14ac:dyDescent="0.45">
      <c r="A200" s="594" t="s">
        <v>212</v>
      </c>
      <c r="B200" s="594" t="s">
        <v>407</v>
      </c>
      <c r="C200" s="598">
        <v>4920</v>
      </c>
      <c r="D200" s="598">
        <v>1650</v>
      </c>
      <c r="E200" s="598">
        <v>880</v>
      </c>
      <c r="F200" s="598">
        <v>460</v>
      </c>
      <c r="G200" s="598">
        <v>310</v>
      </c>
    </row>
    <row r="201" spans="1:7" x14ac:dyDescent="0.45">
      <c r="A201" s="594" t="s">
        <v>212</v>
      </c>
      <c r="B201" s="594" t="s">
        <v>408</v>
      </c>
      <c r="C201" s="598">
        <v>1010</v>
      </c>
      <c r="D201" s="598">
        <v>160</v>
      </c>
      <c r="E201" s="598">
        <v>40</v>
      </c>
      <c r="F201" s="598">
        <v>50</v>
      </c>
      <c r="G201" s="598">
        <v>70</v>
      </c>
    </row>
    <row r="202" spans="1:7" x14ac:dyDescent="0.45">
      <c r="A202" s="594" t="s">
        <v>212</v>
      </c>
      <c r="B202" s="594" t="s">
        <v>409</v>
      </c>
      <c r="C202" s="598">
        <v>1700</v>
      </c>
      <c r="D202" s="598">
        <v>330</v>
      </c>
      <c r="E202" s="598">
        <v>100</v>
      </c>
      <c r="F202" s="598">
        <v>90</v>
      </c>
      <c r="G202" s="598">
        <v>130</v>
      </c>
    </row>
    <row r="203" spans="1:7" x14ac:dyDescent="0.45">
      <c r="A203" s="594" t="s">
        <v>212</v>
      </c>
      <c r="B203" s="594" t="s">
        <v>410</v>
      </c>
      <c r="C203" s="598">
        <v>5090</v>
      </c>
      <c r="D203" s="598">
        <v>920</v>
      </c>
      <c r="E203" s="598">
        <v>500</v>
      </c>
      <c r="F203" s="598">
        <v>130</v>
      </c>
      <c r="G203" s="598">
        <v>290</v>
      </c>
    </row>
    <row r="204" spans="1:7" x14ac:dyDescent="0.45">
      <c r="A204" s="594" t="s">
        <v>212</v>
      </c>
      <c r="B204" s="594" t="s">
        <v>411</v>
      </c>
      <c r="C204" s="598">
        <v>7570</v>
      </c>
      <c r="D204" s="598">
        <v>2310</v>
      </c>
      <c r="E204" s="598">
        <v>1330</v>
      </c>
      <c r="F204" s="598">
        <v>590</v>
      </c>
      <c r="G204" s="598">
        <v>390</v>
      </c>
    </row>
    <row r="205" spans="1:7" x14ac:dyDescent="0.45">
      <c r="A205" s="594" t="s">
        <v>212</v>
      </c>
      <c r="B205" s="594" t="s">
        <v>412</v>
      </c>
      <c r="C205" s="598">
        <v>2900</v>
      </c>
      <c r="D205" s="598">
        <v>790</v>
      </c>
      <c r="E205" s="598">
        <v>400</v>
      </c>
      <c r="F205" s="598">
        <v>130</v>
      </c>
      <c r="G205" s="598">
        <v>270</v>
      </c>
    </row>
    <row r="206" spans="1:7" x14ac:dyDescent="0.45">
      <c r="A206" s="594" t="s">
        <v>212</v>
      </c>
      <c r="B206" s="594" t="s">
        <v>413</v>
      </c>
      <c r="C206" s="598">
        <v>9600</v>
      </c>
      <c r="D206" s="598">
        <v>3640</v>
      </c>
      <c r="E206" s="598">
        <v>2140</v>
      </c>
      <c r="F206" s="598">
        <v>580</v>
      </c>
      <c r="G206" s="598">
        <v>910</v>
      </c>
    </row>
    <row r="207" spans="1:7" x14ac:dyDescent="0.45">
      <c r="A207" s="594" t="s">
        <v>212</v>
      </c>
      <c r="B207" s="594" t="s">
        <v>414</v>
      </c>
      <c r="C207" s="598">
        <v>2840</v>
      </c>
      <c r="D207" s="598">
        <v>590</v>
      </c>
      <c r="E207" s="598">
        <v>200</v>
      </c>
      <c r="F207" s="598">
        <v>210</v>
      </c>
      <c r="G207" s="598">
        <v>180</v>
      </c>
    </row>
    <row r="208" spans="1:7" x14ac:dyDescent="0.45">
      <c r="A208" s="594" t="s">
        <v>212</v>
      </c>
      <c r="B208" s="594" t="s">
        <v>415</v>
      </c>
      <c r="C208" s="598">
        <v>970</v>
      </c>
      <c r="D208" s="598">
        <v>180</v>
      </c>
      <c r="E208" s="598">
        <v>80</v>
      </c>
      <c r="F208" s="598">
        <v>20</v>
      </c>
      <c r="G208" s="598">
        <v>80</v>
      </c>
    </row>
    <row r="209" spans="1:7" x14ac:dyDescent="0.45">
      <c r="A209" s="594" t="s">
        <v>212</v>
      </c>
      <c r="B209" s="594" t="s">
        <v>416</v>
      </c>
      <c r="C209" s="598">
        <v>6680</v>
      </c>
      <c r="D209" s="598">
        <v>2240</v>
      </c>
      <c r="E209" s="598">
        <v>560</v>
      </c>
      <c r="F209" s="598">
        <v>1300</v>
      </c>
      <c r="G209" s="598">
        <v>370</v>
      </c>
    </row>
    <row r="210" spans="1:7" x14ac:dyDescent="0.45">
      <c r="A210" s="594" t="s">
        <v>212</v>
      </c>
      <c r="B210" s="594" t="s">
        <v>417</v>
      </c>
      <c r="C210" s="598">
        <v>2130</v>
      </c>
      <c r="D210" s="598">
        <v>410</v>
      </c>
      <c r="E210" s="598">
        <v>130</v>
      </c>
      <c r="F210" s="598">
        <v>140</v>
      </c>
      <c r="G210" s="598">
        <v>140</v>
      </c>
    </row>
    <row r="211" spans="1:7" x14ac:dyDescent="0.45">
      <c r="A211" s="594" t="s">
        <v>212</v>
      </c>
      <c r="B211" s="594" t="s">
        <v>418</v>
      </c>
      <c r="C211" s="598">
        <v>2050</v>
      </c>
      <c r="D211" s="598">
        <v>500</v>
      </c>
      <c r="E211" s="598">
        <v>240</v>
      </c>
      <c r="F211" s="598">
        <v>120</v>
      </c>
      <c r="G211" s="598">
        <v>140</v>
      </c>
    </row>
    <row r="212" spans="1:7" x14ac:dyDescent="0.45">
      <c r="A212" s="594" t="s">
        <v>212</v>
      </c>
      <c r="B212" s="594" t="s">
        <v>419</v>
      </c>
      <c r="C212" s="598">
        <v>4240</v>
      </c>
      <c r="D212" s="598">
        <v>1020</v>
      </c>
      <c r="E212" s="598">
        <v>340</v>
      </c>
      <c r="F212" s="598">
        <v>370</v>
      </c>
      <c r="G212" s="598">
        <v>320</v>
      </c>
    </row>
    <row r="213" spans="1:7" x14ac:dyDescent="0.45">
      <c r="A213" s="594" t="s">
        <v>212</v>
      </c>
      <c r="B213" s="594" t="s">
        <v>420</v>
      </c>
      <c r="C213" s="598">
        <v>6620</v>
      </c>
      <c r="D213" s="598">
        <v>2150</v>
      </c>
      <c r="E213" s="598">
        <v>900</v>
      </c>
      <c r="F213" s="598">
        <v>570</v>
      </c>
      <c r="G213" s="598">
        <v>680</v>
      </c>
    </row>
    <row r="214" spans="1:7" x14ac:dyDescent="0.45">
      <c r="A214" s="594" t="s">
        <v>212</v>
      </c>
      <c r="B214" s="594" t="s">
        <v>421</v>
      </c>
      <c r="C214" s="598">
        <v>2110</v>
      </c>
      <c r="D214" s="598">
        <v>370</v>
      </c>
      <c r="E214" s="598">
        <v>120</v>
      </c>
      <c r="F214" s="598">
        <v>110</v>
      </c>
      <c r="G214" s="598">
        <v>140</v>
      </c>
    </row>
    <row r="215" spans="1:7" x14ac:dyDescent="0.45">
      <c r="A215" s="594" t="s">
        <v>212</v>
      </c>
      <c r="B215" s="594" t="s">
        <v>422</v>
      </c>
      <c r="C215" s="598">
        <v>4810</v>
      </c>
      <c r="D215" s="598">
        <v>1230</v>
      </c>
      <c r="E215" s="598">
        <v>630</v>
      </c>
      <c r="F215" s="598">
        <v>170</v>
      </c>
      <c r="G215" s="598">
        <v>430</v>
      </c>
    </row>
    <row r="216" spans="1:7" x14ac:dyDescent="0.45">
      <c r="A216" s="594" t="s">
        <v>212</v>
      </c>
      <c r="B216" s="594" t="s">
        <v>423</v>
      </c>
      <c r="C216" s="598">
        <v>5040</v>
      </c>
      <c r="D216" s="598">
        <v>1430</v>
      </c>
      <c r="E216" s="598">
        <v>460</v>
      </c>
      <c r="F216" s="598">
        <v>520</v>
      </c>
      <c r="G216" s="598">
        <v>450</v>
      </c>
    </row>
    <row r="217" spans="1:7" x14ac:dyDescent="0.45">
      <c r="A217" s="594" t="s">
        <v>212</v>
      </c>
      <c r="B217" s="594" t="s">
        <v>424</v>
      </c>
      <c r="C217" s="598">
        <v>1320</v>
      </c>
      <c r="D217" s="598">
        <v>90</v>
      </c>
      <c r="E217" s="598">
        <v>20</v>
      </c>
      <c r="F217" s="598">
        <v>30</v>
      </c>
      <c r="G217" s="598">
        <v>30</v>
      </c>
    </row>
    <row r="218" spans="1:7" x14ac:dyDescent="0.45">
      <c r="A218" s="594" t="s">
        <v>212</v>
      </c>
      <c r="B218" s="594" t="s">
        <v>425</v>
      </c>
      <c r="C218" s="598">
        <v>2880</v>
      </c>
      <c r="D218" s="598">
        <v>690</v>
      </c>
      <c r="E218" s="598">
        <v>320</v>
      </c>
      <c r="F218" s="598">
        <v>170</v>
      </c>
      <c r="G218" s="598">
        <v>200</v>
      </c>
    </row>
    <row r="219" spans="1:7" x14ac:dyDescent="0.45">
      <c r="A219" s="594" t="s">
        <v>212</v>
      </c>
      <c r="B219" s="594" t="s">
        <v>426</v>
      </c>
      <c r="C219" s="598">
        <v>6980</v>
      </c>
      <c r="D219" s="598">
        <v>1270</v>
      </c>
      <c r="E219" s="598">
        <v>660</v>
      </c>
      <c r="F219" s="598">
        <v>150</v>
      </c>
      <c r="G219" s="598">
        <v>450</v>
      </c>
    </row>
    <row r="220" spans="1:7" x14ac:dyDescent="0.45">
      <c r="A220" s="594" t="s">
        <v>212</v>
      </c>
      <c r="B220" s="594" t="s">
        <v>427</v>
      </c>
      <c r="C220" s="598">
        <v>4470</v>
      </c>
      <c r="D220" s="598">
        <v>1880</v>
      </c>
      <c r="E220" s="598">
        <v>1090</v>
      </c>
      <c r="F220" s="598">
        <v>430</v>
      </c>
      <c r="G220" s="598">
        <v>360</v>
      </c>
    </row>
    <row r="221" spans="1:7" x14ac:dyDescent="0.45">
      <c r="A221" s="594" t="s">
        <v>212</v>
      </c>
      <c r="B221" s="594" t="s">
        <v>428</v>
      </c>
      <c r="C221" s="598">
        <v>1590</v>
      </c>
      <c r="D221" s="598">
        <v>400</v>
      </c>
      <c r="E221" s="598">
        <v>160</v>
      </c>
      <c r="F221" s="598">
        <v>130</v>
      </c>
      <c r="G221" s="598">
        <v>120</v>
      </c>
    </row>
    <row r="222" spans="1:7" x14ac:dyDescent="0.45">
      <c r="A222" s="594" t="s">
        <v>212</v>
      </c>
      <c r="B222" s="594" t="s">
        <v>429</v>
      </c>
      <c r="C222" s="598">
        <v>2210</v>
      </c>
      <c r="D222" s="598">
        <v>380</v>
      </c>
      <c r="E222" s="598">
        <v>90</v>
      </c>
      <c r="F222" s="598">
        <v>120</v>
      </c>
      <c r="G222" s="598">
        <v>180</v>
      </c>
    </row>
    <row r="223" spans="1:7" x14ac:dyDescent="0.45">
      <c r="A223" s="594" t="s">
        <v>212</v>
      </c>
      <c r="B223" s="594" t="s">
        <v>430</v>
      </c>
      <c r="C223" s="598">
        <v>780</v>
      </c>
      <c r="D223" s="598">
        <v>160</v>
      </c>
      <c r="E223" s="598">
        <v>60</v>
      </c>
      <c r="F223" s="598">
        <v>40</v>
      </c>
      <c r="G223" s="598">
        <v>60</v>
      </c>
    </row>
    <row r="224" spans="1:7" x14ac:dyDescent="0.45">
      <c r="A224" s="594" t="s">
        <v>212</v>
      </c>
      <c r="B224" s="594" t="s">
        <v>431</v>
      </c>
      <c r="C224" s="598">
        <v>2140</v>
      </c>
      <c r="D224" s="598">
        <v>510</v>
      </c>
      <c r="E224" s="598">
        <v>160</v>
      </c>
      <c r="F224" s="598">
        <v>130</v>
      </c>
      <c r="G224" s="598">
        <v>230</v>
      </c>
    </row>
    <row r="225" spans="1:7" x14ac:dyDescent="0.45">
      <c r="A225" s="594" t="s">
        <v>212</v>
      </c>
      <c r="B225" s="594" t="s">
        <v>432</v>
      </c>
      <c r="C225" s="598">
        <v>2820</v>
      </c>
      <c r="D225" s="598">
        <v>270</v>
      </c>
      <c r="E225" s="598">
        <v>20</v>
      </c>
      <c r="F225" s="598">
        <v>210</v>
      </c>
      <c r="G225" s="598">
        <v>40</v>
      </c>
    </row>
    <row r="226" spans="1:7" x14ac:dyDescent="0.45">
      <c r="A226" s="594" t="s">
        <v>212</v>
      </c>
      <c r="B226" s="594" t="s">
        <v>433</v>
      </c>
      <c r="C226" s="598">
        <v>5670</v>
      </c>
      <c r="D226" s="598">
        <v>1760</v>
      </c>
      <c r="E226" s="598">
        <v>840</v>
      </c>
      <c r="F226" s="598">
        <v>550</v>
      </c>
      <c r="G226" s="598">
        <v>380</v>
      </c>
    </row>
    <row r="227" spans="1:7" x14ac:dyDescent="0.45">
      <c r="A227" s="594" t="s">
        <v>212</v>
      </c>
      <c r="B227" s="594" t="s">
        <v>434</v>
      </c>
      <c r="C227" s="598">
        <v>930</v>
      </c>
      <c r="D227" s="598">
        <v>180</v>
      </c>
      <c r="E227" s="598">
        <v>90</v>
      </c>
      <c r="F227" s="598">
        <v>40</v>
      </c>
      <c r="G227" s="598">
        <v>60</v>
      </c>
    </row>
    <row r="228" spans="1:7" x14ac:dyDescent="0.45">
      <c r="A228" s="594" t="s">
        <v>212</v>
      </c>
      <c r="B228" s="594" t="s">
        <v>435</v>
      </c>
      <c r="C228" s="598">
        <v>1520</v>
      </c>
      <c r="D228" s="598">
        <v>390</v>
      </c>
      <c r="E228" s="598">
        <v>150</v>
      </c>
      <c r="F228" s="598">
        <v>120</v>
      </c>
      <c r="G228" s="598">
        <v>120</v>
      </c>
    </row>
    <row r="229" spans="1:7" x14ac:dyDescent="0.45">
      <c r="A229" s="594" t="s">
        <v>212</v>
      </c>
      <c r="B229" s="594" t="s">
        <v>436</v>
      </c>
      <c r="C229" s="598">
        <v>1060</v>
      </c>
      <c r="D229" s="598">
        <v>230</v>
      </c>
      <c r="E229" s="598">
        <v>30</v>
      </c>
      <c r="F229" s="598">
        <v>100</v>
      </c>
      <c r="G229" s="598">
        <v>110</v>
      </c>
    </row>
    <row r="230" spans="1:7" x14ac:dyDescent="0.45">
      <c r="A230" s="594" t="s">
        <v>212</v>
      </c>
      <c r="B230" s="594" t="s">
        <v>437</v>
      </c>
      <c r="C230" s="598">
        <v>5700</v>
      </c>
      <c r="D230" s="598">
        <v>1810</v>
      </c>
      <c r="E230" s="598">
        <v>980</v>
      </c>
      <c r="F230" s="598">
        <v>380</v>
      </c>
      <c r="G230" s="598">
        <v>450</v>
      </c>
    </row>
    <row r="231" spans="1:7" x14ac:dyDescent="0.45">
      <c r="A231" s="594" t="s">
        <v>212</v>
      </c>
      <c r="B231" s="594" t="s">
        <v>438</v>
      </c>
      <c r="C231" s="598">
        <v>1760</v>
      </c>
      <c r="D231" s="598">
        <v>310</v>
      </c>
      <c r="E231" s="598">
        <v>20</v>
      </c>
      <c r="F231" s="598">
        <v>210</v>
      </c>
      <c r="G231" s="598">
        <v>80</v>
      </c>
    </row>
    <row r="232" spans="1:7" x14ac:dyDescent="0.45">
      <c r="A232" s="594" t="s">
        <v>212</v>
      </c>
      <c r="B232" s="594" t="s">
        <v>439</v>
      </c>
      <c r="C232" s="598">
        <v>770</v>
      </c>
      <c r="D232" s="598">
        <v>90</v>
      </c>
      <c r="E232" s="598">
        <v>30</v>
      </c>
      <c r="F232" s="598">
        <v>10</v>
      </c>
      <c r="G232" s="598">
        <v>50</v>
      </c>
    </row>
    <row r="233" spans="1:7" x14ac:dyDescent="0.45">
      <c r="A233" s="594" t="s">
        <v>212</v>
      </c>
      <c r="B233" s="594" t="s">
        <v>440</v>
      </c>
      <c r="C233" s="598">
        <v>1260</v>
      </c>
      <c r="D233" s="598">
        <v>280</v>
      </c>
      <c r="E233" s="598">
        <v>140</v>
      </c>
      <c r="F233" s="598">
        <v>50</v>
      </c>
      <c r="G233" s="598">
        <v>90</v>
      </c>
    </row>
    <row r="234" spans="1:7" x14ac:dyDescent="0.45">
      <c r="A234" s="594" t="s">
        <v>212</v>
      </c>
      <c r="B234" s="594" t="s">
        <v>441</v>
      </c>
      <c r="C234" s="598">
        <v>1500</v>
      </c>
      <c r="D234" s="598">
        <v>170</v>
      </c>
      <c r="E234" s="598">
        <v>80</v>
      </c>
      <c r="F234" s="598">
        <v>10</v>
      </c>
      <c r="G234" s="598">
        <v>80</v>
      </c>
    </row>
    <row r="235" spans="1:7" x14ac:dyDescent="0.45">
      <c r="A235" s="594" t="s">
        <v>212</v>
      </c>
      <c r="B235" s="594" t="s">
        <v>442</v>
      </c>
      <c r="C235" s="598">
        <v>490</v>
      </c>
      <c r="D235" s="598">
        <v>70</v>
      </c>
      <c r="E235" s="598">
        <v>20</v>
      </c>
      <c r="F235" s="598">
        <v>30</v>
      </c>
      <c r="G235" s="598">
        <v>30</v>
      </c>
    </row>
    <row r="236" spans="1:7" x14ac:dyDescent="0.45">
      <c r="A236" s="594" t="s">
        <v>212</v>
      </c>
      <c r="B236" s="594" t="s">
        <v>443</v>
      </c>
      <c r="C236" s="598">
        <v>650</v>
      </c>
      <c r="D236" s="598">
        <v>140</v>
      </c>
      <c r="E236" s="598">
        <v>30</v>
      </c>
      <c r="F236" s="598">
        <v>100</v>
      </c>
      <c r="G236" s="598">
        <v>10</v>
      </c>
    </row>
    <row r="237" spans="1:7" x14ac:dyDescent="0.45">
      <c r="A237" s="594" t="s">
        <v>212</v>
      </c>
      <c r="B237" s="594" t="s">
        <v>444</v>
      </c>
      <c r="C237" s="598">
        <v>6120</v>
      </c>
      <c r="D237" s="598">
        <v>2060</v>
      </c>
      <c r="E237" s="598">
        <v>1080</v>
      </c>
      <c r="F237" s="598">
        <v>460</v>
      </c>
      <c r="G237" s="598">
        <v>520</v>
      </c>
    </row>
    <row r="238" spans="1:7" x14ac:dyDescent="0.45">
      <c r="A238" s="594" t="s">
        <v>212</v>
      </c>
      <c r="B238" s="594" t="s">
        <v>445</v>
      </c>
      <c r="C238" s="598">
        <v>9430</v>
      </c>
      <c r="D238" s="598">
        <v>3400</v>
      </c>
      <c r="E238" s="598">
        <v>2050</v>
      </c>
      <c r="F238" s="598">
        <v>760</v>
      </c>
      <c r="G238" s="598">
        <v>590</v>
      </c>
    </row>
    <row r="239" spans="1:7" x14ac:dyDescent="0.45">
      <c r="A239" s="594" t="s">
        <v>212</v>
      </c>
      <c r="B239" s="594" t="s">
        <v>446</v>
      </c>
      <c r="C239" s="598">
        <v>1890</v>
      </c>
      <c r="D239" s="598">
        <v>470</v>
      </c>
      <c r="E239" s="598">
        <v>210</v>
      </c>
      <c r="F239" s="598">
        <v>110</v>
      </c>
      <c r="G239" s="598">
        <v>150</v>
      </c>
    </row>
    <row r="240" spans="1:7" x14ac:dyDescent="0.45">
      <c r="A240" s="594" t="s">
        <v>212</v>
      </c>
      <c r="B240" s="594" t="s">
        <v>447</v>
      </c>
      <c r="C240" s="598">
        <v>3070</v>
      </c>
      <c r="D240" s="598">
        <v>640</v>
      </c>
      <c r="E240" s="598">
        <v>60</v>
      </c>
      <c r="F240" s="598">
        <v>450</v>
      </c>
      <c r="G240" s="598">
        <v>130</v>
      </c>
    </row>
    <row r="241" spans="1:7" x14ac:dyDescent="0.45">
      <c r="A241" s="594" t="s">
        <v>212</v>
      </c>
      <c r="B241" s="594" t="s">
        <v>448</v>
      </c>
      <c r="C241" s="598">
        <v>5860</v>
      </c>
      <c r="D241" s="598">
        <v>2070</v>
      </c>
      <c r="E241" s="598">
        <v>520</v>
      </c>
      <c r="F241" s="598">
        <v>1100</v>
      </c>
      <c r="G241" s="598">
        <v>450</v>
      </c>
    </row>
    <row r="242" spans="1:7" x14ac:dyDescent="0.45">
      <c r="A242" s="594" t="s">
        <v>212</v>
      </c>
      <c r="B242" s="594" t="s">
        <v>449</v>
      </c>
      <c r="C242" s="598">
        <v>1390</v>
      </c>
      <c r="D242" s="598">
        <v>190</v>
      </c>
      <c r="E242" s="598">
        <v>80</v>
      </c>
      <c r="F242" s="598">
        <v>40</v>
      </c>
      <c r="G242" s="598">
        <v>70</v>
      </c>
    </row>
    <row r="243" spans="1:7" x14ac:dyDescent="0.45">
      <c r="A243" s="594" t="s">
        <v>212</v>
      </c>
      <c r="B243" s="594" t="s">
        <v>450</v>
      </c>
      <c r="C243" s="598">
        <v>960</v>
      </c>
      <c r="D243" s="598">
        <v>130</v>
      </c>
      <c r="E243" s="598">
        <v>60</v>
      </c>
      <c r="F243" s="598">
        <v>20</v>
      </c>
      <c r="G243" s="598">
        <v>50</v>
      </c>
    </row>
    <row r="244" spans="1:7" x14ac:dyDescent="0.45">
      <c r="A244" s="594" t="s">
        <v>212</v>
      </c>
      <c r="B244" s="594" t="s">
        <v>28</v>
      </c>
      <c r="C244" s="598">
        <v>11570</v>
      </c>
      <c r="D244" s="598">
        <v>4640</v>
      </c>
      <c r="E244" s="598">
        <v>3030</v>
      </c>
      <c r="F244" s="598">
        <v>680</v>
      </c>
      <c r="G244" s="598">
        <v>930</v>
      </c>
    </row>
    <row r="245" spans="1:7" x14ac:dyDescent="0.45">
      <c r="A245" s="594" t="s">
        <v>212</v>
      </c>
      <c r="B245" s="594" t="s">
        <v>451</v>
      </c>
      <c r="C245" s="598">
        <v>1900</v>
      </c>
      <c r="D245" s="598">
        <v>600</v>
      </c>
      <c r="E245" s="598">
        <v>320</v>
      </c>
      <c r="F245" s="598">
        <v>120</v>
      </c>
      <c r="G245" s="598">
        <v>170</v>
      </c>
    </row>
    <row r="246" spans="1:7" x14ac:dyDescent="0.45">
      <c r="A246" s="594" t="s">
        <v>212</v>
      </c>
      <c r="B246" s="594" t="s">
        <v>452</v>
      </c>
      <c r="C246" s="598">
        <v>6630</v>
      </c>
      <c r="D246" s="598">
        <v>870</v>
      </c>
      <c r="E246" s="598">
        <v>300</v>
      </c>
      <c r="F246" s="598">
        <v>260</v>
      </c>
      <c r="G246" s="598">
        <v>310</v>
      </c>
    </row>
    <row r="247" spans="1:7" x14ac:dyDescent="0.45">
      <c r="A247" s="594" t="s">
        <v>212</v>
      </c>
      <c r="B247" s="594" t="s">
        <v>453</v>
      </c>
      <c r="C247" s="598">
        <v>3210</v>
      </c>
      <c r="D247" s="598">
        <v>650</v>
      </c>
      <c r="E247" s="598">
        <v>310</v>
      </c>
      <c r="F247" s="598">
        <v>150</v>
      </c>
      <c r="G247" s="598">
        <v>180</v>
      </c>
    </row>
    <row r="248" spans="1:7" x14ac:dyDescent="0.45">
      <c r="A248" s="594" t="s">
        <v>212</v>
      </c>
      <c r="B248" s="594" t="s">
        <v>454</v>
      </c>
      <c r="C248" s="598">
        <v>3520</v>
      </c>
      <c r="D248" s="598">
        <v>1070</v>
      </c>
      <c r="E248" s="598">
        <v>260</v>
      </c>
      <c r="F248" s="598">
        <v>520</v>
      </c>
      <c r="G248" s="598">
        <v>300</v>
      </c>
    </row>
    <row r="249" spans="1:7" x14ac:dyDescent="0.45">
      <c r="A249" s="594" t="s">
        <v>212</v>
      </c>
      <c r="B249" s="594" t="s">
        <v>455</v>
      </c>
      <c r="C249" s="598">
        <v>590</v>
      </c>
      <c r="D249" s="598">
        <v>90</v>
      </c>
      <c r="E249" s="598">
        <v>40</v>
      </c>
      <c r="F249" s="598">
        <v>10</v>
      </c>
      <c r="G249" s="598">
        <v>40</v>
      </c>
    </row>
    <row r="250" spans="1:7" x14ac:dyDescent="0.45">
      <c r="A250" s="594" t="s">
        <v>212</v>
      </c>
      <c r="B250" s="594" t="s">
        <v>456</v>
      </c>
      <c r="C250" s="598">
        <v>1420</v>
      </c>
      <c r="D250" s="598">
        <v>200</v>
      </c>
      <c r="E250" s="598">
        <v>90</v>
      </c>
      <c r="F250" s="598">
        <v>20</v>
      </c>
      <c r="G250" s="598">
        <v>90</v>
      </c>
    </row>
    <row r="251" spans="1:7" x14ac:dyDescent="0.45">
      <c r="A251" s="594" t="s">
        <v>212</v>
      </c>
      <c r="B251" s="594" t="s">
        <v>457</v>
      </c>
      <c r="C251" s="598">
        <v>1950</v>
      </c>
      <c r="D251" s="598">
        <v>360</v>
      </c>
      <c r="E251" s="598">
        <v>130</v>
      </c>
      <c r="F251" s="598">
        <v>70</v>
      </c>
      <c r="G251" s="598">
        <v>170</v>
      </c>
    </row>
    <row r="252" spans="1:7" x14ac:dyDescent="0.45">
      <c r="A252" s="594" t="s">
        <v>212</v>
      </c>
      <c r="B252" s="594" t="s">
        <v>458</v>
      </c>
      <c r="C252" s="598">
        <v>4850</v>
      </c>
      <c r="D252" s="598">
        <v>770</v>
      </c>
      <c r="E252" s="598">
        <v>320</v>
      </c>
      <c r="F252" s="598">
        <v>150</v>
      </c>
      <c r="G252" s="598">
        <v>300</v>
      </c>
    </row>
    <row r="253" spans="1:7" x14ac:dyDescent="0.45">
      <c r="A253" s="594" t="s">
        <v>212</v>
      </c>
      <c r="B253" s="594" t="s">
        <v>459</v>
      </c>
      <c r="C253" s="598">
        <v>1040</v>
      </c>
      <c r="D253" s="598">
        <v>230</v>
      </c>
      <c r="E253" s="598">
        <v>90</v>
      </c>
      <c r="F253" s="598">
        <v>50</v>
      </c>
      <c r="G253" s="598">
        <v>80</v>
      </c>
    </row>
    <row r="254" spans="1:7" x14ac:dyDescent="0.45">
      <c r="A254" s="594" t="s">
        <v>212</v>
      </c>
      <c r="B254" s="594" t="s">
        <v>460</v>
      </c>
      <c r="C254" s="598">
        <v>1460</v>
      </c>
      <c r="D254" s="598">
        <v>220</v>
      </c>
      <c r="E254" s="598">
        <v>110</v>
      </c>
      <c r="F254" s="598">
        <v>60</v>
      </c>
      <c r="G254" s="598">
        <v>50</v>
      </c>
    </row>
    <row r="255" spans="1:7" x14ac:dyDescent="0.45">
      <c r="A255" s="594" t="s">
        <v>212</v>
      </c>
      <c r="B255" s="594" t="s">
        <v>461</v>
      </c>
      <c r="C255" s="598">
        <v>2020</v>
      </c>
      <c r="D255" s="598">
        <v>340</v>
      </c>
      <c r="E255" s="598">
        <v>90</v>
      </c>
      <c r="F255" s="598">
        <v>140</v>
      </c>
      <c r="G255" s="598">
        <v>110</v>
      </c>
    </row>
    <row r="256" spans="1:7" x14ac:dyDescent="0.45">
      <c r="A256" s="594" t="s">
        <v>212</v>
      </c>
      <c r="B256" s="594" t="s">
        <v>462</v>
      </c>
      <c r="C256" s="598">
        <v>1750</v>
      </c>
      <c r="D256" s="598">
        <v>210</v>
      </c>
      <c r="E256" s="598">
        <v>60</v>
      </c>
      <c r="F256" s="598">
        <v>60</v>
      </c>
      <c r="G256" s="598">
        <v>80</v>
      </c>
    </row>
    <row r="257" spans="1:7" x14ac:dyDescent="0.45">
      <c r="A257" s="594" t="s">
        <v>212</v>
      </c>
      <c r="B257" s="594" t="s">
        <v>463</v>
      </c>
      <c r="C257" s="598">
        <v>1670</v>
      </c>
      <c r="D257" s="598">
        <v>240</v>
      </c>
      <c r="E257" s="598">
        <v>110</v>
      </c>
      <c r="F257" s="598">
        <v>50</v>
      </c>
      <c r="G257" s="598">
        <v>90</v>
      </c>
    </row>
    <row r="258" spans="1:7" x14ac:dyDescent="0.45">
      <c r="A258" s="594" t="s">
        <v>212</v>
      </c>
      <c r="B258" s="594" t="s">
        <v>464</v>
      </c>
      <c r="C258" s="598">
        <v>840</v>
      </c>
      <c r="D258" s="598">
        <v>100</v>
      </c>
      <c r="E258" s="598">
        <v>40</v>
      </c>
      <c r="F258" s="598">
        <v>20</v>
      </c>
      <c r="G258" s="598">
        <v>40</v>
      </c>
    </row>
    <row r="259" spans="1:7" x14ac:dyDescent="0.45">
      <c r="A259" s="594" t="s">
        <v>212</v>
      </c>
      <c r="B259" s="594" t="s">
        <v>465</v>
      </c>
      <c r="C259" s="598">
        <v>1290</v>
      </c>
      <c r="D259" s="598">
        <v>130</v>
      </c>
      <c r="E259" s="598">
        <v>40</v>
      </c>
      <c r="F259" s="598">
        <v>40</v>
      </c>
      <c r="G259" s="598">
        <v>40</v>
      </c>
    </row>
    <row r="260" spans="1:7" x14ac:dyDescent="0.45">
      <c r="A260" s="594" t="s">
        <v>212</v>
      </c>
      <c r="B260" s="594" t="s">
        <v>466</v>
      </c>
      <c r="C260" s="598">
        <v>1790</v>
      </c>
      <c r="D260" s="598">
        <v>360</v>
      </c>
      <c r="E260" s="598">
        <v>140</v>
      </c>
      <c r="F260" s="598">
        <v>120</v>
      </c>
      <c r="G260" s="598">
        <v>100</v>
      </c>
    </row>
    <row r="261" spans="1:7" x14ac:dyDescent="0.45">
      <c r="A261" s="594" t="s">
        <v>212</v>
      </c>
      <c r="B261" s="594" t="s">
        <v>467</v>
      </c>
      <c r="C261" s="598">
        <v>2690</v>
      </c>
      <c r="D261" s="598">
        <v>490</v>
      </c>
      <c r="E261" s="598">
        <v>100</v>
      </c>
      <c r="F261" s="598">
        <v>280</v>
      </c>
      <c r="G261" s="598">
        <v>110</v>
      </c>
    </row>
    <row r="262" spans="1:7" x14ac:dyDescent="0.45">
      <c r="A262" s="594" t="s">
        <v>212</v>
      </c>
      <c r="B262" s="594" t="s">
        <v>468</v>
      </c>
      <c r="C262" s="598">
        <v>1710</v>
      </c>
      <c r="D262" s="598">
        <v>320</v>
      </c>
      <c r="E262" s="598">
        <v>110</v>
      </c>
      <c r="F262" s="598">
        <v>120</v>
      </c>
      <c r="G262" s="598">
        <v>100</v>
      </c>
    </row>
    <row r="263" spans="1:7" x14ac:dyDescent="0.45">
      <c r="A263" s="594" t="s">
        <v>212</v>
      </c>
      <c r="B263" s="594" t="s">
        <v>469</v>
      </c>
      <c r="C263" s="598">
        <v>4800</v>
      </c>
      <c r="D263" s="598">
        <v>1920</v>
      </c>
      <c r="E263" s="598">
        <v>920</v>
      </c>
      <c r="F263" s="598">
        <v>480</v>
      </c>
      <c r="G263" s="598">
        <v>530</v>
      </c>
    </row>
    <row r="264" spans="1:7" x14ac:dyDescent="0.45">
      <c r="A264" s="594" t="s">
        <v>212</v>
      </c>
      <c r="B264" s="594" t="s">
        <v>470</v>
      </c>
      <c r="C264" s="598">
        <v>4870</v>
      </c>
      <c r="D264" s="598">
        <v>1220</v>
      </c>
      <c r="E264" s="598">
        <v>190</v>
      </c>
      <c r="F264" s="598">
        <v>780</v>
      </c>
      <c r="G264" s="598">
        <v>240</v>
      </c>
    </row>
    <row r="265" spans="1:7" x14ac:dyDescent="0.45">
      <c r="A265" s="594" t="s">
        <v>212</v>
      </c>
      <c r="B265" s="594" t="s">
        <v>471</v>
      </c>
      <c r="C265" s="598">
        <v>3350</v>
      </c>
      <c r="D265" s="598">
        <v>1080</v>
      </c>
      <c r="E265" s="598">
        <v>330</v>
      </c>
      <c r="F265" s="598">
        <v>470</v>
      </c>
      <c r="G265" s="598">
        <v>280</v>
      </c>
    </row>
    <row r="266" spans="1:7" x14ac:dyDescent="0.45">
      <c r="A266" s="594" t="s">
        <v>212</v>
      </c>
      <c r="B266" s="594" t="s">
        <v>472</v>
      </c>
      <c r="C266" s="598">
        <v>7550</v>
      </c>
      <c r="D266" s="598">
        <v>2420</v>
      </c>
      <c r="E266" s="598">
        <v>390</v>
      </c>
      <c r="F266" s="598">
        <v>1520</v>
      </c>
      <c r="G266" s="598">
        <v>520</v>
      </c>
    </row>
    <row r="267" spans="1:7" x14ac:dyDescent="0.45">
      <c r="A267" s="594" t="s">
        <v>212</v>
      </c>
      <c r="B267" s="594" t="s">
        <v>473</v>
      </c>
      <c r="C267" s="598">
        <v>1070</v>
      </c>
      <c r="D267" s="598">
        <v>160</v>
      </c>
      <c r="E267" s="598">
        <v>80</v>
      </c>
      <c r="F267" s="598">
        <v>30</v>
      </c>
      <c r="G267" s="598">
        <v>60</v>
      </c>
    </row>
    <row r="268" spans="1:7" x14ac:dyDescent="0.45">
      <c r="A268" s="594" t="s">
        <v>212</v>
      </c>
      <c r="B268" s="594" t="s">
        <v>474</v>
      </c>
      <c r="C268" s="598">
        <v>1350</v>
      </c>
      <c r="D268" s="598">
        <v>220</v>
      </c>
      <c r="E268" s="598">
        <v>80</v>
      </c>
      <c r="F268" s="598">
        <v>60</v>
      </c>
      <c r="G268" s="598">
        <v>80</v>
      </c>
    </row>
    <row r="269" spans="1:7" x14ac:dyDescent="0.45">
      <c r="A269" s="594" t="s">
        <v>212</v>
      </c>
      <c r="B269" s="594" t="s">
        <v>475</v>
      </c>
      <c r="C269" s="598">
        <v>2420</v>
      </c>
      <c r="D269" s="598">
        <v>390</v>
      </c>
      <c r="E269" s="598">
        <v>120</v>
      </c>
      <c r="F269" s="598">
        <v>190</v>
      </c>
      <c r="G269" s="598">
        <v>80</v>
      </c>
    </row>
    <row r="270" spans="1:7" x14ac:dyDescent="0.45">
      <c r="A270" s="594" t="s">
        <v>212</v>
      </c>
      <c r="B270" s="594" t="s">
        <v>476</v>
      </c>
      <c r="C270" s="598">
        <v>5010</v>
      </c>
      <c r="D270" s="598">
        <v>1890</v>
      </c>
      <c r="E270" s="598">
        <v>840</v>
      </c>
      <c r="F270" s="598">
        <v>590</v>
      </c>
      <c r="G270" s="598">
        <v>470</v>
      </c>
    </row>
    <row r="271" spans="1:7" x14ac:dyDescent="0.45">
      <c r="A271" s="594" t="s">
        <v>212</v>
      </c>
      <c r="B271" s="594" t="s">
        <v>477</v>
      </c>
      <c r="C271" s="598">
        <v>2250</v>
      </c>
      <c r="D271" s="598">
        <v>320</v>
      </c>
      <c r="E271" s="598">
        <v>130</v>
      </c>
      <c r="F271" s="598">
        <v>80</v>
      </c>
      <c r="G271" s="598">
        <v>100</v>
      </c>
    </row>
    <row r="272" spans="1:7" x14ac:dyDescent="0.45">
      <c r="A272" s="594" t="s">
        <v>212</v>
      </c>
      <c r="B272" s="594" t="s">
        <v>478</v>
      </c>
      <c r="C272" s="598">
        <v>1240</v>
      </c>
      <c r="D272" s="598">
        <v>170</v>
      </c>
      <c r="E272" s="598">
        <v>80</v>
      </c>
      <c r="F272" s="598">
        <v>30</v>
      </c>
      <c r="G272" s="598">
        <v>60</v>
      </c>
    </row>
    <row r="273" spans="1:7" x14ac:dyDescent="0.45">
      <c r="A273" s="594" t="s">
        <v>212</v>
      </c>
      <c r="B273" s="594" t="s">
        <v>479</v>
      </c>
      <c r="C273" s="598">
        <v>1470</v>
      </c>
      <c r="D273" s="598">
        <v>370</v>
      </c>
      <c r="E273" s="598">
        <v>220</v>
      </c>
      <c r="F273" s="598">
        <v>50</v>
      </c>
      <c r="G273" s="598">
        <v>100</v>
      </c>
    </row>
    <row r="274" spans="1:7" x14ac:dyDescent="0.45">
      <c r="A274" s="594" t="s">
        <v>212</v>
      </c>
      <c r="B274" s="594" t="s">
        <v>480</v>
      </c>
      <c r="C274" s="598">
        <v>4940</v>
      </c>
      <c r="D274" s="598">
        <v>1330</v>
      </c>
      <c r="E274" s="598">
        <v>600</v>
      </c>
      <c r="F274" s="598">
        <v>390</v>
      </c>
      <c r="G274" s="598">
        <v>350</v>
      </c>
    </row>
    <row r="275" spans="1:7" x14ac:dyDescent="0.45">
      <c r="A275" s="594" t="s">
        <v>212</v>
      </c>
      <c r="B275" s="594" t="s">
        <v>481</v>
      </c>
      <c r="C275" s="598">
        <v>7550</v>
      </c>
      <c r="D275" s="598">
        <v>2590</v>
      </c>
      <c r="E275" s="598">
        <v>1380</v>
      </c>
      <c r="F275" s="598">
        <v>670</v>
      </c>
      <c r="G275" s="598">
        <v>550</v>
      </c>
    </row>
    <row r="276" spans="1:7" x14ac:dyDescent="0.45">
      <c r="A276" s="594" t="s">
        <v>212</v>
      </c>
      <c r="B276" s="594" t="s">
        <v>482</v>
      </c>
      <c r="C276" s="598">
        <v>5880</v>
      </c>
      <c r="D276" s="598">
        <v>1560</v>
      </c>
      <c r="E276" s="598">
        <v>900</v>
      </c>
      <c r="F276" s="598">
        <v>260</v>
      </c>
      <c r="G276" s="598">
        <v>400</v>
      </c>
    </row>
    <row r="277" spans="1:7" x14ac:dyDescent="0.45">
      <c r="A277" s="594" t="s">
        <v>212</v>
      </c>
      <c r="B277" s="594" t="s">
        <v>483</v>
      </c>
      <c r="C277" s="598">
        <v>1240</v>
      </c>
      <c r="D277" s="598">
        <v>150</v>
      </c>
      <c r="E277" s="598">
        <v>10</v>
      </c>
      <c r="F277" s="598">
        <v>60</v>
      </c>
      <c r="G277" s="598">
        <v>80</v>
      </c>
    </row>
    <row r="278" spans="1:7" x14ac:dyDescent="0.45">
      <c r="A278" s="594" t="s">
        <v>212</v>
      </c>
      <c r="B278" s="594" t="s">
        <v>484</v>
      </c>
      <c r="C278" s="598">
        <v>1690</v>
      </c>
      <c r="D278" s="598">
        <v>380</v>
      </c>
      <c r="E278" s="598">
        <v>90</v>
      </c>
      <c r="F278" s="598">
        <v>110</v>
      </c>
      <c r="G278" s="598">
        <v>180</v>
      </c>
    </row>
    <row r="279" spans="1:7" x14ac:dyDescent="0.45">
      <c r="A279" s="594" t="s">
        <v>212</v>
      </c>
      <c r="B279" s="594" t="s">
        <v>485</v>
      </c>
      <c r="C279" s="598">
        <v>1310</v>
      </c>
      <c r="D279" s="598">
        <v>270</v>
      </c>
      <c r="E279" s="598">
        <v>130</v>
      </c>
      <c r="F279" s="598">
        <v>60</v>
      </c>
      <c r="G279" s="598">
        <v>70</v>
      </c>
    </row>
    <row r="280" spans="1:7" x14ac:dyDescent="0.45">
      <c r="A280" s="594" t="s">
        <v>212</v>
      </c>
      <c r="B280" s="594" t="s">
        <v>486</v>
      </c>
      <c r="C280" s="598">
        <v>9150</v>
      </c>
      <c r="D280" s="598">
        <v>3520</v>
      </c>
      <c r="E280" s="598">
        <v>1890</v>
      </c>
      <c r="F280" s="598">
        <v>870</v>
      </c>
      <c r="G280" s="598">
        <v>760</v>
      </c>
    </row>
    <row r="281" spans="1:7" x14ac:dyDescent="0.45">
      <c r="A281" s="594" t="s">
        <v>212</v>
      </c>
      <c r="B281" s="594" t="s">
        <v>487</v>
      </c>
      <c r="C281" s="598">
        <v>860</v>
      </c>
      <c r="D281" s="598">
        <v>100</v>
      </c>
      <c r="E281" s="598">
        <v>30</v>
      </c>
      <c r="F281" s="598">
        <v>10</v>
      </c>
      <c r="G281" s="598">
        <v>70</v>
      </c>
    </row>
    <row r="282" spans="1:7" x14ac:dyDescent="0.45">
      <c r="A282" s="594" t="s">
        <v>212</v>
      </c>
      <c r="B282" s="594" t="s">
        <v>488</v>
      </c>
      <c r="C282" s="598">
        <v>3430</v>
      </c>
      <c r="D282" s="598">
        <v>790</v>
      </c>
      <c r="E282" s="598">
        <v>70</v>
      </c>
      <c r="F282" s="598">
        <v>480</v>
      </c>
      <c r="G282" s="598">
        <v>230</v>
      </c>
    </row>
    <row r="283" spans="1:7" x14ac:dyDescent="0.45">
      <c r="A283" s="594" t="s">
        <v>212</v>
      </c>
      <c r="B283" s="594" t="s">
        <v>489</v>
      </c>
      <c r="C283" s="598">
        <v>3840</v>
      </c>
      <c r="D283" s="598">
        <v>960</v>
      </c>
      <c r="E283" s="598">
        <v>440</v>
      </c>
      <c r="F283" s="598">
        <v>320</v>
      </c>
      <c r="G283" s="598">
        <v>200</v>
      </c>
    </row>
    <row r="284" spans="1:7" x14ac:dyDescent="0.45">
      <c r="A284" s="594" t="s">
        <v>212</v>
      </c>
      <c r="B284" s="594" t="s">
        <v>490</v>
      </c>
      <c r="C284" s="598">
        <v>4200</v>
      </c>
      <c r="D284" s="598">
        <v>850</v>
      </c>
      <c r="E284" s="598">
        <v>140</v>
      </c>
      <c r="F284" s="598">
        <v>560</v>
      </c>
      <c r="G284" s="598">
        <v>150</v>
      </c>
    </row>
    <row r="285" spans="1:7" x14ac:dyDescent="0.45">
      <c r="A285" s="594" t="s">
        <v>212</v>
      </c>
      <c r="B285" s="594" t="s">
        <v>491</v>
      </c>
      <c r="C285" s="598">
        <v>5170</v>
      </c>
      <c r="D285" s="598">
        <v>1440</v>
      </c>
      <c r="E285" s="598">
        <v>480</v>
      </c>
      <c r="F285" s="598">
        <v>580</v>
      </c>
      <c r="G285" s="598">
        <v>380</v>
      </c>
    </row>
    <row r="286" spans="1:7" x14ac:dyDescent="0.45">
      <c r="A286" s="594" t="s">
        <v>212</v>
      </c>
      <c r="B286" s="594" t="s">
        <v>492</v>
      </c>
      <c r="C286" s="598">
        <v>1210</v>
      </c>
      <c r="D286" s="598">
        <v>240</v>
      </c>
      <c r="E286" s="598">
        <v>30</v>
      </c>
      <c r="F286" s="598">
        <v>80</v>
      </c>
      <c r="G286" s="598">
        <v>130</v>
      </c>
    </row>
    <row r="287" spans="1:7" x14ac:dyDescent="0.45">
      <c r="A287" s="594" t="s">
        <v>212</v>
      </c>
      <c r="B287" s="594" t="s">
        <v>493</v>
      </c>
      <c r="C287" s="598">
        <v>730</v>
      </c>
      <c r="D287" s="598">
        <v>120</v>
      </c>
      <c r="E287" s="598">
        <v>30</v>
      </c>
      <c r="F287" s="598">
        <v>40</v>
      </c>
      <c r="G287" s="598">
        <v>50</v>
      </c>
    </row>
    <row r="288" spans="1:7" x14ac:dyDescent="0.45">
      <c r="A288" s="594" t="s">
        <v>212</v>
      </c>
      <c r="B288" s="594" t="s">
        <v>494</v>
      </c>
      <c r="C288" s="598">
        <v>2440</v>
      </c>
      <c r="D288" s="598">
        <v>580</v>
      </c>
      <c r="E288" s="598">
        <v>100</v>
      </c>
      <c r="F288" s="598">
        <v>380</v>
      </c>
      <c r="G288" s="598">
        <v>100</v>
      </c>
    </row>
    <row r="289" spans="1:7" x14ac:dyDescent="0.45">
      <c r="A289" s="594" t="s">
        <v>212</v>
      </c>
      <c r="B289" s="594" t="s">
        <v>495</v>
      </c>
      <c r="C289" s="598">
        <v>2390</v>
      </c>
      <c r="D289" s="598">
        <v>430</v>
      </c>
      <c r="E289" s="598">
        <v>190</v>
      </c>
      <c r="F289" s="598">
        <v>70</v>
      </c>
      <c r="G289" s="598">
        <v>170</v>
      </c>
    </row>
    <row r="290" spans="1:7" x14ac:dyDescent="0.45">
      <c r="A290" s="594" t="s">
        <v>212</v>
      </c>
      <c r="B290" s="594" t="s">
        <v>496</v>
      </c>
      <c r="C290" s="598">
        <v>3930</v>
      </c>
      <c r="D290" s="598">
        <v>930</v>
      </c>
      <c r="E290" s="598">
        <v>430</v>
      </c>
      <c r="F290" s="598">
        <v>170</v>
      </c>
      <c r="G290" s="598">
        <v>320</v>
      </c>
    </row>
    <row r="291" spans="1:7" x14ac:dyDescent="0.45">
      <c r="A291" s="594" t="s">
        <v>212</v>
      </c>
      <c r="B291" s="594" t="s">
        <v>497</v>
      </c>
      <c r="C291" s="598">
        <v>2630</v>
      </c>
      <c r="D291" s="598">
        <v>860</v>
      </c>
      <c r="E291" s="598">
        <v>460</v>
      </c>
      <c r="F291" s="598">
        <v>190</v>
      </c>
      <c r="G291" s="598">
        <v>220</v>
      </c>
    </row>
    <row r="292" spans="1:7" x14ac:dyDescent="0.45">
      <c r="A292" s="594" t="s">
        <v>212</v>
      </c>
      <c r="B292" s="594" t="s">
        <v>498</v>
      </c>
      <c r="C292" s="598">
        <v>2470</v>
      </c>
      <c r="D292" s="598">
        <v>140</v>
      </c>
      <c r="E292" s="598">
        <v>40</v>
      </c>
      <c r="F292" s="598">
        <v>30</v>
      </c>
      <c r="G292" s="598">
        <v>80</v>
      </c>
    </row>
    <row r="293" spans="1:7" x14ac:dyDescent="0.45">
      <c r="A293" s="594" t="s">
        <v>212</v>
      </c>
      <c r="B293" s="594" t="s">
        <v>499</v>
      </c>
      <c r="C293" s="598">
        <v>1170</v>
      </c>
      <c r="D293" s="598">
        <v>190</v>
      </c>
      <c r="E293" s="598">
        <v>70</v>
      </c>
      <c r="F293" s="598">
        <v>70</v>
      </c>
      <c r="G293" s="598">
        <v>50</v>
      </c>
    </row>
    <row r="294" spans="1:7" x14ac:dyDescent="0.45">
      <c r="A294" s="594" t="s">
        <v>212</v>
      </c>
      <c r="B294" s="594" t="s">
        <v>500</v>
      </c>
      <c r="C294" s="598">
        <v>3330</v>
      </c>
      <c r="D294" s="598">
        <v>1330</v>
      </c>
      <c r="E294" s="598">
        <v>400</v>
      </c>
      <c r="F294" s="598">
        <v>680</v>
      </c>
      <c r="G294" s="598">
        <v>250</v>
      </c>
    </row>
    <row r="295" spans="1:7" x14ac:dyDescent="0.45">
      <c r="A295" s="594" t="s">
        <v>212</v>
      </c>
      <c r="B295" s="594" t="s">
        <v>501</v>
      </c>
      <c r="C295" s="598">
        <v>900</v>
      </c>
      <c r="D295" s="598">
        <v>170</v>
      </c>
      <c r="E295" s="598">
        <v>60</v>
      </c>
      <c r="F295" s="598">
        <v>60</v>
      </c>
      <c r="G295" s="598">
        <v>60</v>
      </c>
    </row>
    <row r="296" spans="1:7" x14ac:dyDescent="0.45">
      <c r="A296" s="594" t="s">
        <v>212</v>
      </c>
      <c r="B296" s="594" t="s">
        <v>502</v>
      </c>
      <c r="C296" s="598">
        <v>3120</v>
      </c>
      <c r="D296" s="598">
        <v>710</v>
      </c>
      <c r="E296" s="598">
        <v>310</v>
      </c>
      <c r="F296" s="598">
        <v>220</v>
      </c>
      <c r="G296" s="598">
        <v>190</v>
      </c>
    </row>
    <row r="297" spans="1:7" x14ac:dyDescent="0.45">
      <c r="A297" s="594" t="s">
        <v>212</v>
      </c>
      <c r="B297" s="594" t="s">
        <v>503</v>
      </c>
      <c r="C297" s="598">
        <v>1460</v>
      </c>
      <c r="D297" s="598">
        <v>210</v>
      </c>
      <c r="E297" s="598">
        <v>100</v>
      </c>
      <c r="F297" s="598">
        <v>40</v>
      </c>
      <c r="G297" s="598">
        <v>70</v>
      </c>
    </row>
    <row r="298" spans="1:7" x14ac:dyDescent="0.45">
      <c r="A298" s="594" t="s">
        <v>212</v>
      </c>
      <c r="B298" s="594" t="s">
        <v>504</v>
      </c>
      <c r="C298" s="598">
        <v>3260</v>
      </c>
      <c r="D298" s="598">
        <v>930</v>
      </c>
      <c r="E298" s="598">
        <v>430</v>
      </c>
      <c r="F298" s="598">
        <v>160</v>
      </c>
      <c r="G298" s="598">
        <v>340</v>
      </c>
    </row>
    <row r="299" spans="1:7" x14ac:dyDescent="0.45">
      <c r="A299" s="594" t="s">
        <v>212</v>
      </c>
      <c r="B299" s="594" t="s">
        <v>505</v>
      </c>
      <c r="C299" s="598">
        <v>1230</v>
      </c>
      <c r="D299" s="598">
        <v>270</v>
      </c>
      <c r="E299" s="598">
        <v>120</v>
      </c>
      <c r="F299" s="598">
        <v>30</v>
      </c>
      <c r="G299" s="598">
        <v>110</v>
      </c>
    </row>
    <row r="300" spans="1:7" x14ac:dyDescent="0.45">
      <c r="A300" s="594" t="s">
        <v>212</v>
      </c>
      <c r="B300" s="594" t="s">
        <v>506</v>
      </c>
      <c r="C300" s="598">
        <v>7920</v>
      </c>
      <c r="D300" s="598">
        <v>2280</v>
      </c>
      <c r="E300" s="598">
        <v>620</v>
      </c>
      <c r="F300" s="598">
        <v>1110</v>
      </c>
      <c r="G300" s="598">
        <v>540</v>
      </c>
    </row>
    <row r="301" spans="1:7" x14ac:dyDescent="0.45">
      <c r="A301" s="594" t="s">
        <v>212</v>
      </c>
      <c r="B301" s="594" t="s">
        <v>507</v>
      </c>
      <c r="C301" s="598">
        <v>3560</v>
      </c>
      <c r="D301" s="598">
        <v>950</v>
      </c>
      <c r="E301" s="598">
        <v>240</v>
      </c>
      <c r="F301" s="598">
        <v>480</v>
      </c>
      <c r="G301" s="598">
        <v>240</v>
      </c>
    </row>
    <row r="302" spans="1:7" x14ac:dyDescent="0.45">
      <c r="A302" s="594" t="s">
        <v>212</v>
      </c>
      <c r="B302" s="594" t="s">
        <v>508</v>
      </c>
      <c r="C302" s="598">
        <v>1260</v>
      </c>
      <c r="D302" s="598">
        <v>160</v>
      </c>
      <c r="E302" s="598">
        <v>60</v>
      </c>
      <c r="F302" s="598">
        <v>20</v>
      </c>
      <c r="G302" s="598">
        <v>90</v>
      </c>
    </row>
    <row r="303" spans="1:7" x14ac:dyDescent="0.45">
      <c r="A303" s="594" t="s">
        <v>212</v>
      </c>
      <c r="B303" s="594" t="s">
        <v>509</v>
      </c>
      <c r="C303" s="598">
        <v>720</v>
      </c>
      <c r="D303" s="598">
        <v>70</v>
      </c>
      <c r="E303" s="598">
        <v>20</v>
      </c>
      <c r="F303" s="598">
        <v>20</v>
      </c>
      <c r="G303" s="598">
        <v>30</v>
      </c>
    </row>
    <row r="304" spans="1:7" x14ac:dyDescent="0.45">
      <c r="A304" s="594" t="s">
        <v>212</v>
      </c>
      <c r="B304" s="594" t="s">
        <v>510</v>
      </c>
      <c r="C304" s="598">
        <v>1570</v>
      </c>
      <c r="D304" s="598">
        <v>240</v>
      </c>
      <c r="E304" s="598">
        <v>70</v>
      </c>
      <c r="F304" s="598">
        <v>100</v>
      </c>
      <c r="G304" s="598">
        <v>70</v>
      </c>
    </row>
    <row r="305" spans="1:7" x14ac:dyDescent="0.45">
      <c r="A305" s="594" t="s">
        <v>212</v>
      </c>
      <c r="B305" s="594" t="s">
        <v>511</v>
      </c>
      <c r="C305" s="598">
        <v>7690</v>
      </c>
      <c r="D305" s="598">
        <v>1950</v>
      </c>
      <c r="E305" s="598">
        <v>1020</v>
      </c>
      <c r="F305" s="598">
        <v>340</v>
      </c>
      <c r="G305" s="598">
        <v>590</v>
      </c>
    </row>
    <row r="306" spans="1:7" x14ac:dyDescent="0.45">
      <c r="A306" s="594" t="s">
        <v>212</v>
      </c>
      <c r="B306" s="594" t="s">
        <v>512</v>
      </c>
      <c r="C306" s="598">
        <v>6580</v>
      </c>
      <c r="D306" s="598">
        <v>2040</v>
      </c>
      <c r="E306" s="598">
        <v>1000</v>
      </c>
      <c r="F306" s="598">
        <v>450</v>
      </c>
      <c r="G306" s="598">
        <v>600</v>
      </c>
    </row>
    <row r="307" spans="1:7" x14ac:dyDescent="0.45">
      <c r="A307" s="594" t="s">
        <v>212</v>
      </c>
      <c r="B307" s="594" t="s">
        <v>513</v>
      </c>
      <c r="C307" s="598">
        <v>7840</v>
      </c>
      <c r="D307" s="598">
        <v>1850</v>
      </c>
      <c r="E307" s="598">
        <v>1010</v>
      </c>
      <c r="F307" s="598">
        <v>270</v>
      </c>
      <c r="G307" s="598">
        <v>570</v>
      </c>
    </row>
    <row r="308" spans="1:7" x14ac:dyDescent="0.45">
      <c r="A308" s="594" t="s">
        <v>212</v>
      </c>
      <c r="B308" s="594" t="s">
        <v>514</v>
      </c>
      <c r="C308" s="598">
        <v>5750</v>
      </c>
      <c r="D308" s="598">
        <v>1140</v>
      </c>
      <c r="E308" s="598">
        <v>440</v>
      </c>
      <c r="F308" s="598">
        <v>250</v>
      </c>
      <c r="G308" s="598">
        <v>450</v>
      </c>
    </row>
    <row r="309" spans="1:7" x14ac:dyDescent="0.45">
      <c r="A309" s="594" t="s">
        <v>212</v>
      </c>
      <c r="B309" s="594" t="s">
        <v>515</v>
      </c>
      <c r="C309" s="598">
        <v>4990</v>
      </c>
      <c r="D309" s="598">
        <v>1090</v>
      </c>
      <c r="E309" s="598">
        <v>130</v>
      </c>
      <c r="F309" s="598">
        <v>690</v>
      </c>
      <c r="G309" s="598">
        <v>260</v>
      </c>
    </row>
    <row r="310" spans="1:7" x14ac:dyDescent="0.45">
      <c r="A310" s="594" t="s">
        <v>212</v>
      </c>
      <c r="B310" s="594" t="s">
        <v>516</v>
      </c>
      <c r="C310" s="598">
        <v>1390</v>
      </c>
      <c r="D310" s="598">
        <v>220</v>
      </c>
      <c r="E310" s="598">
        <v>70</v>
      </c>
      <c r="F310" s="598">
        <v>20</v>
      </c>
      <c r="G310" s="598">
        <v>130</v>
      </c>
    </row>
    <row r="311" spans="1:7" x14ac:dyDescent="0.45">
      <c r="A311" s="594" t="s">
        <v>212</v>
      </c>
      <c r="B311" s="594" t="s">
        <v>517</v>
      </c>
      <c r="C311" s="598">
        <v>1630</v>
      </c>
      <c r="D311" s="598">
        <v>320</v>
      </c>
      <c r="E311" s="598">
        <v>120</v>
      </c>
      <c r="F311" s="598">
        <v>120</v>
      </c>
      <c r="G311" s="598">
        <v>80</v>
      </c>
    </row>
    <row r="312" spans="1:7" x14ac:dyDescent="0.45">
      <c r="A312" s="594" t="s">
        <v>212</v>
      </c>
      <c r="B312" s="594" t="s">
        <v>518</v>
      </c>
      <c r="C312" s="598">
        <v>1980</v>
      </c>
      <c r="D312" s="598">
        <v>750</v>
      </c>
      <c r="E312" s="598">
        <v>100</v>
      </c>
      <c r="F312" s="598">
        <v>570</v>
      </c>
      <c r="G312" s="598">
        <v>90</v>
      </c>
    </row>
    <row r="313" spans="1:7" x14ac:dyDescent="0.45">
      <c r="A313" s="594" t="s">
        <v>212</v>
      </c>
      <c r="B313" s="594" t="s">
        <v>519</v>
      </c>
      <c r="C313" s="598">
        <v>990</v>
      </c>
      <c r="D313" s="598">
        <v>90</v>
      </c>
      <c r="E313" s="598">
        <v>30</v>
      </c>
      <c r="F313" s="598">
        <v>10</v>
      </c>
      <c r="G313" s="598">
        <v>50</v>
      </c>
    </row>
    <row r="314" spans="1:7" x14ac:dyDescent="0.45">
      <c r="A314" s="594" t="s">
        <v>212</v>
      </c>
      <c r="B314" s="594" t="s">
        <v>520</v>
      </c>
      <c r="C314" s="598">
        <v>1580</v>
      </c>
      <c r="D314" s="598">
        <v>190</v>
      </c>
      <c r="E314" s="598">
        <v>50</v>
      </c>
      <c r="F314" s="598">
        <v>40</v>
      </c>
      <c r="G314" s="598">
        <v>100</v>
      </c>
    </row>
    <row r="315" spans="1:7" x14ac:dyDescent="0.45">
      <c r="A315" s="594" t="s">
        <v>212</v>
      </c>
      <c r="B315" s="594" t="s">
        <v>521</v>
      </c>
      <c r="C315" s="598">
        <v>1180</v>
      </c>
      <c r="D315" s="598">
        <v>150</v>
      </c>
      <c r="E315" s="598">
        <v>80</v>
      </c>
      <c r="F315" s="598">
        <v>20</v>
      </c>
      <c r="G315" s="598">
        <v>50</v>
      </c>
    </row>
    <row r="316" spans="1:7" x14ac:dyDescent="0.45">
      <c r="A316" s="594" t="s">
        <v>212</v>
      </c>
      <c r="B316" s="594" t="s">
        <v>522</v>
      </c>
      <c r="C316" s="598">
        <v>1630</v>
      </c>
      <c r="D316" s="598">
        <v>330</v>
      </c>
      <c r="E316" s="598">
        <v>110</v>
      </c>
      <c r="F316" s="598">
        <v>100</v>
      </c>
      <c r="G316" s="598">
        <v>110</v>
      </c>
    </row>
    <row r="317" spans="1:7" x14ac:dyDescent="0.45">
      <c r="A317" s="594" t="s">
        <v>212</v>
      </c>
      <c r="B317" s="594" t="s">
        <v>523</v>
      </c>
      <c r="C317" s="598">
        <v>1940</v>
      </c>
      <c r="D317" s="598">
        <v>230</v>
      </c>
      <c r="E317" s="598">
        <v>50</v>
      </c>
      <c r="F317" s="598">
        <v>50</v>
      </c>
      <c r="G317" s="598">
        <v>130</v>
      </c>
    </row>
    <row r="318" spans="1:7" x14ac:dyDescent="0.45">
      <c r="A318" s="594" t="s">
        <v>212</v>
      </c>
      <c r="B318" s="594" t="s">
        <v>524</v>
      </c>
      <c r="C318" s="598">
        <v>1080</v>
      </c>
      <c r="D318" s="598">
        <v>150</v>
      </c>
      <c r="E318" s="598">
        <v>40</v>
      </c>
      <c r="F318" s="598">
        <v>40</v>
      </c>
      <c r="G318" s="598">
        <v>70</v>
      </c>
    </row>
    <row r="319" spans="1:7" x14ac:dyDescent="0.45">
      <c r="A319" s="594" t="s">
        <v>212</v>
      </c>
      <c r="B319" s="594" t="s">
        <v>525</v>
      </c>
      <c r="C319" s="598">
        <v>1080</v>
      </c>
      <c r="D319" s="598">
        <v>150</v>
      </c>
      <c r="E319" s="598">
        <v>40</v>
      </c>
      <c r="F319" s="598">
        <v>60</v>
      </c>
      <c r="G319" s="598">
        <v>50</v>
      </c>
    </row>
    <row r="320" spans="1:7" x14ac:dyDescent="0.45">
      <c r="A320" s="594" t="s">
        <v>212</v>
      </c>
      <c r="B320" s="594" t="s">
        <v>526</v>
      </c>
      <c r="C320" s="598">
        <v>2410</v>
      </c>
      <c r="D320" s="598">
        <v>530</v>
      </c>
      <c r="E320" s="598">
        <v>90</v>
      </c>
      <c r="F320" s="598">
        <v>240</v>
      </c>
      <c r="G320" s="598">
        <v>190</v>
      </c>
    </row>
    <row r="321" spans="1:7" x14ac:dyDescent="0.45">
      <c r="A321" s="594" t="s">
        <v>212</v>
      </c>
      <c r="B321" s="594" t="s">
        <v>527</v>
      </c>
      <c r="C321" s="598">
        <v>1560</v>
      </c>
      <c r="D321" s="598">
        <v>340</v>
      </c>
      <c r="E321" s="598">
        <v>160</v>
      </c>
      <c r="F321" s="598">
        <v>90</v>
      </c>
      <c r="G321" s="598">
        <v>100</v>
      </c>
    </row>
    <row r="322" spans="1:7" x14ac:dyDescent="0.45">
      <c r="A322" s="594" t="s">
        <v>212</v>
      </c>
      <c r="B322" s="594" t="s">
        <v>528</v>
      </c>
      <c r="C322" s="598">
        <v>1220</v>
      </c>
      <c r="D322" s="598">
        <v>100</v>
      </c>
      <c r="E322" s="598">
        <v>30</v>
      </c>
      <c r="F322" s="598">
        <v>30</v>
      </c>
      <c r="G322" s="598">
        <v>40</v>
      </c>
    </row>
    <row r="323" spans="1:7" x14ac:dyDescent="0.45">
      <c r="A323" s="594" t="s">
        <v>212</v>
      </c>
      <c r="B323" s="594" t="s">
        <v>529</v>
      </c>
      <c r="C323" s="598">
        <v>520</v>
      </c>
      <c r="D323" s="598">
        <v>100</v>
      </c>
      <c r="E323" s="598">
        <v>10</v>
      </c>
      <c r="F323" s="598">
        <v>70</v>
      </c>
      <c r="G323" s="598">
        <v>20</v>
      </c>
    </row>
    <row r="324" spans="1:7" x14ac:dyDescent="0.45">
      <c r="A324" s="594" t="s">
        <v>212</v>
      </c>
      <c r="B324" s="594" t="s">
        <v>530</v>
      </c>
      <c r="C324" s="598">
        <v>3540</v>
      </c>
      <c r="D324" s="598">
        <v>1280</v>
      </c>
      <c r="E324" s="598">
        <v>640</v>
      </c>
      <c r="F324" s="598">
        <v>100</v>
      </c>
      <c r="G324" s="598">
        <v>540</v>
      </c>
    </row>
    <row r="325" spans="1:7" x14ac:dyDescent="0.45">
      <c r="A325" s="594" t="s">
        <v>212</v>
      </c>
      <c r="B325" s="594" t="s">
        <v>531</v>
      </c>
      <c r="C325" s="598">
        <v>1650</v>
      </c>
      <c r="D325" s="598">
        <v>370</v>
      </c>
      <c r="E325" s="598">
        <v>100</v>
      </c>
      <c r="F325" s="598">
        <v>130</v>
      </c>
      <c r="G325" s="598">
        <v>130</v>
      </c>
    </row>
    <row r="326" spans="1:7" x14ac:dyDescent="0.45">
      <c r="A326" s="594" t="s">
        <v>212</v>
      </c>
      <c r="B326" s="594" t="s">
        <v>532</v>
      </c>
      <c r="C326" s="598">
        <v>8080</v>
      </c>
      <c r="D326" s="598">
        <v>2420</v>
      </c>
      <c r="E326" s="598">
        <v>900</v>
      </c>
      <c r="F326" s="598">
        <v>940</v>
      </c>
      <c r="G326" s="598">
        <v>580</v>
      </c>
    </row>
    <row r="327" spans="1:7" x14ac:dyDescent="0.45">
      <c r="A327" s="594" t="s">
        <v>212</v>
      </c>
      <c r="B327" s="594" t="s">
        <v>533</v>
      </c>
      <c r="C327" s="598">
        <v>8540</v>
      </c>
      <c r="D327" s="598">
        <v>890</v>
      </c>
      <c r="E327" s="598">
        <v>180</v>
      </c>
      <c r="F327" s="598">
        <v>430</v>
      </c>
      <c r="G327" s="598">
        <v>270</v>
      </c>
    </row>
    <row r="328" spans="1:7" x14ac:dyDescent="0.45">
      <c r="A328" s="594" t="s">
        <v>212</v>
      </c>
      <c r="B328" s="594" t="s">
        <v>534</v>
      </c>
      <c r="C328" s="598">
        <v>1880</v>
      </c>
      <c r="D328" s="598">
        <v>200</v>
      </c>
      <c r="E328" s="598">
        <v>80</v>
      </c>
      <c r="F328" s="598">
        <v>50</v>
      </c>
      <c r="G328" s="598">
        <v>70</v>
      </c>
    </row>
    <row r="329" spans="1:7" x14ac:dyDescent="0.45">
      <c r="A329" s="594" t="s">
        <v>212</v>
      </c>
      <c r="B329" s="594" t="s">
        <v>535</v>
      </c>
      <c r="C329" s="598">
        <v>1520</v>
      </c>
      <c r="D329" s="598">
        <v>190</v>
      </c>
      <c r="E329" s="598">
        <v>80</v>
      </c>
      <c r="F329" s="598">
        <v>30</v>
      </c>
      <c r="G329" s="598">
        <v>80</v>
      </c>
    </row>
    <row r="330" spans="1:7" x14ac:dyDescent="0.45">
      <c r="A330" s="594" t="s">
        <v>212</v>
      </c>
      <c r="B330" s="594" t="s">
        <v>536</v>
      </c>
      <c r="C330" s="598">
        <v>6610</v>
      </c>
      <c r="D330" s="598">
        <v>1990</v>
      </c>
      <c r="E330" s="598">
        <v>480</v>
      </c>
      <c r="F330" s="598">
        <v>870</v>
      </c>
      <c r="G330" s="598">
        <v>640</v>
      </c>
    </row>
    <row r="331" spans="1:7" x14ac:dyDescent="0.45">
      <c r="A331" s="594" t="s">
        <v>212</v>
      </c>
      <c r="B331" s="594" t="s">
        <v>537</v>
      </c>
      <c r="C331" s="598">
        <v>1280</v>
      </c>
      <c r="D331" s="598">
        <v>150</v>
      </c>
      <c r="E331" s="598">
        <v>40</v>
      </c>
      <c r="F331" s="598">
        <v>10</v>
      </c>
      <c r="G331" s="598">
        <v>90</v>
      </c>
    </row>
    <row r="332" spans="1:7" x14ac:dyDescent="0.45">
      <c r="A332" s="594" t="s">
        <v>212</v>
      </c>
      <c r="B332" s="594" t="s">
        <v>538</v>
      </c>
      <c r="C332" s="598">
        <v>1410</v>
      </c>
      <c r="D332" s="598">
        <v>190</v>
      </c>
      <c r="E332" s="598">
        <v>80</v>
      </c>
      <c r="F332" s="598">
        <v>40</v>
      </c>
      <c r="G332" s="598">
        <v>70</v>
      </c>
    </row>
    <row r="333" spans="1:7" x14ac:dyDescent="0.45">
      <c r="A333" s="594" t="s">
        <v>212</v>
      </c>
      <c r="B333" s="594" t="s">
        <v>539</v>
      </c>
      <c r="C333" s="598">
        <v>7690</v>
      </c>
      <c r="D333" s="598">
        <v>2720</v>
      </c>
      <c r="E333" s="598">
        <v>1200</v>
      </c>
      <c r="F333" s="598">
        <v>920</v>
      </c>
      <c r="G333" s="598">
        <v>600</v>
      </c>
    </row>
    <row r="334" spans="1:7" x14ac:dyDescent="0.45">
      <c r="A334" s="594" t="s">
        <v>212</v>
      </c>
      <c r="B334" s="594" t="s">
        <v>540</v>
      </c>
      <c r="C334" s="598">
        <v>1740</v>
      </c>
      <c r="D334" s="598">
        <v>360</v>
      </c>
      <c r="E334" s="598">
        <v>170</v>
      </c>
      <c r="F334" s="598">
        <v>60</v>
      </c>
      <c r="G334" s="598">
        <v>130</v>
      </c>
    </row>
    <row r="335" spans="1:7" x14ac:dyDescent="0.45">
      <c r="A335" s="594" t="s">
        <v>212</v>
      </c>
      <c r="B335" s="594" t="s">
        <v>541</v>
      </c>
      <c r="C335" s="598">
        <v>1840</v>
      </c>
      <c r="D335" s="598">
        <v>350</v>
      </c>
      <c r="E335" s="598">
        <v>120</v>
      </c>
      <c r="F335" s="598">
        <v>40</v>
      </c>
      <c r="G335" s="598">
        <v>190</v>
      </c>
    </row>
    <row r="336" spans="1:7" x14ac:dyDescent="0.45">
      <c r="A336" s="594" t="s">
        <v>212</v>
      </c>
      <c r="B336" s="594" t="s">
        <v>542</v>
      </c>
      <c r="C336" s="598">
        <v>1490</v>
      </c>
      <c r="D336" s="598">
        <v>210</v>
      </c>
      <c r="E336" s="598">
        <v>80</v>
      </c>
      <c r="F336" s="598">
        <v>40</v>
      </c>
      <c r="G336" s="598">
        <v>90</v>
      </c>
    </row>
    <row r="337" spans="1:7" x14ac:dyDescent="0.45">
      <c r="A337" s="594" t="s">
        <v>212</v>
      </c>
      <c r="B337" s="594" t="s">
        <v>543</v>
      </c>
      <c r="C337" s="598">
        <v>1980</v>
      </c>
      <c r="D337" s="598">
        <v>400</v>
      </c>
      <c r="E337" s="598">
        <v>190</v>
      </c>
      <c r="F337" s="598">
        <v>50</v>
      </c>
      <c r="G337" s="598">
        <v>160</v>
      </c>
    </row>
    <row r="338" spans="1:7" x14ac:dyDescent="0.45">
      <c r="A338" s="594" t="s">
        <v>212</v>
      </c>
      <c r="B338" s="594" t="s">
        <v>544</v>
      </c>
      <c r="C338" s="598">
        <v>1910</v>
      </c>
      <c r="D338" s="598">
        <v>510</v>
      </c>
      <c r="E338" s="598">
        <v>200</v>
      </c>
      <c r="F338" s="598">
        <v>180</v>
      </c>
      <c r="G338" s="598">
        <v>130</v>
      </c>
    </row>
    <row r="339" spans="1:7" x14ac:dyDescent="0.45">
      <c r="A339" s="594" t="s">
        <v>212</v>
      </c>
      <c r="B339" s="594" t="s">
        <v>545</v>
      </c>
      <c r="C339" s="598">
        <v>1740</v>
      </c>
      <c r="D339" s="598">
        <v>410</v>
      </c>
      <c r="E339" s="598">
        <v>210</v>
      </c>
      <c r="F339" s="598">
        <v>100</v>
      </c>
      <c r="G339" s="598">
        <v>100</v>
      </c>
    </row>
    <row r="340" spans="1:7" x14ac:dyDescent="0.45">
      <c r="A340" s="594" t="s">
        <v>212</v>
      </c>
      <c r="B340" s="594" t="s">
        <v>546</v>
      </c>
      <c r="C340" s="598">
        <v>2710</v>
      </c>
      <c r="D340" s="598">
        <v>480</v>
      </c>
      <c r="E340" s="598">
        <v>70</v>
      </c>
      <c r="F340" s="598">
        <v>220</v>
      </c>
      <c r="G340" s="598">
        <v>190</v>
      </c>
    </row>
    <row r="341" spans="1:7" ht="14.65" thickBot="1" x14ac:dyDescent="0.5">
      <c r="A341" s="608" t="s">
        <v>212</v>
      </c>
      <c r="B341" s="608" t="s">
        <v>112</v>
      </c>
      <c r="C341" s="609">
        <v>16540</v>
      </c>
      <c r="D341" s="609">
        <v>2780</v>
      </c>
      <c r="E341" s="609">
        <v>840</v>
      </c>
      <c r="F341" s="609">
        <v>1150</v>
      </c>
      <c r="G341" s="609">
        <v>790</v>
      </c>
    </row>
    <row r="342" spans="1:7" ht="15" customHeight="1" x14ac:dyDescent="0.45">
      <c r="A342" s="64" t="s">
        <v>68</v>
      </c>
    </row>
    <row r="343" spans="1:7" ht="15" customHeight="1" x14ac:dyDescent="0.45">
      <c r="A343" s="66"/>
    </row>
    <row r="344" spans="1:7" ht="15" customHeight="1" x14ac:dyDescent="0.45">
      <c r="A344" s="64" t="s">
        <v>69</v>
      </c>
    </row>
    <row r="345" spans="1:7" ht="15" customHeight="1" x14ac:dyDescent="0.45">
      <c r="A345" s="72" t="s">
        <v>83</v>
      </c>
    </row>
    <row r="346" spans="1:7" ht="15" customHeight="1" x14ac:dyDescent="0.45">
      <c r="A346" s="72" t="s">
        <v>84</v>
      </c>
    </row>
    <row r="347" spans="1:7" ht="15" customHeight="1" x14ac:dyDescent="0.45">
      <c r="A347" s="72" t="s">
        <v>213</v>
      </c>
    </row>
    <row r="348" spans="1:7" ht="15" customHeight="1" x14ac:dyDescent="0.45">
      <c r="A348" s="113" t="s">
        <v>608</v>
      </c>
    </row>
    <row r="349" spans="1:7" ht="15" customHeight="1" x14ac:dyDescent="0.45">
      <c r="A349" s="113" t="s">
        <v>94</v>
      </c>
    </row>
    <row r="350" spans="1:7" ht="15" customHeight="1" x14ac:dyDescent="0.45">
      <c r="A350" s="72" t="s">
        <v>86</v>
      </c>
    </row>
    <row r="351" spans="1:7" ht="15" customHeight="1" x14ac:dyDescent="0.45">
      <c r="A351" s="113" t="s">
        <v>87</v>
      </c>
    </row>
  </sheetData>
  <mergeCells count="5">
    <mergeCell ref="A4:A5"/>
    <mergeCell ref="B4:B5"/>
    <mergeCell ref="C4:C5"/>
    <mergeCell ref="D4:D5"/>
    <mergeCell ref="E4:G4"/>
  </mergeCells>
  <hyperlinks>
    <hyperlink ref="A2" location="Contents!A1" display="Back to Contents"/>
  </hyperlinks>
  <pageMargins left="0.7" right="0.7" top="0.75" bottom="0.75" header="0.3" footer="0.3"/>
  <pageSetup scale="61" orientation="portrait" r:id="rId1"/>
  <rowBreaks count="1" manualBreakCount="1">
    <brk id="180"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2"/>
  <sheetViews>
    <sheetView zoomScaleNormal="100" workbookViewId="0">
      <selection sqref="A1:B1"/>
    </sheetView>
  </sheetViews>
  <sheetFormatPr defaultColWidth="9.1328125" defaultRowHeight="11.65" x14ac:dyDescent="0.45"/>
  <cols>
    <col min="1" max="1" width="16.1328125" style="37" customWidth="1"/>
    <col min="2" max="2" width="7.1328125" style="40" customWidth="1"/>
    <col min="3" max="3" width="12.59765625" style="40" customWidth="1"/>
    <col min="4" max="8" width="10.59765625" style="38" customWidth="1"/>
    <col min="9" max="9" width="11" style="37" customWidth="1"/>
    <col min="10" max="10" width="9.1328125" style="37"/>
    <col min="11" max="12" width="12" style="39" customWidth="1"/>
    <col min="13" max="13" width="6.3984375" style="39" hidden="1" customWidth="1"/>
    <col min="14" max="14" width="4.1328125" style="39" hidden="1" customWidth="1"/>
    <col min="15" max="15" width="5.265625" style="39" hidden="1" customWidth="1"/>
    <col min="16" max="16" width="7" style="39" hidden="1" customWidth="1"/>
    <col min="17" max="17" width="4.3984375" style="69" customWidth="1"/>
    <col min="18" max="18" width="10.73046875" style="37" customWidth="1"/>
    <col min="19" max="27" width="9.1328125" style="37"/>
    <col min="28" max="16384" width="9.1328125" style="40"/>
  </cols>
  <sheetData>
    <row r="1" spans="1:16384" x14ac:dyDescent="0.35">
      <c r="A1" s="704" t="s">
        <v>48</v>
      </c>
      <c r="B1" s="705"/>
      <c r="C1" s="37"/>
      <c r="Q1" s="37"/>
      <c r="AA1" s="40"/>
    </row>
    <row r="2" spans="1:16384" ht="13.15" x14ac:dyDescent="0.35">
      <c r="A2" s="41" t="s">
        <v>49</v>
      </c>
      <c r="B2" s="42" t="s">
        <v>50</v>
      </c>
      <c r="C2" s="37"/>
      <c r="J2" s="43"/>
      <c r="L2" s="44"/>
      <c r="M2" s="44" t="s">
        <v>50</v>
      </c>
      <c r="N2" s="45" t="s">
        <v>51</v>
      </c>
      <c r="O2" s="44"/>
      <c r="Q2" s="37"/>
      <c r="AA2" s="40"/>
    </row>
    <row r="3" spans="1:16384" s="37" customFormat="1" x14ac:dyDescent="0.35">
      <c r="A3" s="706" t="s">
        <v>52</v>
      </c>
      <c r="B3" s="707"/>
      <c r="C3" s="46"/>
      <c r="D3" s="38"/>
      <c r="E3" s="38"/>
      <c r="F3" s="38"/>
      <c r="G3" s="38"/>
      <c r="H3" s="38"/>
      <c r="K3" s="39"/>
      <c r="L3" s="44"/>
      <c r="M3" s="44" t="s">
        <v>53</v>
      </c>
      <c r="N3" s="45" t="s">
        <v>54</v>
      </c>
      <c r="O3" s="44"/>
      <c r="P3" s="39"/>
    </row>
    <row r="4" spans="1:16384" s="37" customFormat="1" ht="13.5" x14ac:dyDescent="0.35">
      <c r="B4" s="46"/>
      <c r="C4" s="46"/>
      <c r="D4" s="38"/>
      <c r="E4" s="38"/>
      <c r="F4" s="38"/>
      <c r="G4" s="38"/>
      <c r="H4" s="38"/>
      <c r="K4" s="39"/>
      <c r="L4" s="44"/>
      <c r="M4" s="47" t="s">
        <v>55</v>
      </c>
      <c r="N4" s="45"/>
      <c r="O4" s="44"/>
      <c r="P4" s="39"/>
    </row>
    <row r="5" spans="1:16384" s="52" customFormat="1" ht="15.75" customHeight="1" x14ac:dyDescent="0.45">
      <c r="A5" s="48" t="str">
        <f>CONCATENATE("Table 1: Overview of Further Education Training for Benefit Claimants by Academic Year - Age ", B2,"")</f>
        <v>Table 1: Overview of Further Education Training for Benefit Claimants by Academic Year - Age 19-64</v>
      </c>
      <c r="B5" s="49"/>
      <c r="C5" s="49"/>
      <c r="D5" s="50"/>
      <c r="E5" s="50"/>
      <c r="F5" s="50"/>
      <c r="G5" s="50"/>
      <c r="H5" s="51"/>
      <c r="K5" s="47"/>
      <c r="L5" s="47"/>
      <c r="M5" s="47" t="s">
        <v>56</v>
      </c>
      <c r="N5" s="47"/>
      <c r="O5" s="47"/>
      <c r="P5" s="47"/>
      <c r="Q5" s="53"/>
    </row>
    <row r="6" spans="1:16384" s="52" customFormat="1" ht="8.25" customHeight="1" x14ac:dyDescent="0.45">
      <c r="A6" s="49"/>
      <c r="B6" s="49"/>
      <c r="C6" s="49"/>
      <c r="D6" s="50"/>
      <c r="E6" s="50"/>
      <c r="F6" s="50"/>
      <c r="G6" s="51"/>
      <c r="H6" s="51"/>
      <c r="I6" s="54"/>
      <c r="K6" s="47"/>
      <c r="L6" s="47"/>
      <c r="M6" s="47"/>
      <c r="N6" s="47"/>
      <c r="O6" s="47"/>
      <c r="P6" s="47"/>
      <c r="Q6" s="53"/>
    </row>
    <row r="7" spans="1:16384" s="37" customFormat="1" ht="15" customHeight="1" x14ac:dyDescent="0.45">
      <c r="A7" s="55" t="s">
        <v>57</v>
      </c>
      <c r="B7" s="56"/>
      <c r="C7" s="56"/>
      <c r="D7" s="57" t="s">
        <v>58</v>
      </c>
      <c r="E7" s="57" t="s">
        <v>59</v>
      </c>
      <c r="F7" s="57" t="s">
        <v>60</v>
      </c>
      <c r="G7" s="57" t="s">
        <v>61</v>
      </c>
      <c r="H7" s="57" t="s">
        <v>62</v>
      </c>
      <c r="I7" s="57" t="s">
        <v>63</v>
      </c>
      <c r="J7" s="57" t="s">
        <v>64</v>
      </c>
      <c r="K7" s="39"/>
      <c r="L7" s="39"/>
      <c r="M7" s="39"/>
      <c r="N7" s="39"/>
      <c r="O7" s="39"/>
      <c r="P7" s="39"/>
    </row>
    <row r="8" spans="1:16384" s="37" customFormat="1" ht="15" customHeight="1" x14ac:dyDescent="0.45">
      <c r="A8" s="58" t="s">
        <v>65</v>
      </c>
      <c r="B8" s="58"/>
      <c r="C8" s="59"/>
      <c r="D8" s="60">
        <f>IF($B$2='Data Table 1'!$B$3,'Data Table 1'!E5,IF($B$2='Data Table 1'!$B$8,'Data Table 1'!E10,IF($B$2='Data Table 1'!$B$13,'Data Table 1'!E15,IF($B$2='Data Table 1'!$B$18,'Data Table 1'!E20,"error"))))</f>
        <v>512840</v>
      </c>
      <c r="E8" s="60">
        <f>IF($B$2='Data Table 1'!$B$3,'Data Table 1'!F5,IF($B$2='Data Table 1'!$B$8,'Data Table 1'!F10,IF($B$2='Data Table 1'!$B$13,'Data Table 1'!F15,IF($B$2='Data Table 1'!$B$18,'Data Table 1'!F20,"error"))))</f>
        <v>653140</v>
      </c>
      <c r="F8" s="60">
        <f>IF($B$2='Data Table 1'!$B$3,'Data Table 1'!G5,IF($B$2='Data Table 1'!$B$8,'Data Table 1'!G10,IF($B$2='Data Table 1'!$B$13,'Data Table 1'!G15,IF($B$2='Data Table 1'!$B$18,'Data Table 1'!G20,"error"))))</f>
        <v>586910</v>
      </c>
      <c r="G8" s="60">
        <f>IF($B$2='Data Table 1'!$B$3,'Data Table 1'!H5,IF($B$2='Data Table 1'!$B$8,'Data Table 1'!H10,IF($B$2='Data Table 1'!$B$13,'Data Table 1'!H15,IF($B$2='Data Table 1'!$B$18,'Data Table 1'!H20,"error"))))</f>
        <v>451080</v>
      </c>
      <c r="H8" s="60">
        <f>IF($B$2='Data Table 1'!$B$3,'Data Table 1'!I5,IF($B$2='Data Table 1'!$B$8,'Data Table 1'!I10,IF($B$2='Data Table 1'!$B$13,'Data Table 1'!I15,IF($B$2='Data Table 1'!$B$18,'Data Table 1'!I20,"error"))))</f>
        <v>339520</v>
      </c>
      <c r="I8" s="60">
        <f>IF($B$2='Data Table 1'!$B$3,'Data Table 1'!J5,IF($B$2='Data Table 1'!$B$8,'Data Table 1'!J10,IF($B$2='Data Table 1'!$B$13,'Data Table 1'!J15,IF($B$2='Data Table 1'!$B$18,'Data Table 1'!J20,"error"))))</f>
        <v>317240</v>
      </c>
      <c r="J8" s="60">
        <f>IF($B$2='Data Table 1'!$B$3,'Data Table 1'!K5,IF($B$2='Data Table 1'!$B$8,'Data Table 1'!K10,IF($B$2='Data Table 1'!$B$13,'Data Table 1'!K15,IF($B$2='Data Table 1'!$B$18,'Data Table 1'!K20,"error"))))</f>
        <v>306200</v>
      </c>
      <c r="K8" s="39">
        <f>H8/E8-1</f>
        <v>-0.48017270416755975</v>
      </c>
      <c r="L8" s="39"/>
      <c r="M8" s="39"/>
      <c r="N8" s="39"/>
      <c r="O8" s="39"/>
      <c r="P8" s="39"/>
    </row>
    <row r="9" spans="1:16384" s="37" customFormat="1" ht="15" customHeight="1" x14ac:dyDescent="0.45">
      <c r="A9" s="58" t="s">
        <v>66</v>
      </c>
      <c r="B9" s="58"/>
      <c r="C9" s="59"/>
      <c r="D9" s="60">
        <f>IF($B$2='Data Table 1'!$B$3,'Data Table 1'!E6,IF($B$2='Data Table 1'!$B$8,'Data Table 1'!E11,IF($B$2='Data Table 1'!$B$13,'Data Table 1'!E16,IF($B$2='Data Table 1'!$B$18,'Data Table 1'!E21,"error"))))</f>
        <v>1134060</v>
      </c>
      <c r="E9" s="60">
        <f>IF($B$2='Data Table 1'!$B$3,'Data Table 1'!F6,IF($B$2='Data Table 1'!$B$8,'Data Table 1'!F11,IF($B$2='Data Table 1'!$B$13,'Data Table 1'!F16,IF($B$2='Data Table 1'!$B$18,'Data Table 1'!F21,"error"))))</f>
        <v>1529910</v>
      </c>
      <c r="F9" s="60">
        <f>IF($B$2='Data Table 1'!$B$3,'Data Table 1'!G6,IF($B$2='Data Table 1'!$B$8,'Data Table 1'!G11,IF($B$2='Data Table 1'!$B$13,'Data Table 1'!G16,IF($B$2='Data Table 1'!$B$18,'Data Table 1'!G21,"error"))))</f>
        <v>1432050</v>
      </c>
      <c r="G9" s="60">
        <f>IF($B$2='Data Table 1'!$B$3,'Data Table 1'!H6,IF($B$2='Data Table 1'!$B$8,'Data Table 1'!H11,IF($B$2='Data Table 1'!$B$13,'Data Table 1'!H16,IF($B$2='Data Table 1'!$B$18,'Data Table 1'!H21,"error"))))</f>
        <v>1015960</v>
      </c>
      <c r="H9" s="60">
        <f>IF($B$2='Data Table 1'!$B$3,'Data Table 1'!I6,IF($B$2='Data Table 1'!$B$8,'Data Table 1'!I11,IF($B$2='Data Table 1'!$B$13,'Data Table 1'!I16,IF($B$2='Data Table 1'!$B$18,'Data Table 1'!I21,"error"))))</f>
        <v>738350</v>
      </c>
      <c r="I9" s="60">
        <f>IF($B$2='Data Table 1'!$B$3,'Data Table 1'!J6,IF($B$2='Data Table 1'!$B$8,'Data Table 1'!J11,IF($B$2='Data Table 1'!$B$13,'Data Table 1'!J16,IF($B$2='Data Table 1'!$B$18,'Data Table 1'!J21,"error"))))</f>
        <v>713680</v>
      </c>
      <c r="J9" s="60">
        <f>IF($B$2='Data Table 1'!$B$3,'Data Table 1'!K6,IF($B$2='Data Table 1'!$B$8,'Data Table 1'!K11,IF($B$2='Data Table 1'!$B$13,'Data Table 1'!K16,IF($B$2='Data Table 1'!$B$18,'Data Table 1'!K21,"error"))))</f>
        <v>740540</v>
      </c>
      <c r="K9" s="39"/>
      <c r="L9" s="39"/>
      <c r="M9" s="39"/>
      <c r="N9" s="39"/>
      <c r="O9" s="39"/>
      <c r="P9" s="39"/>
    </row>
    <row r="10" spans="1:16384" s="37" customFormat="1" ht="15" customHeight="1" x14ac:dyDescent="0.45">
      <c r="A10" s="61" t="s">
        <v>67</v>
      </c>
      <c r="B10" s="62"/>
      <c r="C10" s="62"/>
      <c r="D10" s="63">
        <f>IF($B$2='Data Table 1'!$B$3,'Data Table 1'!E7,IF($B$2='Data Table 1'!$B$8,'Data Table 1'!E12,IF($B$2='Data Table 1'!$B$13,'Data Table 1'!E17,IF($B$2='Data Table 1'!$B$18,'Data Table 1'!E22,"error"))))</f>
        <v>552190</v>
      </c>
      <c r="E10" s="63">
        <f>IF($B$2='Data Table 1'!$B$3,'Data Table 1'!F7,IF($B$2='Data Table 1'!$B$8,'Data Table 1'!F12,IF($B$2='Data Table 1'!$B$13,'Data Table 1'!F17,IF($B$2='Data Table 1'!$B$18,'Data Table 1'!F22,"error"))))</f>
        <v>691830</v>
      </c>
      <c r="F10" s="63">
        <f>IF($B$2='Data Table 1'!$B$3,'Data Table 1'!G7,IF($B$2='Data Table 1'!$B$8,'Data Table 1'!G12,IF($B$2='Data Table 1'!$B$13,'Data Table 1'!G17,IF($B$2='Data Table 1'!$B$18,'Data Table 1'!G22,"error"))))</f>
        <v>614900</v>
      </c>
      <c r="G10" s="63">
        <f>IF($B$2='Data Table 1'!$B$3,'Data Table 1'!H7,IF($B$2='Data Table 1'!$B$8,'Data Table 1'!H12,IF($B$2='Data Table 1'!$B$13,'Data Table 1'!H17,IF($B$2='Data Table 1'!$B$18,'Data Table 1'!H22,"error"))))</f>
        <v>464770</v>
      </c>
      <c r="H10" s="63">
        <f>IF($B$2='Data Table 1'!$B$3,'Data Table 1'!I7,IF($B$2='Data Table 1'!$B$8,'Data Table 1'!I12,IF($B$2='Data Table 1'!$B$13,'Data Table 1'!I17,IF($B$2='Data Table 1'!$B$18,'Data Table 1'!I22,"error"))))</f>
        <v>354070</v>
      </c>
      <c r="I10" s="63">
        <f>IF($B$2='Data Table 1'!$B$3,'Data Table 1'!J7,IF($B$2='Data Table 1'!$B$8,'Data Table 1'!J12,IF($B$2='Data Table 1'!$B$13,'Data Table 1'!J17,IF($B$2='Data Table 1'!$B$18,'Data Table 1'!J22,"error"))))</f>
        <v>338680</v>
      </c>
      <c r="J10" s="63">
        <f>IF($B$2='Data Table 1'!$B$3,'Data Table 1'!K7,IF($B$2='Data Table 1'!$B$8,'Data Table 1'!K12,IF($B$2='Data Table 1'!$B$13,'Data Table 1'!K17,IF($B$2='Data Table 1'!$B$18,'Data Table 1'!K22,"error"))))</f>
        <v>321780</v>
      </c>
      <c r="K10" s="39"/>
      <c r="L10" s="39"/>
      <c r="M10" s="39"/>
      <c r="N10" s="39"/>
      <c r="O10" s="39"/>
      <c r="P10" s="39"/>
    </row>
    <row r="11" spans="1:16384" s="37" customFormat="1" ht="15" customHeight="1" x14ac:dyDescent="0.45">
      <c r="A11" s="64" t="s">
        <v>68</v>
      </c>
      <c r="B11" s="59"/>
      <c r="C11" s="59"/>
      <c r="D11" s="60"/>
      <c r="E11" s="60"/>
      <c r="F11" s="60"/>
      <c r="G11" s="60"/>
      <c r="H11" s="60"/>
      <c r="J11" s="65"/>
      <c r="K11" s="39"/>
      <c r="L11" s="39"/>
      <c r="M11" s="39"/>
      <c r="N11" s="39"/>
      <c r="O11" s="39"/>
      <c r="P11" s="39"/>
    </row>
    <row r="12" spans="1:16384" s="37" customFormat="1" ht="15" customHeight="1" x14ac:dyDescent="0.3">
      <c r="A12" s="66"/>
      <c r="B12" s="67"/>
      <c r="C12" s="67"/>
      <c r="D12" s="67"/>
      <c r="E12" s="67"/>
      <c r="F12" s="67"/>
      <c r="G12" s="67"/>
      <c r="H12" s="67"/>
      <c r="I12" s="67"/>
      <c r="J12" s="67"/>
      <c r="K12" s="67"/>
      <c r="L12" s="67"/>
      <c r="M12" s="67"/>
      <c r="N12" s="67"/>
      <c r="O12" s="67"/>
      <c r="P12" s="67"/>
      <c r="Q12" s="67"/>
      <c r="R12" s="67"/>
      <c r="S12" s="67"/>
      <c r="T12" s="67"/>
      <c r="U12" s="67"/>
      <c r="V12" s="67"/>
      <c r="W12" s="67"/>
      <c r="X12" s="67"/>
      <c r="Y12" s="67"/>
      <c r="Z12" s="67"/>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c r="IW12" s="67"/>
      <c r="IX12" s="67"/>
      <c r="IY12" s="67"/>
      <c r="IZ12" s="67"/>
      <c r="JA12" s="67"/>
      <c r="JB12" s="67"/>
      <c r="JC12" s="67"/>
      <c r="JD12" s="67"/>
      <c r="JE12" s="67"/>
      <c r="JF12" s="67"/>
      <c r="JG12" s="67"/>
      <c r="JH12" s="67"/>
      <c r="JI12" s="67"/>
      <c r="JJ12" s="67"/>
      <c r="JK12" s="67"/>
      <c r="JL12" s="67"/>
      <c r="JM12" s="67"/>
      <c r="JN12" s="67"/>
      <c r="JO12" s="67"/>
      <c r="JP12" s="67"/>
      <c r="JQ12" s="67"/>
      <c r="JR12" s="67"/>
      <c r="JS12" s="67"/>
      <c r="JT12" s="67"/>
      <c r="JU12" s="67"/>
      <c r="JV12" s="67"/>
      <c r="JW12" s="67"/>
      <c r="JX12" s="67"/>
      <c r="JY12" s="67"/>
      <c r="JZ12" s="67"/>
      <c r="KA12" s="67"/>
      <c r="KB12" s="67"/>
      <c r="KC12" s="67"/>
      <c r="KD12" s="67"/>
      <c r="KE12" s="67"/>
      <c r="KF12" s="67"/>
      <c r="KG12" s="67"/>
      <c r="KH12" s="67"/>
      <c r="KI12" s="67"/>
      <c r="KJ12" s="67"/>
      <c r="KK12" s="67"/>
      <c r="KL12" s="67"/>
      <c r="KM12" s="67"/>
      <c r="KN12" s="67"/>
      <c r="KO12" s="67"/>
      <c r="KP12" s="67"/>
      <c r="KQ12" s="67"/>
      <c r="KR12" s="67"/>
      <c r="KS12" s="67"/>
      <c r="KT12" s="67"/>
      <c r="KU12" s="67"/>
      <c r="KV12" s="67"/>
      <c r="KW12" s="67"/>
      <c r="KX12" s="67"/>
      <c r="KY12" s="67"/>
      <c r="KZ12" s="67"/>
      <c r="LA12" s="67"/>
      <c r="LB12" s="67"/>
      <c r="LC12" s="67"/>
      <c r="LD12" s="67"/>
      <c r="LE12" s="67"/>
      <c r="LF12" s="67"/>
      <c r="LG12" s="67"/>
      <c r="LH12" s="67"/>
      <c r="LI12" s="67"/>
      <c r="LJ12" s="67"/>
      <c r="LK12" s="67"/>
      <c r="LL12" s="67"/>
      <c r="LM12" s="67"/>
      <c r="LN12" s="67"/>
      <c r="LO12" s="67"/>
      <c r="LP12" s="67"/>
      <c r="LQ12" s="67"/>
      <c r="LR12" s="67"/>
      <c r="LS12" s="67"/>
      <c r="LT12" s="67"/>
      <c r="LU12" s="67"/>
      <c r="LV12" s="67"/>
      <c r="LW12" s="67"/>
      <c r="LX12" s="67"/>
      <c r="LY12" s="67"/>
      <c r="LZ12" s="67"/>
      <c r="MA12" s="67"/>
      <c r="MB12" s="67"/>
      <c r="MC12" s="67"/>
      <c r="MD12" s="67"/>
      <c r="ME12" s="67"/>
      <c r="MF12" s="67"/>
      <c r="MG12" s="67"/>
      <c r="MH12" s="67"/>
      <c r="MI12" s="67"/>
      <c r="MJ12" s="67"/>
      <c r="MK12" s="67"/>
      <c r="ML12" s="67"/>
      <c r="MM12" s="67"/>
      <c r="MN12" s="67"/>
      <c r="MO12" s="67"/>
      <c r="MP12" s="67"/>
      <c r="MQ12" s="67"/>
      <c r="MR12" s="67"/>
      <c r="MS12" s="67"/>
      <c r="MT12" s="67"/>
      <c r="MU12" s="67"/>
      <c r="MV12" s="67"/>
      <c r="MW12" s="67"/>
      <c r="MX12" s="67"/>
      <c r="MY12" s="67"/>
      <c r="MZ12" s="67"/>
      <c r="NA12" s="67"/>
      <c r="NB12" s="67"/>
      <c r="NC12" s="67"/>
      <c r="ND12" s="67"/>
      <c r="NE12" s="67"/>
      <c r="NF12" s="67"/>
      <c r="NG12" s="67"/>
      <c r="NH12" s="67"/>
      <c r="NI12" s="67"/>
      <c r="NJ12" s="67"/>
      <c r="NK12" s="67"/>
      <c r="NL12" s="67"/>
      <c r="NM12" s="67"/>
      <c r="NN12" s="67"/>
      <c r="NO12" s="67"/>
      <c r="NP12" s="67"/>
      <c r="NQ12" s="67"/>
      <c r="NR12" s="67"/>
      <c r="NS12" s="67"/>
      <c r="NT12" s="67"/>
      <c r="NU12" s="67"/>
      <c r="NV12" s="67"/>
      <c r="NW12" s="67"/>
      <c r="NX12" s="67"/>
      <c r="NY12" s="67"/>
      <c r="NZ12" s="67"/>
      <c r="OA12" s="67"/>
      <c r="OB12" s="67"/>
      <c r="OC12" s="67"/>
      <c r="OD12" s="67"/>
      <c r="OE12" s="67"/>
      <c r="OF12" s="67"/>
      <c r="OG12" s="67"/>
      <c r="OH12" s="67"/>
      <c r="OI12" s="67"/>
      <c r="OJ12" s="67"/>
      <c r="OK12" s="67"/>
      <c r="OL12" s="67"/>
      <c r="OM12" s="67"/>
      <c r="ON12" s="67"/>
      <c r="OO12" s="67"/>
      <c r="OP12" s="67"/>
      <c r="OQ12" s="67"/>
      <c r="OR12" s="67"/>
      <c r="OS12" s="67"/>
      <c r="OT12" s="67"/>
      <c r="OU12" s="67"/>
      <c r="OV12" s="67"/>
      <c r="OW12" s="67"/>
      <c r="OX12" s="67"/>
      <c r="OY12" s="67"/>
      <c r="OZ12" s="67"/>
      <c r="PA12" s="67"/>
      <c r="PB12" s="67"/>
      <c r="PC12" s="67"/>
      <c r="PD12" s="67"/>
      <c r="PE12" s="67"/>
      <c r="PF12" s="67"/>
      <c r="PG12" s="67"/>
      <c r="PH12" s="67"/>
      <c r="PI12" s="67"/>
      <c r="PJ12" s="67"/>
      <c r="PK12" s="67"/>
      <c r="PL12" s="67"/>
      <c r="PM12" s="67"/>
      <c r="PN12" s="67"/>
      <c r="PO12" s="67"/>
      <c r="PP12" s="67"/>
      <c r="PQ12" s="67"/>
      <c r="PR12" s="67"/>
      <c r="PS12" s="67"/>
      <c r="PT12" s="67"/>
      <c r="PU12" s="67"/>
      <c r="PV12" s="67"/>
      <c r="PW12" s="67"/>
      <c r="PX12" s="67"/>
      <c r="PY12" s="67"/>
      <c r="PZ12" s="67"/>
      <c r="QA12" s="67"/>
      <c r="QB12" s="67"/>
      <c r="QC12" s="67"/>
      <c r="QD12" s="67"/>
      <c r="QE12" s="67"/>
      <c r="QF12" s="67"/>
      <c r="QG12" s="67"/>
      <c r="QH12" s="67"/>
      <c r="QI12" s="67"/>
      <c r="QJ12" s="67"/>
      <c r="QK12" s="67"/>
      <c r="QL12" s="67"/>
      <c r="QM12" s="67"/>
      <c r="QN12" s="67"/>
      <c r="QO12" s="67"/>
      <c r="QP12" s="67"/>
      <c r="QQ12" s="67"/>
      <c r="QR12" s="67"/>
      <c r="QS12" s="67"/>
      <c r="QT12" s="67"/>
      <c r="QU12" s="67"/>
      <c r="QV12" s="67"/>
      <c r="QW12" s="67"/>
      <c r="QX12" s="67"/>
      <c r="QY12" s="67"/>
      <c r="QZ12" s="67"/>
      <c r="RA12" s="67"/>
      <c r="RB12" s="67"/>
      <c r="RC12" s="67"/>
      <c r="RD12" s="67"/>
      <c r="RE12" s="67"/>
      <c r="RF12" s="67"/>
      <c r="RG12" s="67"/>
      <c r="RH12" s="67"/>
      <c r="RI12" s="67"/>
      <c r="RJ12" s="67"/>
      <c r="RK12" s="67"/>
      <c r="RL12" s="67"/>
      <c r="RM12" s="67"/>
      <c r="RN12" s="67"/>
      <c r="RO12" s="67"/>
      <c r="RP12" s="67"/>
      <c r="RQ12" s="67"/>
      <c r="RR12" s="67"/>
      <c r="RS12" s="67"/>
      <c r="RT12" s="67"/>
      <c r="RU12" s="67"/>
      <c r="RV12" s="67"/>
      <c r="RW12" s="67"/>
      <c r="RX12" s="67"/>
      <c r="RY12" s="67"/>
      <c r="RZ12" s="67"/>
      <c r="SA12" s="67"/>
      <c r="SB12" s="67"/>
      <c r="SC12" s="67"/>
      <c r="SD12" s="67"/>
      <c r="SE12" s="67"/>
      <c r="SF12" s="67"/>
      <c r="SG12" s="67"/>
      <c r="SH12" s="67"/>
      <c r="SI12" s="67"/>
      <c r="SJ12" s="67"/>
      <c r="SK12" s="67"/>
      <c r="SL12" s="67"/>
      <c r="SM12" s="67"/>
      <c r="SN12" s="67"/>
      <c r="SO12" s="67"/>
      <c r="SP12" s="67"/>
      <c r="SQ12" s="67"/>
      <c r="SR12" s="67"/>
      <c r="SS12" s="67"/>
      <c r="ST12" s="67"/>
      <c r="SU12" s="67"/>
      <c r="SV12" s="67"/>
      <c r="SW12" s="67"/>
      <c r="SX12" s="67"/>
      <c r="SY12" s="67"/>
      <c r="SZ12" s="67"/>
      <c r="TA12" s="67"/>
      <c r="TB12" s="67"/>
      <c r="TC12" s="67"/>
      <c r="TD12" s="67"/>
      <c r="TE12" s="67"/>
      <c r="TF12" s="67"/>
      <c r="TG12" s="67"/>
      <c r="TH12" s="67"/>
      <c r="TI12" s="67"/>
      <c r="TJ12" s="67"/>
      <c r="TK12" s="67"/>
      <c r="TL12" s="67"/>
      <c r="TM12" s="67"/>
      <c r="TN12" s="67"/>
      <c r="TO12" s="67"/>
      <c r="TP12" s="67"/>
      <c r="TQ12" s="67"/>
      <c r="TR12" s="67"/>
      <c r="TS12" s="67"/>
      <c r="TT12" s="67"/>
      <c r="TU12" s="67"/>
      <c r="TV12" s="67"/>
      <c r="TW12" s="67"/>
      <c r="TX12" s="67"/>
      <c r="TY12" s="67"/>
      <c r="TZ12" s="67"/>
      <c r="UA12" s="67"/>
      <c r="UB12" s="67"/>
      <c r="UC12" s="67"/>
      <c r="UD12" s="67"/>
      <c r="UE12" s="67"/>
      <c r="UF12" s="67"/>
      <c r="UG12" s="67"/>
      <c r="UH12" s="67"/>
      <c r="UI12" s="67"/>
      <c r="UJ12" s="67"/>
      <c r="UK12" s="67"/>
      <c r="UL12" s="67"/>
      <c r="UM12" s="67"/>
      <c r="UN12" s="67"/>
      <c r="UO12" s="67"/>
      <c r="UP12" s="67"/>
      <c r="UQ12" s="67"/>
      <c r="UR12" s="67"/>
      <c r="US12" s="67"/>
      <c r="UT12" s="67"/>
      <c r="UU12" s="67"/>
      <c r="UV12" s="67"/>
      <c r="UW12" s="67"/>
      <c r="UX12" s="67"/>
      <c r="UY12" s="67"/>
      <c r="UZ12" s="67"/>
      <c r="VA12" s="67"/>
      <c r="VB12" s="67"/>
      <c r="VC12" s="67"/>
      <c r="VD12" s="67"/>
      <c r="VE12" s="67"/>
      <c r="VF12" s="67"/>
      <c r="VG12" s="67"/>
      <c r="VH12" s="67"/>
      <c r="VI12" s="67"/>
      <c r="VJ12" s="67"/>
      <c r="VK12" s="67"/>
      <c r="VL12" s="67"/>
      <c r="VM12" s="67"/>
      <c r="VN12" s="67"/>
      <c r="VO12" s="67"/>
      <c r="VP12" s="67"/>
      <c r="VQ12" s="67"/>
      <c r="VR12" s="67"/>
      <c r="VS12" s="67"/>
      <c r="VT12" s="67"/>
      <c r="VU12" s="67"/>
      <c r="VV12" s="67"/>
      <c r="VW12" s="67"/>
      <c r="VX12" s="67"/>
      <c r="VY12" s="67"/>
      <c r="VZ12" s="67"/>
      <c r="WA12" s="67"/>
      <c r="WB12" s="67"/>
      <c r="WC12" s="67"/>
      <c r="WD12" s="67"/>
      <c r="WE12" s="67"/>
      <c r="WF12" s="67"/>
      <c r="WG12" s="67"/>
      <c r="WH12" s="67"/>
      <c r="WI12" s="67"/>
      <c r="WJ12" s="67"/>
      <c r="WK12" s="67"/>
      <c r="WL12" s="67"/>
      <c r="WM12" s="67"/>
      <c r="WN12" s="67"/>
      <c r="WO12" s="67"/>
      <c r="WP12" s="67"/>
      <c r="WQ12" s="67"/>
      <c r="WR12" s="67"/>
      <c r="WS12" s="67"/>
      <c r="WT12" s="67"/>
      <c r="WU12" s="67"/>
      <c r="WV12" s="67"/>
      <c r="WW12" s="67"/>
      <c r="WX12" s="67"/>
      <c r="WY12" s="67"/>
      <c r="WZ12" s="67"/>
      <c r="XA12" s="67"/>
      <c r="XB12" s="67"/>
      <c r="XC12" s="67"/>
      <c r="XD12" s="67"/>
      <c r="XE12" s="67"/>
      <c r="XF12" s="67"/>
      <c r="XG12" s="67"/>
      <c r="XH12" s="67"/>
      <c r="XI12" s="67"/>
      <c r="XJ12" s="67"/>
      <c r="XK12" s="67"/>
      <c r="XL12" s="67"/>
      <c r="XM12" s="67"/>
      <c r="XN12" s="67"/>
      <c r="XO12" s="67"/>
      <c r="XP12" s="67"/>
      <c r="XQ12" s="67"/>
      <c r="XR12" s="67"/>
      <c r="XS12" s="67"/>
      <c r="XT12" s="67"/>
      <c r="XU12" s="67"/>
      <c r="XV12" s="67"/>
      <c r="XW12" s="67"/>
      <c r="XX12" s="67"/>
      <c r="XY12" s="67"/>
      <c r="XZ12" s="67"/>
      <c r="YA12" s="67"/>
      <c r="YB12" s="67"/>
      <c r="YC12" s="67"/>
      <c r="YD12" s="67"/>
      <c r="YE12" s="67"/>
      <c r="YF12" s="67"/>
      <c r="YG12" s="67"/>
      <c r="YH12" s="67"/>
      <c r="YI12" s="67"/>
      <c r="YJ12" s="67"/>
      <c r="YK12" s="67"/>
      <c r="YL12" s="67"/>
      <c r="YM12" s="67"/>
      <c r="YN12" s="67"/>
      <c r="YO12" s="67"/>
      <c r="YP12" s="67"/>
      <c r="YQ12" s="67"/>
      <c r="YR12" s="67"/>
      <c r="YS12" s="67"/>
      <c r="YT12" s="67"/>
      <c r="YU12" s="67"/>
      <c r="YV12" s="67"/>
      <c r="YW12" s="67"/>
      <c r="YX12" s="67"/>
      <c r="YY12" s="67"/>
      <c r="YZ12" s="67"/>
      <c r="ZA12" s="67"/>
      <c r="ZB12" s="67"/>
      <c r="ZC12" s="67"/>
      <c r="ZD12" s="67"/>
      <c r="ZE12" s="67"/>
      <c r="ZF12" s="67"/>
      <c r="ZG12" s="67"/>
      <c r="ZH12" s="67"/>
      <c r="ZI12" s="67"/>
      <c r="ZJ12" s="67"/>
      <c r="ZK12" s="67"/>
      <c r="ZL12" s="67"/>
      <c r="ZM12" s="67"/>
      <c r="ZN12" s="67"/>
      <c r="ZO12" s="67"/>
      <c r="ZP12" s="67"/>
      <c r="ZQ12" s="67"/>
      <c r="ZR12" s="67"/>
      <c r="ZS12" s="67"/>
      <c r="ZT12" s="67"/>
      <c r="ZU12" s="67"/>
      <c r="ZV12" s="67"/>
      <c r="ZW12" s="67"/>
      <c r="ZX12" s="67"/>
      <c r="ZY12" s="67"/>
      <c r="ZZ12" s="67"/>
      <c r="AAA12" s="67"/>
      <c r="AAB12" s="67"/>
      <c r="AAC12" s="67"/>
      <c r="AAD12" s="67"/>
      <c r="AAE12" s="67"/>
      <c r="AAF12" s="67"/>
      <c r="AAG12" s="67"/>
      <c r="AAH12" s="67"/>
      <c r="AAI12" s="67"/>
      <c r="AAJ12" s="67"/>
      <c r="AAK12" s="67"/>
      <c r="AAL12" s="67"/>
      <c r="AAM12" s="67"/>
      <c r="AAN12" s="67"/>
      <c r="AAO12" s="67"/>
      <c r="AAP12" s="67"/>
      <c r="AAQ12" s="67"/>
      <c r="AAR12" s="67"/>
      <c r="AAS12" s="67"/>
      <c r="AAT12" s="67"/>
      <c r="AAU12" s="67"/>
      <c r="AAV12" s="67"/>
      <c r="AAW12" s="67"/>
      <c r="AAX12" s="67"/>
      <c r="AAY12" s="67"/>
      <c r="AAZ12" s="67"/>
      <c r="ABA12" s="67"/>
      <c r="ABB12" s="67"/>
      <c r="ABC12" s="67"/>
      <c r="ABD12" s="67"/>
      <c r="ABE12" s="67"/>
      <c r="ABF12" s="67"/>
      <c r="ABG12" s="67"/>
      <c r="ABH12" s="67"/>
      <c r="ABI12" s="67"/>
      <c r="ABJ12" s="67"/>
      <c r="ABK12" s="67"/>
      <c r="ABL12" s="67"/>
      <c r="ABM12" s="67"/>
      <c r="ABN12" s="67"/>
      <c r="ABO12" s="67"/>
      <c r="ABP12" s="67"/>
      <c r="ABQ12" s="67"/>
      <c r="ABR12" s="67"/>
      <c r="ABS12" s="67"/>
      <c r="ABT12" s="67"/>
      <c r="ABU12" s="67"/>
      <c r="ABV12" s="67"/>
      <c r="ABW12" s="67"/>
      <c r="ABX12" s="67"/>
      <c r="ABY12" s="67"/>
      <c r="ABZ12" s="67"/>
      <c r="ACA12" s="67"/>
      <c r="ACB12" s="67"/>
      <c r="ACC12" s="67"/>
      <c r="ACD12" s="67"/>
      <c r="ACE12" s="67"/>
      <c r="ACF12" s="67"/>
      <c r="ACG12" s="67"/>
      <c r="ACH12" s="67"/>
      <c r="ACI12" s="67"/>
      <c r="ACJ12" s="67"/>
      <c r="ACK12" s="67"/>
      <c r="ACL12" s="67"/>
      <c r="ACM12" s="67"/>
      <c r="ACN12" s="67"/>
      <c r="ACO12" s="67"/>
      <c r="ACP12" s="67"/>
      <c r="ACQ12" s="67"/>
      <c r="ACR12" s="67"/>
      <c r="ACS12" s="67"/>
      <c r="ACT12" s="67"/>
      <c r="ACU12" s="67"/>
      <c r="ACV12" s="67"/>
      <c r="ACW12" s="67"/>
      <c r="ACX12" s="67"/>
      <c r="ACY12" s="67"/>
      <c r="ACZ12" s="67"/>
      <c r="ADA12" s="67"/>
      <c r="ADB12" s="67"/>
      <c r="ADC12" s="67"/>
      <c r="ADD12" s="67"/>
      <c r="ADE12" s="67"/>
      <c r="ADF12" s="67"/>
      <c r="ADG12" s="67"/>
      <c r="ADH12" s="67"/>
      <c r="ADI12" s="67"/>
      <c r="ADJ12" s="67"/>
      <c r="ADK12" s="67"/>
      <c r="ADL12" s="67"/>
      <c r="ADM12" s="67"/>
      <c r="ADN12" s="67"/>
      <c r="ADO12" s="67"/>
      <c r="ADP12" s="67"/>
      <c r="ADQ12" s="67"/>
      <c r="ADR12" s="67"/>
      <c r="ADS12" s="67"/>
      <c r="ADT12" s="67"/>
      <c r="ADU12" s="67"/>
      <c r="ADV12" s="67"/>
      <c r="ADW12" s="67"/>
      <c r="ADX12" s="67"/>
      <c r="ADY12" s="67"/>
      <c r="ADZ12" s="67"/>
      <c r="AEA12" s="67"/>
      <c r="AEB12" s="67"/>
      <c r="AEC12" s="67"/>
      <c r="AED12" s="67"/>
      <c r="AEE12" s="67"/>
      <c r="AEF12" s="67"/>
      <c r="AEG12" s="67"/>
      <c r="AEH12" s="67"/>
      <c r="AEI12" s="67"/>
      <c r="AEJ12" s="67"/>
      <c r="AEK12" s="67"/>
      <c r="AEL12" s="67"/>
      <c r="AEM12" s="67"/>
      <c r="AEN12" s="67"/>
      <c r="AEO12" s="67"/>
      <c r="AEP12" s="67"/>
      <c r="AEQ12" s="67"/>
      <c r="AER12" s="67"/>
      <c r="AES12" s="67"/>
      <c r="AET12" s="67"/>
      <c r="AEU12" s="67"/>
      <c r="AEV12" s="67"/>
      <c r="AEW12" s="67"/>
      <c r="AEX12" s="67"/>
      <c r="AEY12" s="67"/>
      <c r="AEZ12" s="67"/>
      <c r="AFA12" s="67"/>
      <c r="AFB12" s="67"/>
      <c r="AFC12" s="67"/>
      <c r="AFD12" s="67"/>
      <c r="AFE12" s="67"/>
      <c r="AFF12" s="67"/>
      <c r="AFG12" s="67"/>
      <c r="AFH12" s="67"/>
      <c r="AFI12" s="67"/>
      <c r="AFJ12" s="67"/>
      <c r="AFK12" s="67"/>
      <c r="AFL12" s="67"/>
      <c r="AFM12" s="67"/>
      <c r="AFN12" s="67"/>
      <c r="AFO12" s="67"/>
      <c r="AFP12" s="67"/>
      <c r="AFQ12" s="67"/>
      <c r="AFR12" s="67"/>
      <c r="AFS12" s="67"/>
      <c r="AFT12" s="67"/>
      <c r="AFU12" s="67"/>
      <c r="AFV12" s="67"/>
      <c r="AFW12" s="67"/>
      <c r="AFX12" s="67"/>
      <c r="AFY12" s="67"/>
      <c r="AFZ12" s="67"/>
      <c r="AGA12" s="67"/>
      <c r="AGB12" s="67"/>
      <c r="AGC12" s="67"/>
      <c r="AGD12" s="67"/>
      <c r="AGE12" s="67"/>
      <c r="AGF12" s="67"/>
      <c r="AGG12" s="67"/>
      <c r="AGH12" s="67"/>
      <c r="AGI12" s="67"/>
      <c r="AGJ12" s="67"/>
      <c r="AGK12" s="67"/>
      <c r="AGL12" s="67"/>
      <c r="AGM12" s="67"/>
      <c r="AGN12" s="67"/>
      <c r="AGO12" s="67"/>
      <c r="AGP12" s="67"/>
      <c r="AGQ12" s="67"/>
      <c r="AGR12" s="67"/>
      <c r="AGS12" s="67"/>
      <c r="AGT12" s="67"/>
      <c r="AGU12" s="67"/>
      <c r="AGV12" s="67"/>
      <c r="AGW12" s="67"/>
      <c r="AGX12" s="67"/>
      <c r="AGY12" s="67"/>
      <c r="AGZ12" s="67"/>
      <c r="AHA12" s="67"/>
      <c r="AHB12" s="67"/>
      <c r="AHC12" s="67"/>
      <c r="AHD12" s="67"/>
      <c r="AHE12" s="67"/>
      <c r="AHF12" s="67"/>
      <c r="AHG12" s="67"/>
      <c r="AHH12" s="67"/>
      <c r="AHI12" s="67"/>
      <c r="AHJ12" s="67"/>
      <c r="AHK12" s="67"/>
      <c r="AHL12" s="67"/>
      <c r="AHM12" s="67"/>
      <c r="AHN12" s="67"/>
      <c r="AHO12" s="67"/>
      <c r="AHP12" s="67"/>
      <c r="AHQ12" s="67"/>
      <c r="AHR12" s="67"/>
      <c r="AHS12" s="67"/>
      <c r="AHT12" s="67"/>
      <c r="AHU12" s="67"/>
      <c r="AHV12" s="67"/>
      <c r="AHW12" s="67"/>
      <c r="AHX12" s="67"/>
      <c r="AHY12" s="67"/>
      <c r="AHZ12" s="67"/>
      <c r="AIA12" s="67"/>
      <c r="AIB12" s="67"/>
      <c r="AIC12" s="67"/>
      <c r="AID12" s="67"/>
      <c r="AIE12" s="67"/>
      <c r="AIF12" s="67"/>
      <c r="AIG12" s="67"/>
      <c r="AIH12" s="67"/>
      <c r="AII12" s="67"/>
      <c r="AIJ12" s="67"/>
      <c r="AIK12" s="67"/>
      <c r="AIL12" s="67"/>
      <c r="AIM12" s="67"/>
      <c r="AIN12" s="67"/>
      <c r="AIO12" s="67"/>
      <c r="AIP12" s="67"/>
      <c r="AIQ12" s="67"/>
      <c r="AIR12" s="67"/>
      <c r="AIS12" s="67"/>
      <c r="AIT12" s="67"/>
      <c r="AIU12" s="67"/>
      <c r="AIV12" s="67"/>
      <c r="AIW12" s="67"/>
      <c r="AIX12" s="67"/>
      <c r="AIY12" s="67"/>
      <c r="AIZ12" s="67"/>
      <c r="AJA12" s="67"/>
      <c r="AJB12" s="67"/>
      <c r="AJC12" s="67"/>
      <c r="AJD12" s="67"/>
      <c r="AJE12" s="67"/>
      <c r="AJF12" s="67"/>
      <c r="AJG12" s="67"/>
      <c r="AJH12" s="67"/>
      <c r="AJI12" s="67"/>
      <c r="AJJ12" s="67"/>
      <c r="AJK12" s="67"/>
      <c r="AJL12" s="67"/>
      <c r="AJM12" s="67"/>
      <c r="AJN12" s="67"/>
      <c r="AJO12" s="67"/>
      <c r="AJP12" s="67"/>
      <c r="AJQ12" s="67"/>
      <c r="AJR12" s="67"/>
      <c r="AJS12" s="67"/>
      <c r="AJT12" s="67"/>
      <c r="AJU12" s="67"/>
      <c r="AJV12" s="67"/>
      <c r="AJW12" s="67"/>
      <c r="AJX12" s="67"/>
      <c r="AJY12" s="67"/>
      <c r="AJZ12" s="67"/>
      <c r="AKA12" s="67"/>
      <c r="AKB12" s="67"/>
      <c r="AKC12" s="67"/>
      <c r="AKD12" s="67"/>
      <c r="AKE12" s="67"/>
      <c r="AKF12" s="67"/>
      <c r="AKG12" s="67"/>
      <c r="AKH12" s="67"/>
      <c r="AKI12" s="67"/>
      <c r="AKJ12" s="67"/>
      <c r="AKK12" s="67"/>
      <c r="AKL12" s="67"/>
      <c r="AKM12" s="67"/>
      <c r="AKN12" s="67"/>
      <c r="AKO12" s="67"/>
      <c r="AKP12" s="67"/>
      <c r="AKQ12" s="67"/>
      <c r="AKR12" s="67"/>
      <c r="AKS12" s="67"/>
      <c r="AKT12" s="67"/>
      <c r="AKU12" s="67"/>
      <c r="AKV12" s="67"/>
      <c r="AKW12" s="67"/>
      <c r="AKX12" s="67"/>
      <c r="AKY12" s="67"/>
      <c r="AKZ12" s="67"/>
      <c r="ALA12" s="67"/>
      <c r="ALB12" s="67"/>
      <c r="ALC12" s="67"/>
      <c r="ALD12" s="67"/>
      <c r="ALE12" s="67"/>
      <c r="ALF12" s="67"/>
      <c r="ALG12" s="67"/>
      <c r="ALH12" s="67"/>
      <c r="ALI12" s="67"/>
      <c r="ALJ12" s="67"/>
      <c r="ALK12" s="67"/>
      <c r="ALL12" s="67"/>
      <c r="ALM12" s="67"/>
      <c r="ALN12" s="67"/>
      <c r="ALO12" s="67"/>
      <c r="ALP12" s="67"/>
      <c r="ALQ12" s="67"/>
      <c r="ALR12" s="67"/>
      <c r="ALS12" s="67"/>
      <c r="ALT12" s="67"/>
      <c r="ALU12" s="67"/>
      <c r="ALV12" s="67"/>
      <c r="ALW12" s="67"/>
      <c r="ALX12" s="67"/>
      <c r="ALY12" s="67"/>
      <c r="ALZ12" s="67"/>
      <c r="AMA12" s="67"/>
      <c r="AMB12" s="67"/>
      <c r="AMC12" s="67"/>
      <c r="AMD12" s="67"/>
      <c r="AME12" s="67"/>
      <c r="AMF12" s="67"/>
      <c r="AMG12" s="67"/>
      <c r="AMH12" s="67"/>
      <c r="AMI12" s="67"/>
      <c r="AMJ12" s="67"/>
      <c r="AMK12" s="67"/>
      <c r="AML12" s="67"/>
      <c r="AMM12" s="67"/>
      <c r="AMN12" s="67"/>
      <c r="AMO12" s="67"/>
      <c r="AMP12" s="67"/>
      <c r="AMQ12" s="67"/>
      <c r="AMR12" s="67"/>
      <c r="AMS12" s="67"/>
      <c r="AMT12" s="67"/>
      <c r="AMU12" s="67"/>
      <c r="AMV12" s="67"/>
      <c r="AMW12" s="67"/>
      <c r="AMX12" s="67"/>
      <c r="AMY12" s="67"/>
      <c r="AMZ12" s="67"/>
      <c r="ANA12" s="67"/>
      <c r="ANB12" s="67"/>
      <c r="ANC12" s="67"/>
      <c r="AND12" s="67"/>
      <c r="ANE12" s="67"/>
      <c r="ANF12" s="67"/>
      <c r="ANG12" s="67"/>
      <c r="ANH12" s="67"/>
      <c r="ANI12" s="67"/>
      <c r="ANJ12" s="67"/>
      <c r="ANK12" s="67"/>
      <c r="ANL12" s="67"/>
      <c r="ANM12" s="67"/>
      <c r="ANN12" s="67"/>
      <c r="ANO12" s="67"/>
      <c r="ANP12" s="67"/>
      <c r="ANQ12" s="67"/>
      <c r="ANR12" s="67"/>
      <c r="ANS12" s="67"/>
      <c r="ANT12" s="67"/>
      <c r="ANU12" s="67"/>
      <c r="ANV12" s="67"/>
      <c r="ANW12" s="67"/>
      <c r="ANX12" s="67"/>
      <c r="ANY12" s="67"/>
      <c r="ANZ12" s="67"/>
      <c r="AOA12" s="67"/>
      <c r="AOB12" s="67"/>
      <c r="AOC12" s="67"/>
      <c r="AOD12" s="67"/>
      <c r="AOE12" s="67"/>
      <c r="AOF12" s="67"/>
      <c r="AOG12" s="67"/>
      <c r="AOH12" s="67"/>
      <c r="AOI12" s="67"/>
      <c r="AOJ12" s="67"/>
      <c r="AOK12" s="67"/>
      <c r="AOL12" s="67"/>
      <c r="AOM12" s="67"/>
      <c r="AON12" s="67"/>
      <c r="AOO12" s="67"/>
      <c r="AOP12" s="67"/>
      <c r="AOQ12" s="67"/>
      <c r="AOR12" s="67"/>
      <c r="AOS12" s="67"/>
      <c r="AOT12" s="67"/>
      <c r="AOU12" s="67"/>
      <c r="AOV12" s="67"/>
      <c r="AOW12" s="67"/>
      <c r="AOX12" s="67"/>
      <c r="AOY12" s="67"/>
      <c r="AOZ12" s="67"/>
      <c r="APA12" s="67"/>
      <c r="APB12" s="67"/>
      <c r="APC12" s="67"/>
      <c r="APD12" s="67"/>
      <c r="APE12" s="67"/>
      <c r="APF12" s="67"/>
      <c r="APG12" s="67"/>
      <c r="APH12" s="67"/>
      <c r="API12" s="67"/>
      <c r="APJ12" s="67"/>
      <c r="APK12" s="67"/>
      <c r="APL12" s="67"/>
      <c r="APM12" s="67"/>
      <c r="APN12" s="67"/>
      <c r="APO12" s="67"/>
      <c r="APP12" s="67"/>
      <c r="APQ12" s="67"/>
      <c r="APR12" s="67"/>
      <c r="APS12" s="67"/>
      <c r="APT12" s="67"/>
      <c r="APU12" s="67"/>
      <c r="APV12" s="67"/>
      <c r="APW12" s="67"/>
      <c r="APX12" s="67"/>
      <c r="APY12" s="67"/>
      <c r="APZ12" s="67"/>
      <c r="AQA12" s="67"/>
      <c r="AQB12" s="67"/>
      <c r="AQC12" s="67"/>
      <c r="AQD12" s="67"/>
      <c r="AQE12" s="67"/>
      <c r="AQF12" s="67"/>
      <c r="AQG12" s="67"/>
      <c r="AQH12" s="67"/>
      <c r="AQI12" s="67"/>
      <c r="AQJ12" s="67"/>
      <c r="AQK12" s="67"/>
      <c r="AQL12" s="67"/>
      <c r="AQM12" s="67"/>
      <c r="AQN12" s="67"/>
      <c r="AQO12" s="67"/>
      <c r="AQP12" s="67"/>
      <c r="AQQ12" s="67"/>
      <c r="AQR12" s="67"/>
      <c r="AQS12" s="67"/>
      <c r="AQT12" s="67"/>
      <c r="AQU12" s="67"/>
      <c r="AQV12" s="67"/>
      <c r="AQW12" s="67"/>
      <c r="AQX12" s="67"/>
      <c r="AQY12" s="67"/>
      <c r="AQZ12" s="67"/>
      <c r="ARA12" s="67"/>
      <c r="ARB12" s="67"/>
      <c r="ARC12" s="67"/>
      <c r="ARD12" s="67"/>
      <c r="ARE12" s="67"/>
      <c r="ARF12" s="67"/>
      <c r="ARG12" s="67"/>
      <c r="ARH12" s="67"/>
      <c r="ARI12" s="67"/>
      <c r="ARJ12" s="67"/>
      <c r="ARK12" s="67"/>
      <c r="ARL12" s="67"/>
      <c r="ARM12" s="67"/>
      <c r="ARN12" s="67"/>
      <c r="ARO12" s="67"/>
      <c r="ARP12" s="67"/>
      <c r="ARQ12" s="67"/>
      <c r="ARR12" s="67"/>
      <c r="ARS12" s="67"/>
      <c r="ART12" s="67"/>
      <c r="ARU12" s="67"/>
      <c r="ARV12" s="67"/>
      <c r="ARW12" s="67"/>
      <c r="ARX12" s="67"/>
      <c r="ARY12" s="67"/>
      <c r="ARZ12" s="67"/>
      <c r="ASA12" s="67"/>
      <c r="ASB12" s="67"/>
      <c r="ASC12" s="67"/>
      <c r="ASD12" s="67"/>
      <c r="ASE12" s="67"/>
      <c r="ASF12" s="67"/>
      <c r="ASG12" s="67"/>
      <c r="ASH12" s="67"/>
      <c r="ASI12" s="67"/>
      <c r="ASJ12" s="67"/>
      <c r="ASK12" s="67"/>
      <c r="ASL12" s="67"/>
      <c r="ASM12" s="67"/>
      <c r="ASN12" s="67"/>
      <c r="ASO12" s="67"/>
      <c r="ASP12" s="67"/>
      <c r="ASQ12" s="67"/>
      <c r="ASR12" s="67"/>
      <c r="ASS12" s="67"/>
      <c r="AST12" s="67"/>
      <c r="ASU12" s="67"/>
      <c r="ASV12" s="67"/>
      <c r="ASW12" s="67"/>
      <c r="ASX12" s="67"/>
      <c r="ASY12" s="67"/>
      <c r="ASZ12" s="67"/>
      <c r="ATA12" s="67"/>
      <c r="ATB12" s="67"/>
      <c r="ATC12" s="67"/>
      <c r="ATD12" s="67"/>
      <c r="ATE12" s="67"/>
      <c r="ATF12" s="67"/>
      <c r="ATG12" s="67"/>
      <c r="ATH12" s="67"/>
      <c r="ATI12" s="67"/>
      <c r="ATJ12" s="67"/>
      <c r="ATK12" s="67"/>
      <c r="ATL12" s="67"/>
      <c r="ATM12" s="67"/>
      <c r="ATN12" s="67"/>
      <c r="ATO12" s="67"/>
      <c r="ATP12" s="67"/>
      <c r="ATQ12" s="67"/>
      <c r="ATR12" s="67"/>
      <c r="ATS12" s="67"/>
      <c r="ATT12" s="67"/>
      <c r="ATU12" s="67"/>
      <c r="ATV12" s="67"/>
      <c r="ATW12" s="67"/>
      <c r="ATX12" s="67"/>
      <c r="ATY12" s="67"/>
      <c r="ATZ12" s="67"/>
      <c r="AUA12" s="67"/>
      <c r="AUB12" s="67"/>
      <c r="AUC12" s="67"/>
      <c r="AUD12" s="67"/>
      <c r="AUE12" s="67"/>
      <c r="AUF12" s="67"/>
      <c r="AUG12" s="67"/>
      <c r="AUH12" s="67"/>
      <c r="AUI12" s="67"/>
      <c r="AUJ12" s="67"/>
      <c r="AUK12" s="67"/>
      <c r="AUL12" s="67"/>
      <c r="AUM12" s="67"/>
      <c r="AUN12" s="67"/>
      <c r="AUO12" s="67"/>
      <c r="AUP12" s="67"/>
      <c r="AUQ12" s="67"/>
      <c r="AUR12" s="67"/>
      <c r="AUS12" s="67"/>
      <c r="AUT12" s="67"/>
      <c r="AUU12" s="67"/>
      <c r="AUV12" s="67"/>
      <c r="AUW12" s="67"/>
      <c r="AUX12" s="67"/>
      <c r="AUY12" s="67"/>
      <c r="AUZ12" s="67"/>
      <c r="AVA12" s="67"/>
      <c r="AVB12" s="67"/>
      <c r="AVC12" s="67"/>
      <c r="AVD12" s="67"/>
      <c r="AVE12" s="67"/>
      <c r="AVF12" s="67"/>
      <c r="AVG12" s="67"/>
      <c r="AVH12" s="67"/>
      <c r="AVI12" s="67"/>
      <c r="AVJ12" s="67"/>
      <c r="AVK12" s="67"/>
      <c r="AVL12" s="67"/>
      <c r="AVM12" s="67"/>
      <c r="AVN12" s="67"/>
      <c r="AVO12" s="67"/>
      <c r="AVP12" s="67"/>
      <c r="AVQ12" s="67"/>
      <c r="AVR12" s="67"/>
      <c r="AVS12" s="67"/>
      <c r="AVT12" s="67"/>
      <c r="AVU12" s="67"/>
      <c r="AVV12" s="67"/>
      <c r="AVW12" s="67"/>
      <c r="AVX12" s="67"/>
      <c r="AVY12" s="67"/>
      <c r="AVZ12" s="67"/>
      <c r="AWA12" s="67"/>
      <c r="AWB12" s="67"/>
      <c r="AWC12" s="67"/>
      <c r="AWD12" s="67"/>
      <c r="AWE12" s="67"/>
      <c r="AWF12" s="67"/>
      <c r="AWG12" s="67"/>
      <c r="AWH12" s="67"/>
      <c r="AWI12" s="67"/>
      <c r="AWJ12" s="67"/>
      <c r="AWK12" s="67"/>
      <c r="AWL12" s="67"/>
      <c r="AWM12" s="67"/>
      <c r="AWN12" s="67"/>
      <c r="AWO12" s="67"/>
      <c r="AWP12" s="67"/>
      <c r="AWQ12" s="67"/>
      <c r="AWR12" s="67"/>
      <c r="AWS12" s="67"/>
      <c r="AWT12" s="67"/>
      <c r="AWU12" s="67"/>
      <c r="AWV12" s="67"/>
      <c r="AWW12" s="67"/>
      <c r="AWX12" s="67"/>
      <c r="AWY12" s="67"/>
      <c r="AWZ12" s="67"/>
      <c r="AXA12" s="67"/>
      <c r="AXB12" s="67"/>
      <c r="AXC12" s="67"/>
      <c r="AXD12" s="67"/>
      <c r="AXE12" s="67"/>
      <c r="AXF12" s="67"/>
      <c r="AXG12" s="67"/>
      <c r="AXH12" s="67"/>
      <c r="AXI12" s="67"/>
      <c r="AXJ12" s="67"/>
      <c r="AXK12" s="67"/>
      <c r="AXL12" s="67"/>
      <c r="AXM12" s="67"/>
      <c r="AXN12" s="67"/>
      <c r="AXO12" s="67"/>
      <c r="AXP12" s="67"/>
      <c r="AXQ12" s="67"/>
      <c r="AXR12" s="67"/>
      <c r="AXS12" s="67"/>
      <c r="AXT12" s="67"/>
      <c r="AXU12" s="67"/>
      <c r="AXV12" s="67"/>
      <c r="AXW12" s="67"/>
      <c r="AXX12" s="67"/>
      <c r="AXY12" s="67"/>
      <c r="AXZ12" s="67"/>
      <c r="AYA12" s="67"/>
      <c r="AYB12" s="67"/>
      <c r="AYC12" s="67"/>
      <c r="AYD12" s="67"/>
      <c r="AYE12" s="67"/>
      <c r="AYF12" s="67"/>
      <c r="AYG12" s="67"/>
      <c r="AYH12" s="67"/>
      <c r="AYI12" s="67"/>
      <c r="AYJ12" s="67"/>
      <c r="AYK12" s="67"/>
      <c r="AYL12" s="67"/>
      <c r="AYM12" s="67"/>
      <c r="AYN12" s="67"/>
      <c r="AYO12" s="67"/>
      <c r="AYP12" s="67"/>
      <c r="AYQ12" s="67"/>
      <c r="AYR12" s="67"/>
      <c r="AYS12" s="67"/>
      <c r="AYT12" s="67"/>
      <c r="AYU12" s="67"/>
      <c r="AYV12" s="67"/>
      <c r="AYW12" s="67"/>
      <c r="AYX12" s="67"/>
      <c r="AYY12" s="67"/>
      <c r="AYZ12" s="67"/>
      <c r="AZA12" s="67"/>
      <c r="AZB12" s="67"/>
      <c r="AZC12" s="67"/>
      <c r="AZD12" s="67"/>
      <c r="AZE12" s="67"/>
      <c r="AZF12" s="67"/>
      <c r="AZG12" s="67"/>
      <c r="AZH12" s="67"/>
      <c r="AZI12" s="67"/>
      <c r="AZJ12" s="67"/>
      <c r="AZK12" s="67"/>
      <c r="AZL12" s="67"/>
      <c r="AZM12" s="67"/>
      <c r="AZN12" s="67"/>
      <c r="AZO12" s="67"/>
      <c r="AZP12" s="67"/>
      <c r="AZQ12" s="67"/>
      <c r="AZR12" s="67"/>
      <c r="AZS12" s="67"/>
      <c r="AZT12" s="67"/>
      <c r="AZU12" s="67"/>
      <c r="AZV12" s="67"/>
      <c r="AZW12" s="67"/>
      <c r="AZX12" s="67"/>
      <c r="AZY12" s="67"/>
      <c r="AZZ12" s="67"/>
      <c r="BAA12" s="67"/>
      <c r="BAB12" s="67"/>
      <c r="BAC12" s="67"/>
      <c r="BAD12" s="67"/>
      <c r="BAE12" s="67"/>
      <c r="BAF12" s="67"/>
      <c r="BAG12" s="67"/>
      <c r="BAH12" s="67"/>
      <c r="BAI12" s="67"/>
      <c r="BAJ12" s="67"/>
      <c r="BAK12" s="67"/>
      <c r="BAL12" s="67"/>
      <c r="BAM12" s="67"/>
      <c r="BAN12" s="67"/>
      <c r="BAO12" s="67"/>
      <c r="BAP12" s="67"/>
      <c r="BAQ12" s="67"/>
      <c r="BAR12" s="67"/>
      <c r="BAS12" s="67"/>
      <c r="BAT12" s="67"/>
      <c r="BAU12" s="67"/>
      <c r="BAV12" s="67"/>
      <c r="BAW12" s="67"/>
      <c r="BAX12" s="67"/>
      <c r="BAY12" s="67"/>
      <c r="BAZ12" s="67"/>
      <c r="BBA12" s="67"/>
      <c r="BBB12" s="67"/>
      <c r="BBC12" s="67"/>
      <c r="BBD12" s="67"/>
      <c r="BBE12" s="67"/>
      <c r="BBF12" s="67"/>
      <c r="BBG12" s="67"/>
      <c r="BBH12" s="67"/>
      <c r="BBI12" s="67"/>
      <c r="BBJ12" s="67"/>
      <c r="BBK12" s="67"/>
      <c r="BBL12" s="67"/>
      <c r="BBM12" s="67"/>
      <c r="BBN12" s="67"/>
      <c r="BBO12" s="67"/>
      <c r="BBP12" s="67"/>
      <c r="BBQ12" s="67"/>
      <c r="BBR12" s="67"/>
      <c r="BBS12" s="67"/>
      <c r="BBT12" s="67"/>
      <c r="BBU12" s="67"/>
      <c r="BBV12" s="67"/>
      <c r="BBW12" s="67"/>
      <c r="BBX12" s="67"/>
      <c r="BBY12" s="67"/>
      <c r="BBZ12" s="67"/>
      <c r="BCA12" s="67"/>
      <c r="BCB12" s="67"/>
      <c r="BCC12" s="67"/>
      <c r="BCD12" s="67"/>
      <c r="BCE12" s="67"/>
      <c r="BCF12" s="67"/>
      <c r="BCG12" s="67"/>
      <c r="BCH12" s="67"/>
      <c r="BCI12" s="67"/>
      <c r="BCJ12" s="67"/>
      <c r="BCK12" s="67"/>
      <c r="BCL12" s="67"/>
      <c r="BCM12" s="67"/>
      <c r="BCN12" s="67"/>
      <c r="BCO12" s="67"/>
      <c r="BCP12" s="67"/>
      <c r="BCQ12" s="67"/>
      <c r="BCR12" s="67"/>
      <c r="BCS12" s="67"/>
      <c r="BCT12" s="67"/>
      <c r="BCU12" s="67"/>
      <c r="BCV12" s="67"/>
      <c r="BCW12" s="67"/>
      <c r="BCX12" s="67"/>
      <c r="BCY12" s="67"/>
      <c r="BCZ12" s="67"/>
      <c r="BDA12" s="67"/>
      <c r="BDB12" s="67"/>
      <c r="BDC12" s="67"/>
      <c r="BDD12" s="67"/>
      <c r="BDE12" s="67"/>
      <c r="BDF12" s="67"/>
      <c r="BDG12" s="67"/>
      <c r="BDH12" s="67"/>
      <c r="BDI12" s="67"/>
      <c r="BDJ12" s="67"/>
      <c r="BDK12" s="67"/>
      <c r="BDL12" s="67"/>
      <c r="BDM12" s="67"/>
      <c r="BDN12" s="67"/>
      <c r="BDO12" s="67"/>
      <c r="BDP12" s="67"/>
      <c r="BDQ12" s="67"/>
      <c r="BDR12" s="67"/>
      <c r="BDS12" s="67"/>
      <c r="BDT12" s="67"/>
      <c r="BDU12" s="67"/>
      <c r="BDV12" s="67"/>
      <c r="BDW12" s="67"/>
      <c r="BDX12" s="67"/>
      <c r="BDY12" s="67"/>
      <c r="BDZ12" s="67"/>
      <c r="BEA12" s="67"/>
      <c r="BEB12" s="67"/>
      <c r="BEC12" s="67"/>
      <c r="BED12" s="67"/>
      <c r="BEE12" s="67"/>
      <c r="BEF12" s="67"/>
      <c r="BEG12" s="67"/>
      <c r="BEH12" s="67"/>
      <c r="BEI12" s="67"/>
      <c r="BEJ12" s="67"/>
      <c r="BEK12" s="67"/>
      <c r="BEL12" s="67"/>
      <c r="BEM12" s="67"/>
      <c r="BEN12" s="67"/>
      <c r="BEO12" s="67"/>
      <c r="BEP12" s="67"/>
      <c r="BEQ12" s="67"/>
      <c r="BER12" s="67"/>
      <c r="BES12" s="67"/>
      <c r="BET12" s="67"/>
      <c r="BEU12" s="67"/>
      <c r="BEV12" s="67"/>
      <c r="BEW12" s="67"/>
      <c r="BEX12" s="67"/>
      <c r="BEY12" s="67"/>
      <c r="BEZ12" s="67"/>
      <c r="BFA12" s="67"/>
      <c r="BFB12" s="67"/>
      <c r="BFC12" s="67"/>
      <c r="BFD12" s="67"/>
      <c r="BFE12" s="67"/>
      <c r="BFF12" s="67"/>
      <c r="BFG12" s="67"/>
      <c r="BFH12" s="67"/>
      <c r="BFI12" s="67"/>
      <c r="BFJ12" s="67"/>
      <c r="BFK12" s="67"/>
      <c r="BFL12" s="67"/>
      <c r="BFM12" s="67"/>
      <c r="BFN12" s="67"/>
      <c r="BFO12" s="67"/>
      <c r="BFP12" s="67"/>
      <c r="BFQ12" s="67"/>
      <c r="BFR12" s="67"/>
      <c r="BFS12" s="67"/>
      <c r="BFT12" s="67"/>
      <c r="BFU12" s="67"/>
      <c r="BFV12" s="67"/>
      <c r="BFW12" s="67"/>
      <c r="BFX12" s="67"/>
      <c r="BFY12" s="67"/>
      <c r="BFZ12" s="67"/>
      <c r="BGA12" s="67"/>
      <c r="BGB12" s="67"/>
      <c r="BGC12" s="67"/>
      <c r="BGD12" s="67"/>
      <c r="BGE12" s="67"/>
      <c r="BGF12" s="67"/>
      <c r="BGG12" s="67"/>
      <c r="BGH12" s="67"/>
      <c r="BGI12" s="67"/>
      <c r="BGJ12" s="67"/>
      <c r="BGK12" s="67"/>
      <c r="BGL12" s="67"/>
      <c r="BGM12" s="67"/>
      <c r="BGN12" s="67"/>
      <c r="BGO12" s="67"/>
      <c r="BGP12" s="67"/>
      <c r="BGQ12" s="67"/>
      <c r="BGR12" s="67"/>
      <c r="BGS12" s="67"/>
      <c r="BGT12" s="67"/>
      <c r="BGU12" s="67"/>
      <c r="BGV12" s="67"/>
      <c r="BGW12" s="67"/>
      <c r="BGX12" s="67"/>
      <c r="BGY12" s="67"/>
      <c r="BGZ12" s="67"/>
      <c r="BHA12" s="67"/>
      <c r="BHB12" s="67"/>
      <c r="BHC12" s="67"/>
      <c r="BHD12" s="67"/>
      <c r="BHE12" s="67"/>
      <c r="BHF12" s="67"/>
      <c r="BHG12" s="67"/>
      <c r="BHH12" s="67"/>
      <c r="BHI12" s="67"/>
      <c r="BHJ12" s="67"/>
      <c r="BHK12" s="67"/>
      <c r="BHL12" s="67"/>
      <c r="BHM12" s="67"/>
      <c r="BHN12" s="67"/>
      <c r="BHO12" s="67"/>
      <c r="BHP12" s="67"/>
      <c r="BHQ12" s="67"/>
      <c r="BHR12" s="67"/>
      <c r="BHS12" s="67"/>
      <c r="BHT12" s="67"/>
      <c r="BHU12" s="67"/>
      <c r="BHV12" s="67"/>
      <c r="BHW12" s="67"/>
      <c r="BHX12" s="67"/>
      <c r="BHY12" s="67"/>
      <c r="BHZ12" s="67"/>
      <c r="BIA12" s="67"/>
      <c r="BIB12" s="67"/>
      <c r="BIC12" s="67"/>
      <c r="BID12" s="67"/>
      <c r="BIE12" s="67"/>
      <c r="BIF12" s="67"/>
      <c r="BIG12" s="67"/>
      <c r="BIH12" s="67"/>
      <c r="BII12" s="67"/>
      <c r="BIJ12" s="67"/>
      <c r="BIK12" s="67"/>
      <c r="BIL12" s="67"/>
      <c r="BIM12" s="67"/>
      <c r="BIN12" s="67"/>
      <c r="BIO12" s="67"/>
      <c r="BIP12" s="67"/>
      <c r="BIQ12" s="67"/>
      <c r="BIR12" s="67"/>
      <c r="BIS12" s="67"/>
      <c r="BIT12" s="67"/>
      <c r="BIU12" s="67"/>
      <c r="BIV12" s="67"/>
      <c r="BIW12" s="67"/>
      <c r="BIX12" s="67"/>
      <c r="BIY12" s="67"/>
      <c r="BIZ12" s="67"/>
      <c r="BJA12" s="67"/>
      <c r="BJB12" s="67"/>
      <c r="BJC12" s="67"/>
      <c r="BJD12" s="67"/>
      <c r="BJE12" s="67"/>
      <c r="BJF12" s="67"/>
      <c r="BJG12" s="67"/>
      <c r="BJH12" s="67"/>
      <c r="BJI12" s="67"/>
      <c r="BJJ12" s="67"/>
      <c r="BJK12" s="67"/>
      <c r="BJL12" s="67"/>
      <c r="BJM12" s="67"/>
      <c r="BJN12" s="67"/>
      <c r="BJO12" s="67"/>
      <c r="BJP12" s="67"/>
      <c r="BJQ12" s="67"/>
      <c r="BJR12" s="67"/>
      <c r="BJS12" s="67"/>
      <c r="BJT12" s="67"/>
      <c r="BJU12" s="67"/>
      <c r="BJV12" s="67"/>
      <c r="BJW12" s="67"/>
      <c r="BJX12" s="67"/>
      <c r="BJY12" s="67"/>
      <c r="BJZ12" s="67"/>
      <c r="BKA12" s="67"/>
      <c r="BKB12" s="67"/>
      <c r="BKC12" s="67"/>
      <c r="BKD12" s="67"/>
      <c r="BKE12" s="67"/>
      <c r="BKF12" s="67"/>
      <c r="BKG12" s="67"/>
      <c r="BKH12" s="67"/>
      <c r="BKI12" s="67"/>
      <c r="BKJ12" s="67"/>
      <c r="BKK12" s="67"/>
      <c r="BKL12" s="67"/>
      <c r="BKM12" s="67"/>
      <c r="BKN12" s="67"/>
      <c r="BKO12" s="67"/>
      <c r="BKP12" s="67"/>
      <c r="BKQ12" s="67"/>
      <c r="BKR12" s="67"/>
      <c r="BKS12" s="67"/>
      <c r="BKT12" s="67"/>
      <c r="BKU12" s="67"/>
      <c r="BKV12" s="67"/>
      <c r="BKW12" s="67"/>
      <c r="BKX12" s="67"/>
      <c r="BKY12" s="67"/>
      <c r="BKZ12" s="67"/>
      <c r="BLA12" s="67"/>
      <c r="BLB12" s="67"/>
      <c r="BLC12" s="67"/>
      <c r="BLD12" s="67"/>
      <c r="BLE12" s="67"/>
      <c r="BLF12" s="67"/>
      <c r="BLG12" s="67"/>
      <c r="BLH12" s="67"/>
      <c r="BLI12" s="67"/>
      <c r="BLJ12" s="67"/>
      <c r="BLK12" s="67"/>
      <c r="BLL12" s="67"/>
      <c r="BLM12" s="67"/>
      <c r="BLN12" s="67"/>
      <c r="BLO12" s="67"/>
      <c r="BLP12" s="67"/>
      <c r="BLQ12" s="67"/>
      <c r="BLR12" s="67"/>
      <c r="BLS12" s="67"/>
      <c r="BLT12" s="67"/>
      <c r="BLU12" s="67"/>
      <c r="BLV12" s="67"/>
      <c r="BLW12" s="67"/>
      <c r="BLX12" s="67"/>
      <c r="BLY12" s="67"/>
      <c r="BLZ12" s="67"/>
      <c r="BMA12" s="67"/>
      <c r="BMB12" s="67"/>
      <c r="BMC12" s="67"/>
      <c r="BMD12" s="67"/>
      <c r="BME12" s="67"/>
      <c r="BMF12" s="67"/>
      <c r="BMG12" s="67"/>
      <c r="BMH12" s="67"/>
      <c r="BMI12" s="67"/>
      <c r="BMJ12" s="67"/>
      <c r="BMK12" s="67"/>
      <c r="BML12" s="67"/>
      <c r="BMM12" s="67"/>
      <c r="BMN12" s="67"/>
      <c r="BMO12" s="67"/>
      <c r="BMP12" s="67"/>
      <c r="BMQ12" s="67"/>
      <c r="BMR12" s="67"/>
      <c r="BMS12" s="67"/>
      <c r="BMT12" s="67"/>
      <c r="BMU12" s="67"/>
      <c r="BMV12" s="67"/>
      <c r="BMW12" s="67"/>
      <c r="BMX12" s="67"/>
      <c r="BMY12" s="67"/>
      <c r="BMZ12" s="67"/>
      <c r="BNA12" s="67"/>
      <c r="BNB12" s="67"/>
      <c r="BNC12" s="67"/>
      <c r="BND12" s="67"/>
      <c r="BNE12" s="67"/>
      <c r="BNF12" s="67"/>
      <c r="BNG12" s="67"/>
      <c r="BNH12" s="67"/>
      <c r="BNI12" s="67"/>
      <c r="BNJ12" s="67"/>
      <c r="BNK12" s="67"/>
      <c r="BNL12" s="67"/>
      <c r="BNM12" s="67"/>
      <c r="BNN12" s="67"/>
      <c r="BNO12" s="67"/>
      <c r="BNP12" s="67"/>
      <c r="BNQ12" s="67"/>
      <c r="BNR12" s="67"/>
      <c r="BNS12" s="67"/>
      <c r="BNT12" s="67"/>
      <c r="BNU12" s="67"/>
      <c r="BNV12" s="67"/>
      <c r="BNW12" s="67"/>
      <c r="BNX12" s="67"/>
      <c r="BNY12" s="67"/>
      <c r="BNZ12" s="67"/>
      <c r="BOA12" s="67"/>
      <c r="BOB12" s="67"/>
      <c r="BOC12" s="67"/>
      <c r="BOD12" s="67"/>
      <c r="BOE12" s="67"/>
      <c r="BOF12" s="67"/>
      <c r="BOG12" s="67"/>
      <c r="BOH12" s="67"/>
      <c r="BOI12" s="67"/>
      <c r="BOJ12" s="67"/>
      <c r="BOK12" s="67"/>
      <c r="BOL12" s="67"/>
      <c r="BOM12" s="67"/>
      <c r="BON12" s="67"/>
      <c r="BOO12" s="67"/>
      <c r="BOP12" s="67"/>
      <c r="BOQ12" s="67"/>
      <c r="BOR12" s="67"/>
      <c r="BOS12" s="67"/>
      <c r="BOT12" s="67"/>
      <c r="BOU12" s="67"/>
      <c r="BOV12" s="67"/>
      <c r="BOW12" s="67"/>
      <c r="BOX12" s="67"/>
      <c r="BOY12" s="67"/>
      <c r="BOZ12" s="67"/>
      <c r="BPA12" s="67"/>
      <c r="BPB12" s="67"/>
      <c r="BPC12" s="67"/>
      <c r="BPD12" s="67"/>
      <c r="BPE12" s="67"/>
      <c r="BPF12" s="67"/>
      <c r="BPG12" s="67"/>
      <c r="BPH12" s="67"/>
      <c r="BPI12" s="67"/>
      <c r="BPJ12" s="67"/>
      <c r="BPK12" s="67"/>
      <c r="BPL12" s="67"/>
      <c r="BPM12" s="67"/>
      <c r="BPN12" s="67"/>
      <c r="BPO12" s="67"/>
      <c r="BPP12" s="67"/>
      <c r="BPQ12" s="67"/>
      <c r="BPR12" s="67"/>
      <c r="BPS12" s="67"/>
      <c r="BPT12" s="67"/>
      <c r="BPU12" s="67"/>
      <c r="BPV12" s="67"/>
      <c r="BPW12" s="67"/>
      <c r="BPX12" s="67"/>
      <c r="BPY12" s="67"/>
      <c r="BPZ12" s="67"/>
      <c r="BQA12" s="67"/>
      <c r="BQB12" s="67"/>
      <c r="BQC12" s="67"/>
      <c r="BQD12" s="67"/>
      <c r="BQE12" s="67"/>
      <c r="BQF12" s="67"/>
      <c r="BQG12" s="67"/>
      <c r="BQH12" s="67"/>
      <c r="BQI12" s="67"/>
      <c r="BQJ12" s="67"/>
      <c r="BQK12" s="67"/>
      <c r="BQL12" s="67"/>
      <c r="BQM12" s="67"/>
      <c r="BQN12" s="67"/>
      <c r="BQO12" s="67"/>
      <c r="BQP12" s="67"/>
      <c r="BQQ12" s="67"/>
      <c r="BQR12" s="67"/>
      <c r="BQS12" s="67"/>
      <c r="BQT12" s="67"/>
      <c r="BQU12" s="67"/>
      <c r="BQV12" s="67"/>
      <c r="BQW12" s="67"/>
      <c r="BQX12" s="67"/>
      <c r="BQY12" s="67"/>
      <c r="BQZ12" s="67"/>
      <c r="BRA12" s="67"/>
      <c r="BRB12" s="67"/>
      <c r="BRC12" s="67"/>
      <c r="BRD12" s="67"/>
      <c r="BRE12" s="67"/>
      <c r="BRF12" s="67"/>
      <c r="BRG12" s="67"/>
      <c r="BRH12" s="67"/>
      <c r="BRI12" s="67"/>
      <c r="BRJ12" s="67"/>
      <c r="BRK12" s="67"/>
      <c r="BRL12" s="67"/>
      <c r="BRM12" s="67"/>
      <c r="BRN12" s="67"/>
      <c r="BRO12" s="67"/>
      <c r="BRP12" s="67"/>
      <c r="BRQ12" s="67"/>
      <c r="BRR12" s="67"/>
      <c r="BRS12" s="67"/>
      <c r="BRT12" s="67"/>
      <c r="BRU12" s="67"/>
      <c r="BRV12" s="67"/>
      <c r="BRW12" s="67"/>
      <c r="BRX12" s="67"/>
      <c r="BRY12" s="67"/>
      <c r="BRZ12" s="67"/>
      <c r="BSA12" s="67"/>
      <c r="BSB12" s="67"/>
      <c r="BSC12" s="67"/>
      <c r="BSD12" s="67"/>
      <c r="BSE12" s="67"/>
      <c r="BSF12" s="67"/>
      <c r="BSG12" s="67"/>
      <c r="BSH12" s="67"/>
      <c r="BSI12" s="67"/>
      <c r="BSJ12" s="67"/>
      <c r="BSK12" s="67"/>
      <c r="BSL12" s="67"/>
      <c r="BSM12" s="67"/>
      <c r="BSN12" s="67"/>
      <c r="BSO12" s="67"/>
      <c r="BSP12" s="67"/>
      <c r="BSQ12" s="67"/>
      <c r="BSR12" s="67"/>
      <c r="BSS12" s="67"/>
      <c r="BST12" s="67"/>
      <c r="BSU12" s="67"/>
      <c r="BSV12" s="67"/>
      <c r="BSW12" s="67"/>
      <c r="BSX12" s="67"/>
      <c r="BSY12" s="67"/>
      <c r="BSZ12" s="67"/>
      <c r="BTA12" s="67"/>
      <c r="BTB12" s="67"/>
      <c r="BTC12" s="67"/>
      <c r="BTD12" s="67"/>
      <c r="BTE12" s="67"/>
      <c r="BTF12" s="67"/>
      <c r="BTG12" s="67"/>
      <c r="BTH12" s="67"/>
      <c r="BTI12" s="67"/>
      <c r="BTJ12" s="67"/>
      <c r="BTK12" s="67"/>
      <c r="BTL12" s="67"/>
      <c r="BTM12" s="67"/>
      <c r="BTN12" s="67"/>
      <c r="BTO12" s="67"/>
      <c r="BTP12" s="67"/>
      <c r="BTQ12" s="67"/>
      <c r="BTR12" s="67"/>
      <c r="BTS12" s="67"/>
      <c r="BTT12" s="67"/>
      <c r="BTU12" s="67"/>
      <c r="BTV12" s="67"/>
      <c r="BTW12" s="67"/>
      <c r="BTX12" s="67"/>
      <c r="BTY12" s="67"/>
      <c r="BTZ12" s="67"/>
      <c r="BUA12" s="67"/>
      <c r="BUB12" s="67"/>
      <c r="BUC12" s="67"/>
      <c r="BUD12" s="67"/>
      <c r="BUE12" s="67"/>
      <c r="BUF12" s="67"/>
      <c r="BUG12" s="67"/>
      <c r="BUH12" s="67"/>
      <c r="BUI12" s="67"/>
      <c r="BUJ12" s="67"/>
      <c r="BUK12" s="67"/>
      <c r="BUL12" s="67"/>
      <c r="BUM12" s="67"/>
      <c r="BUN12" s="67"/>
      <c r="BUO12" s="67"/>
      <c r="BUP12" s="67"/>
      <c r="BUQ12" s="67"/>
      <c r="BUR12" s="67"/>
      <c r="BUS12" s="67"/>
      <c r="BUT12" s="67"/>
      <c r="BUU12" s="67"/>
      <c r="BUV12" s="67"/>
      <c r="BUW12" s="67"/>
      <c r="BUX12" s="67"/>
      <c r="BUY12" s="67"/>
      <c r="BUZ12" s="67"/>
      <c r="BVA12" s="67"/>
      <c r="BVB12" s="67"/>
      <c r="BVC12" s="67"/>
      <c r="BVD12" s="67"/>
      <c r="BVE12" s="67"/>
      <c r="BVF12" s="67"/>
      <c r="BVG12" s="67"/>
      <c r="BVH12" s="67"/>
      <c r="BVI12" s="67"/>
      <c r="BVJ12" s="67"/>
      <c r="BVK12" s="67"/>
      <c r="BVL12" s="67"/>
      <c r="BVM12" s="67"/>
      <c r="BVN12" s="67"/>
      <c r="BVO12" s="67"/>
      <c r="BVP12" s="67"/>
      <c r="BVQ12" s="67"/>
      <c r="BVR12" s="67"/>
      <c r="BVS12" s="67"/>
      <c r="BVT12" s="67"/>
      <c r="BVU12" s="67"/>
      <c r="BVV12" s="67"/>
      <c r="BVW12" s="67"/>
      <c r="BVX12" s="67"/>
      <c r="BVY12" s="67"/>
      <c r="BVZ12" s="67"/>
      <c r="BWA12" s="67"/>
      <c r="BWB12" s="67"/>
      <c r="BWC12" s="67"/>
      <c r="BWD12" s="67"/>
      <c r="BWE12" s="67"/>
      <c r="BWF12" s="67"/>
      <c r="BWG12" s="67"/>
      <c r="BWH12" s="67"/>
      <c r="BWI12" s="67"/>
      <c r="BWJ12" s="67"/>
      <c r="BWK12" s="67"/>
      <c r="BWL12" s="67"/>
      <c r="BWM12" s="67"/>
      <c r="BWN12" s="67"/>
      <c r="BWO12" s="67"/>
      <c r="BWP12" s="67"/>
      <c r="BWQ12" s="67"/>
      <c r="BWR12" s="67"/>
      <c r="BWS12" s="67"/>
      <c r="BWT12" s="67"/>
      <c r="BWU12" s="67"/>
      <c r="BWV12" s="67"/>
      <c r="BWW12" s="67"/>
      <c r="BWX12" s="67"/>
      <c r="BWY12" s="67"/>
      <c r="BWZ12" s="67"/>
      <c r="BXA12" s="67"/>
      <c r="BXB12" s="67"/>
      <c r="BXC12" s="67"/>
      <c r="BXD12" s="67"/>
      <c r="BXE12" s="67"/>
      <c r="BXF12" s="67"/>
      <c r="BXG12" s="67"/>
      <c r="BXH12" s="67"/>
      <c r="BXI12" s="67"/>
      <c r="BXJ12" s="67"/>
      <c r="BXK12" s="67"/>
      <c r="BXL12" s="67"/>
      <c r="BXM12" s="67"/>
      <c r="BXN12" s="67"/>
      <c r="BXO12" s="67"/>
      <c r="BXP12" s="67"/>
      <c r="BXQ12" s="67"/>
      <c r="BXR12" s="67"/>
      <c r="BXS12" s="67"/>
      <c r="BXT12" s="67"/>
      <c r="BXU12" s="67"/>
      <c r="BXV12" s="67"/>
      <c r="BXW12" s="67"/>
      <c r="BXX12" s="67"/>
      <c r="BXY12" s="67"/>
      <c r="BXZ12" s="67"/>
      <c r="BYA12" s="67"/>
      <c r="BYB12" s="67"/>
      <c r="BYC12" s="67"/>
      <c r="BYD12" s="67"/>
      <c r="BYE12" s="67"/>
      <c r="BYF12" s="67"/>
      <c r="BYG12" s="67"/>
      <c r="BYH12" s="67"/>
      <c r="BYI12" s="67"/>
      <c r="BYJ12" s="67"/>
      <c r="BYK12" s="67"/>
      <c r="BYL12" s="67"/>
      <c r="BYM12" s="67"/>
      <c r="BYN12" s="67"/>
      <c r="BYO12" s="67"/>
      <c r="BYP12" s="67"/>
      <c r="BYQ12" s="67"/>
      <c r="BYR12" s="67"/>
      <c r="BYS12" s="67"/>
      <c r="BYT12" s="67"/>
      <c r="BYU12" s="67"/>
      <c r="BYV12" s="67"/>
      <c r="BYW12" s="67"/>
      <c r="BYX12" s="67"/>
      <c r="BYY12" s="67"/>
      <c r="BYZ12" s="67"/>
      <c r="BZA12" s="67"/>
      <c r="BZB12" s="67"/>
      <c r="BZC12" s="67"/>
      <c r="BZD12" s="67"/>
      <c r="BZE12" s="67"/>
      <c r="BZF12" s="67"/>
      <c r="BZG12" s="67"/>
      <c r="BZH12" s="67"/>
      <c r="BZI12" s="67"/>
      <c r="BZJ12" s="67"/>
      <c r="BZK12" s="67"/>
      <c r="BZL12" s="67"/>
      <c r="BZM12" s="67"/>
      <c r="BZN12" s="67"/>
      <c r="BZO12" s="67"/>
      <c r="BZP12" s="67"/>
      <c r="BZQ12" s="67"/>
      <c r="BZR12" s="67"/>
      <c r="BZS12" s="67"/>
      <c r="BZT12" s="67"/>
      <c r="BZU12" s="67"/>
      <c r="BZV12" s="67"/>
      <c r="BZW12" s="67"/>
      <c r="BZX12" s="67"/>
      <c r="BZY12" s="67"/>
      <c r="BZZ12" s="67"/>
      <c r="CAA12" s="67"/>
      <c r="CAB12" s="67"/>
      <c r="CAC12" s="67"/>
      <c r="CAD12" s="67"/>
      <c r="CAE12" s="67"/>
      <c r="CAF12" s="67"/>
      <c r="CAG12" s="67"/>
      <c r="CAH12" s="67"/>
      <c r="CAI12" s="67"/>
      <c r="CAJ12" s="67"/>
      <c r="CAK12" s="67"/>
      <c r="CAL12" s="67"/>
      <c r="CAM12" s="67"/>
      <c r="CAN12" s="67"/>
      <c r="CAO12" s="67"/>
      <c r="CAP12" s="67"/>
      <c r="CAQ12" s="67"/>
      <c r="CAR12" s="67"/>
      <c r="CAS12" s="67"/>
      <c r="CAT12" s="67"/>
      <c r="CAU12" s="67"/>
      <c r="CAV12" s="67"/>
      <c r="CAW12" s="67"/>
      <c r="CAX12" s="67"/>
      <c r="CAY12" s="67"/>
      <c r="CAZ12" s="67"/>
      <c r="CBA12" s="67"/>
      <c r="CBB12" s="67"/>
      <c r="CBC12" s="67"/>
      <c r="CBD12" s="67"/>
      <c r="CBE12" s="67"/>
      <c r="CBF12" s="67"/>
      <c r="CBG12" s="67"/>
      <c r="CBH12" s="67"/>
      <c r="CBI12" s="67"/>
      <c r="CBJ12" s="67"/>
      <c r="CBK12" s="67"/>
      <c r="CBL12" s="67"/>
      <c r="CBM12" s="67"/>
      <c r="CBN12" s="67"/>
      <c r="CBO12" s="67"/>
      <c r="CBP12" s="67"/>
      <c r="CBQ12" s="67"/>
      <c r="CBR12" s="67"/>
      <c r="CBS12" s="67"/>
      <c r="CBT12" s="67"/>
      <c r="CBU12" s="67"/>
      <c r="CBV12" s="67"/>
      <c r="CBW12" s="67"/>
      <c r="CBX12" s="67"/>
      <c r="CBY12" s="67"/>
      <c r="CBZ12" s="67"/>
      <c r="CCA12" s="67"/>
      <c r="CCB12" s="67"/>
      <c r="CCC12" s="67"/>
      <c r="CCD12" s="67"/>
      <c r="CCE12" s="67"/>
      <c r="CCF12" s="67"/>
      <c r="CCG12" s="67"/>
      <c r="CCH12" s="67"/>
      <c r="CCI12" s="67"/>
      <c r="CCJ12" s="67"/>
      <c r="CCK12" s="67"/>
      <c r="CCL12" s="67"/>
      <c r="CCM12" s="67"/>
      <c r="CCN12" s="67"/>
      <c r="CCO12" s="67"/>
      <c r="CCP12" s="67"/>
      <c r="CCQ12" s="67"/>
      <c r="CCR12" s="67"/>
      <c r="CCS12" s="67"/>
      <c r="CCT12" s="67"/>
      <c r="CCU12" s="67"/>
      <c r="CCV12" s="67"/>
      <c r="CCW12" s="67"/>
      <c r="CCX12" s="67"/>
      <c r="CCY12" s="67"/>
      <c r="CCZ12" s="67"/>
      <c r="CDA12" s="67"/>
      <c r="CDB12" s="67"/>
      <c r="CDC12" s="67"/>
      <c r="CDD12" s="67"/>
      <c r="CDE12" s="67"/>
      <c r="CDF12" s="67"/>
      <c r="CDG12" s="67"/>
      <c r="CDH12" s="67"/>
      <c r="CDI12" s="67"/>
      <c r="CDJ12" s="67"/>
      <c r="CDK12" s="67"/>
      <c r="CDL12" s="67"/>
      <c r="CDM12" s="67"/>
      <c r="CDN12" s="67"/>
      <c r="CDO12" s="67"/>
      <c r="CDP12" s="67"/>
      <c r="CDQ12" s="67"/>
      <c r="CDR12" s="67"/>
      <c r="CDS12" s="67"/>
      <c r="CDT12" s="67"/>
      <c r="CDU12" s="67"/>
      <c r="CDV12" s="67"/>
      <c r="CDW12" s="67"/>
      <c r="CDX12" s="67"/>
      <c r="CDY12" s="67"/>
      <c r="CDZ12" s="67"/>
      <c r="CEA12" s="67"/>
      <c r="CEB12" s="67"/>
      <c r="CEC12" s="67"/>
      <c r="CED12" s="67"/>
      <c r="CEE12" s="67"/>
      <c r="CEF12" s="67"/>
      <c r="CEG12" s="67"/>
      <c r="CEH12" s="67"/>
      <c r="CEI12" s="67"/>
      <c r="CEJ12" s="67"/>
      <c r="CEK12" s="67"/>
      <c r="CEL12" s="67"/>
      <c r="CEM12" s="67"/>
      <c r="CEN12" s="67"/>
      <c r="CEO12" s="67"/>
      <c r="CEP12" s="67"/>
      <c r="CEQ12" s="67"/>
      <c r="CER12" s="67"/>
      <c r="CES12" s="67"/>
      <c r="CET12" s="67"/>
      <c r="CEU12" s="67"/>
      <c r="CEV12" s="67"/>
      <c r="CEW12" s="67"/>
      <c r="CEX12" s="67"/>
      <c r="CEY12" s="67"/>
      <c r="CEZ12" s="67"/>
      <c r="CFA12" s="67"/>
      <c r="CFB12" s="67"/>
      <c r="CFC12" s="67"/>
      <c r="CFD12" s="67"/>
      <c r="CFE12" s="67"/>
      <c r="CFF12" s="67"/>
      <c r="CFG12" s="67"/>
      <c r="CFH12" s="67"/>
      <c r="CFI12" s="67"/>
      <c r="CFJ12" s="67"/>
      <c r="CFK12" s="67"/>
      <c r="CFL12" s="67"/>
      <c r="CFM12" s="67"/>
      <c r="CFN12" s="67"/>
      <c r="CFO12" s="67"/>
      <c r="CFP12" s="67"/>
      <c r="CFQ12" s="67"/>
      <c r="CFR12" s="67"/>
      <c r="CFS12" s="67"/>
      <c r="CFT12" s="67"/>
      <c r="CFU12" s="67"/>
      <c r="CFV12" s="67"/>
      <c r="CFW12" s="67"/>
      <c r="CFX12" s="67"/>
      <c r="CFY12" s="67"/>
      <c r="CFZ12" s="67"/>
      <c r="CGA12" s="67"/>
      <c r="CGB12" s="67"/>
      <c r="CGC12" s="67"/>
      <c r="CGD12" s="67"/>
      <c r="CGE12" s="67"/>
      <c r="CGF12" s="67"/>
      <c r="CGG12" s="67"/>
      <c r="CGH12" s="67"/>
      <c r="CGI12" s="67"/>
      <c r="CGJ12" s="67"/>
      <c r="CGK12" s="67"/>
      <c r="CGL12" s="67"/>
      <c r="CGM12" s="67"/>
      <c r="CGN12" s="67"/>
      <c r="CGO12" s="67"/>
      <c r="CGP12" s="67"/>
      <c r="CGQ12" s="67"/>
      <c r="CGR12" s="67"/>
      <c r="CGS12" s="67"/>
      <c r="CGT12" s="67"/>
      <c r="CGU12" s="67"/>
      <c r="CGV12" s="67"/>
      <c r="CGW12" s="67"/>
      <c r="CGX12" s="67"/>
      <c r="CGY12" s="67"/>
      <c r="CGZ12" s="67"/>
      <c r="CHA12" s="67"/>
      <c r="CHB12" s="67"/>
      <c r="CHC12" s="67"/>
      <c r="CHD12" s="67"/>
      <c r="CHE12" s="67"/>
      <c r="CHF12" s="67"/>
      <c r="CHG12" s="67"/>
      <c r="CHH12" s="67"/>
      <c r="CHI12" s="67"/>
      <c r="CHJ12" s="67"/>
      <c r="CHK12" s="67"/>
      <c r="CHL12" s="67"/>
      <c r="CHM12" s="67"/>
      <c r="CHN12" s="67"/>
      <c r="CHO12" s="67"/>
      <c r="CHP12" s="67"/>
      <c r="CHQ12" s="67"/>
      <c r="CHR12" s="67"/>
      <c r="CHS12" s="67"/>
      <c r="CHT12" s="67"/>
      <c r="CHU12" s="67"/>
      <c r="CHV12" s="67"/>
      <c r="CHW12" s="67"/>
      <c r="CHX12" s="67"/>
      <c r="CHY12" s="67"/>
      <c r="CHZ12" s="67"/>
      <c r="CIA12" s="67"/>
      <c r="CIB12" s="67"/>
      <c r="CIC12" s="67"/>
      <c r="CID12" s="67"/>
      <c r="CIE12" s="67"/>
      <c r="CIF12" s="67"/>
      <c r="CIG12" s="67"/>
      <c r="CIH12" s="67"/>
      <c r="CII12" s="67"/>
      <c r="CIJ12" s="67"/>
      <c r="CIK12" s="67"/>
      <c r="CIL12" s="67"/>
      <c r="CIM12" s="67"/>
      <c r="CIN12" s="67"/>
      <c r="CIO12" s="67"/>
      <c r="CIP12" s="67"/>
      <c r="CIQ12" s="67"/>
      <c r="CIR12" s="67"/>
      <c r="CIS12" s="67"/>
      <c r="CIT12" s="67"/>
      <c r="CIU12" s="67"/>
      <c r="CIV12" s="67"/>
      <c r="CIW12" s="67"/>
      <c r="CIX12" s="67"/>
      <c r="CIY12" s="67"/>
      <c r="CIZ12" s="67"/>
      <c r="CJA12" s="67"/>
      <c r="CJB12" s="67"/>
      <c r="CJC12" s="67"/>
      <c r="CJD12" s="67"/>
      <c r="CJE12" s="67"/>
      <c r="CJF12" s="67"/>
      <c r="CJG12" s="67"/>
      <c r="CJH12" s="67"/>
      <c r="CJI12" s="67"/>
      <c r="CJJ12" s="67"/>
      <c r="CJK12" s="67"/>
      <c r="CJL12" s="67"/>
      <c r="CJM12" s="67"/>
      <c r="CJN12" s="67"/>
      <c r="CJO12" s="67"/>
      <c r="CJP12" s="67"/>
      <c r="CJQ12" s="67"/>
      <c r="CJR12" s="67"/>
      <c r="CJS12" s="67"/>
      <c r="CJT12" s="67"/>
      <c r="CJU12" s="67"/>
      <c r="CJV12" s="67"/>
      <c r="CJW12" s="67"/>
      <c r="CJX12" s="67"/>
      <c r="CJY12" s="67"/>
      <c r="CJZ12" s="67"/>
      <c r="CKA12" s="67"/>
      <c r="CKB12" s="67"/>
      <c r="CKC12" s="67"/>
      <c r="CKD12" s="67"/>
      <c r="CKE12" s="67"/>
      <c r="CKF12" s="67"/>
      <c r="CKG12" s="67"/>
      <c r="CKH12" s="67"/>
      <c r="CKI12" s="67"/>
      <c r="CKJ12" s="67"/>
      <c r="CKK12" s="67"/>
      <c r="CKL12" s="67"/>
      <c r="CKM12" s="67"/>
      <c r="CKN12" s="67"/>
      <c r="CKO12" s="67"/>
      <c r="CKP12" s="67"/>
      <c r="CKQ12" s="67"/>
      <c r="CKR12" s="67"/>
      <c r="CKS12" s="67"/>
      <c r="CKT12" s="67"/>
      <c r="CKU12" s="67"/>
      <c r="CKV12" s="67"/>
      <c r="CKW12" s="67"/>
      <c r="CKX12" s="67"/>
      <c r="CKY12" s="67"/>
      <c r="CKZ12" s="67"/>
      <c r="CLA12" s="67"/>
      <c r="CLB12" s="67"/>
      <c r="CLC12" s="67"/>
      <c r="CLD12" s="67"/>
      <c r="CLE12" s="67"/>
      <c r="CLF12" s="67"/>
      <c r="CLG12" s="67"/>
      <c r="CLH12" s="67"/>
      <c r="CLI12" s="67"/>
      <c r="CLJ12" s="67"/>
      <c r="CLK12" s="67"/>
      <c r="CLL12" s="67"/>
      <c r="CLM12" s="67"/>
      <c r="CLN12" s="67"/>
      <c r="CLO12" s="67"/>
      <c r="CLP12" s="67"/>
      <c r="CLQ12" s="67"/>
      <c r="CLR12" s="67"/>
      <c r="CLS12" s="67"/>
      <c r="CLT12" s="67"/>
      <c r="CLU12" s="67"/>
      <c r="CLV12" s="67"/>
      <c r="CLW12" s="67"/>
      <c r="CLX12" s="67"/>
      <c r="CLY12" s="67"/>
      <c r="CLZ12" s="67"/>
      <c r="CMA12" s="67"/>
      <c r="CMB12" s="67"/>
      <c r="CMC12" s="67"/>
      <c r="CMD12" s="67"/>
      <c r="CME12" s="67"/>
      <c r="CMF12" s="67"/>
      <c r="CMG12" s="67"/>
      <c r="CMH12" s="67"/>
      <c r="CMI12" s="67"/>
      <c r="CMJ12" s="67"/>
      <c r="CMK12" s="67"/>
      <c r="CML12" s="67"/>
      <c r="CMM12" s="67"/>
      <c r="CMN12" s="67"/>
      <c r="CMO12" s="67"/>
      <c r="CMP12" s="67"/>
      <c r="CMQ12" s="67"/>
      <c r="CMR12" s="67"/>
      <c r="CMS12" s="67"/>
      <c r="CMT12" s="67"/>
      <c r="CMU12" s="67"/>
      <c r="CMV12" s="67"/>
      <c r="CMW12" s="67"/>
      <c r="CMX12" s="67"/>
      <c r="CMY12" s="67"/>
      <c r="CMZ12" s="67"/>
      <c r="CNA12" s="67"/>
      <c r="CNB12" s="67"/>
      <c r="CNC12" s="67"/>
      <c r="CND12" s="67"/>
      <c r="CNE12" s="67"/>
      <c r="CNF12" s="67"/>
      <c r="CNG12" s="67"/>
      <c r="CNH12" s="67"/>
      <c r="CNI12" s="67"/>
      <c r="CNJ12" s="67"/>
      <c r="CNK12" s="67"/>
      <c r="CNL12" s="67"/>
      <c r="CNM12" s="67"/>
      <c r="CNN12" s="67"/>
      <c r="CNO12" s="67"/>
      <c r="CNP12" s="67"/>
      <c r="CNQ12" s="67"/>
      <c r="CNR12" s="67"/>
      <c r="CNS12" s="67"/>
      <c r="CNT12" s="67"/>
      <c r="CNU12" s="67"/>
      <c r="CNV12" s="67"/>
      <c r="CNW12" s="67"/>
      <c r="CNX12" s="67"/>
      <c r="CNY12" s="67"/>
      <c r="CNZ12" s="67"/>
      <c r="COA12" s="67"/>
      <c r="COB12" s="67"/>
      <c r="COC12" s="67"/>
      <c r="COD12" s="67"/>
      <c r="COE12" s="67"/>
      <c r="COF12" s="67"/>
      <c r="COG12" s="67"/>
      <c r="COH12" s="67"/>
      <c r="COI12" s="67"/>
      <c r="COJ12" s="67"/>
      <c r="COK12" s="67"/>
      <c r="COL12" s="67"/>
      <c r="COM12" s="67"/>
      <c r="CON12" s="67"/>
      <c r="COO12" s="67"/>
      <c r="COP12" s="67"/>
      <c r="COQ12" s="67"/>
      <c r="COR12" s="67"/>
      <c r="COS12" s="67"/>
      <c r="COT12" s="67"/>
      <c r="COU12" s="67"/>
      <c r="COV12" s="67"/>
      <c r="COW12" s="67"/>
      <c r="COX12" s="67"/>
      <c r="COY12" s="67"/>
      <c r="COZ12" s="67"/>
      <c r="CPA12" s="67"/>
      <c r="CPB12" s="67"/>
      <c r="CPC12" s="67"/>
      <c r="CPD12" s="67"/>
      <c r="CPE12" s="67"/>
      <c r="CPF12" s="67"/>
      <c r="CPG12" s="67"/>
      <c r="CPH12" s="67"/>
      <c r="CPI12" s="67"/>
      <c r="CPJ12" s="67"/>
      <c r="CPK12" s="67"/>
      <c r="CPL12" s="67"/>
      <c r="CPM12" s="67"/>
      <c r="CPN12" s="67"/>
      <c r="CPO12" s="67"/>
      <c r="CPP12" s="67"/>
      <c r="CPQ12" s="67"/>
      <c r="CPR12" s="67"/>
      <c r="CPS12" s="67"/>
      <c r="CPT12" s="67"/>
      <c r="CPU12" s="67"/>
      <c r="CPV12" s="67"/>
      <c r="CPW12" s="67"/>
      <c r="CPX12" s="67"/>
      <c r="CPY12" s="67"/>
      <c r="CPZ12" s="67"/>
      <c r="CQA12" s="67"/>
      <c r="CQB12" s="67"/>
      <c r="CQC12" s="67"/>
      <c r="CQD12" s="67"/>
      <c r="CQE12" s="67"/>
      <c r="CQF12" s="67"/>
      <c r="CQG12" s="67"/>
      <c r="CQH12" s="67"/>
      <c r="CQI12" s="67"/>
      <c r="CQJ12" s="67"/>
      <c r="CQK12" s="67"/>
      <c r="CQL12" s="67"/>
      <c r="CQM12" s="67"/>
      <c r="CQN12" s="67"/>
      <c r="CQO12" s="67"/>
      <c r="CQP12" s="67"/>
      <c r="CQQ12" s="67"/>
      <c r="CQR12" s="67"/>
      <c r="CQS12" s="67"/>
      <c r="CQT12" s="67"/>
      <c r="CQU12" s="67"/>
      <c r="CQV12" s="67"/>
      <c r="CQW12" s="67"/>
      <c r="CQX12" s="67"/>
      <c r="CQY12" s="67"/>
      <c r="CQZ12" s="67"/>
      <c r="CRA12" s="67"/>
      <c r="CRB12" s="67"/>
      <c r="CRC12" s="67"/>
      <c r="CRD12" s="67"/>
      <c r="CRE12" s="67"/>
      <c r="CRF12" s="67"/>
      <c r="CRG12" s="67"/>
      <c r="CRH12" s="67"/>
      <c r="CRI12" s="67"/>
      <c r="CRJ12" s="67"/>
      <c r="CRK12" s="67"/>
      <c r="CRL12" s="67"/>
      <c r="CRM12" s="67"/>
      <c r="CRN12" s="67"/>
      <c r="CRO12" s="67"/>
      <c r="CRP12" s="67"/>
      <c r="CRQ12" s="67"/>
      <c r="CRR12" s="67"/>
      <c r="CRS12" s="67"/>
      <c r="CRT12" s="67"/>
      <c r="CRU12" s="67"/>
      <c r="CRV12" s="67"/>
      <c r="CRW12" s="67"/>
      <c r="CRX12" s="67"/>
      <c r="CRY12" s="67"/>
      <c r="CRZ12" s="67"/>
      <c r="CSA12" s="67"/>
      <c r="CSB12" s="67"/>
      <c r="CSC12" s="67"/>
      <c r="CSD12" s="67"/>
      <c r="CSE12" s="67"/>
      <c r="CSF12" s="67"/>
      <c r="CSG12" s="67"/>
      <c r="CSH12" s="67"/>
      <c r="CSI12" s="67"/>
      <c r="CSJ12" s="67"/>
      <c r="CSK12" s="67"/>
      <c r="CSL12" s="67"/>
      <c r="CSM12" s="67"/>
      <c r="CSN12" s="67"/>
      <c r="CSO12" s="67"/>
      <c r="CSP12" s="67"/>
      <c r="CSQ12" s="67"/>
      <c r="CSR12" s="67"/>
      <c r="CSS12" s="67"/>
      <c r="CST12" s="67"/>
      <c r="CSU12" s="67"/>
      <c r="CSV12" s="67"/>
      <c r="CSW12" s="67"/>
      <c r="CSX12" s="67"/>
      <c r="CSY12" s="67"/>
      <c r="CSZ12" s="67"/>
      <c r="CTA12" s="67"/>
      <c r="CTB12" s="67"/>
      <c r="CTC12" s="67"/>
      <c r="CTD12" s="67"/>
      <c r="CTE12" s="67"/>
      <c r="CTF12" s="67"/>
      <c r="CTG12" s="67"/>
      <c r="CTH12" s="67"/>
      <c r="CTI12" s="67"/>
      <c r="CTJ12" s="67"/>
      <c r="CTK12" s="67"/>
      <c r="CTL12" s="67"/>
      <c r="CTM12" s="67"/>
      <c r="CTN12" s="67"/>
      <c r="CTO12" s="67"/>
      <c r="CTP12" s="67"/>
      <c r="CTQ12" s="67"/>
      <c r="CTR12" s="67"/>
      <c r="CTS12" s="67"/>
      <c r="CTT12" s="67"/>
      <c r="CTU12" s="67"/>
      <c r="CTV12" s="67"/>
      <c r="CTW12" s="67"/>
      <c r="CTX12" s="67"/>
      <c r="CTY12" s="67"/>
      <c r="CTZ12" s="67"/>
      <c r="CUA12" s="67"/>
      <c r="CUB12" s="67"/>
      <c r="CUC12" s="67"/>
      <c r="CUD12" s="67"/>
      <c r="CUE12" s="67"/>
      <c r="CUF12" s="67"/>
      <c r="CUG12" s="67"/>
      <c r="CUH12" s="67"/>
      <c r="CUI12" s="67"/>
      <c r="CUJ12" s="67"/>
      <c r="CUK12" s="67"/>
      <c r="CUL12" s="67"/>
      <c r="CUM12" s="67"/>
      <c r="CUN12" s="67"/>
      <c r="CUO12" s="67"/>
      <c r="CUP12" s="67"/>
      <c r="CUQ12" s="67"/>
      <c r="CUR12" s="67"/>
      <c r="CUS12" s="67"/>
      <c r="CUT12" s="67"/>
      <c r="CUU12" s="67"/>
      <c r="CUV12" s="67"/>
      <c r="CUW12" s="67"/>
      <c r="CUX12" s="67"/>
      <c r="CUY12" s="67"/>
      <c r="CUZ12" s="67"/>
      <c r="CVA12" s="67"/>
      <c r="CVB12" s="67"/>
      <c r="CVC12" s="67"/>
      <c r="CVD12" s="67"/>
      <c r="CVE12" s="67"/>
      <c r="CVF12" s="67"/>
      <c r="CVG12" s="67"/>
      <c r="CVH12" s="67"/>
      <c r="CVI12" s="67"/>
      <c r="CVJ12" s="67"/>
      <c r="CVK12" s="67"/>
      <c r="CVL12" s="67"/>
      <c r="CVM12" s="67"/>
      <c r="CVN12" s="67"/>
      <c r="CVO12" s="67"/>
      <c r="CVP12" s="67"/>
      <c r="CVQ12" s="67"/>
      <c r="CVR12" s="67"/>
      <c r="CVS12" s="67"/>
      <c r="CVT12" s="67"/>
      <c r="CVU12" s="67"/>
      <c r="CVV12" s="67"/>
      <c r="CVW12" s="67"/>
      <c r="CVX12" s="67"/>
      <c r="CVY12" s="67"/>
      <c r="CVZ12" s="67"/>
      <c r="CWA12" s="67"/>
      <c r="CWB12" s="67"/>
      <c r="CWC12" s="67"/>
      <c r="CWD12" s="67"/>
      <c r="CWE12" s="67"/>
      <c r="CWF12" s="67"/>
      <c r="CWG12" s="67"/>
      <c r="CWH12" s="67"/>
      <c r="CWI12" s="67"/>
      <c r="CWJ12" s="67"/>
      <c r="CWK12" s="67"/>
      <c r="CWL12" s="67"/>
      <c r="CWM12" s="67"/>
      <c r="CWN12" s="67"/>
      <c r="CWO12" s="67"/>
      <c r="CWP12" s="67"/>
      <c r="CWQ12" s="67"/>
      <c r="CWR12" s="67"/>
      <c r="CWS12" s="67"/>
      <c r="CWT12" s="67"/>
      <c r="CWU12" s="67"/>
      <c r="CWV12" s="67"/>
      <c r="CWW12" s="67"/>
      <c r="CWX12" s="67"/>
      <c r="CWY12" s="67"/>
      <c r="CWZ12" s="67"/>
      <c r="CXA12" s="67"/>
      <c r="CXB12" s="67"/>
      <c r="CXC12" s="67"/>
      <c r="CXD12" s="67"/>
      <c r="CXE12" s="67"/>
      <c r="CXF12" s="67"/>
      <c r="CXG12" s="67"/>
      <c r="CXH12" s="67"/>
      <c r="CXI12" s="67"/>
      <c r="CXJ12" s="67"/>
      <c r="CXK12" s="67"/>
      <c r="CXL12" s="67"/>
      <c r="CXM12" s="67"/>
      <c r="CXN12" s="67"/>
      <c r="CXO12" s="67"/>
      <c r="CXP12" s="67"/>
      <c r="CXQ12" s="67"/>
      <c r="CXR12" s="67"/>
      <c r="CXS12" s="67"/>
      <c r="CXT12" s="67"/>
      <c r="CXU12" s="67"/>
      <c r="CXV12" s="67"/>
      <c r="CXW12" s="67"/>
      <c r="CXX12" s="67"/>
      <c r="CXY12" s="67"/>
      <c r="CXZ12" s="67"/>
      <c r="CYA12" s="67"/>
      <c r="CYB12" s="67"/>
      <c r="CYC12" s="67"/>
      <c r="CYD12" s="67"/>
      <c r="CYE12" s="67"/>
      <c r="CYF12" s="67"/>
      <c r="CYG12" s="67"/>
      <c r="CYH12" s="67"/>
      <c r="CYI12" s="67"/>
      <c r="CYJ12" s="67"/>
      <c r="CYK12" s="67"/>
      <c r="CYL12" s="67"/>
      <c r="CYM12" s="67"/>
      <c r="CYN12" s="67"/>
      <c r="CYO12" s="67"/>
      <c r="CYP12" s="67"/>
      <c r="CYQ12" s="67"/>
      <c r="CYR12" s="67"/>
      <c r="CYS12" s="67"/>
      <c r="CYT12" s="67"/>
      <c r="CYU12" s="67"/>
      <c r="CYV12" s="67"/>
      <c r="CYW12" s="67"/>
      <c r="CYX12" s="67"/>
      <c r="CYY12" s="67"/>
      <c r="CYZ12" s="67"/>
      <c r="CZA12" s="67"/>
      <c r="CZB12" s="67"/>
      <c r="CZC12" s="67"/>
      <c r="CZD12" s="67"/>
      <c r="CZE12" s="67"/>
      <c r="CZF12" s="67"/>
      <c r="CZG12" s="67"/>
      <c r="CZH12" s="67"/>
      <c r="CZI12" s="67"/>
      <c r="CZJ12" s="67"/>
      <c r="CZK12" s="67"/>
      <c r="CZL12" s="67"/>
      <c r="CZM12" s="67"/>
      <c r="CZN12" s="67"/>
      <c r="CZO12" s="67"/>
      <c r="CZP12" s="67"/>
      <c r="CZQ12" s="67"/>
      <c r="CZR12" s="67"/>
      <c r="CZS12" s="67"/>
      <c r="CZT12" s="67"/>
      <c r="CZU12" s="67"/>
      <c r="CZV12" s="67"/>
      <c r="CZW12" s="67"/>
      <c r="CZX12" s="67"/>
      <c r="CZY12" s="67"/>
      <c r="CZZ12" s="67"/>
      <c r="DAA12" s="67"/>
      <c r="DAB12" s="67"/>
      <c r="DAC12" s="67"/>
      <c r="DAD12" s="67"/>
      <c r="DAE12" s="67"/>
      <c r="DAF12" s="67"/>
      <c r="DAG12" s="67"/>
      <c r="DAH12" s="67"/>
      <c r="DAI12" s="67"/>
      <c r="DAJ12" s="67"/>
      <c r="DAK12" s="67"/>
      <c r="DAL12" s="67"/>
      <c r="DAM12" s="67"/>
      <c r="DAN12" s="67"/>
      <c r="DAO12" s="67"/>
      <c r="DAP12" s="67"/>
      <c r="DAQ12" s="67"/>
      <c r="DAR12" s="67"/>
      <c r="DAS12" s="67"/>
      <c r="DAT12" s="67"/>
      <c r="DAU12" s="67"/>
      <c r="DAV12" s="67"/>
      <c r="DAW12" s="67"/>
      <c r="DAX12" s="67"/>
      <c r="DAY12" s="67"/>
      <c r="DAZ12" s="67"/>
      <c r="DBA12" s="67"/>
      <c r="DBB12" s="67"/>
      <c r="DBC12" s="67"/>
      <c r="DBD12" s="67"/>
      <c r="DBE12" s="67"/>
      <c r="DBF12" s="67"/>
      <c r="DBG12" s="67"/>
      <c r="DBH12" s="67"/>
      <c r="DBI12" s="67"/>
      <c r="DBJ12" s="67"/>
      <c r="DBK12" s="67"/>
      <c r="DBL12" s="67"/>
      <c r="DBM12" s="67"/>
      <c r="DBN12" s="67"/>
      <c r="DBO12" s="67"/>
      <c r="DBP12" s="67"/>
      <c r="DBQ12" s="67"/>
      <c r="DBR12" s="67"/>
      <c r="DBS12" s="67"/>
      <c r="DBT12" s="67"/>
      <c r="DBU12" s="67"/>
      <c r="DBV12" s="67"/>
      <c r="DBW12" s="67"/>
      <c r="DBX12" s="67"/>
      <c r="DBY12" s="67"/>
      <c r="DBZ12" s="67"/>
      <c r="DCA12" s="67"/>
      <c r="DCB12" s="67"/>
      <c r="DCC12" s="67"/>
      <c r="DCD12" s="67"/>
      <c r="DCE12" s="67"/>
      <c r="DCF12" s="67"/>
      <c r="DCG12" s="67"/>
      <c r="DCH12" s="67"/>
      <c r="DCI12" s="67"/>
      <c r="DCJ12" s="67"/>
      <c r="DCK12" s="67"/>
      <c r="DCL12" s="67"/>
      <c r="DCM12" s="67"/>
      <c r="DCN12" s="67"/>
      <c r="DCO12" s="67"/>
      <c r="DCP12" s="67"/>
      <c r="DCQ12" s="67"/>
      <c r="DCR12" s="67"/>
      <c r="DCS12" s="67"/>
      <c r="DCT12" s="67"/>
      <c r="DCU12" s="67"/>
      <c r="DCV12" s="67"/>
      <c r="DCW12" s="67"/>
      <c r="DCX12" s="67"/>
      <c r="DCY12" s="67"/>
      <c r="DCZ12" s="67"/>
      <c r="DDA12" s="67"/>
      <c r="DDB12" s="67"/>
      <c r="DDC12" s="67"/>
      <c r="DDD12" s="67"/>
      <c r="DDE12" s="67"/>
      <c r="DDF12" s="67"/>
      <c r="DDG12" s="67"/>
      <c r="DDH12" s="67"/>
      <c r="DDI12" s="67"/>
      <c r="DDJ12" s="67"/>
      <c r="DDK12" s="67"/>
      <c r="DDL12" s="67"/>
      <c r="DDM12" s="67"/>
      <c r="DDN12" s="67"/>
      <c r="DDO12" s="67"/>
      <c r="DDP12" s="67"/>
      <c r="DDQ12" s="67"/>
      <c r="DDR12" s="67"/>
      <c r="DDS12" s="67"/>
      <c r="DDT12" s="67"/>
      <c r="DDU12" s="67"/>
      <c r="DDV12" s="67"/>
      <c r="DDW12" s="67"/>
      <c r="DDX12" s="67"/>
      <c r="DDY12" s="67"/>
      <c r="DDZ12" s="67"/>
      <c r="DEA12" s="67"/>
      <c r="DEB12" s="67"/>
      <c r="DEC12" s="67"/>
      <c r="DED12" s="67"/>
      <c r="DEE12" s="67"/>
      <c r="DEF12" s="67"/>
      <c r="DEG12" s="67"/>
      <c r="DEH12" s="67"/>
      <c r="DEI12" s="67"/>
      <c r="DEJ12" s="67"/>
      <c r="DEK12" s="67"/>
      <c r="DEL12" s="67"/>
      <c r="DEM12" s="67"/>
      <c r="DEN12" s="67"/>
      <c r="DEO12" s="67"/>
      <c r="DEP12" s="67"/>
      <c r="DEQ12" s="67"/>
      <c r="DER12" s="67"/>
      <c r="DES12" s="67"/>
      <c r="DET12" s="67"/>
      <c r="DEU12" s="67"/>
      <c r="DEV12" s="67"/>
      <c r="DEW12" s="67"/>
      <c r="DEX12" s="67"/>
      <c r="DEY12" s="67"/>
      <c r="DEZ12" s="67"/>
      <c r="DFA12" s="67"/>
      <c r="DFB12" s="67"/>
      <c r="DFC12" s="67"/>
      <c r="DFD12" s="67"/>
      <c r="DFE12" s="67"/>
      <c r="DFF12" s="67"/>
      <c r="DFG12" s="67"/>
      <c r="DFH12" s="67"/>
      <c r="DFI12" s="67"/>
      <c r="DFJ12" s="67"/>
      <c r="DFK12" s="67"/>
      <c r="DFL12" s="67"/>
      <c r="DFM12" s="67"/>
      <c r="DFN12" s="67"/>
      <c r="DFO12" s="67"/>
      <c r="DFP12" s="67"/>
      <c r="DFQ12" s="67"/>
      <c r="DFR12" s="67"/>
      <c r="DFS12" s="67"/>
      <c r="DFT12" s="67"/>
      <c r="DFU12" s="67"/>
      <c r="DFV12" s="67"/>
      <c r="DFW12" s="67"/>
      <c r="DFX12" s="67"/>
      <c r="DFY12" s="67"/>
      <c r="DFZ12" s="67"/>
      <c r="DGA12" s="67"/>
      <c r="DGB12" s="67"/>
      <c r="DGC12" s="67"/>
      <c r="DGD12" s="67"/>
      <c r="DGE12" s="67"/>
      <c r="DGF12" s="67"/>
      <c r="DGG12" s="67"/>
      <c r="DGH12" s="67"/>
      <c r="DGI12" s="67"/>
      <c r="DGJ12" s="67"/>
      <c r="DGK12" s="67"/>
      <c r="DGL12" s="67"/>
      <c r="DGM12" s="67"/>
      <c r="DGN12" s="67"/>
      <c r="DGO12" s="67"/>
      <c r="DGP12" s="67"/>
      <c r="DGQ12" s="67"/>
      <c r="DGR12" s="67"/>
      <c r="DGS12" s="67"/>
      <c r="DGT12" s="67"/>
      <c r="DGU12" s="67"/>
      <c r="DGV12" s="67"/>
      <c r="DGW12" s="67"/>
      <c r="DGX12" s="67"/>
      <c r="DGY12" s="67"/>
      <c r="DGZ12" s="67"/>
      <c r="DHA12" s="67"/>
      <c r="DHB12" s="67"/>
      <c r="DHC12" s="67"/>
      <c r="DHD12" s="67"/>
      <c r="DHE12" s="67"/>
      <c r="DHF12" s="67"/>
      <c r="DHG12" s="67"/>
      <c r="DHH12" s="67"/>
      <c r="DHI12" s="67"/>
      <c r="DHJ12" s="67"/>
      <c r="DHK12" s="67"/>
      <c r="DHL12" s="67"/>
      <c r="DHM12" s="67"/>
      <c r="DHN12" s="67"/>
      <c r="DHO12" s="67"/>
      <c r="DHP12" s="67"/>
      <c r="DHQ12" s="67"/>
      <c r="DHR12" s="67"/>
      <c r="DHS12" s="67"/>
      <c r="DHT12" s="67"/>
      <c r="DHU12" s="67"/>
      <c r="DHV12" s="67"/>
      <c r="DHW12" s="67"/>
      <c r="DHX12" s="67"/>
      <c r="DHY12" s="67"/>
      <c r="DHZ12" s="67"/>
      <c r="DIA12" s="67"/>
      <c r="DIB12" s="67"/>
      <c r="DIC12" s="67"/>
      <c r="DID12" s="67"/>
      <c r="DIE12" s="67"/>
      <c r="DIF12" s="67"/>
      <c r="DIG12" s="67"/>
      <c r="DIH12" s="67"/>
      <c r="DII12" s="67"/>
      <c r="DIJ12" s="67"/>
      <c r="DIK12" s="67"/>
      <c r="DIL12" s="67"/>
      <c r="DIM12" s="67"/>
      <c r="DIN12" s="67"/>
      <c r="DIO12" s="67"/>
      <c r="DIP12" s="67"/>
      <c r="DIQ12" s="67"/>
      <c r="DIR12" s="67"/>
      <c r="DIS12" s="67"/>
      <c r="DIT12" s="67"/>
      <c r="DIU12" s="67"/>
      <c r="DIV12" s="67"/>
      <c r="DIW12" s="67"/>
      <c r="DIX12" s="67"/>
      <c r="DIY12" s="67"/>
      <c r="DIZ12" s="67"/>
      <c r="DJA12" s="67"/>
      <c r="DJB12" s="67"/>
      <c r="DJC12" s="67"/>
      <c r="DJD12" s="67"/>
      <c r="DJE12" s="67"/>
      <c r="DJF12" s="67"/>
      <c r="DJG12" s="67"/>
      <c r="DJH12" s="67"/>
      <c r="DJI12" s="67"/>
      <c r="DJJ12" s="67"/>
      <c r="DJK12" s="67"/>
      <c r="DJL12" s="67"/>
      <c r="DJM12" s="67"/>
      <c r="DJN12" s="67"/>
      <c r="DJO12" s="67"/>
      <c r="DJP12" s="67"/>
      <c r="DJQ12" s="67"/>
      <c r="DJR12" s="67"/>
      <c r="DJS12" s="67"/>
      <c r="DJT12" s="67"/>
      <c r="DJU12" s="67"/>
      <c r="DJV12" s="67"/>
      <c r="DJW12" s="67"/>
      <c r="DJX12" s="67"/>
      <c r="DJY12" s="67"/>
      <c r="DJZ12" s="67"/>
      <c r="DKA12" s="67"/>
      <c r="DKB12" s="67"/>
      <c r="DKC12" s="67"/>
      <c r="DKD12" s="67"/>
      <c r="DKE12" s="67"/>
      <c r="DKF12" s="67"/>
      <c r="DKG12" s="67"/>
      <c r="DKH12" s="67"/>
      <c r="DKI12" s="67"/>
      <c r="DKJ12" s="67"/>
      <c r="DKK12" s="67"/>
      <c r="DKL12" s="67"/>
      <c r="DKM12" s="67"/>
      <c r="DKN12" s="67"/>
      <c r="DKO12" s="67"/>
      <c r="DKP12" s="67"/>
      <c r="DKQ12" s="67"/>
      <c r="DKR12" s="67"/>
      <c r="DKS12" s="67"/>
      <c r="DKT12" s="67"/>
      <c r="DKU12" s="67"/>
      <c r="DKV12" s="67"/>
      <c r="DKW12" s="67"/>
      <c r="DKX12" s="67"/>
      <c r="DKY12" s="67"/>
      <c r="DKZ12" s="67"/>
      <c r="DLA12" s="67"/>
      <c r="DLB12" s="67"/>
      <c r="DLC12" s="67"/>
      <c r="DLD12" s="67"/>
      <c r="DLE12" s="67"/>
      <c r="DLF12" s="67"/>
      <c r="DLG12" s="67"/>
      <c r="DLH12" s="67"/>
      <c r="DLI12" s="67"/>
      <c r="DLJ12" s="67"/>
      <c r="DLK12" s="67"/>
      <c r="DLL12" s="67"/>
      <c r="DLM12" s="67"/>
      <c r="DLN12" s="67"/>
      <c r="DLO12" s="67"/>
      <c r="DLP12" s="67"/>
      <c r="DLQ12" s="67"/>
      <c r="DLR12" s="67"/>
      <c r="DLS12" s="67"/>
      <c r="DLT12" s="67"/>
      <c r="DLU12" s="67"/>
      <c r="DLV12" s="67"/>
      <c r="DLW12" s="67"/>
      <c r="DLX12" s="67"/>
      <c r="DLY12" s="67"/>
      <c r="DLZ12" s="67"/>
      <c r="DMA12" s="67"/>
      <c r="DMB12" s="67"/>
      <c r="DMC12" s="67"/>
      <c r="DMD12" s="67"/>
      <c r="DME12" s="67"/>
      <c r="DMF12" s="67"/>
      <c r="DMG12" s="67"/>
      <c r="DMH12" s="67"/>
      <c r="DMI12" s="67"/>
      <c r="DMJ12" s="67"/>
      <c r="DMK12" s="67"/>
      <c r="DML12" s="67"/>
      <c r="DMM12" s="67"/>
      <c r="DMN12" s="67"/>
      <c r="DMO12" s="67"/>
      <c r="DMP12" s="67"/>
      <c r="DMQ12" s="67"/>
      <c r="DMR12" s="67"/>
      <c r="DMS12" s="67"/>
      <c r="DMT12" s="67"/>
      <c r="DMU12" s="67"/>
      <c r="DMV12" s="67"/>
      <c r="DMW12" s="67"/>
      <c r="DMX12" s="67"/>
      <c r="DMY12" s="67"/>
      <c r="DMZ12" s="67"/>
      <c r="DNA12" s="67"/>
      <c r="DNB12" s="67"/>
      <c r="DNC12" s="67"/>
      <c r="DND12" s="67"/>
      <c r="DNE12" s="67"/>
      <c r="DNF12" s="67"/>
      <c r="DNG12" s="67"/>
      <c r="DNH12" s="67"/>
      <c r="DNI12" s="67"/>
      <c r="DNJ12" s="67"/>
      <c r="DNK12" s="67"/>
      <c r="DNL12" s="67"/>
      <c r="DNM12" s="67"/>
      <c r="DNN12" s="67"/>
      <c r="DNO12" s="67"/>
      <c r="DNP12" s="67"/>
      <c r="DNQ12" s="67"/>
      <c r="DNR12" s="67"/>
      <c r="DNS12" s="67"/>
      <c r="DNT12" s="67"/>
      <c r="DNU12" s="67"/>
      <c r="DNV12" s="67"/>
      <c r="DNW12" s="67"/>
      <c r="DNX12" s="67"/>
      <c r="DNY12" s="67"/>
      <c r="DNZ12" s="67"/>
      <c r="DOA12" s="67"/>
      <c r="DOB12" s="67"/>
      <c r="DOC12" s="67"/>
      <c r="DOD12" s="67"/>
      <c r="DOE12" s="67"/>
      <c r="DOF12" s="67"/>
      <c r="DOG12" s="67"/>
      <c r="DOH12" s="67"/>
      <c r="DOI12" s="67"/>
      <c r="DOJ12" s="67"/>
      <c r="DOK12" s="67"/>
      <c r="DOL12" s="67"/>
      <c r="DOM12" s="67"/>
      <c r="DON12" s="67"/>
      <c r="DOO12" s="67"/>
      <c r="DOP12" s="67"/>
      <c r="DOQ12" s="67"/>
      <c r="DOR12" s="67"/>
      <c r="DOS12" s="67"/>
      <c r="DOT12" s="67"/>
      <c r="DOU12" s="67"/>
      <c r="DOV12" s="67"/>
      <c r="DOW12" s="67"/>
      <c r="DOX12" s="67"/>
      <c r="DOY12" s="67"/>
      <c r="DOZ12" s="67"/>
      <c r="DPA12" s="67"/>
      <c r="DPB12" s="67"/>
      <c r="DPC12" s="67"/>
      <c r="DPD12" s="67"/>
      <c r="DPE12" s="67"/>
      <c r="DPF12" s="67"/>
      <c r="DPG12" s="67"/>
      <c r="DPH12" s="67"/>
      <c r="DPI12" s="67"/>
      <c r="DPJ12" s="67"/>
      <c r="DPK12" s="67"/>
      <c r="DPL12" s="67"/>
      <c r="DPM12" s="67"/>
      <c r="DPN12" s="67"/>
      <c r="DPO12" s="67"/>
      <c r="DPP12" s="67"/>
      <c r="DPQ12" s="67"/>
      <c r="DPR12" s="67"/>
      <c r="DPS12" s="67"/>
      <c r="DPT12" s="67"/>
      <c r="DPU12" s="67"/>
      <c r="DPV12" s="67"/>
      <c r="DPW12" s="67"/>
      <c r="DPX12" s="67"/>
      <c r="DPY12" s="67"/>
      <c r="DPZ12" s="67"/>
      <c r="DQA12" s="67"/>
      <c r="DQB12" s="67"/>
      <c r="DQC12" s="67"/>
      <c r="DQD12" s="67"/>
      <c r="DQE12" s="67"/>
      <c r="DQF12" s="67"/>
      <c r="DQG12" s="67"/>
      <c r="DQH12" s="67"/>
      <c r="DQI12" s="67"/>
      <c r="DQJ12" s="67"/>
      <c r="DQK12" s="67"/>
      <c r="DQL12" s="67"/>
      <c r="DQM12" s="67"/>
      <c r="DQN12" s="67"/>
      <c r="DQO12" s="67"/>
      <c r="DQP12" s="67"/>
      <c r="DQQ12" s="67"/>
      <c r="DQR12" s="67"/>
      <c r="DQS12" s="67"/>
      <c r="DQT12" s="67"/>
      <c r="DQU12" s="67"/>
      <c r="DQV12" s="67"/>
      <c r="DQW12" s="67"/>
      <c r="DQX12" s="67"/>
      <c r="DQY12" s="67"/>
      <c r="DQZ12" s="67"/>
      <c r="DRA12" s="67"/>
      <c r="DRB12" s="67"/>
      <c r="DRC12" s="67"/>
      <c r="DRD12" s="67"/>
      <c r="DRE12" s="67"/>
      <c r="DRF12" s="67"/>
      <c r="DRG12" s="67"/>
      <c r="DRH12" s="67"/>
      <c r="DRI12" s="67"/>
      <c r="DRJ12" s="67"/>
      <c r="DRK12" s="67"/>
      <c r="DRL12" s="67"/>
      <c r="DRM12" s="67"/>
      <c r="DRN12" s="67"/>
      <c r="DRO12" s="67"/>
      <c r="DRP12" s="67"/>
      <c r="DRQ12" s="67"/>
      <c r="DRR12" s="67"/>
      <c r="DRS12" s="67"/>
      <c r="DRT12" s="67"/>
      <c r="DRU12" s="67"/>
      <c r="DRV12" s="67"/>
      <c r="DRW12" s="67"/>
      <c r="DRX12" s="67"/>
      <c r="DRY12" s="67"/>
      <c r="DRZ12" s="67"/>
      <c r="DSA12" s="67"/>
      <c r="DSB12" s="67"/>
      <c r="DSC12" s="67"/>
      <c r="DSD12" s="67"/>
      <c r="DSE12" s="67"/>
      <c r="DSF12" s="67"/>
      <c r="DSG12" s="67"/>
      <c r="DSH12" s="67"/>
      <c r="DSI12" s="67"/>
      <c r="DSJ12" s="67"/>
      <c r="DSK12" s="67"/>
      <c r="DSL12" s="67"/>
      <c r="DSM12" s="67"/>
      <c r="DSN12" s="67"/>
      <c r="DSO12" s="67"/>
      <c r="DSP12" s="67"/>
      <c r="DSQ12" s="67"/>
      <c r="DSR12" s="67"/>
      <c r="DSS12" s="67"/>
      <c r="DST12" s="67"/>
      <c r="DSU12" s="67"/>
      <c r="DSV12" s="67"/>
      <c r="DSW12" s="67"/>
      <c r="DSX12" s="67"/>
      <c r="DSY12" s="67"/>
      <c r="DSZ12" s="67"/>
      <c r="DTA12" s="67"/>
      <c r="DTB12" s="67"/>
      <c r="DTC12" s="67"/>
      <c r="DTD12" s="67"/>
      <c r="DTE12" s="67"/>
      <c r="DTF12" s="67"/>
      <c r="DTG12" s="67"/>
      <c r="DTH12" s="67"/>
      <c r="DTI12" s="67"/>
      <c r="DTJ12" s="67"/>
      <c r="DTK12" s="67"/>
      <c r="DTL12" s="67"/>
      <c r="DTM12" s="67"/>
      <c r="DTN12" s="67"/>
      <c r="DTO12" s="67"/>
      <c r="DTP12" s="67"/>
      <c r="DTQ12" s="67"/>
      <c r="DTR12" s="67"/>
      <c r="DTS12" s="67"/>
      <c r="DTT12" s="67"/>
      <c r="DTU12" s="67"/>
      <c r="DTV12" s="67"/>
      <c r="DTW12" s="67"/>
      <c r="DTX12" s="67"/>
      <c r="DTY12" s="67"/>
      <c r="DTZ12" s="67"/>
      <c r="DUA12" s="67"/>
      <c r="DUB12" s="67"/>
      <c r="DUC12" s="67"/>
      <c r="DUD12" s="67"/>
      <c r="DUE12" s="67"/>
      <c r="DUF12" s="67"/>
      <c r="DUG12" s="67"/>
      <c r="DUH12" s="67"/>
      <c r="DUI12" s="67"/>
      <c r="DUJ12" s="67"/>
      <c r="DUK12" s="67"/>
      <c r="DUL12" s="67"/>
      <c r="DUM12" s="67"/>
      <c r="DUN12" s="67"/>
      <c r="DUO12" s="67"/>
      <c r="DUP12" s="67"/>
      <c r="DUQ12" s="67"/>
      <c r="DUR12" s="67"/>
      <c r="DUS12" s="67"/>
      <c r="DUT12" s="67"/>
      <c r="DUU12" s="67"/>
      <c r="DUV12" s="67"/>
      <c r="DUW12" s="67"/>
      <c r="DUX12" s="67"/>
      <c r="DUY12" s="67"/>
      <c r="DUZ12" s="67"/>
      <c r="DVA12" s="67"/>
      <c r="DVB12" s="67"/>
      <c r="DVC12" s="67"/>
      <c r="DVD12" s="67"/>
      <c r="DVE12" s="67"/>
      <c r="DVF12" s="67"/>
      <c r="DVG12" s="67"/>
      <c r="DVH12" s="67"/>
      <c r="DVI12" s="67"/>
      <c r="DVJ12" s="67"/>
      <c r="DVK12" s="67"/>
      <c r="DVL12" s="67"/>
      <c r="DVM12" s="67"/>
      <c r="DVN12" s="67"/>
      <c r="DVO12" s="67"/>
      <c r="DVP12" s="67"/>
      <c r="DVQ12" s="67"/>
      <c r="DVR12" s="67"/>
      <c r="DVS12" s="67"/>
      <c r="DVT12" s="67"/>
      <c r="DVU12" s="67"/>
      <c r="DVV12" s="67"/>
      <c r="DVW12" s="67"/>
      <c r="DVX12" s="67"/>
      <c r="DVY12" s="67"/>
      <c r="DVZ12" s="67"/>
      <c r="DWA12" s="67"/>
      <c r="DWB12" s="67"/>
      <c r="DWC12" s="67"/>
      <c r="DWD12" s="67"/>
      <c r="DWE12" s="67"/>
      <c r="DWF12" s="67"/>
      <c r="DWG12" s="67"/>
      <c r="DWH12" s="67"/>
      <c r="DWI12" s="67"/>
      <c r="DWJ12" s="67"/>
      <c r="DWK12" s="67"/>
      <c r="DWL12" s="67"/>
      <c r="DWM12" s="67"/>
      <c r="DWN12" s="67"/>
      <c r="DWO12" s="67"/>
      <c r="DWP12" s="67"/>
      <c r="DWQ12" s="67"/>
      <c r="DWR12" s="67"/>
      <c r="DWS12" s="67"/>
      <c r="DWT12" s="67"/>
      <c r="DWU12" s="67"/>
      <c r="DWV12" s="67"/>
      <c r="DWW12" s="67"/>
      <c r="DWX12" s="67"/>
      <c r="DWY12" s="67"/>
      <c r="DWZ12" s="67"/>
      <c r="DXA12" s="67"/>
      <c r="DXB12" s="67"/>
      <c r="DXC12" s="67"/>
      <c r="DXD12" s="67"/>
      <c r="DXE12" s="67"/>
      <c r="DXF12" s="67"/>
      <c r="DXG12" s="67"/>
      <c r="DXH12" s="67"/>
      <c r="DXI12" s="67"/>
      <c r="DXJ12" s="67"/>
      <c r="DXK12" s="67"/>
      <c r="DXL12" s="67"/>
      <c r="DXM12" s="67"/>
      <c r="DXN12" s="67"/>
      <c r="DXO12" s="67"/>
      <c r="DXP12" s="67"/>
      <c r="DXQ12" s="67"/>
      <c r="DXR12" s="67"/>
      <c r="DXS12" s="67"/>
      <c r="DXT12" s="67"/>
      <c r="DXU12" s="67"/>
      <c r="DXV12" s="67"/>
      <c r="DXW12" s="67"/>
      <c r="DXX12" s="67"/>
      <c r="DXY12" s="67"/>
      <c r="DXZ12" s="67"/>
      <c r="DYA12" s="67"/>
      <c r="DYB12" s="67"/>
      <c r="DYC12" s="67"/>
      <c r="DYD12" s="67"/>
      <c r="DYE12" s="67"/>
      <c r="DYF12" s="67"/>
      <c r="DYG12" s="67"/>
      <c r="DYH12" s="67"/>
      <c r="DYI12" s="67"/>
      <c r="DYJ12" s="67"/>
      <c r="DYK12" s="67"/>
      <c r="DYL12" s="67"/>
      <c r="DYM12" s="67"/>
      <c r="DYN12" s="67"/>
      <c r="DYO12" s="67"/>
      <c r="DYP12" s="67"/>
      <c r="DYQ12" s="67"/>
      <c r="DYR12" s="67"/>
      <c r="DYS12" s="67"/>
      <c r="DYT12" s="67"/>
      <c r="DYU12" s="67"/>
      <c r="DYV12" s="67"/>
      <c r="DYW12" s="67"/>
      <c r="DYX12" s="67"/>
      <c r="DYY12" s="67"/>
      <c r="DYZ12" s="67"/>
      <c r="DZA12" s="67"/>
      <c r="DZB12" s="67"/>
      <c r="DZC12" s="67"/>
      <c r="DZD12" s="67"/>
      <c r="DZE12" s="67"/>
      <c r="DZF12" s="67"/>
      <c r="DZG12" s="67"/>
      <c r="DZH12" s="67"/>
      <c r="DZI12" s="67"/>
      <c r="DZJ12" s="67"/>
      <c r="DZK12" s="67"/>
      <c r="DZL12" s="67"/>
      <c r="DZM12" s="67"/>
      <c r="DZN12" s="67"/>
      <c r="DZO12" s="67"/>
      <c r="DZP12" s="67"/>
      <c r="DZQ12" s="67"/>
      <c r="DZR12" s="67"/>
      <c r="DZS12" s="67"/>
      <c r="DZT12" s="67"/>
      <c r="DZU12" s="67"/>
      <c r="DZV12" s="67"/>
      <c r="DZW12" s="67"/>
      <c r="DZX12" s="67"/>
      <c r="DZY12" s="67"/>
      <c r="DZZ12" s="67"/>
      <c r="EAA12" s="67"/>
      <c r="EAB12" s="67"/>
      <c r="EAC12" s="67"/>
      <c r="EAD12" s="67"/>
      <c r="EAE12" s="67"/>
      <c r="EAF12" s="67"/>
      <c r="EAG12" s="67"/>
      <c r="EAH12" s="67"/>
      <c r="EAI12" s="67"/>
      <c r="EAJ12" s="67"/>
      <c r="EAK12" s="67"/>
      <c r="EAL12" s="67"/>
      <c r="EAM12" s="67"/>
      <c r="EAN12" s="67"/>
      <c r="EAO12" s="67"/>
      <c r="EAP12" s="67"/>
      <c r="EAQ12" s="67"/>
      <c r="EAR12" s="67"/>
      <c r="EAS12" s="67"/>
      <c r="EAT12" s="67"/>
      <c r="EAU12" s="67"/>
      <c r="EAV12" s="67"/>
      <c r="EAW12" s="67"/>
      <c r="EAX12" s="67"/>
      <c r="EAY12" s="67"/>
      <c r="EAZ12" s="67"/>
      <c r="EBA12" s="67"/>
      <c r="EBB12" s="67"/>
      <c r="EBC12" s="67"/>
      <c r="EBD12" s="67"/>
      <c r="EBE12" s="67"/>
      <c r="EBF12" s="67"/>
      <c r="EBG12" s="67"/>
      <c r="EBH12" s="67"/>
      <c r="EBI12" s="67"/>
      <c r="EBJ12" s="67"/>
      <c r="EBK12" s="67"/>
      <c r="EBL12" s="67"/>
      <c r="EBM12" s="67"/>
      <c r="EBN12" s="67"/>
      <c r="EBO12" s="67"/>
      <c r="EBP12" s="67"/>
      <c r="EBQ12" s="67"/>
      <c r="EBR12" s="67"/>
      <c r="EBS12" s="67"/>
      <c r="EBT12" s="67"/>
      <c r="EBU12" s="67"/>
      <c r="EBV12" s="67"/>
      <c r="EBW12" s="67"/>
      <c r="EBX12" s="67"/>
      <c r="EBY12" s="67"/>
      <c r="EBZ12" s="67"/>
      <c r="ECA12" s="67"/>
      <c r="ECB12" s="67"/>
      <c r="ECC12" s="67"/>
      <c r="ECD12" s="67"/>
      <c r="ECE12" s="67"/>
      <c r="ECF12" s="67"/>
      <c r="ECG12" s="67"/>
      <c r="ECH12" s="67"/>
      <c r="ECI12" s="67"/>
      <c r="ECJ12" s="67"/>
      <c r="ECK12" s="67"/>
      <c r="ECL12" s="67"/>
      <c r="ECM12" s="67"/>
      <c r="ECN12" s="67"/>
      <c r="ECO12" s="67"/>
      <c r="ECP12" s="67"/>
      <c r="ECQ12" s="67"/>
      <c r="ECR12" s="67"/>
      <c r="ECS12" s="67"/>
      <c r="ECT12" s="67"/>
      <c r="ECU12" s="67"/>
      <c r="ECV12" s="67"/>
      <c r="ECW12" s="67"/>
      <c r="ECX12" s="67"/>
      <c r="ECY12" s="67"/>
      <c r="ECZ12" s="67"/>
      <c r="EDA12" s="67"/>
      <c r="EDB12" s="67"/>
      <c r="EDC12" s="67"/>
      <c r="EDD12" s="67"/>
      <c r="EDE12" s="67"/>
      <c r="EDF12" s="67"/>
      <c r="EDG12" s="67"/>
      <c r="EDH12" s="67"/>
      <c r="EDI12" s="67"/>
      <c r="EDJ12" s="67"/>
      <c r="EDK12" s="67"/>
      <c r="EDL12" s="67"/>
      <c r="EDM12" s="67"/>
      <c r="EDN12" s="67"/>
      <c r="EDO12" s="67"/>
      <c r="EDP12" s="67"/>
      <c r="EDQ12" s="67"/>
      <c r="EDR12" s="67"/>
      <c r="EDS12" s="67"/>
      <c r="EDT12" s="67"/>
      <c r="EDU12" s="67"/>
      <c r="EDV12" s="67"/>
      <c r="EDW12" s="67"/>
      <c r="EDX12" s="67"/>
      <c r="EDY12" s="67"/>
      <c r="EDZ12" s="67"/>
      <c r="EEA12" s="67"/>
      <c r="EEB12" s="67"/>
      <c r="EEC12" s="67"/>
      <c r="EED12" s="67"/>
      <c r="EEE12" s="67"/>
      <c r="EEF12" s="67"/>
      <c r="EEG12" s="67"/>
      <c r="EEH12" s="67"/>
      <c r="EEI12" s="67"/>
      <c r="EEJ12" s="67"/>
      <c r="EEK12" s="67"/>
      <c r="EEL12" s="67"/>
      <c r="EEM12" s="67"/>
      <c r="EEN12" s="67"/>
      <c r="EEO12" s="67"/>
      <c r="EEP12" s="67"/>
      <c r="EEQ12" s="67"/>
      <c r="EER12" s="67"/>
      <c r="EES12" s="67"/>
      <c r="EET12" s="67"/>
      <c r="EEU12" s="67"/>
      <c r="EEV12" s="67"/>
      <c r="EEW12" s="67"/>
      <c r="EEX12" s="67"/>
      <c r="EEY12" s="67"/>
      <c r="EEZ12" s="67"/>
      <c r="EFA12" s="67"/>
      <c r="EFB12" s="67"/>
      <c r="EFC12" s="67"/>
      <c r="EFD12" s="67"/>
      <c r="EFE12" s="67"/>
      <c r="EFF12" s="67"/>
      <c r="EFG12" s="67"/>
      <c r="EFH12" s="67"/>
      <c r="EFI12" s="67"/>
      <c r="EFJ12" s="67"/>
      <c r="EFK12" s="67"/>
      <c r="EFL12" s="67"/>
      <c r="EFM12" s="67"/>
      <c r="EFN12" s="67"/>
      <c r="EFO12" s="67"/>
      <c r="EFP12" s="67"/>
      <c r="EFQ12" s="67"/>
      <c r="EFR12" s="67"/>
      <c r="EFS12" s="67"/>
      <c r="EFT12" s="67"/>
      <c r="EFU12" s="67"/>
      <c r="EFV12" s="67"/>
      <c r="EFW12" s="67"/>
      <c r="EFX12" s="67"/>
      <c r="EFY12" s="67"/>
      <c r="EFZ12" s="67"/>
      <c r="EGA12" s="67"/>
      <c r="EGB12" s="67"/>
      <c r="EGC12" s="67"/>
      <c r="EGD12" s="67"/>
      <c r="EGE12" s="67"/>
      <c r="EGF12" s="67"/>
      <c r="EGG12" s="67"/>
      <c r="EGH12" s="67"/>
      <c r="EGI12" s="67"/>
      <c r="EGJ12" s="67"/>
      <c r="EGK12" s="67"/>
      <c r="EGL12" s="67"/>
      <c r="EGM12" s="67"/>
      <c r="EGN12" s="67"/>
      <c r="EGO12" s="67"/>
      <c r="EGP12" s="67"/>
      <c r="EGQ12" s="67"/>
      <c r="EGR12" s="67"/>
      <c r="EGS12" s="67"/>
      <c r="EGT12" s="67"/>
      <c r="EGU12" s="67"/>
      <c r="EGV12" s="67"/>
      <c r="EGW12" s="67"/>
      <c r="EGX12" s="67"/>
      <c r="EGY12" s="67"/>
      <c r="EGZ12" s="67"/>
      <c r="EHA12" s="67"/>
      <c r="EHB12" s="67"/>
      <c r="EHC12" s="67"/>
      <c r="EHD12" s="67"/>
      <c r="EHE12" s="67"/>
      <c r="EHF12" s="67"/>
      <c r="EHG12" s="67"/>
      <c r="EHH12" s="67"/>
      <c r="EHI12" s="67"/>
      <c r="EHJ12" s="67"/>
      <c r="EHK12" s="67"/>
      <c r="EHL12" s="67"/>
      <c r="EHM12" s="67"/>
      <c r="EHN12" s="67"/>
      <c r="EHO12" s="67"/>
      <c r="EHP12" s="67"/>
      <c r="EHQ12" s="67"/>
      <c r="EHR12" s="67"/>
      <c r="EHS12" s="67"/>
      <c r="EHT12" s="67"/>
      <c r="EHU12" s="67"/>
      <c r="EHV12" s="67"/>
      <c r="EHW12" s="67"/>
      <c r="EHX12" s="67"/>
      <c r="EHY12" s="67"/>
      <c r="EHZ12" s="67"/>
      <c r="EIA12" s="67"/>
      <c r="EIB12" s="67"/>
      <c r="EIC12" s="67"/>
      <c r="EID12" s="67"/>
      <c r="EIE12" s="67"/>
      <c r="EIF12" s="67"/>
      <c r="EIG12" s="67"/>
      <c r="EIH12" s="67"/>
      <c r="EII12" s="67"/>
      <c r="EIJ12" s="67"/>
      <c r="EIK12" s="67"/>
      <c r="EIL12" s="67"/>
      <c r="EIM12" s="67"/>
      <c r="EIN12" s="67"/>
      <c r="EIO12" s="67"/>
      <c r="EIP12" s="67"/>
      <c r="EIQ12" s="67"/>
      <c r="EIR12" s="67"/>
      <c r="EIS12" s="67"/>
      <c r="EIT12" s="67"/>
      <c r="EIU12" s="67"/>
      <c r="EIV12" s="67"/>
      <c r="EIW12" s="67"/>
      <c r="EIX12" s="67"/>
      <c r="EIY12" s="67"/>
      <c r="EIZ12" s="67"/>
      <c r="EJA12" s="67"/>
      <c r="EJB12" s="67"/>
      <c r="EJC12" s="67"/>
      <c r="EJD12" s="67"/>
      <c r="EJE12" s="67"/>
      <c r="EJF12" s="67"/>
      <c r="EJG12" s="67"/>
      <c r="EJH12" s="67"/>
      <c r="EJI12" s="67"/>
      <c r="EJJ12" s="67"/>
      <c r="EJK12" s="67"/>
      <c r="EJL12" s="67"/>
      <c r="EJM12" s="67"/>
      <c r="EJN12" s="67"/>
      <c r="EJO12" s="67"/>
      <c r="EJP12" s="67"/>
      <c r="EJQ12" s="67"/>
      <c r="EJR12" s="67"/>
      <c r="EJS12" s="67"/>
      <c r="EJT12" s="67"/>
      <c r="EJU12" s="67"/>
      <c r="EJV12" s="67"/>
      <c r="EJW12" s="67"/>
      <c r="EJX12" s="67"/>
      <c r="EJY12" s="67"/>
      <c r="EJZ12" s="67"/>
      <c r="EKA12" s="67"/>
      <c r="EKB12" s="67"/>
      <c r="EKC12" s="67"/>
      <c r="EKD12" s="67"/>
      <c r="EKE12" s="67"/>
      <c r="EKF12" s="67"/>
      <c r="EKG12" s="67"/>
      <c r="EKH12" s="67"/>
      <c r="EKI12" s="67"/>
      <c r="EKJ12" s="67"/>
      <c r="EKK12" s="67"/>
      <c r="EKL12" s="67"/>
      <c r="EKM12" s="67"/>
      <c r="EKN12" s="67"/>
      <c r="EKO12" s="67"/>
      <c r="EKP12" s="67"/>
      <c r="EKQ12" s="67"/>
      <c r="EKR12" s="67"/>
      <c r="EKS12" s="67"/>
      <c r="EKT12" s="67"/>
      <c r="EKU12" s="67"/>
      <c r="EKV12" s="67"/>
      <c r="EKW12" s="67"/>
      <c r="EKX12" s="67"/>
      <c r="EKY12" s="67"/>
      <c r="EKZ12" s="67"/>
      <c r="ELA12" s="67"/>
      <c r="ELB12" s="67"/>
      <c r="ELC12" s="67"/>
      <c r="ELD12" s="67"/>
      <c r="ELE12" s="67"/>
      <c r="ELF12" s="67"/>
      <c r="ELG12" s="67"/>
      <c r="ELH12" s="67"/>
      <c r="ELI12" s="67"/>
      <c r="ELJ12" s="67"/>
      <c r="ELK12" s="67"/>
      <c r="ELL12" s="67"/>
      <c r="ELM12" s="67"/>
      <c r="ELN12" s="67"/>
      <c r="ELO12" s="67"/>
      <c r="ELP12" s="67"/>
      <c r="ELQ12" s="67"/>
      <c r="ELR12" s="67"/>
      <c r="ELS12" s="67"/>
      <c r="ELT12" s="67"/>
      <c r="ELU12" s="67"/>
      <c r="ELV12" s="67"/>
      <c r="ELW12" s="67"/>
      <c r="ELX12" s="67"/>
      <c r="ELY12" s="67"/>
      <c r="ELZ12" s="67"/>
      <c r="EMA12" s="67"/>
      <c r="EMB12" s="67"/>
      <c r="EMC12" s="67"/>
      <c r="EMD12" s="67"/>
      <c r="EME12" s="67"/>
      <c r="EMF12" s="67"/>
      <c r="EMG12" s="67"/>
      <c r="EMH12" s="67"/>
      <c r="EMI12" s="67"/>
      <c r="EMJ12" s="67"/>
      <c r="EMK12" s="67"/>
      <c r="EML12" s="67"/>
      <c r="EMM12" s="67"/>
      <c r="EMN12" s="67"/>
      <c r="EMO12" s="67"/>
      <c r="EMP12" s="67"/>
      <c r="EMQ12" s="67"/>
      <c r="EMR12" s="67"/>
      <c r="EMS12" s="67"/>
      <c r="EMT12" s="67"/>
      <c r="EMU12" s="67"/>
      <c r="EMV12" s="67"/>
      <c r="EMW12" s="67"/>
      <c r="EMX12" s="67"/>
      <c r="EMY12" s="67"/>
      <c r="EMZ12" s="67"/>
      <c r="ENA12" s="67"/>
      <c r="ENB12" s="67"/>
      <c r="ENC12" s="67"/>
      <c r="END12" s="67"/>
      <c r="ENE12" s="67"/>
      <c r="ENF12" s="67"/>
      <c r="ENG12" s="67"/>
      <c r="ENH12" s="67"/>
      <c r="ENI12" s="67"/>
      <c r="ENJ12" s="67"/>
      <c r="ENK12" s="67"/>
      <c r="ENL12" s="67"/>
      <c r="ENM12" s="67"/>
      <c r="ENN12" s="67"/>
      <c r="ENO12" s="67"/>
      <c r="ENP12" s="67"/>
      <c r="ENQ12" s="67"/>
      <c r="ENR12" s="67"/>
      <c r="ENS12" s="67"/>
      <c r="ENT12" s="67"/>
      <c r="ENU12" s="67"/>
      <c r="ENV12" s="67"/>
      <c r="ENW12" s="67"/>
      <c r="ENX12" s="67"/>
      <c r="ENY12" s="67"/>
      <c r="ENZ12" s="67"/>
      <c r="EOA12" s="67"/>
      <c r="EOB12" s="67"/>
      <c r="EOC12" s="67"/>
      <c r="EOD12" s="67"/>
      <c r="EOE12" s="67"/>
      <c r="EOF12" s="67"/>
      <c r="EOG12" s="67"/>
      <c r="EOH12" s="67"/>
      <c r="EOI12" s="67"/>
      <c r="EOJ12" s="67"/>
      <c r="EOK12" s="67"/>
      <c r="EOL12" s="67"/>
      <c r="EOM12" s="67"/>
      <c r="EON12" s="67"/>
      <c r="EOO12" s="67"/>
      <c r="EOP12" s="67"/>
      <c r="EOQ12" s="67"/>
      <c r="EOR12" s="67"/>
      <c r="EOS12" s="67"/>
      <c r="EOT12" s="67"/>
      <c r="EOU12" s="67"/>
      <c r="EOV12" s="67"/>
      <c r="EOW12" s="67"/>
      <c r="EOX12" s="67"/>
      <c r="EOY12" s="67"/>
      <c r="EOZ12" s="67"/>
      <c r="EPA12" s="67"/>
      <c r="EPB12" s="67"/>
      <c r="EPC12" s="67"/>
      <c r="EPD12" s="67"/>
      <c r="EPE12" s="67"/>
      <c r="EPF12" s="67"/>
      <c r="EPG12" s="67"/>
      <c r="EPH12" s="67"/>
      <c r="EPI12" s="67"/>
      <c r="EPJ12" s="67"/>
      <c r="EPK12" s="67"/>
      <c r="EPL12" s="67"/>
      <c r="EPM12" s="67"/>
      <c r="EPN12" s="67"/>
      <c r="EPO12" s="67"/>
      <c r="EPP12" s="67"/>
      <c r="EPQ12" s="67"/>
      <c r="EPR12" s="67"/>
      <c r="EPS12" s="67"/>
      <c r="EPT12" s="67"/>
      <c r="EPU12" s="67"/>
      <c r="EPV12" s="67"/>
      <c r="EPW12" s="67"/>
      <c r="EPX12" s="67"/>
      <c r="EPY12" s="67"/>
      <c r="EPZ12" s="67"/>
      <c r="EQA12" s="67"/>
      <c r="EQB12" s="67"/>
      <c r="EQC12" s="67"/>
      <c r="EQD12" s="67"/>
      <c r="EQE12" s="67"/>
      <c r="EQF12" s="67"/>
      <c r="EQG12" s="67"/>
      <c r="EQH12" s="67"/>
      <c r="EQI12" s="67"/>
      <c r="EQJ12" s="67"/>
      <c r="EQK12" s="67"/>
      <c r="EQL12" s="67"/>
      <c r="EQM12" s="67"/>
      <c r="EQN12" s="67"/>
      <c r="EQO12" s="67"/>
      <c r="EQP12" s="67"/>
      <c r="EQQ12" s="67"/>
      <c r="EQR12" s="67"/>
      <c r="EQS12" s="67"/>
      <c r="EQT12" s="67"/>
      <c r="EQU12" s="67"/>
      <c r="EQV12" s="67"/>
      <c r="EQW12" s="67"/>
      <c r="EQX12" s="67"/>
      <c r="EQY12" s="67"/>
      <c r="EQZ12" s="67"/>
      <c r="ERA12" s="67"/>
      <c r="ERB12" s="67"/>
      <c r="ERC12" s="67"/>
      <c r="ERD12" s="67"/>
      <c r="ERE12" s="67"/>
      <c r="ERF12" s="67"/>
      <c r="ERG12" s="67"/>
      <c r="ERH12" s="67"/>
      <c r="ERI12" s="67"/>
      <c r="ERJ12" s="67"/>
      <c r="ERK12" s="67"/>
      <c r="ERL12" s="67"/>
      <c r="ERM12" s="67"/>
      <c r="ERN12" s="67"/>
      <c r="ERO12" s="67"/>
      <c r="ERP12" s="67"/>
      <c r="ERQ12" s="67"/>
      <c r="ERR12" s="67"/>
      <c r="ERS12" s="67"/>
      <c r="ERT12" s="67"/>
      <c r="ERU12" s="67"/>
      <c r="ERV12" s="67"/>
      <c r="ERW12" s="67"/>
      <c r="ERX12" s="67"/>
      <c r="ERY12" s="67"/>
      <c r="ERZ12" s="67"/>
      <c r="ESA12" s="67"/>
      <c r="ESB12" s="67"/>
      <c r="ESC12" s="67"/>
      <c r="ESD12" s="67"/>
      <c r="ESE12" s="67"/>
      <c r="ESF12" s="67"/>
      <c r="ESG12" s="67"/>
      <c r="ESH12" s="67"/>
      <c r="ESI12" s="67"/>
      <c r="ESJ12" s="67"/>
      <c r="ESK12" s="67"/>
      <c r="ESL12" s="67"/>
      <c r="ESM12" s="67"/>
      <c r="ESN12" s="67"/>
      <c r="ESO12" s="67"/>
      <c r="ESP12" s="67"/>
      <c r="ESQ12" s="67"/>
      <c r="ESR12" s="67"/>
      <c r="ESS12" s="67"/>
      <c r="EST12" s="67"/>
      <c r="ESU12" s="67"/>
      <c r="ESV12" s="67"/>
      <c r="ESW12" s="67"/>
      <c r="ESX12" s="67"/>
      <c r="ESY12" s="67"/>
      <c r="ESZ12" s="67"/>
      <c r="ETA12" s="67"/>
      <c r="ETB12" s="67"/>
      <c r="ETC12" s="67"/>
      <c r="ETD12" s="67"/>
      <c r="ETE12" s="67"/>
      <c r="ETF12" s="67"/>
      <c r="ETG12" s="67"/>
      <c r="ETH12" s="67"/>
      <c r="ETI12" s="67"/>
      <c r="ETJ12" s="67"/>
      <c r="ETK12" s="67"/>
      <c r="ETL12" s="67"/>
      <c r="ETM12" s="67"/>
      <c r="ETN12" s="67"/>
      <c r="ETO12" s="67"/>
      <c r="ETP12" s="67"/>
      <c r="ETQ12" s="67"/>
      <c r="ETR12" s="67"/>
      <c r="ETS12" s="67"/>
      <c r="ETT12" s="67"/>
      <c r="ETU12" s="67"/>
      <c r="ETV12" s="67"/>
      <c r="ETW12" s="67"/>
      <c r="ETX12" s="67"/>
      <c r="ETY12" s="67"/>
      <c r="ETZ12" s="67"/>
      <c r="EUA12" s="67"/>
      <c r="EUB12" s="67"/>
      <c r="EUC12" s="67"/>
      <c r="EUD12" s="67"/>
      <c r="EUE12" s="67"/>
      <c r="EUF12" s="67"/>
      <c r="EUG12" s="67"/>
      <c r="EUH12" s="67"/>
      <c r="EUI12" s="67"/>
      <c r="EUJ12" s="67"/>
      <c r="EUK12" s="67"/>
      <c r="EUL12" s="67"/>
      <c r="EUM12" s="67"/>
      <c r="EUN12" s="67"/>
      <c r="EUO12" s="67"/>
      <c r="EUP12" s="67"/>
      <c r="EUQ12" s="67"/>
      <c r="EUR12" s="67"/>
      <c r="EUS12" s="67"/>
      <c r="EUT12" s="67"/>
      <c r="EUU12" s="67"/>
      <c r="EUV12" s="67"/>
      <c r="EUW12" s="67"/>
      <c r="EUX12" s="67"/>
      <c r="EUY12" s="67"/>
      <c r="EUZ12" s="67"/>
      <c r="EVA12" s="67"/>
      <c r="EVB12" s="67"/>
      <c r="EVC12" s="67"/>
      <c r="EVD12" s="67"/>
      <c r="EVE12" s="67"/>
      <c r="EVF12" s="67"/>
      <c r="EVG12" s="67"/>
      <c r="EVH12" s="67"/>
      <c r="EVI12" s="67"/>
      <c r="EVJ12" s="67"/>
      <c r="EVK12" s="67"/>
      <c r="EVL12" s="67"/>
      <c r="EVM12" s="67"/>
      <c r="EVN12" s="67"/>
      <c r="EVO12" s="67"/>
      <c r="EVP12" s="67"/>
      <c r="EVQ12" s="67"/>
      <c r="EVR12" s="67"/>
      <c r="EVS12" s="67"/>
      <c r="EVT12" s="67"/>
      <c r="EVU12" s="67"/>
      <c r="EVV12" s="67"/>
      <c r="EVW12" s="67"/>
      <c r="EVX12" s="67"/>
      <c r="EVY12" s="67"/>
      <c r="EVZ12" s="67"/>
      <c r="EWA12" s="67"/>
      <c r="EWB12" s="67"/>
      <c r="EWC12" s="67"/>
      <c r="EWD12" s="67"/>
      <c r="EWE12" s="67"/>
      <c r="EWF12" s="67"/>
      <c r="EWG12" s="67"/>
      <c r="EWH12" s="67"/>
      <c r="EWI12" s="67"/>
      <c r="EWJ12" s="67"/>
      <c r="EWK12" s="67"/>
      <c r="EWL12" s="67"/>
      <c r="EWM12" s="67"/>
      <c r="EWN12" s="67"/>
      <c r="EWO12" s="67"/>
      <c r="EWP12" s="67"/>
      <c r="EWQ12" s="67"/>
      <c r="EWR12" s="67"/>
      <c r="EWS12" s="67"/>
      <c r="EWT12" s="67"/>
      <c r="EWU12" s="67"/>
      <c r="EWV12" s="67"/>
      <c r="EWW12" s="67"/>
      <c r="EWX12" s="67"/>
      <c r="EWY12" s="67"/>
      <c r="EWZ12" s="67"/>
      <c r="EXA12" s="67"/>
      <c r="EXB12" s="67"/>
      <c r="EXC12" s="67"/>
      <c r="EXD12" s="67"/>
      <c r="EXE12" s="67"/>
      <c r="EXF12" s="67"/>
      <c r="EXG12" s="67"/>
      <c r="EXH12" s="67"/>
      <c r="EXI12" s="67"/>
      <c r="EXJ12" s="67"/>
      <c r="EXK12" s="67"/>
      <c r="EXL12" s="67"/>
      <c r="EXM12" s="67"/>
      <c r="EXN12" s="67"/>
      <c r="EXO12" s="67"/>
      <c r="EXP12" s="67"/>
      <c r="EXQ12" s="67"/>
      <c r="EXR12" s="67"/>
      <c r="EXS12" s="67"/>
      <c r="EXT12" s="67"/>
      <c r="EXU12" s="67"/>
      <c r="EXV12" s="67"/>
      <c r="EXW12" s="67"/>
      <c r="EXX12" s="67"/>
      <c r="EXY12" s="67"/>
      <c r="EXZ12" s="67"/>
      <c r="EYA12" s="67"/>
      <c r="EYB12" s="67"/>
      <c r="EYC12" s="67"/>
      <c r="EYD12" s="67"/>
      <c r="EYE12" s="67"/>
      <c r="EYF12" s="67"/>
      <c r="EYG12" s="67"/>
      <c r="EYH12" s="67"/>
      <c r="EYI12" s="67"/>
      <c r="EYJ12" s="67"/>
      <c r="EYK12" s="67"/>
      <c r="EYL12" s="67"/>
      <c r="EYM12" s="67"/>
      <c r="EYN12" s="67"/>
      <c r="EYO12" s="67"/>
      <c r="EYP12" s="67"/>
      <c r="EYQ12" s="67"/>
      <c r="EYR12" s="67"/>
      <c r="EYS12" s="67"/>
      <c r="EYT12" s="67"/>
      <c r="EYU12" s="67"/>
      <c r="EYV12" s="67"/>
      <c r="EYW12" s="67"/>
      <c r="EYX12" s="67"/>
      <c r="EYY12" s="67"/>
      <c r="EYZ12" s="67"/>
      <c r="EZA12" s="67"/>
      <c r="EZB12" s="67"/>
      <c r="EZC12" s="67"/>
      <c r="EZD12" s="67"/>
      <c r="EZE12" s="67"/>
      <c r="EZF12" s="67"/>
      <c r="EZG12" s="67"/>
      <c r="EZH12" s="67"/>
      <c r="EZI12" s="67"/>
      <c r="EZJ12" s="67"/>
      <c r="EZK12" s="67"/>
      <c r="EZL12" s="67"/>
      <c r="EZM12" s="67"/>
      <c r="EZN12" s="67"/>
      <c r="EZO12" s="67"/>
      <c r="EZP12" s="67"/>
      <c r="EZQ12" s="67"/>
      <c r="EZR12" s="67"/>
      <c r="EZS12" s="67"/>
      <c r="EZT12" s="67"/>
      <c r="EZU12" s="67"/>
      <c r="EZV12" s="67"/>
      <c r="EZW12" s="67"/>
      <c r="EZX12" s="67"/>
      <c r="EZY12" s="67"/>
      <c r="EZZ12" s="67"/>
      <c r="FAA12" s="67"/>
      <c r="FAB12" s="67"/>
      <c r="FAC12" s="67"/>
      <c r="FAD12" s="67"/>
      <c r="FAE12" s="67"/>
      <c r="FAF12" s="67"/>
      <c r="FAG12" s="67"/>
      <c r="FAH12" s="67"/>
      <c r="FAI12" s="67"/>
      <c r="FAJ12" s="67"/>
      <c r="FAK12" s="67"/>
      <c r="FAL12" s="67"/>
      <c r="FAM12" s="67"/>
      <c r="FAN12" s="67"/>
      <c r="FAO12" s="67"/>
      <c r="FAP12" s="67"/>
      <c r="FAQ12" s="67"/>
      <c r="FAR12" s="67"/>
      <c r="FAS12" s="67"/>
      <c r="FAT12" s="67"/>
      <c r="FAU12" s="67"/>
      <c r="FAV12" s="67"/>
      <c r="FAW12" s="67"/>
      <c r="FAX12" s="67"/>
      <c r="FAY12" s="67"/>
      <c r="FAZ12" s="67"/>
      <c r="FBA12" s="67"/>
      <c r="FBB12" s="67"/>
      <c r="FBC12" s="67"/>
      <c r="FBD12" s="67"/>
      <c r="FBE12" s="67"/>
      <c r="FBF12" s="67"/>
      <c r="FBG12" s="67"/>
      <c r="FBH12" s="67"/>
      <c r="FBI12" s="67"/>
      <c r="FBJ12" s="67"/>
      <c r="FBK12" s="67"/>
      <c r="FBL12" s="67"/>
      <c r="FBM12" s="67"/>
      <c r="FBN12" s="67"/>
      <c r="FBO12" s="67"/>
      <c r="FBP12" s="67"/>
      <c r="FBQ12" s="67"/>
      <c r="FBR12" s="67"/>
      <c r="FBS12" s="67"/>
      <c r="FBT12" s="67"/>
      <c r="FBU12" s="67"/>
      <c r="FBV12" s="67"/>
      <c r="FBW12" s="67"/>
      <c r="FBX12" s="67"/>
      <c r="FBY12" s="67"/>
      <c r="FBZ12" s="67"/>
      <c r="FCA12" s="67"/>
      <c r="FCB12" s="67"/>
      <c r="FCC12" s="67"/>
      <c r="FCD12" s="67"/>
      <c r="FCE12" s="67"/>
      <c r="FCF12" s="67"/>
      <c r="FCG12" s="67"/>
      <c r="FCH12" s="67"/>
      <c r="FCI12" s="67"/>
      <c r="FCJ12" s="67"/>
      <c r="FCK12" s="67"/>
      <c r="FCL12" s="67"/>
      <c r="FCM12" s="67"/>
      <c r="FCN12" s="67"/>
      <c r="FCO12" s="67"/>
      <c r="FCP12" s="67"/>
      <c r="FCQ12" s="67"/>
      <c r="FCR12" s="67"/>
      <c r="FCS12" s="67"/>
      <c r="FCT12" s="67"/>
      <c r="FCU12" s="67"/>
      <c r="FCV12" s="67"/>
      <c r="FCW12" s="67"/>
      <c r="FCX12" s="67"/>
      <c r="FCY12" s="67"/>
      <c r="FCZ12" s="67"/>
      <c r="FDA12" s="67"/>
      <c r="FDB12" s="67"/>
      <c r="FDC12" s="67"/>
      <c r="FDD12" s="67"/>
      <c r="FDE12" s="67"/>
      <c r="FDF12" s="67"/>
      <c r="FDG12" s="67"/>
      <c r="FDH12" s="67"/>
      <c r="FDI12" s="67"/>
      <c r="FDJ12" s="67"/>
      <c r="FDK12" s="67"/>
      <c r="FDL12" s="67"/>
      <c r="FDM12" s="67"/>
      <c r="FDN12" s="67"/>
      <c r="FDO12" s="67"/>
      <c r="FDP12" s="67"/>
      <c r="FDQ12" s="67"/>
      <c r="FDR12" s="67"/>
      <c r="FDS12" s="67"/>
      <c r="FDT12" s="67"/>
      <c r="FDU12" s="67"/>
      <c r="FDV12" s="67"/>
      <c r="FDW12" s="67"/>
      <c r="FDX12" s="67"/>
      <c r="FDY12" s="67"/>
      <c r="FDZ12" s="67"/>
      <c r="FEA12" s="67"/>
      <c r="FEB12" s="67"/>
      <c r="FEC12" s="67"/>
      <c r="FED12" s="67"/>
      <c r="FEE12" s="67"/>
      <c r="FEF12" s="67"/>
      <c r="FEG12" s="67"/>
      <c r="FEH12" s="67"/>
      <c r="FEI12" s="67"/>
      <c r="FEJ12" s="67"/>
      <c r="FEK12" s="67"/>
      <c r="FEL12" s="67"/>
      <c r="FEM12" s="67"/>
      <c r="FEN12" s="67"/>
      <c r="FEO12" s="67"/>
      <c r="FEP12" s="67"/>
      <c r="FEQ12" s="67"/>
      <c r="FER12" s="67"/>
      <c r="FES12" s="67"/>
      <c r="FET12" s="67"/>
      <c r="FEU12" s="67"/>
      <c r="FEV12" s="67"/>
      <c r="FEW12" s="67"/>
      <c r="FEX12" s="67"/>
      <c r="FEY12" s="67"/>
      <c r="FEZ12" s="67"/>
      <c r="FFA12" s="67"/>
      <c r="FFB12" s="67"/>
      <c r="FFC12" s="67"/>
      <c r="FFD12" s="67"/>
      <c r="FFE12" s="67"/>
      <c r="FFF12" s="67"/>
      <c r="FFG12" s="67"/>
      <c r="FFH12" s="67"/>
      <c r="FFI12" s="67"/>
      <c r="FFJ12" s="67"/>
      <c r="FFK12" s="67"/>
      <c r="FFL12" s="67"/>
      <c r="FFM12" s="67"/>
      <c r="FFN12" s="67"/>
      <c r="FFO12" s="67"/>
      <c r="FFP12" s="67"/>
      <c r="FFQ12" s="67"/>
      <c r="FFR12" s="67"/>
      <c r="FFS12" s="67"/>
      <c r="FFT12" s="67"/>
      <c r="FFU12" s="67"/>
      <c r="FFV12" s="67"/>
      <c r="FFW12" s="67"/>
      <c r="FFX12" s="67"/>
      <c r="FFY12" s="67"/>
      <c r="FFZ12" s="67"/>
      <c r="FGA12" s="67"/>
      <c r="FGB12" s="67"/>
      <c r="FGC12" s="67"/>
      <c r="FGD12" s="67"/>
      <c r="FGE12" s="67"/>
      <c r="FGF12" s="67"/>
      <c r="FGG12" s="67"/>
      <c r="FGH12" s="67"/>
      <c r="FGI12" s="67"/>
      <c r="FGJ12" s="67"/>
      <c r="FGK12" s="67"/>
      <c r="FGL12" s="67"/>
      <c r="FGM12" s="67"/>
      <c r="FGN12" s="67"/>
      <c r="FGO12" s="67"/>
      <c r="FGP12" s="67"/>
      <c r="FGQ12" s="67"/>
      <c r="FGR12" s="67"/>
      <c r="FGS12" s="67"/>
      <c r="FGT12" s="67"/>
      <c r="FGU12" s="67"/>
      <c r="FGV12" s="67"/>
      <c r="FGW12" s="67"/>
      <c r="FGX12" s="67"/>
      <c r="FGY12" s="67"/>
      <c r="FGZ12" s="67"/>
      <c r="FHA12" s="67"/>
      <c r="FHB12" s="67"/>
      <c r="FHC12" s="67"/>
      <c r="FHD12" s="67"/>
      <c r="FHE12" s="67"/>
      <c r="FHF12" s="67"/>
      <c r="FHG12" s="67"/>
      <c r="FHH12" s="67"/>
      <c r="FHI12" s="67"/>
      <c r="FHJ12" s="67"/>
      <c r="FHK12" s="67"/>
      <c r="FHL12" s="67"/>
      <c r="FHM12" s="67"/>
      <c r="FHN12" s="67"/>
      <c r="FHO12" s="67"/>
      <c r="FHP12" s="67"/>
      <c r="FHQ12" s="67"/>
      <c r="FHR12" s="67"/>
      <c r="FHS12" s="67"/>
      <c r="FHT12" s="67"/>
      <c r="FHU12" s="67"/>
      <c r="FHV12" s="67"/>
      <c r="FHW12" s="67"/>
      <c r="FHX12" s="67"/>
      <c r="FHY12" s="67"/>
      <c r="FHZ12" s="67"/>
      <c r="FIA12" s="67"/>
      <c r="FIB12" s="67"/>
      <c r="FIC12" s="67"/>
      <c r="FID12" s="67"/>
      <c r="FIE12" s="67"/>
      <c r="FIF12" s="67"/>
      <c r="FIG12" s="67"/>
      <c r="FIH12" s="67"/>
      <c r="FII12" s="67"/>
      <c r="FIJ12" s="67"/>
      <c r="FIK12" s="67"/>
      <c r="FIL12" s="67"/>
      <c r="FIM12" s="67"/>
      <c r="FIN12" s="67"/>
      <c r="FIO12" s="67"/>
      <c r="FIP12" s="67"/>
      <c r="FIQ12" s="67"/>
      <c r="FIR12" s="67"/>
      <c r="FIS12" s="67"/>
      <c r="FIT12" s="67"/>
      <c r="FIU12" s="67"/>
      <c r="FIV12" s="67"/>
      <c r="FIW12" s="67"/>
      <c r="FIX12" s="67"/>
      <c r="FIY12" s="67"/>
      <c r="FIZ12" s="67"/>
      <c r="FJA12" s="67"/>
      <c r="FJB12" s="67"/>
      <c r="FJC12" s="67"/>
      <c r="FJD12" s="67"/>
      <c r="FJE12" s="67"/>
      <c r="FJF12" s="67"/>
      <c r="FJG12" s="67"/>
      <c r="FJH12" s="67"/>
      <c r="FJI12" s="67"/>
      <c r="FJJ12" s="67"/>
      <c r="FJK12" s="67"/>
      <c r="FJL12" s="67"/>
      <c r="FJM12" s="67"/>
      <c r="FJN12" s="67"/>
      <c r="FJO12" s="67"/>
      <c r="FJP12" s="67"/>
      <c r="FJQ12" s="67"/>
      <c r="FJR12" s="67"/>
      <c r="FJS12" s="67"/>
      <c r="FJT12" s="67"/>
      <c r="FJU12" s="67"/>
      <c r="FJV12" s="67"/>
      <c r="FJW12" s="67"/>
      <c r="FJX12" s="67"/>
      <c r="FJY12" s="67"/>
      <c r="FJZ12" s="67"/>
      <c r="FKA12" s="67"/>
      <c r="FKB12" s="67"/>
      <c r="FKC12" s="67"/>
      <c r="FKD12" s="67"/>
      <c r="FKE12" s="67"/>
      <c r="FKF12" s="67"/>
      <c r="FKG12" s="67"/>
      <c r="FKH12" s="67"/>
      <c r="FKI12" s="67"/>
      <c r="FKJ12" s="67"/>
      <c r="FKK12" s="67"/>
      <c r="FKL12" s="67"/>
      <c r="FKM12" s="67"/>
      <c r="FKN12" s="67"/>
      <c r="FKO12" s="67"/>
      <c r="FKP12" s="67"/>
      <c r="FKQ12" s="67"/>
      <c r="FKR12" s="67"/>
      <c r="FKS12" s="67"/>
      <c r="FKT12" s="67"/>
      <c r="FKU12" s="67"/>
      <c r="FKV12" s="67"/>
      <c r="FKW12" s="67"/>
      <c r="FKX12" s="67"/>
      <c r="FKY12" s="67"/>
      <c r="FKZ12" s="67"/>
      <c r="FLA12" s="67"/>
      <c r="FLB12" s="67"/>
      <c r="FLC12" s="67"/>
      <c r="FLD12" s="67"/>
      <c r="FLE12" s="67"/>
      <c r="FLF12" s="67"/>
      <c r="FLG12" s="67"/>
      <c r="FLH12" s="67"/>
      <c r="FLI12" s="67"/>
      <c r="FLJ12" s="67"/>
      <c r="FLK12" s="67"/>
      <c r="FLL12" s="67"/>
      <c r="FLM12" s="67"/>
      <c r="FLN12" s="67"/>
      <c r="FLO12" s="67"/>
      <c r="FLP12" s="67"/>
      <c r="FLQ12" s="67"/>
      <c r="FLR12" s="67"/>
      <c r="FLS12" s="67"/>
      <c r="FLT12" s="67"/>
      <c r="FLU12" s="67"/>
      <c r="FLV12" s="67"/>
      <c r="FLW12" s="67"/>
      <c r="FLX12" s="67"/>
      <c r="FLY12" s="67"/>
      <c r="FLZ12" s="67"/>
      <c r="FMA12" s="67"/>
      <c r="FMB12" s="67"/>
      <c r="FMC12" s="67"/>
      <c r="FMD12" s="67"/>
      <c r="FME12" s="67"/>
      <c r="FMF12" s="67"/>
      <c r="FMG12" s="67"/>
      <c r="FMH12" s="67"/>
      <c r="FMI12" s="67"/>
      <c r="FMJ12" s="67"/>
      <c r="FMK12" s="67"/>
      <c r="FML12" s="67"/>
      <c r="FMM12" s="67"/>
      <c r="FMN12" s="67"/>
      <c r="FMO12" s="67"/>
      <c r="FMP12" s="67"/>
      <c r="FMQ12" s="67"/>
      <c r="FMR12" s="67"/>
      <c r="FMS12" s="67"/>
      <c r="FMT12" s="67"/>
      <c r="FMU12" s="67"/>
      <c r="FMV12" s="67"/>
      <c r="FMW12" s="67"/>
      <c r="FMX12" s="67"/>
      <c r="FMY12" s="67"/>
      <c r="FMZ12" s="67"/>
      <c r="FNA12" s="67"/>
      <c r="FNB12" s="67"/>
      <c r="FNC12" s="67"/>
      <c r="FND12" s="67"/>
      <c r="FNE12" s="67"/>
      <c r="FNF12" s="67"/>
      <c r="FNG12" s="67"/>
      <c r="FNH12" s="67"/>
      <c r="FNI12" s="67"/>
      <c r="FNJ12" s="67"/>
      <c r="FNK12" s="67"/>
      <c r="FNL12" s="67"/>
      <c r="FNM12" s="67"/>
      <c r="FNN12" s="67"/>
      <c r="FNO12" s="67"/>
      <c r="FNP12" s="67"/>
      <c r="FNQ12" s="67"/>
      <c r="FNR12" s="67"/>
      <c r="FNS12" s="67"/>
      <c r="FNT12" s="67"/>
      <c r="FNU12" s="67"/>
      <c r="FNV12" s="67"/>
      <c r="FNW12" s="67"/>
      <c r="FNX12" s="67"/>
      <c r="FNY12" s="67"/>
      <c r="FNZ12" s="67"/>
      <c r="FOA12" s="67"/>
      <c r="FOB12" s="67"/>
      <c r="FOC12" s="67"/>
      <c r="FOD12" s="67"/>
      <c r="FOE12" s="67"/>
      <c r="FOF12" s="67"/>
      <c r="FOG12" s="67"/>
      <c r="FOH12" s="67"/>
      <c r="FOI12" s="67"/>
      <c r="FOJ12" s="67"/>
      <c r="FOK12" s="67"/>
      <c r="FOL12" s="67"/>
      <c r="FOM12" s="67"/>
      <c r="FON12" s="67"/>
      <c r="FOO12" s="67"/>
      <c r="FOP12" s="67"/>
      <c r="FOQ12" s="67"/>
      <c r="FOR12" s="67"/>
      <c r="FOS12" s="67"/>
      <c r="FOT12" s="67"/>
      <c r="FOU12" s="67"/>
      <c r="FOV12" s="67"/>
      <c r="FOW12" s="67"/>
      <c r="FOX12" s="67"/>
      <c r="FOY12" s="67"/>
      <c r="FOZ12" s="67"/>
      <c r="FPA12" s="67"/>
      <c r="FPB12" s="67"/>
      <c r="FPC12" s="67"/>
      <c r="FPD12" s="67"/>
      <c r="FPE12" s="67"/>
      <c r="FPF12" s="67"/>
      <c r="FPG12" s="67"/>
      <c r="FPH12" s="67"/>
      <c r="FPI12" s="67"/>
      <c r="FPJ12" s="67"/>
      <c r="FPK12" s="67"/>
      <c r="FPL12" s="67"/>
      <c r="FPM12" s="67"/>
      <c r="FPN12" s="67"/>
      <c r="FPO12" s="67"/>
      <c r="FPP12" s="67"/>
      <c r="FPQ12" s="67"/>
      <c r="FPR12" s="67"/>
      <c r="FPS12" s="67"/>
      <c r="FPT12" s="67"/>
      <c r="FPU12" s="67"/>
      <c r="FPV12" s="67"/>
      <c r="FPW12" s="67"/>
      <c r="FPX12" s="67"/>
      <c r="FPY12" s="67"/>
      <c r="FPZ12" s="67"/>
      <c r="FQA12" s="67"/>
      <c r="FQB12" s="67"/>
      <c r="FQC12" s="67"/>
      <c r="FQD12" s="67"/>
      <c r="FQE12" s="67"/>
      <c r="FQF12" s="67"/>
      <c r="FQG12" s="67"/>
      <c r="FQH12" s="67"/>
      <c r="FQI12" s="67"/>
      <c r="FQJ12" s="67"/>
      <c r="FQK12" s="67"/>
      <c r="FQL12" s="67"/>
      <c r="FQM12" s="67"/>
      <c r="FQN12" s="67"/>
      <c r="FQO12" s="67"/>
      <c r="FQP12" s="67"/>
      <c r="FQQ12" s="67"/>
      <c r="FQR12" s="67"/>
      <c r="FQS12" s="67"/>
      <c r="FQT12" s="67"/>
      <c r="FQU12" s="67"/>
      <c r="FQV12" s="67"/>
      <c r="FQW12" s="67"/>
      <c r="FQX12" s="67"/>
      <c r="FQY12" s="67"/>
      <c r="FQZ12" s="67"/>
      <c r="FRA12" s="67"/>
      <c r="FRB12" s="67"/>
      <c r="FRC12" s="67"/>
      <c r="FRD12" s="67"/>
      <c r="FRE12" s="67"/>
      <c r="FRF12" s="67"/>
      <c r="FRG12" s="67"/>
      <c r="FRH12" s="67"/>
      <c r="FRI12" s="67"/>
      <c r="FRJ12" s="67"/>
      <c r="FRK12" s="67"/>
      <c r="FRL12" s="67"/>
      <c r="FRM12" s="67"/>
      <c r="FRN12" s="67"/>
      <c r="FRO12" s="67"/>
      <c r="FRP12" s="67"/>
      <c r="FRQ12" s="67"/>
      <c r="FRR12" s="67"/>
      <c r="FRS12" s="67"/>
      <c r="FRT12" s="67"/>
      <c r="FRU12" s="67"/>
      <c r="FRV12" s="67"/>
      <c r="FRW12" s="67"/>
      <c r="FRX12" s="67"/>
      <c r="FRY12" s="67"/>
      <c r="FRZ12" s="67"/>
      <c r="FSA12" s="67"/>
      <c r="FSB12" s="67"/>
      <c r="FSC12" s="67"/>
      <c r="FSD12" s="67"/>
      <c r="FSE12" s="67"/>
      <c r="FSF12" s="67"/>
      <c r="FSG12" s="67"/>
      <c r="FSH12" s="67"/>
      <c r="FSI12" s="67"/>
      <c r="FSJ12" s="67"/>
      <c r="FSK12" s="67"/>
      <c r="FSL12" s="67"/>
      <c r="FSM12" s="67"/>
      <c r="FSN12" s="67"/>
      <c r="FSO12" s="67"/>
      <c r="FSP12" s="67"/>
      <c r="FSQ12" s="67"/>
      <c r="FSR12" s="67"/>
      <c r="FSS12" s="67"/>
      <c r="FST12" s="67"/>
      <c r="FSU12" s="67"/>
      <c r="FSV12" s="67"/>
      <c r="FSW12" s="67"/>
      <c r="FSX12" s="67"/>
      <c r="FSY12" s="67"/>
      <c r="FSZ12" s="67"/>
      <c r="FTA12" s="67"/>
      <c r="FTB12" s="67"/>
      <c r="FTC12" s="67"/>
      <c r="FTD12" s="67"/>
      <c r="FTE12" s="67"/>
      <c r="FTF12" s="67"/>
      <c r="FTG12" s="67"/>
      <c r="FTH12" s="67"/>
      <c r="FTI12" s="67"/>
      <c r="FTJ12" s="67"/>
      <c r="FTK12" s="67"/>
      <c r="FTL12" s="67"/>
      <c r="FTM12" s="67"/>
      <c r="FTN12" s="67"/>
      <c r="FTO12" s="67"/>
      <c r="FTP12" s="67"/>
      <c r="FTQ12" s="67"/>
      <c r="FTR12" s="67"/>
      <c r="FTS12" s="67"/>
      <c r="FTT12" s="67"/>
      <c r="FTU12" s="67"/>
      <c r="FTV12" s="67"/>
      <c r="FTW12" s="67"/>
      <c r="FTX12" s="67"/>
      <c r="FTY12" s="67"/>
      <c r="FTZ12" s="67"/>
      <c r="FUA12" s="67"/>
      <c r="FUB12" s="67"/>
      <c r="FUC12" s="67"/>
      <c r="FUD12" s="67"/>
      <c r="FUE12" s="67"/>
      <c r="FUF12" s="67"/>
      <c r="FUG12" s="67"/>
      <c r="FUH12" s="67"/>
      <c r="FUI12" s="67"/>
      <c r="FUJ12" s="67"/>
      <c r="FUK12" s="67"/>
      <c r="FUL12" s="67"/>
      <c r="FUM12" s="67"/>
      <c r="FUN12" s="67"/>
      <c r="FUO12" s="67"/>
      <c r="FUP12" s="67"/>
      <c r="FUQ12" s="67"/>
      <c r="FUR12" s="67"/>
      <c r="FUS12" s="67"/>
      <c r="FUT12" s="67"/>
      <c r="FUU12" s="67"/>
      <c r="FUV12" s="67"/>
      <c r="FUW12" s="67"/>
      <c r="FUX12" s="67"/>
      <c r="FUY12" s="67"/>
      <c r="FUZ12" s="67"/>
      <c r="FVA12" s="67"/>
      <c r="FVB12" s="67"/>
      <c r="FVC12" s="67"/>
      <c r="FVD12" s="67"/>
      <c r="FVE12" s="67"/>
      <c r="FVF12" s="67"/>
      <c r="FVG12" s="67"/>
      <c r="FVH12" s="67"/>
      <c r="FVI12" s="67"/>
      <c r="FVJ12" s="67"/>
      <c r="FVK12" s="67"/>
      <c r="FVL12" s="67"/>
      <c r="FVM12" s="67"/>
      <c r="FVN12" s="67"/>
      <c r="FVO12" s="67"/>
      <c r="FVP12" s="67"/>
      <c r="FVQ12" s="67"/>
      <c r="FVR12" s="67"/>
      <c r="FVS12" s="67"/>
      <c r="FVT12" s="67"/>
      <c r="FVU12" s="67"/>
      <c r="FVV12" s="67"/>
      <c r="FVW12" s="67"/>
      <c r="FVX12" s="67"/>
      <c r="FVY12" s="67"/>
      <c r="FVZ12" s="67"/>
      <c r="FWA12" s="67"/>
      <c r="FWB12" s="67"/>
      <c r="FWC12" s="67"/>
      <c r="FWD12" s="67"/>
      <c r="FWE12" s="67"/>
      <c r="FWF12" s="67"/>
      <c r="FWG12" s="67"/>
      <c r="FWH12" s="67"/>
      <c r="FWI12" s="67"/>
      <c r="FWJ12" s="67"/>
      <c r="FWK12" s="67"/>
      <c r="FWL12" s="67"/>
      <c r="FWM12" s="67"/>
      <c r="FWN12" s="67"/>
      <c r="FWO12" s="67"/>
      <c r="FWP12" s="67"/>
      <c r="FWQ12" s="67"/>
      <c r="FWR12" s="67"/>
      <c r="FWS12" s="67"/>
      <c r="FWT12" s="67"/>
      <c r="FWU12" s="67"/>
      <c r="FWV12" s="67"/>
      <c r="FWW12" s="67"/>
      <c r="FWX12" s="67"/>
      <c r="FWY12" s="67"/>
      <c r="FWZ12" s="67"/>
      <c r="FXA12" s="67"/>
      <c r="FXB12" s="67"/>
      <c r="FXC12" s="67"/>
      <c r="FXD12" s="67"/>
      <c r="FXE12" s="67"/>
      <c r="FXF12" s="67"/>
      <c r="FXG12" s="67"/>
      <c r="FXH12" s="67"/>
      <c r="FXI12" s="67"/>
      <c r="FXJ12" s="67"/>
      <c r="FXK12" s="67"/>
      <c r="FXL12" s="67"/>
      <c r="FXM12" s="67"/>
      <c r="FXN12" s="67"/>
      <c r="FXO12" s="67"/>
      <c r="FXP12" s="67"/>
      <c r="FXQ12" s="67"/>
      <c r="FXR12" s="67"/>
      <c r="FXS12" s="67"/>
      <c r="FXT12" s="67"/>
      <c r="FXU12" s="67"/>
      <c r="FXV12" s="67"/>
      <c r="FXW12" s="67"/>
      <c r="FXX12" s="67"/>
      <c r="FXY12" s="67"/>
      <c r="FXZ12" s="67"/>
      <c r="FYA12" s="67"/>
      <c r="FYB12" s="67"/>
      <c r="FYC12" s="67"/>
      <c r="FYD12" s="67"/>
      <c r="FYE12" s="67"/>
      <c r="FYF12" s="67"/>
      <c r="FYG12" s="67"/>
      <c r="FYH12" s="67"/>
      <c r="FYI12" s="67"/>
      <c r="FYJ12" s="67"/>
      <c r="FYK12" s="67"/>
      <c r="FYL12" s="67"/>
      <c r="FYM12" s="67"/>
      <c r="FYN12" s="67"/>
      <c r="FYO12" s="67"/>
      <c r="FYP12" s="67"/>
      <c r="FYQ12" s="67"/>
      <c r="FYR12" s="67"/>
      <c r="FYS12" s="67"/>
      <c r="FYT12" s="67"/>
      <c r="FYU12" s="67"/>
      <c r="FYV12" s="67"/>
      <c r="FYW12" s="67"/>
      <c r="FYX12" s="67"/>
      <c r="FYY12" s="67"/>
      <c r="FYZ12" s="67"/>
      <c r="FZA12" s="67"/>
      <c r="FZB12" s="67"/>
      <c r="FZC12" s="67"/>
      <c r="FZD12" s="67"/>
      <c r="FZE12" s="67"/>
      <c r="FZF12" s="67"/>
      <c r="FZG12" s="67"/>
      <c r="FZH12" s="67"/>
      <c r="FZI12" s="67"/>
      <c r="FZJ12" s="67"/>
      <c r="FZK12" s="67"/>
      <c r="FZL12" s="67"/>
      <c r="FZM12" s="67"/>
      <c r="FZN12" s="67"/>
      <c r="FZO12" s="67"/>
      <c r="FZP12" s="67"/>
      <c r="FZQ12" s="67"/>
      <c r="FZR12" s="67"/>
      <c r="FZS12" s="67"/>
      <c r="FZT12" s="67"/>
      <c r="FZU12" s="67"/>
      <c r="FZV12" s="67"/>
      <c r="FZW12" s="67"/>
      <c r="FZX12" s="67"/>
      <c r="FZY12" s="67"/>
      <c r="FZZ12" s="67"/>
      <c r="GAA12" s="67"/>
      <c r="GAB12" s="67"/>
      <c r="GAC12" s="67"/>
      <c r="GAD12" s="67"/>
      <c r="GAE12" s="67"/>
      <c r="GAF12" s="67"/>
      <c r="GAG12" s="67"/>
      <c r="GAH12" s="67"/>
      <c r="GAI12" s="67"/>
      <c r="GAJ12" s="67"/>
      <c r="GAK12" s="67"/>
      <c r="GAL12" s="67"/>
      <c r="GAM12" s="67"/>
      <c r="GAN12" s="67"/>
      <c r="GAO12" s="67"/>
      <c r="GAP12" s="67"/>
      <c r="GAQ12" s="67"/>
      <c r="GAR12" s="67"/>
      <c r="GAS12" s="67"/>
      <c r="GAT12" s="67"/>
      <c r="GAU12" s="67"/>
      <c r="GAV12" s="67"/>
      <c r="GAW12" s="67"/>
      <c r="GAX12" s="67"/>
      <c r="GAY12" s="67"/>
      <c r="GAZ12" s="67"/>
      <c r="GBA12" s="67"/>
      <c r="GBB12" s="67"/>
      <c r="GBC12" s="67"/>
      <c r="GBD12" s="67"/>
      <c r="GBE12" s="67"/>
      <c r="GBF12" s="67"/>
      <c r="GBG12" s="67"/>
      <c r="GBH12" s="67"/>
      <c r="GBI12" s="67"/>
      <c r="GBJ12" s="67"/>
      <c r="GBK12" s="67"/>
      <c r="GBL12" s="67"/>
      <c r="GBM12" s="67"/>
      <c r="GBN12" s="67"/>
      <c r="GBO12" s="67"/>
      <c r="GBP12" s="67"/>
      <c r="GBQ12" s="67"/>
      <c r="GBR12" s="67"/>
      <c r="GBS12" s="67"/>
      <c r="GBT12" s="67"/>
      <c r="GBU12" s="67"/>
      <c r="GBV12" s="67"/>
      <c r="GBW12" s="67"/>
      <c r="GBX12" s="67"/>
      <c r="GBY12" s="67"/>
      <c r="GBZ12" s="67"/>
      <c r="GCA12" s="67"/>
      <c r="GCB12" s="67"/>
      <c r="GCC12" s="67"/>
      <c r="GCD12" s="67"/>
      <c r="GCE12" s="67"/>
      <c r="GCF12" s="67"/>
      <c r="GCG12" s="67"/>
      <c r="GCH12" s="67"/>
      <c r="GCI12" s="67"/>
      <c r="GCJ12" s="67"/>
      <c r="GCK12" s="67"/>
      <c r="GCL12" s="67"/>
      <c r="GCM12" s="67"/>
      <c r="GCN12" s="67"/>
      <c r="GCO12" s="67"/>
      <c r="GCP12" s="67"/>
      <c r="GCQ12" s="67"/>
      <c r="GCR12" s="67"/>
      <c r="GCS12" s="67"/>
      <c r="GCT12" s="67"/>
      <c r="GCU12" s="67"/>
      <c r="GCV12" s="67"/>
      <c r="GCW12" s="67"/>
      <c r="GCX12" s="67"/>
      <c r="GCY12" s="67"/>
      <c r="GCZ12" s="67"/>
      <c r="GDA12" s="67"/>
      <c r="GDB12" s="67"/>
      <c r="GDC12" s="67"/>
      <c r="GDD12" s="67"/>
      <c r="GDE12" s="67"/>
      <c r="GDF12" s="67"/>
      <c r="GDG12" s="67"/>
      <c r="GDH12" s="67"/>
      <c r="GDI12" s="67"/>
      <c r="GDJ12" s="67"/>
      <c r="GDK12" s="67"/>
      <c r="GDL12" s="67"/>
      <c r="GDM12" s="67"/>
      <c r="GDN12" s="67"/>
      <c r="GDO12" s="67"/>
      <c r="GDP12" s="67"/>
      <c r="GDQ12" s="67"/>
      <c r="GDR12" s="67"/>
      <c r="GDS12" s="67"/>
      <c r="GDT12" s="67"/>
      <c r="GDU12" s="67"/>
      <c r="GDV12" s="67"/>
      <c r="GDW12" s="67"/>
      <c r="GDX12" s="67"/>
      <c r="GDY12" s="67"/>
      <c r="GDZ12" s="67"/>
      <c r="GEA12" s="67"/>
      <c r="GEB12" s="67"/>
      <c r="GEC12" s="67"/>
      <c r="GED12" s="67"/>
      <c r="GEE12" s="67"/>
      <c r="GEF12" s="67"/>
      <c r="GEG12" s="67"/>
      <c r="GEH12" s="67"/>
      <c r="GEI12" s="67"/>
      <c r="GEJ12" s="67"/>
      <c r="GEK12" s="67"/>
      <c r="GEL12" s="67"/>
      <c r="GEM12" s="67"/>
      <c r="GEN12" s="67"/>
      <c r="GEO12" s="67"/>
      <c r="GEP12" s="67"/>
      <c r="GEQ12" s="67"/>
      <c r="GER12" s="67"/>
      <c r="GES12" s="67"/>
      <c r="GET12" s="67"/>
      <c r="GEU12" s="67"/>
      <c r="GEV12" s="67"/>
      <c r="GEW12" s="67"/>
      <c r="GEX12" s="67"/>
      <c r="GEY12" s="67"/>
      <c r="GEZ12" s="67"/>
      <c r="GFA12" s="67"/>
      <c r="GFB12" s="67"/>
      <c r="GFC12" s="67"/>
      <c r="GFD12" s="67"/>
      <c r="GFE12" s="67"/>
      <c r="GFF12" s="67"/>
      <c r="GFG12" s="67"/>
      <c r="GFH12" s="67"/>
      <c r="GFI12" s="67"/>
      <c r="GFJ12" s="67"/>
      <c r="GFK12" s="67"/>
      <c r="GFL12" s="67"/>
      <c r="GFM12" s="67"/>
      <c r="GFN12" s="67"/>
      <c r="GFO12" s="67"/>
      <c r="GFP12" s="67"/>
      <c r="GFQ12" s="67"/>
      <c r="GFR12" s="67"/>
      <c r="GFS12" s="67"/>
      <c r="GFT12" s="67"/>
      <c r="GFU12" s="67"/>
      <c r="GFV12" s="67"/>
      <c r="GFW12" s="67"/>
      <c r="GFX12" s="67"/>
      <c r="GFY12" s="67"/>
      <c r="GFZ12" s="67"/>
      <c r="GGA12" s="67"/>
      <c r="GGB12" s="67"/>
      <c r="GGC12" s="67"/>
      <c r="GGD12" s="67"/>
      <c r="GGE12" s="67"/>
      <c r="GGF12" s="67"/>
      <c r="GGG12" s="67"/>
      <c r="GGH12" s="67"/>
      <c r="GGI12" s="67"/>
      <c r="GGJ12" s="67"/>
      <c r="GGK12" s="67"/>
      <c r="GGL12" s="67"/>
      <c r="GGM12" s="67"/>
      <c r="GGN12" s="67"/>
      <c r="GGO12" s="67"/>
      <c r="GGP12" s="67"/>
      <c r="GGQ12" s="67"/>
      <c r="GGR12" s="67"/>
      <c r="GGS12" s="67"/>
      <c r="GGT12" s="67"/>
      <c r="GGU12" s="67"/>
      <c r="GGV12" s="67"/>
      <c r="GGW12" s="67"/>
      <c r="GGX12" s="67"/>
      <c r="GGY12" s="67"/>
      <c r="GGZ12" s="67"/>
      <c r="GHA12" s="67"/>
      <c r="GHB12" s="67"/>
      <c r="GHC12" s="67"/>
      <c r="GHD12" s="67"/>
      <c r="GHE12" s="67"/>
      <c r="GHF12" s="67"/>
      <c r="GHG12" s="67"/>
      <c r="GHH12" s="67"/>
      <c r="GHI12" s="67"/>
      <c r="GHJ12" s="67"/>
      <c r="GHK12" s="67"/>
      <c r="GHL12" s="67"/>
      <c r="GHM12" s="67"/>
      <c r="GHN12" s="67"/>
      <c r="GHO12" s="67"/>
      <c r="GHP12" s="67"/>
      <c r="GHQ12" s="67"/>
      <c r="GHR12" s="67"/>
      <c r="GHS12" s="67"/>
      <c r="GHT12" s="67"/>
      <c r="GHU12" s="67"/>
      <c r="GHV12" s="67"/>
      <c r="GHW12" s="67"/>
      <c r="GHX12" s="67"/>
      <c r="GHY12" s="67"/>
      <c r="GHZ12" s="67"/>
      <c r="GIA12" s="67"/>
      <c r="GIB12" s="67"/>
      <c r="GIC12" s="67"/>
      <c r="GID12" s="67"/>
      <c r="GIE12" s="67"/>
      <c r="GIF12" s="67"/>
      <c r="GIG12" s="67"/>
      <c r="GIH12" s="67"/>
      <c r="GII12" s="67"/>
      <c r="GIJ12" s="67"/>
      <c r="GIK12" s="67"/>
      <c r="GIL12" s="67"/>
      <c r="GIM12" s="67"/>
      <c r="GIN12" s="67"/>
      <c r="GIO12" s="67"/>
      <c r="GIP12" s="67"/>
      <c r="GIQ12" s="67"/>
      <c r="GIR12" s="67"/>
      <c r="GIS12" s="67"/>
      <c r="GIT12" s="67"/>
      <c r="GIU12" s="67"/>
      <c r="GIV12" s="67"/>
      <c r="GIW12" s="67"/>
      <c r="GIX12" s="67"/>
      <c r="GIY12" s="67"/>
      <c r="GIZ12" s="67"/>
      <c r="GJA12" s="67"/>
      <c r="GJB12" s="67"/>
      <c r="GJC12" s="67"/>
      <c r="GJD12" s="67"/>
      <c r="GJE12" s="67"/>
      <c r="GJF12" s="67"/>
      <c r="GJG12" s="67"/>
      <c r="GJH12" s="67"/>
      <c r="GJI12" s="67"/>
      <c r="GJJ12" s="67"/>
      <c r="GJK12" s="67"/>
      <c r="GJL12" s="67"/>
      <c r="GJM12" s="67"/>
      <c r="GJN12" s="67"/>
      <c r="GJO12" s="67"/>
      <c r="GJP12" s="67"/>
      <c r="GJQ12" s="67"/>
      <c r="GJR12" s="67"/>
      <c r="GJS12" s="67"/>
      <c r="GJT12" s="67"/>
      <c r="GJU12" s="67"/>
      <c r="GJV12" s="67"/>
      <c r="GJW12" s="67"/>
      <c r="GJX12" s="67"/>
      <c r="GJY12" s="67"/>
      <c r="GJZ12" s="67"/>
      <c r="GKA12" s="67"/>
      <c r="GKB12" s="67"/>
      <c r="GKC12" s="67"/>
      <c r="GKD12" s="67"/>
      <c r="GKE12" s="67"/>
      <c r="GKF12" s="67"/>
      <c r="GKG12" s="67"/>
      <c r="GKH12" s="67"/>
      <c r="GKI12" s="67"/>
      <c r="GKJ12" s="67"/>
      <c r="GKK12" s="67"/>
      <c r="GKL12" s="67"/>
      <c r="GKM12" s="67"/>
      <c r="GKN12" s="67"/>
      <c r="GKO12" s="67"/>
      <c r="GKP12" s="67"/>
      <c r="GKQ12" s="67"/>
      <c r="GKR12" s="67"/>
      <c r="GKS12" s="67"/>
      <c r="GKT12" s="67"/>
      <c r="GKU12" s="67"/>
      <c r="GKV12" s="67"/>
      <c r="GKW12" s="67"/>
      <c r="GKX12" s="67"/>
      <c r="GKY12" s="67"/>
      <c r="GKZ12" s="67"/>
      <c r="GLA12" s="67"/>
      <c r="GLB12" s="67"/>
      <c r="GLC12" s="67"/>
      <c r="GLD12" s="67"/>
      <c r="GLE12" s="67"/>
      <c r="GLF12" s="67"/>
      <c r="GLG12" s="67"/>
      <c r="GLH12" s="67"/>
      <c r="GLI12" s="67"/>
      <c r="GLJ12" s="67"/>
      <c r="GLK12" s="67"/>
      <c r="GLL12" s="67"/>
      <c r="GLM12" s="67"/>
      <c r="GLN12" s="67"/>
      <c r="GLO12" s="67"/>
      <c r="GLP12" s="67"/>
      <c r="GLQ12" s="67"/>
      <c r="GLR12" s="67"/>
      <c r="GLS12" s="67"/>
      <c r="GLT12" s="67"/>
      <c r="GLU12" s="67"/>
      <c r="GLV12" s="67"/>
      <c r="GLW12" s="67"/>
      <c r="GLX12" s="67"/>
      <c r="GLY12" s="67"/>
      <c r="GLZ12" s="67"/>
      <c r="GMA12" s="67"/>
      <c r="GMB12" s="67"/>
      <c r="GMC12" s="67"/>
      <c r="GMD12" s="67"/>
      <c r="GME12" s="67"/>
      <c r="GMF12" s="67"/>
      <c r="GMG12" s="67"/>
      <c r="GMH12" s="67"/>
      <c r="GMI12" s="67"/>
      <c r="GMJ12" s="67"/>
      <c r="GMK12" s="67"/>
      <c r="GML12" s="67"/>
      <c r="GMM12" s="67"/>
      <c r="GMN12" s="67"/>
      <c r="GMO12" s="67"/>
      <c r="GMP12" s="67"/>
      <c r="GMQ12" s="67"/>
      <c r="GMR12" s="67"/>
      <c r="GMS12" s="67"/>
      <c r="GMT12" s="67"/>
      <c r="GMU12" s="67"/>
      <c r="GMV12" s="67"/>
      <c r="GMW12" s="67"/>
      <c r="GMX12" s="67"/>
      <c r="GMY12" s="67"/>
      <c r="GMZ12" s="67"/>
      <c r="GNA12" s="67"/>
      <c r="GNB12" s="67"/>
      <c r="GNC12" s="67"/>
      <c r="GND12" s="67"/>
      <c r="GNE12" s="67"/>
      <c r="GNF12" s="67"/>
      <c r="GNG12" s="67"/>
      <c r="GNH12" s="67"/>
      <c r="GNI12" s="67"/>
      <c r="GNJ12" s="67"/>
      <c r="GNK12" s="67"/>
      <c r="GNL12" s="67"/>
      <c r="GNM12" s="67"/>
      <c r="GNN12" s="67"/>
      <c r="GNO12" s="67"/>
      <c r="GNP12" s="67"/>
      <c r="GNQ12" s="67"/>
      <c r="GNR12" s="67"/>
      <c r="GNS12" s="67"/>
      <c r="GNT12" s="67"/>
      <c r="GNU12" s="67"/>
      <c r="GNV12" s="67"/>
      <c r="GNW12" s="67"/>
      <c r="GNX12" s="67"/>
      <c r="GNY12" s="67"/>
      <c r="GNZ12" s="67"/>
      <c r="GOA12" s="67"/>
      <c r="GOB12" s="67"/>
      <c r="GOC12" s="67"/>
      <c r="GOD12" s="67"/>
      <c r="GOE12" s="67"/>
      <c r="GOF12" s="67"/>
      <c r="GOG12" s="67"/>
      <c r="GOH12" s="67"/>
      <c r="GOI12" s="67"/>
      <c r="GOJ12" s="67"/>
      <c r="GOK12" s="67"/>
      <c r="GOL12" s="67"/>
      <c r="GOM12" s="67"/>
      <c r="GON12" s="67"/>
      <c r="GOO12" s="67"/>
      <c r="GOP12" s="67"/>
      <c r="GOQ12" s="67"/>
      <c r="GOR12" s="67"/>
      <c r="GOS12" s="67"/>
      <c r="GOT12" s="67"/>
      <c r="GOU12" s="67"/>
      <c r="GOV12" s="67"/>
      <c r="GOW12" s="67"/>
      <c r="GOX12" s="67"/>
      <c r="GOY12" s="67"/>
      <c r="GOZ12" s="67"/>
      <c r="GPA12" s="67"/>
      <c r="GPB12" s="67"/>
      <c r="GPC12" s="67"/>
      <c r="GPD12" s="67"/>
      <c r="GPE12" s="67"/>
      <c r="GPF12" s="67"/>
      <c r="GPG12" s="67"/>
      <c r="GPH12" s="67"/>
      <c r="GPI12" s="67"/>
      <c r="GPJ12" s="67"/>
      <c r="GPK12" s="67"/>
      <c r="GPL12" s="67"/>
      <c r="GPM12" s="67"/>
      <c r="GPN12" s="67"/>
      <c r="GPO12" s="67"/>
      <c r="GPP12" s="67"/>
      <c r="GPQ12" s="67"/>
      <c r="GPR12" s="67"/>
      <c r="GPS12" s="67"/>
      <c r="GPT12" s="67"/>
      <c r="GPU12" s="67"/>
      <c r="GPV12" s="67"/>
      <c r="GPW12" s="67"/>
      <c r="GPX12" s="67"/>
      <c r="GPY12" s="67"/>
      <c r="GPZ12" s="67"/>
      <c r="GQA12" s="67"/>
      <c r="GQB12" s="67"/>
      <c r="GQC12" s="67"/>
      <c r="GQD12" s="67"/>
      <c r="GQE12" s="67"/>
      <c r="GQF12" s="67"/>
      <c r="GQG12" s="67"/>
      <c r="GQH12" s="67"/>
      <c r="GQI12" s="67"/>
      <c r="GQJ12" s="67"/>
      <c r="GQK12" s="67"/>
      <c r="GQL12" s="67"/>
      <c r="GQM12" s="67"/>
      <c r="GQN12" s="67"/>
      <c r="GQO12" s="67"/>
      <c r="GQP12" s="67"/>
      <c r="GQQ12" s="67"/>
      <c r="GQR12" s="67"/>
      <c r="GQS12" s="67"/>
      <c r="GQT12" s="67"/>
      <c r="GQU12" s="67"/>
      <c r="GQV12" s="67"/>
      <c r="GQW12" s="67"/>
      <c r="GQX12" s="67"/>
      <c r="GQY12" s="67"/>
      <c r="GQZ12" s="67"/>
      <c r="GRA12" s="67"/>
      <c r="GRB12" s="67"/>
      <c r="GRC12" s="67"/>
      <c r="GRD12" s="67"/>
      <c r="GRE12" s="67"/>
      <c r="GRF12" s="67"/>
      <c r="GRG12" s="67"/>
      <c r="GRH12" s="67"/>
      <c r="GRI12" s="67"/>
      <c r="GRJ12" s="67"/>
      <c r="GRK12" s="67"/>
      <c r="GRL12" s="67"/>
      <c r="GRM12" s="67"/>
      <c r="GRN12" s="67"/>
      <c r="GRO12" s="67"/>
      <c r="GRP12" s="67"/>
      <c r="GRQ12" s="67"/>
      <c r="GRR12" s="67"/>
      <c r="GRS12" s="67"/>
      <c r="GRT12" s="67"/>
      <c r="GRU12" s="67"/>
      <c r="GRV12" s="67"/>
      <c r="GRW12" s="67"/>
      <c r="GRX12" s="67"/>
      <c r="GRY12" s="67"/>
      <c r="GRZ12" s="67"/>
      <c r="GSA12" s="67"/>
      <c r="GSB12" s="67"/>
      <c r="GSC12" s="67"/>
      <c r="GSD12" s="67"/>
      <c r="GSE12" s="67"/>
      <c r="GSF12" s="67"/>
      <c r="GSG12" s="67"/>
      <c r="GSH12" s="67"/>
      <c r="GSI12" s="67"/>
      <c r="GSJ12" s="67"/>
      <c r="GSK12" s="67"/>
      <c r="GSL12" s="67"/>
      <c r="GSM12" s="67"/>
      <c r="GSN12" s="67"/>
      <c r="GSO12" s="67"/>
      <c r="GSP12" s="67"/>
      <c r="GSQ12" s="67"/>
      <c r="GSR12" s="67"/>
      <c r="GSS12" s="67"/>
      <c r="GST12" s="67"/>
      <c r="GSU12" s="67"/>
      <c r="GSV12" s="67"/>
      <c r="GSW12" s="67"/>
      <c r="GSX12" s="67"/>
      <c r="GSY12" s="67"/>
      <c r="GSZ12" s="67"/>
      <c r="GTA12" s="67"/>
      <c r="GTB12" s="67"/>
      <c r="GTC12" s="67"/>
      <c r="GTD12" s="67"/>
      <c r="GTE12" s="67"/>
      <c r="GTF12" s="67"/>
      <c r="GTG12" s="67"/>
      <c r="GTH12" s="67"/>
      <c r="GTI12" s="67"/>
      <c r="GTJ12" s="67"/>
      <c r="GTK12" s="67"/>
      <c r="GTL12" s="67"/>
      <c r="GTM12" s="67"/>
      <c r="GTN12" s="67"/>
      <c r="GTO12" s="67"/>
      <c r="GTP12" s="67"/>
      <c r="GTQ12" s="67"/>
      <c r="GTR12" s="67"/>
      <c r="GTS12" s="67"/>
      <c r="GTT12" s="67"/>
      <c r="GTU12" s="67"/>
      <c r="GTV12" s="67"/>
      <c r="GTW12" s="67"/>
      <c r="GTX12" s="67"/>
      <c r="GTY12" s="67"/>
      <c r="GTZ12" s="67"/>
      <c r="GUA12" s="67"/>
      <c r="GUB12" s="67"/>
      <c r="GUC12" s="67"/>
      <c r="GUD12" s="67"/>
      <c r="GUE12" s="67"/>
      <c r="GUF12" s="67"/>
      <c r="GUG12" s="67"/>
      <c r="GUH12" s="67"/>
      <c r="GUI12" s="67"/>
      <c r="GUJ12" s="67"/>
      <c r="GUK12" s="67"/>
      <c r="GUL12" s="67"/>
      <c r="GUM12" s="67"/>
      <c r="GUN12" s="67"/>
      <c r="GUO12" s="67"/>
      <c r="GUP12" s="67"/>
      <c r="GUQ12" s="67"/>
      <c r="GUR12" s="67"/>
      <c r="GUS12" s="67"/>
      <c r="GUT12" s="67"/>
      <c r="GUU12" s="67"/>
      <c r="GUV12" s="67"/>
      <c r="GUW12" s="67"/>
      <c r="GUX12" s="67"/>
      <c r="GUY12" s="67"/>
      <c r="GUZ12" s="67"/>
      <c r="GVA12" s="67"/>
      <c r="GVB12" s="67"/>
      <c r="GVC12" s="67"/>
      <c r="GVD12" s="67"/>
      <c r="GVE12" s="67"/>
      <c r="GVF12" s="67"/>
      <c r="GVG12" s="67"/>
      <c r="GVH12" s="67"/>
      <c r="GVI12" s="67"/>
      <c r="GVJ12" s="67"/>
      <c r="GVK12" s="67"/>
      <c r="GVL12" s="67"/>
      <c r="GVM12" s="67"/>
      <c r="GVN12" s="67"/>
      <c r="GVO12" s="67"/>
      <c r="GVP12" s="67"/>
      <c r="GVQ12" s="67"/>
      <c r="GVR12" s="67"/>
      <c r="GVS12" s="67"/>
      <c r="GVT12" s="67"/>
      <c r="GVU12" s="67"/>
      <c r="GVV12" s="67"/>
      <c r="GVW12" s="67"/>
      <c r="GVX12" s="67"/>
      <c r="GVY12" s="67"/>
      <c r="GVZ12" s="67"/>
      <c r="GWA12" s="67"/>
      <c r="GWB12" s="67"/>
      <c r="GWC12" s="67"/>
      <c r="GWD12" s="67"/>
      <c r="GWE12" s="67"/>
      <c r="GWF12" s="67"/>
      <c r="GWG12" s="67"/>
      <c r="GWH12" s="67"/>
      <c r="GWI12" s="67"/>
      <c r="GWJ12" s="67"/>
      <c r="GWK12" s="67"/>
      <c r="GWL12" s="67"/>
      <c r="GWM12" s="67"/>
      <c r="GWN12" s="67"/>
      <c r="GWO12" s="67"/>
      <c r="GWP12" s="67"/>
      <c r="GWQ12" s="67"/>
      <c r="GWR12" s="67"/>
      <c r="GWS12" s="67"/>
      <c r="GWT12" s="67"/>
      <c r="GWU12" s="67"/>
      <c r="GWV12" s="67"/>
      <c r="GWW12" s="67"/>
      <c r="GWX12" s="67"/>
      <c r="GWY12" s="67"/>
      <c r="GWZ12" s="67"/>
      <c r="GXA12" s="67"/>
      <c r="GXB12" s="67"/>
      <c r="GXC12" s="67"/>
      <c r="GXD12" s="67"/>
      <c r="GXE12" s="67"/>
      <c r="GXF12" s="67"/>
      <c r="GXG12" s="67"/>
      <c r="GXH12" s="67"/>
      <c r="GXI12" s="67"/>
      <c r="GXJ12" s="67"/>
      <c r="GXK12" s="67"/>
      <c r="GXL12" s="67"/>
      <c r="GXM12" s="67"/>
      <c r="GXN12" s="67"/>
      <c r="GXO12" s="67"/>
      <c r="GXP12" s="67"/>
      <c r="GXQ12" s="67"/>
      <c r="GXR12" s="67"/>
      <c r="GXS12" s="67"/>
      <c r="GXT12" s="67"/>
      <c r="GXU12" s="67"/>
      <c r="GXV12" s="67"/>
      <c r="GXW12" s="67"/>
      <c r="GXX12" s="67"/>
      <c r="GXY12" s="67"/>
      <c r="GXZ12" s="67"/>
      <c r="GYA12" s="67"/>
      <c r="GYB12" s="67"/>
      <c r="GYC12" s="67"/>
      <c r="GYD12" s="67"/>
      <c r="GYE12" s="67"/>
      <c r="GYF12" s="67"/>
      <c r="GYG12" s="67"/>
      <c r="GYH12" s="67"/>
      <c r="GYI12" s="67"/>
      <c r="GYJ12" s="67"/>
      <c r="GYK12" s="67"/>
      <c r="GYL12" s="67"/>
      <c r="GYM12" s="67"/>
      <c r="GYN12" s="67"/>
      <c r="GYO12" s="67"/>
      <c r="GYP12" s="67"/>
      <c r="GYQ12" s="67"/>
      <c r="GYR12" s="67"/>
      <c r="GYS12" s="67"/>
      <c r="GYT12" s="67"/>
      <c r="GYU12" s="67"/>
      <c r="GYV12" s="67"/>
      <c r="GYW12" s="67"/>
      <c r="GYX12" s="67"/>
      <c r="GYY12" s="67"/>
      <c r="GYZ12" s="67"/>
      <c r="GZA12" s="67"/>
      <c r="GZB12" s="67"/>
      <c r="GZC12" s="67"/>
      <c r="GZD12" s="67"/>
      <c r="GZE12" s="67"/>
      <c r="GZF12" s="67"/>
      <c r="GZG12" s="67"/>
      <c r="GZH12" s="67"/>
      <c r="GZI12" s="67"/>
      <c r="GZJ12" s="67"/>
      <c r="GZK12" s="67"/>
      <c r="GZL12" s="67"/>
      <c r="GZM12" s="67"/>
      <c r="GZN12" s="67"/>
      <c r="GZO12" s="67"/>
      <c r="GZP12" s="67"/>
      <c r="GZQ12" s="67"/>
      <c r="GZR12" s="67"/>
      <c r="GZS12" s="67"/>
      <c r="GZT12" s="67"/>
      <c r="GZU12" s="67"/>
      <c r="GZV12" s="67"/>
      <c r="GZW12" s="67"/>
      <c r="GZX12" s="67"/>
      <c r="GZY12" s="67"/>
      <c r="GZZ12" s="67"/>
      <c r="HAA12" s="67"/>
      <c r="HAB12" s="67"/>
      <c r="HAC12" s="67"/>
      <c r="HAD12" s="67"/>
      <c r="HAE12" s="67"/>
      <c r="HAF12" s="67"/>
      <c r="HAG12" s="67"/>
      <c r="HAH12" s="67"/>
      <c r="HAI12" s="67"/>
      <c r="HAJ12" s="67"/>
      <c r="HAK12" s="67"/>
      <c r="HAL12" s="67"/>
      <c r="HAM12" s="67"/>
      <c r="HAN12" s="67"/>
      <c r="HAO12" s="67"/>
      <c r="HAP12" s="67"/>
      <c r="HAQ12" s="67"/>
      <c r="HAR12" s="67"/>
      <c r="HAS12" s="67"/>
      <c r="HAT12" s="67"/>
      <c r="HAU12" s="67"/>
      <c r="HAV12" s="67"/>
      <c r="HAW12" s="67"/>
      <c r="HAX12" s="67"/>
      <c r="HAY12" s="67"/>
      <c r="HAZ12" s="67"/>
      <c r="HBA12" s="67"/>
      <c r="HBB12" s="67"/>
      <c r="HBC12" s="67"/>
      <c r="HBD12" s="67"/>
      <c r="HBE12" s="67"/>
      <c r="HBF12" s="67"/>
      <c r="HBG12" s="67"/>
      <c r="HBH12" s="67"/>
      <c r="HBI12" s="67"/>
      <c r="HBJ12" s="67"/>
      <c r="HBK12" s="67"/>
      <c r="HBL12" s="67"/>
      <c r="HBM12" s="67"/>
      <c r="HBN12" s="67"/>
      <c r="HBO12" s="67"/>
      <c r="HBP12" s="67"/>
      <c r="HBQ12" s="67"/>
      <c r="HBR12" s="67"/>
      <c r="HBS12" s="67"/>
      <c r="HBT12" s="67"/>
      <c r="HBU12" s="67"/>
      <c r="HBV12" s="67"/>
      <c r="HBW12" s="67"/>
      <c r="HBX12" s="67"/>
      <c r="HBY12" s="67"/>
      <c r="HBZ12" s="67"/>
      <c r="HCA12" s="67"/>
      <c r="HCB12" s="67"/>
      <c r="HCC12" s="67"/>
      <c r="HCD12" s="67"/>
      <c r="HCE12" s="67"/>
      <c r="HCF12" s="67"/>
      <c r="HCG12" s="67"/>
      <c r="HCH12" s="67"/>
      <c r="HCI12" s="67"/>
      <c r="HCJ12" s="67"/>
      <c r="HCK12" s="67"/>
      <c r="HCL12" s="67"/>
      <c r="HCM12" s="67"/>
      <c r="HCN12" s="67"/>
      <c r="HCO12" s="67"/>
      <c r="HCP12" s="67"/>
      <c r="HCQ12" s="67"/>
      <c r="HCR12" s="67"/>
      <c r="HCS12" s="67"/>
      <c r="HCT12" s="67"/>
      <c r="HCU12" s="67"/>
      <c r="HCV12" s="67"/>
      <c r="HCW12" s="67"/>
      <c r="HCX12" s="67"/>
      <c r="HCY12" s="67"/>
      <c r="HCZ12" s="67"/>
      <c r="HDA12" s="67"/>
      <c r="HDB12" s="67"/>
      <c r="HDC12" s="67"/>
      <c r="HDD12" s="67"/>
      <c r="HDE12" s="67"/>
      <c r="HDF12" s="67"/>
      <c r="HDG12" s="67"/>
      <c r="HDH12" s="67"/>
      <c r="HDI12" s="67"/>
      <c r="HDJ12" s="67"/>
      <c r="HDK12" s="67"/>
      <c r="HDL12" s="67"/>
      <c r="HDM12" s="67"/>
      <c r="HDN12" s="67"/>
      <c r="HDO12" s="67"/>
      <c r="HDP12" s="67"/>
      <c r="HDQ12" s="67"/>
      <c r="HDR12" s="67"/>
      <c r="HDS12" s="67"/>
      <c r="HDT12" s="67"/>
      <c r="HDU12" s="67"/>
      <c r="HDV12" s="67"/>
      <c r="HDW12" s="67"/>
      <c r="HDX12" s="67"/>
      <c r="HDY12" s="67"/>
      <c r="HDZ12" s="67"/>
      <c r="HEA12" s="67"/>
      <c r="HEB12" s="67"/>
      <c r="HEC12" s="67"/>
      <c r="HED12" s="67"/>
      <c r="HEE12" s="67"/>
      <c r="HEF12" s="67"/>
      <c r="HEG12" s="67"/>
      <c r="HEH12" s="67"/>
      <c r="HEI12" s="67"/>
      <c r="HEJ12" s="67"/>
      <c r="HEK12" s="67"/>
      <c r="HEL12" s="67"/>
      <c r="HEM12" s="67"/>
      <c r="HEN12" s="67"/>
      <c r="HEO12" s="67"/>
      <c r="HEP12" s="67"/>
      <c r="HEQ12" s="67"/>
      <c r="HER12" s="67"/>
      <c r="HES12" s="67"/>
      <c r="HET12" s="67"/>
      <c r="HEU12" s="67"/>
      <c r="HEV12" s="67"/>
      <c r="HEW12" s="67"/>
      <c r="HEX12" s="67"/>
      <c r="HEY12" s="67"/>
      <c r="HEZ12" s="67"/>
      <c r="HFA12" s="67"/>
      <c r="HFB12" s="67"/>
      <c r="HFC12" s="67"/>
      <c r="HFD12" s="67"/>
      <c r="HFE12" s="67"/>
      <c r="HFF12" s="67"/>
      <c r="HFG12" s="67"/>
      <c r="HFH12" s="67"/>
      <c r="HFI12" s="67"/>
      <c r="HFJ12" s="67"/>
      <c r="HFK12" s="67"/>
      <c r="HFL12" s="67"/>
      <c r="HFM12" s="67"/>
      <c r="HFN12" s="67"/>
      <c r="HFO12" s="67"/>
      <c r="HFP12" s="67"/>
      <c r="HFQ12" s="67"/>
      <c r="HFR12" s="67"/>
      <c r="HFS12" s="67"/>
      <c r="HFT12" s="67"/>
      <c r="HFU12" s="67"/>
      <c r="HFV12" s="67"/>
      <c r="HFW12" s="67"/>
      <c r="HFX12" s="67"/>
      <c r="HFY12" s="67"/>
      <c r="HFZ12" s="67"/>
      <c r="HGA12" s="67"/>
      <c r="HGB12" s="67"/>
      <c r="HGC12" s="67"/>
      <c r="HGD12" s="67"/>
      <c r="HGE12" s="67"/>
      <c r="HGF12" s="67"/>
      <c r="HGG12" s="67"/>
      <c r="HGH12" s="67"/>
      <c r="HGI12" s="67"/>
      <c r="HGJ12" s="67"/>
      <c r="HGK12" s="67"/>
      <c r="HGL12" s="67"/>
      <c r="HGM12" s="67"/>
      <c r="HGN12" s="67"/>
      <c r="HGO12" s="67"/>
      <c r="HGP12" s="67"/>
      <c r="HGQ12" s="67"/>
      <c r="HGR12" s="67"/>
      <c r="HGS12" s="67"/>
      <c r="HGT12" s="67"/>
      <c r="HGU12" s="67"/>
      <c r="HGV12" s="67"/>
      <c r="HGW12" s="67"/>
      <c r="HGX12" s="67"/>
      <c r="HGY12" s="67"/>
      <c r="HGZ12" s="67"/>
      <c r="HHA12" s="67"/>
      <c r="HHB12" s="67"/>
      <c r="HHC12" s="67"/>
      <c r="HHD12" s="67"/>
      <c r="HHE12" s="67"/>
      <c r="HHF12" s="67"/>
      <c r="HHG12" s="67"/>
      <c r="HHH12" s="67"/>
      <c r="HHI12" s="67"/>
      <c r="HHJ12" s="67"/>
      <c r="HHK12" s="67"/>
      <c r="HHL12" s="67"/>
      <c r="HHM12" s="67"/>
      <c r="HHN12" s="67"/>
      <c r="HHO12" s="67"/>
      <c r="HHP12" s="67"/>
      <c r="HHQ12" s="67"/>
      <c r="HHR12" s="67"/>
      <c r="HHS12" s="67"/>
      <c r="HHT12" s="67"/>
      <c r="HHU12" s="67"/>
      <c r="HHV12" s="67"/>
      <c r="HHW12" s="67"/>
      <c r="HHX12" s="67"/>
      <c r="HHY12" s="67"/>
      <c r="HHZ12" s="67"/>
      <c r="HIA12" s="67"/>
      <c r="HIB12" s="67"/>
      <c r="HIC12" s="67"/>
      <c r="HID12" s="67"/>
      <c r="HIE12" s="67"/>
      <c r="HIF12" s="67"/>
      <c r="HIG12" s="67"/>
      <c r="HIH12" s="67"/>
      <c r="HII12" s="67"/>
      <c r="HIJ12" s="67"/>
      <c r="HIK12" s="67"/>
      <c r="HIL12" s="67"/>
      <c r="HIM12" s="67"/>
      <c r="HIN12" s="67"/>
      <c r="HIO12" s="67"/>
      <c r="HIP12" s="67"/>
      <c r="HIQ12" s="67"/>
      <c r="HIR12" s="67"/>
      <c r="HIS12" s="67"/>
      <c r="HIT12" s="67"/>
      <c r="HIU12" s="67"/>
      <c r="HIV12" s="67"/>
      <c r="HIW12" s="67"/>
      <c r="HIX12" s="67"/>
      <c r="HIY12" s="67"/>
      <c r="HIZ12" s="67"/>
      <c r="HJA12" s="67"/>
      <c r="HJB12" s="67"/>
      <c r="HJC12" s="67"/>
      <c r="HJD12" s="67"/>
      <c r="HJE12" s="67"/>
      <c r="HJF12" s="67"/>
      <c r="HJG12" s="67"/>
      <c r="HJH12" s="67"/>
      <c r="HJI12" s="67"/>
      <c r="HJJ12" s="67"/>
      <c r="HJK12" s="67"/>
      <c r="HJL12" s="67"/>
      <c r="HJM12" s="67"/>
      <c r="HJN12" s="67"/>
      <c r="HJO12" s="67"/>
      <c r="HJP12" s="67"/>
      <c r="HJQ12" s="67"/>
      <c r="HJR12" s="67"/>
      <c r="HJS12" s="67"/>
      <c r="HJT12" s="67"/>
      <c r="HJU12" s="67"/>
      <c r="HJV12" s="67"/>
      <c r="HJW12" s="67"/>
      <c r="HJX12" s="67"/>
      <c r="HJY12" s="67"/>
      <c r="HJZ12" s="67"/>
      <c r="HKA12" s="67"/>
      <c r="HKB12" s="67"/>
      <c r="HKC12" s="67"/>
      <c r="HKD12" s="67"/>
      <c r="HKE12" s="67"/>
      <c r="HKF12" s="67"/>
      <c r="HKG12" s="67"/>
      <c r="HKH12" s="67"/>
      <c r="HKI12" s="67"/>
      <c r="HKJ12" s="67"/>
      <c r="HKK12" s="67"/>
      <c r="HKL12" s="67"/>
      <c r="HKM12" s="67"/>
      <c r="HKN12" s="67"/>
      <c r="HKO12" s="67"/>
      <c r="HKP12" s="67"/>
      <c r="HKQ12" s="67"/>
      <c r="HKR12" s="67"/>
      <c r="HKS12" s="67"/>
      <c r="HKT12" s="67"/>
      <c r="HKU12" s="67"/>
      <c r="HKV12" s="67"/>
      <c r="HKW12" s="67"/>
      <c r="HKX12" s="67"/>
      <c r="HKY12" s="67"/>
      <c r="HKZ12" s="67"/>
      <c r="HLA12" s="67"/>
      <c r="HLB12" s="67"/>
      <c r="HLC12" s="67"/>
      <c r="HLD12" s="67"/>
      <c r="HLE12" s="67"/>
      <c r="HLF12" s="67"/>
      <c r="HLG12" s="67"/>
      <c r="HLH12" s="67"/>
      <c r="HLI12" s="67"/>
      <c r="HLJ12" s="67"/>
      <c r="HLK12" s="67"/>
      <c r="HLL12" s="67"/>
      <c r="HLM12" s="67"/>
      <c r="HLN12" s="67"/>
      <c r="HLO12" s="67"/>
      <c r="HLP12" s="67"/>
      <c r="HLQ12" s="67"/>
      <c r="HLR12" s="67"/>
      <c r="HLS12" s="67"/>
      <c r="HLT12" s="67"/>
      <c r="HLU12" s="67"/>
      <c r="HLV12" s="67"/>
      <c r="HLW12" s="67"/>
      <c r="HLX12" s="67"/>
      <c r="HLY12" s="67"/>
      <c r="HLZ12" s="67"/>
      <c r="HMA12" s="67"/>
      <c r="HMB12" s="67"/>
      <c r="HMC12" s="67"/>
      <c r="HMD12" s="67"/>
      <c r="HME12" s="67"/>
      <c r="HMF12" s="67"/>
      <c r="HMG12" s="67"/>
      <c r="HMH12" s="67"/>
      <c r="HMI12" s="67"/>
      <c r="HMJ12" s="67"/>
      <c r="HMK12" s="67"/>
      <c r="HML12" s="67"/>
      <c r="HMM12" s="67"/>
      <c r="HMN12" s="67"/>
      <c r="HMO12" s="67"/>
      <c r="HMP12" s="67"/>
      <c r="HMQ12" s="67"/>
      <c r="HMR12" s="67"/>
      <c r="HMS12" s="67"/>
      <c r="HMT12" s="67"/>
      <c r="HMU12" s="67"/>
      <c r="HMV12" s="67"/>
      <c r="HMW12" s="67"/>
      <c r="HMX12" s="67"/>
      <c r="HMY12" s="67"/>
      <c r="HMZ12" s="67"/>
      <c r="HNA12" s="67"/>
      <c r="HNB12" s="67"/>
      <c r="HNC12" s="67"/>
      <c r="HND12" s="67"/>
      <c r="HNE12" s="67"/>
      <c r="HNF12" s="67"/>
      <c r="HNG12" s="67"/>
      <c r="HNH12" s="67"/>
      <c r="HNI12" s="67"/>
      <c r="HNJ12" s="67"/>
      <c r="HNK12" s="67"/>
      <c r="HNL12" s="67"/>
      <c r="HNM12" s="67"/>
      <c r="HNN12" s="67"/>
      <c r="HNO12" s="67"/>
      <c r="HNP12" s="67"/>
      <c r="HNQ12" s="67"/>
      <c r="HNR12" s="67"/>
      <c r="HNS12" s="67"/>
      <c r="HNT12" s="67"/>
      <c r="HNU12" s="67"/>
      <c r="HNV12" s="67"/>
      <c r="HNW12" s="67"/>
      <c r="HNX12" s="67"/>
      <c r="HNY12" s="67"/>
      <c r="HNZ12" s="67"/>
      <c r="HOA12" s="67"/>
      <c r="HOB12" s="67"/>
      <c r="HOC12" s="67"/>
      <c r="HOD12" s="67"/>
      <c r="HOE12" s="67"/>
      <c r="HOF12" s="67"/>
      <c r="HOG12" s="67"/>
      <c r="HOH12" s="67"/>
      <c r="HOI12" s="67"/>
      <c r="HOJ12" s="67"/>
      <c r="HOK12" s="67"/>
      <c r="HOL12" s="67"/>
      <c r="HOM12" s="67"/>
      <c r="HON12" s="67"/>
      <c r="HOO12" s="67"/>
      <c r="HOP12" s="67"/>
      <c r="HOQ12" s="67"/>
      <c r="HOR12" s="67"/>
      <c r="HOS12" s="67"/>
      <c r="HOT12" s="67"/>
      <c r="HOU12" s="67"/>
      <c r="HOV12" s="67"/>
      <c r="HOW12" s="67"/>
      <c r="HOX12" s="67"/>
      <c r="HOY12" s="67"/>
      <c r="HOZ12" s="67"/>
      <c r="HPA12" s="67"/>
      <c r="HPB12" s="67"/>
      <c r="HPC12" s="67"/>
      <c r="HPD12" s="67"/>
      <c r="HPE12" s="67"/>
      <c r="HPF12" s="67"/>
      <c r="HPG12" s="67"/>
      <c r="HPH12" s="67"/>
      <c r="HPI12" s="67"/>
      <c r="HPJ12" s="67"/>
      <c r="HPK12" s="67"/>
      <c r="HPL12" s="67"/>
      <c r="HPM12" s="67"/>
      <c r="HPN12" s="67"/>
      <c r="HPO12" s="67"/>
      <c r="HPP12" s="67"/>
      <c r="HPQ12" s="67"/>
      <c r="HPR12" s="67"/>
      <c r="HPS12" s="67"/>
      <c r="HPT12" s="67"/>
      <c r="HPU12" s="67"/>
      <c r="HPV12" s="67"/>
      <c r="HPW12" s="67"/>
      <c r="HPX12" s="67"/>
      <c r="HPY12" s="67"/>
      <c r="HPZ12" s="67"/>
      <c r="HQA12" s="67"/>
      <c r="HQB12" s="67"/>
      <c r="HQC12" s="67"/>
      <c r="HQD12" s="67"/>
      <c r="HQE12" s="67"/>
      <c r="HQF12" s="67"/>
      <c r="HQG12" s="67"/>
      <c r="HQH12" s="67"/>
      <c r="HQI12" s="67"/>
      <c r="HQJ12" s="67"/>
      <c r="HQK12" s="67"/>
      <c r="HQL12" s="67"/>
      <c r="HQM12" s="67"/>
      <c r="HQN12" s="67"/>
      <c r="HQO12" s="67"/>
      <c r="HQP12" s="67"/>
      <c r="HQQ12" s="67"/>
      <c r="HQR12" s="67"/>
      <c r="HQS12" s="67"/>
      <c r="HQT12" s="67"/>
      <c r="HQU12" s="67"/>
      <c r="HQV12" s="67"/>
      <c r="HQW12" s="67"/>
      <c r="HQX12" s="67"/>
      <c r="HQY12" s="67"/>
      <c r="HQZ12" s="67"/>
      <c r="HRA12" s="67"/>
      <c r="HRB12" s="67"/>
      <c r="HRC12" s="67"/>
      <c r="HRD12" s="67"/>
      <c r="HRE12" s="67"/>
      <c r="HRF12" s="67"/>
      <c r="HRG12" s="67"/>
      <c r="HRH12" s="67"/>
      <c r="HRI12" s="67"/>
      <c r="HRJ12" s="67"/>
      <c r="HRK12" s="67"/>
      <c r="HRL12" s="67"/>
      <c r="HRM12" s="67"/>
      <c r="HRN12" s="67"/>
      <c r="HRO12" s="67"/>
      <c r="HRP12" s="67"/>
      <c r="HRQ12" s="67"/>
      <c r="HRR12" s="67"/>
      <c r="HRS12" s="67"/>
      <c r="HRT12" s="67"/>
      <c r="HRU12" s="67"/>
      <c r="HRV12" s="67"/>
      <c r="HRW12" s="67"/>
      <c r="HRX12" s="67"/>
      <c r="HRY12" s="67"/>
      <c r="HRZ12" s="67"/>
      <c r="HSA12" s="67"/>
      <c r="HSB12" s="67"/>
      <c r="HSC12" s="67"/>
      <c r="HSD12" s="67"/>
      <c r="HSE12" s="67"/>
      <c r="HSF12" s="67"/>
      <c r="HSG12" s="67"/>
      <c r="HSH12" s="67"/>
      <c r="HSI12" s="67"/>
      <c r="HSJ12" s="67"/>
      <c r="HSK12" s="67"/>
      <c r="HSL12" s="67"/>
      <c r="HSM12" s="67"/>
      <c r="HSN12" s="67"/>
      <c r="HSO12" s="67"/>
      <c r="HSP12" s="67"/>
      <c r="HSQ12" s="67"/>
      <c r="HSR12" s="67"/>
      <c r="HSS12" s="67"/>
      <c r="HST12" s="67"/>
      <c r="HSU12" s="67"/>
      <c r="HSV12" s="67"/>
      <c r="HSW12" s="67"/>
      <c r="HSX12" s="67"/>
      <c r="HSY12" s="67"/>
      <c r="HSZ12" s="67"/>
      <c r="HTA12" s="67"/>
      <c r="HTB12" s="67"/>
      <c r="HTC12" s="67"/>
      <c r="HTD12" s="67"/>
      <c r="HTE12" s="67"/>
      <c r="HTF12" s="67"/>
      <c r="HTG12" s="67"/>
      <c r="HTH12" s="67"/>
      <c r="HTI12" s="67"/>
      <c r="HTJ12" s="67"/>
      <c r="HTK12" s="67"/>
      <c r="HTL12" s="67"/>
      <c r="HTM12" s="67"/>
      <c r="HTN12" s="67"/>
      <c r="HTO12" s="67"/>
      <c r="HTP12" s="67"/>
      <c r="HTQ12" s="67"/>
      <c r="HTR12" s="67"/>
      <c r="HTS12" s="67"/>
      <c r="HTT12" s="67"/>
      <c r="HTU12" s="67"/>
      <c r="HTV12" s="67"/>
      <c r="HTW12" s="67"/>
      <c r="HTX12" s="67"/>
      <c r="HTY12" s="67"/>
      <c r="HTZ12" s="67"/>
      <c r="HUA12" s="67"/>
      <c r="HUB12" s="67"/>
      <c r="HUC12" s="67"/>
      <c r="HUD12" s="67"/>
      <c r="HUE12" s="67"/>
      <c r="HUF12" s="67"/>
      <c r="HUG12" s="67"/>
      <c r="HUH12" s="67"/>
      <c r="HUI12" s="67"/>
      <c r="HUJ12" s="67"/>
      <c r="HUK12" s="67"/>
      <c r="HUL12" s="67"/>
      <c r="HUM12" s="67"/>
      <c r="HUN12" s="67"/>
      <c r="HUO12" s="67"/>
      <c r="HUP12" s="67"/>
      <c r="HUQ12" s="67"/>
      <c r="HUR12" s="67"/>
      <c r="HUS12" s="67"/>
      <c r="HUT12" s="67"/>
      <c r="HUU12" s="67"/>
      <c r="HUV12" s="67"/>
      <c r="HUW12" s="67"/>
      <c r="HUX12" s="67"/>
      <c r="HUY12" s="67"/>
      <c r="HUZ12" s="67"/>
      <c r="HVA12" s="67"/>
      <c r="HVB12" s="67"/>
      <c r="HVC12" s="67"/>
      <c r="HVD12" s="67"/>
      <c r="HVE12" s="67"/>
      <c r="HVF12" s="67"/>
      <c r="HVG12" s="67"/>
      <c r="HVH12" s="67"/>
      <c r="HVI12" s="67"/>
      <c r="HVJ12" s="67"/>
      <c r="HVK12" s="67"/>
      <c r="HVL12" s="67"/>
      <c r="HVM12" s="67"/>
      <c r="HVN12" s="67"/>
      <c r="HVO12" s="67"/>
      <c r="HVP12" s="67"/>
      <c r="HVQ12" s="67"/>
      <c r="HVR12" s="67"/>
      <c r="HVS12" s="67"/>
      <c r="HVT12" s="67"/>
      <c r="HVU12" s="67"/>
      <c r="HVV12" s="67"/>
      <c r="HVW12" s="67"/>
      <c r="HVX12" s="67"/>
      <c r="HVY12" s="67"/>
      <c r="HVZ12" s="67"/>
      <c r="HWA12" s="67"/>
      <c r="HWB12" s="67"/>
      <c r="HWC12" s="67"/>
      <c r="HWD12" s="67"/>
      <c r="HWE12" s="67"/>
      <c r="HWF12" s="67"/>
      <c r="HWG12" s="67"/>
      <c r="HWH12" s="67"/>
      <c r="HWI12" s="67"/>
      <c r="HWJ12" s="67"/>
      <c r="HWK12" s="67"/>
      <c r="HWL12" s="67"/>
      <c r="HWM12" s="67"/>
      <c r="HWN12" s="67"/>
      <c r="HWO12" s="67"/>
      <c r="HWP12" s="67"/>
      <c r="HWQ12" s="67"/>
      <c r="HWR12" s="67"/>
      <c r="HWS12" s="67"/>
      <c r="HWT12" s="67"/>
      <c r="HWU12" s="67"/>
      <c r="HWV12" s="67"/>
      <c r="HWW12" s="67"/>
      <c r="HWX12" s="67"/>
      <c r="HWY12" s="67"/>
      <c r="HWZ12" s="67"/>
      <c r="HXA12" s="67"/>
      <c r="HXB12" s="67"/>
      <c r="HXC12" s="67"/>
      <c r="HXD12" s="67"/>
      <c r="HXE12" s="67"/>
      <c r="HXF12" s="67"/>
      <c r="HXG12" s="67"/>
      <c r="HXH12" s="67"/>
      <c r="HXI12" s="67"/>
      <c r="HXJ12" s="67"/>
      <c r="HXK12" s="67"/>
      <c r="HXL12" s="67"/>
      <c r="HXM12" s="67"/>
      <c r="HXN12" s="67"/>
      <c r="HXO12" s="67"/>
      <c r="HXP12" s="67"/>
      <c r="HXQ12" s="67"/>
      <c r="HXR12" s="67"/>
      <c r="HXS12" s="67"/>
      <c r="HXT12" s="67"/>
      <c r="HXU12" s="67"/>
      <c r="HXV12" s="67"/>
      <c r="HXW12" s="67"/>
      <c r="HXX12" s="67"/>
      <c r="HXY12" s="67"/>
      <c r="HXZ12" s="67"/>
      <c r="HYA12" s="67"/>
      <c r="HYB12" s="67"/>
      <c r="HYC12" s="67"/>
      <c r="HYD12" s="67"/>
      <c r="HYE12" s="67"/>
      <c r="HYF12" s="67"/>
      <c r="HYG12" s="67"/>
      <c r="HYH12" s="67"/>
      <c r="HYI12" s="67"/>
      <c r="HYJ12" s="67"/>
      <c r="HYK12" s="67"/>
      <c r="HYL12" s="67"/>
      <c r="HYM12" s="67"/>
      <c r="HYN12" s="67"/>
      <c r="HYO12" s="67"/>
      <c r="HYP12" s="67"/>
      <c r="HYQ12" s="67"/>
      <c r="HYR12" s="67"/>
      <c r="HYS12" s="67"/>
      <c r="HYT12" s="67"/>
      <c r="HYU12" s="67"/>
      <c r="HYV12" s="67"/>
      <c r="HYW12" s="67"/>
      <c r="HYX12" s="67"/>
      <c r="HYY12" s="67"/>
      <c r="HYZ12" s="67"/>
      <c r="HZA12" s="67"/>
      <c r="HZB12" s="67"/>
      <c r="HZC12" s="67"/>
      <c r="HZD12" s="67"/>
      <c r="HZE12" s="67"/>
      <c r="HZF12" s="67"/>
      <c r="HZG12" s="67"/>
      <c r="HZH12" s="67"/>
      <c r="HZI12" s="67"/>
      <c r="HZJ12" s="67"/>
      <c r="HZK12" s="67"/>
      <c r="HZL12" s="67"/>
      <c r="HZM12" s="67"/>
      <c r="HZN12" s="67"/>
      <c r="HZO12" s="67"/>
      <c r="HZP12" s="67"/>
      <c r="HZQ12" s="67"/>
      <c r="HZR12" s="67"/>
      <c r="HZS12" s="67"/>
      <c r="HZT12" s="67"/>
      <c r="HZU12" s="67"/>
      <c r="HZV12" s="67"/>
      <c r="HZW12" s="67"/>
      <c r="HZX12" s="67"/>
      <c r="HZY12" s="67"/>
      <c r="HZZ12" s="67"/>
      <c r="IAA12" s="67"/>
      <c r="IAB12" s="67"/>
      <c r="IAC12" s="67"/>
      <c r="IAD12" s="67"/>
      <c r="IAE12" s="67"/>
      <c r="IAF12" s="67"/>
      <c r="IAG12" s="67"/>
      <c r="IAH12" s="67"/>
      <c r="IAI12" s="67"/>
      <c r="IAJ12" s="67"/>
      <c r="IAK12" s="67"/>
      <c r="IAL12" s="67"/>
      <c r="IAM12" s="67"/>
      <c r="IAN12" s="67"/>
      <c r="IAO12" s="67"/>
      <c r="IAP12" s="67"/>
      <c r="IAQ12" s="67"/>
      <c r="IAR12" s="67"/>
      <c r="IAS12" s="67"/>
      <c r="IAT12" s="67"/>
      <c r="IAU12" s="67"/>
      <c r="IAV12" s="67"/>
      <c r="IAW12" s="67"/>
      <c r="IAX12" s="67"/>
      <c r="IAY12" s="67"/>
      <c r="IAZ12" s="67"/>
      <c r="IBA12" s="67"/>
      <c r="IBB12" s="67"/>
      <c r="IBC12" s="67"/>
      <c r="IBD12" s="67"/>
      <c r="IBE12" s="67"/>
      <c r="IBF12" s="67"/>
      <c r="IBG12" s="67"/>
      <c r="IBH12" s="67"/>
      <c r="IBI12" s="67"/>
      <c r="IBJ12" s="67"/>
      <c r="IBK12" s="67"/>
      <c r="IBL12" s="67"/>
      <c r="IBM12" s="67"/>
      <c r="IBN12" s="67"/>
      <c r="IBO12" s="67"/>
      <c r="IBP12" s="67"/>
      <c r="IBQ12" s="67"/>
      <c r="IBR12" s="67"/>
      <c r="IBS12" s="67"/>
      <c r="IBT12" s="67"/>
      <c r="IBU12" s="67"/>
      <c r="IBV12" s="67"/>
      <c r="IBW12" s="67"/>
      <c r="IBX12" s="67"/>
      <c r="IBY12" s="67"/>
      <c r="IBZ12" s="67"/>
      <c r="ICA12" s="67"/>
      <c r="ICB12" s="67"/>
      <c r="ICC12" s="67"/>
      <c r="ICD12" s="67"/>
      <c r="ICE12" s="67"/>
      <c r="ICF12" s="67"/>
      <c r="ICG12" s="67"/>
      <c r="ICH12" s="67"/>
      <c r="ICI12" s="67"/>
      <c r="ICJ12" s="67"/>
      <c r="ICK12" s="67"/>
      <c r="ICL12" s="67"/>
      <c r="ICM12" s="67"/>
      <c r="ICN12" s="67"/>
      <c r="ICO12" s="67"/>
      <c r="ICP12" s="67"/>
      <c r="ICQ12" s="67"/>
      <c r="ICR12" s="67"/>
      <c r="ICS12" s="67"/>
      <c r="ICT12" s="67"/>
      <c r="ICU12" s="67"/>
      <c r="ICV12" s="67"/>
      <c r="ICW12" s="67"/>
      <c r="ICX12" s="67"/>
      <c r="ICY12" s="67"/>
      <c r="ICZ12" s="67"/>
      <c r="IDA12" s="67"/>
      <c r="IDB12" s="67"/>
      <c r="IDC12" s="67"/>
      <c r="IDD12" s="67"/>
      <c r="IDE12" s="67"/>
      <c r="IDF12" s="67"/>
      <c r="IDG12" s="67"/>
      <c r="IDH12" s="67"/>
      <c r="IDI12" s="67"/>
      <c r="IDJ12" s="67"/>
      <c r="IDK12" s="67"/>
      <c r="IDL12" s="67"/>
      <c r="IDM12" s="67"/>
      <c r="IDN12" s="67"/>
      <c r="IDO12" s="67"/>
      <c r="IDP12" s="67"/>
      <c r="IDQ12" s="67"/>
      <c r="IDR12" s="67"/>
      <c r="IDS12" s="67"/>
      <c r="IDT12" s="67"/>
      <c r="IDU12" s="67"/>
      <c r="IDV12" s="67"/>
      <c r="IDW12" s="67"/>
      <c r="IDX12" s="67"/>
      <c r="IDY12" s="67"/>
      <c r="IDZ12" s="67"/>
      <c r="IEA12" s="67"/>
      <c r="IEB12" s="67"/>
      <c r="IEC12" s="67"/>
      <c r="IED12" s="67"/>
      <c r="IEE12" s="67"/>
      <c r="IEF12" s="67"/>
      <c r="IEG12" s="67"/>
      <c r="IEH12" s="67"/>
      <c r="IEI12" s="67"/>
      <c r="IEJ12" s="67"/>
      <c r="IEK12" s="67"/>
      <c r="IEL12" s="67"/>
      <c r="IEM12" s="67"/>
      <c r="IEN12" s="67"/>
      <c r="IEO12" s="67"/>
      <c r="IEP12" s="67"/>
      <c r="IEQ12" s="67"/>
      <c r="IER12" s="67"/>
      <c r="IES12" s="67"/>
      <c r="IET12" s="67"/>
      <c r="IEU12" s="67"/>
      <c r="IEV12" s="67"/>
      <c r="IEW12" s="67"/>
      <c r="IEX12" s="67"/>
      <c r="IEY12" s="67"/>
      <c r="IEZ12" s="67"/>
      <c r="IFA12" s="67"/>
      <c r="IFB12" s="67"/>
      <c r="IFC12" s="67"/>
      <c r="IFD12" s="67"/>
      <c r="IFE12" s="67"/>
      <c r="IFF12" s="67"/>
      <c r="IFG12" s="67"/>
      <c r="IFH12" s="67"/>
      <c r="IFI12" s="67"/>
      <c r="IFJ12" s="67"/>
      <c r="IFK12" s="67"/>
      <c r="IFL12" s="67"/>
      <c r="IFM12" s="67"/>
      <c r="IFN12" s="67"/>
      <c r="IFO12" s="67"/>
      <c r="IFP12" s="67"/>
      <c r="IFQ12" s="67"/>
      <c r="IFR12" s="67"/>
      <c r="IFS12" s="67"/>
      <c r="IFT12" s="67"/>
      <c r="IFU12" s="67"/>
      <c r="IFV12" s="67"/>
      <c r="IFW12" s="67"/>
      <c r="IFX12" s="67"/>
      <c r="IFY12" s="67"/>
      <c r="IFZ12" s="67"/>
      <c r="IGA12" s="67"/>
      <c r="IGB12" s="67"/>
      <c r="IGC12" s="67"/>
      <c r="IGD12" s="67"/>
      <c r="IGE12" s="67"/>
      <c r="IGF12" s="67"/>
      <c r="IGG12" s="67"/>
      <c r="IGH12" s="67"/>
      <c r="IGI12" s="67"/>
      <c r="IGJ12" s="67"/>
      <c r="IGK12" s="67"/>
      <c r="IGL12" s="67"/>
      <c r="IGM12" s="67"/>
      <c r="IGN12" s="67"/>
      <c r="IGO12" s="67"/>
      <c r="IGP12" s="67"/>
      <c r="IGQ12" s="67"/>
      <c r="IGR12" s="67"/>
      <c r="IGS12" s="67"/>
      <c r="IGT12" s="67"/>
      <c r="IGU12" s="67"/>
      <c r="IGV12" s="67"/>
      <c r="IGW12" s="67"/>
      <c r="IGX12" s="67"/>
      <c r="IGY12" s="67"/>
      <c r="IGZ12" s="67"/>
      <c r="IHA12" s="67"/>
      <c r="IHB12" s="67"/>
      <c r="IHC12" s="67"/>
      <c r="IHD12" s="67"/>
      <c r="IHE12" s="67"/>
      <c r="IHF12" s="67"/>
      <c r="IHG12" s="67"/>
      <c r="IHH12" s="67"/>
      <c r="IHI12" s="67"/>
      <c r="IHJ12" s="67"/>
      <c r="IHK12" s="67"/>
      <c r="IHL12" s="67"/>
      <c r="IHM12" s="67"/>
      <c r="IHN12" s="67"/>
      <c r="IHO12" s="67"/>
      <c r="IHP12" s="67"/>
      <c r="IHQ12" s="67"/>
      <c r="IHR12" s="67"/>
      <c r="IHS12" s="67"/>
      <c r="IHT12" s="67"/>
      <c r="IHU12" s="67"/>
      <c r="IHV12" s="67"/>
      <c r="IHW12" s="67"/>
      <c r="IHX12" s="67"/>
      <c r="IHY12" s="67"/>
      <c r="IHZ12" s="67"/>
      <c r="IIA12" s="67"/>
      <c r="IIB12" s="67"/>
      <c r="IIC12" s="67"/>
      <c r="IID12" s="67"/>
      <c r="IIE12" s="67"/>
      <c r="IIF12" s="67"/>
      <c r="IIG12" s="67"/>
      <c r="IIH12" s="67"/>
      <c r="III12" s="67"/>
      <c r="IIJ12" s="67"/>
      <c r="IIK12" s="67"/>
      <c r="IIL12" s="67"/>
      <c r="IIM12" s="67"/>
      <c r="IIN12" s="67"/>
      <c r="IIO12" s="67"/>
      <c r="IIP12" s="67"/>
      <c r="IIQ12" s="67"/>
      <c r="IIR12" s="67"/>
      <c r="IIS12" s="67"/>
      <c r="IIT12" s="67"/>
      <c r="IIU12" s="67"/>
      <c r="IIV12" s="67"/>
      <c r="IIW12" s="67"/>
      <c r="IIX12" s="67"/>
      <c r="IIY12" s="67"/>
      <c r="IIZ12" s="67"/>
      <c r="IJA12" s="67"/>
      <c r="IJB12" s="67"/>
      <c r="IJC12" s="67"/>
      <c r="IJD12" s="67"/>
      <c r="IJE12" s="67"/>
      <c r="IJF12" s="67"/>
      <c r="IJG12" s="67"/>
      <c r="IJH12" s="67"/>
      <c r="IJI12" s="67"/>
      <c r="IJJ12" s="67"/>
      <c r="IJK12" s="67"/>
      <c r="IJL12" s="67"/>
      <c r="IJM12" s="67"/>
      <c r="IJN12" s="67"/>
      <c r="IJO12" s="67"/>
      <c r="IJP12" s="67"/>
      <c r="IJQ12" s="67"/>
      <c r="IJR12" s="67"/>
      <c r="IJS12" s="67"/>
      <c r="IJT12" s="67"/>
      <c r="IJU12" s="67"/>
      <c r="IJV12" s="67"/>
      <c r="IJW12" s="67"/>
      <c r="IJX12" s="67"/>
      <c r="IJY12" s="67"/>
      <c r="IJZ12" s="67"/>
      <c r="IKA12" s="67"/>
      <c r="IKB12" s="67"/>
      <c r="IKC12" s="67"/>
      <c r="IKD12" s="67"/>
      <c r="IKE12" s="67"/>
      <c r="IKF12" s="67"/>
      <c r="IKG12" s="67"/>
      <c r="IKH12" s="67"/>
      <c r="IKI12" s="67"/>
      <c r="IKJ12" s="67"/>
      <c r="IKK12" s="67"/>
      <c r="IKL12" s="67"/>
      <c r="IKM12" s="67"/>
      <c r="IKN12" s="67"/>
      <c r="IKO12" s="67"/>
      <c r="IKP12" s="67"/>
      <c r="IKQ12" s="67"/>
      <c r="IKR12" s="67"/>
      <c r="IKS12" s="67"/>
      <c r="IKT12" s="67"/>
      <c r="IKU12" s="67"/>
      <c r="IKV12" s="67"/>
      <c r="IKW12" s="67"/>
      <c r="IKX12" s="67"/>
      <c r="IKY12" s="67"/>
      <c r="IKZ12" s="67"/>
      <c r="ILA12" s="67"/>
      <c r="ILB12" s="67"/>
      <c r="ILC12" s="67"/>
      <c r="ILD12" s="67"/>
      <c r="ILE12" s="67"/>
      <c r="ILF12" s="67"/>
      <c r="ILG12" s="67"/>
      <c r="ILH12" s="67"/>
      <c r="ILI12" s="67"/>
      <c r="ILJ12" s="67"/>
      <c r="ILK12" s="67"/>
      <c r="ILL12" s="67"/>
      <c r="ILM12" s="67"/>
      <c r="ILN12" s="67"/>
      <c r="ILO12" s="67"/>
      <c r="ILP12" s="67"/>
      <c r="ILQ12" s="67"/>
      <c r="ILR12" s="67"/>
      <c r="ILS12" s="67"/>
      <c r="ILT12" s="67"/>
      <c r="ILU12" s="67"/>
      <c r="ILV12" s="67"/>
      <c r="ILW12" s="67"/>
      <c r="ILX12" s="67"/>
      <c r="ILY12" s="67"/>
      <c r="ILZ12" s="67"/>
      <c r="IMA12" s="67"/>
      <c r="IMB12" s="67"/>
      <c r="IMC12" s="67"/>
      <c r="IMD12" s="67"/>
      <c r="IME12" s="67"/>
      <c r="IMF12" s="67"/>
      <c r="IMG12" s="67"/>
      <c r="IMH12" s="67"/>
      <c r="IMI12" s="67"/>
      <c r="IMJ12" s="67"/>
      <c r="IMK12" s="67"/>
      <c r="IML12" s="67"/>
      <c r="IMM12" s="67"/>
      <c r="IMN12" s="67"/>
      <c r="IMO12" s="67"/>
      <c r="IMP12" s="67"/>
      <c r="IMQ12" s="67"/>
      <c r="IMR12" s="67"/>
      <c r="IMS12" s="67"/>
      <c r="IMT12" s="67"/>
      <c r="IMU12" s="67"/>
      <c r="IMV12" s="67"/>
      <c r="IMW12" s="67"/>
      <c r="IMX12" s="67"/>
      <c r="IMY12" s="67"/>
      <c r="IMZ12" s="67"/>
      <c r="INA12" s="67"/>
      <c r="INB12" s="67"/>
      <c r="INC12" s="67"/>
      <c r="IND12" s="67"/>
      <c r="INE12" s="67"/>
      <c r="INF12" s="67"/>
      <c r="ING12" s="67"/>
      <c r="INH12" s="67"/>
      <c r="INI12" s="67"/>
      <c r="INJ12" s="67"/>
      <c r="INK12" s="67"/>
      <c r="INL12" s="67"/>
      <c r="INM12" s="67"/>
      <c r="INN12" s="67"/>
      <c r="INO12" s="67"/>
      <c r="INP12" s="67"/>
      <c r="INQ12" s="67"/>
      <c r="INR12" s="67"/>
      <c r="INS12" s="67"/>
      <c r="INT12" s="67"/>
      <c r="INU12" s="67"/>
      <c r="INV12" s="67"/>
      <c r="INW12" s="67"/>
      <c r="INX12" s="67"/>
      <c r="INY12" s="67"/>
      <c r="INZ12" s="67"/>
      <c r="IOA12" s="67"/>
      <c r="IOB12" s="67"/>
      <c r="IOC12" s="67"/>
      <c r="IOD12" s="67"/>
      <c r="IOE12" s="67"/>
      <c r="IOF12" s="67"/>
      <c r="IOG12" s="67"/>
      <c r="IOH12" s="67"/>
      <c r="IOI12" s="67"/>
      <c r="IOJ12" s="67"/>
      <c r="IOK12" s="67"/>
      <c r="IOL12" s="67"/>
      <c r="IOM12" s="67"/>
      <c r="ION12" s="67"/>
      <c r="IOO12" s="67"/>
      <c r="IOP12" s="67"/>
      <c r="IOQ12" s="67"/>
      <c r="IOR12" s="67"/>
      <c r="IOS12" s="67"/>
      <c r="IOT12" s="67"/>
      <c r="IOU12" s="67"/>
      <c r="IOV12" s="67"/>
      <c r="IOW12" s="67"/>
      <c r="IOX12" s="67"/>
      <c r="IOY12" s="67"/>
      <c r="IOZ12" s="67"/>
      <c r="IPA12" s="67"/>
      <c r="IPB12" s="67"/>
      <c r="IPC12" s="67"/>
      <c r="IPD12" s="67"/>
      <c r="IPE12" s="67"/>
      <c r="IPF12" s="67"/>
      <c r="IPG12" s="67"/>
      <c r="IPH12" s="67"/>
      <c r="IPI12" s="67"/>
      <c r="IPJ12" s="67"/>
      <c r="IPK12" s="67"/>
      <c r="IPL12" s="67"/>
      <c r="IPM12" s="67"/>
      <c r="IPN12" s="67"/>
      <c r="IPO12" s="67"/>
      <c r="IPP12" s="67"/>
      <c r="IPQ12" s="67"/>
      <c r="IPR12" s="67"/>
      <c r="IPS12" s="67"/>
      <c r="IPT12" s="67"/>
      <c r="IPU12" s="67"/>
      <c r="IPV12" s="67"/>
      <c r="IPW12" s="67"/>
      <c r="IPX12" s="67"/>
      <c r="IPY12" s="67"/>
      <c r="IPZ12" s="67"/>
      <c r="IQA12" s="67"/>
      <c r="IQB12" s="67"/>
      <c r="IQC12" s="67"/>
      <c r="IQD12" s="67"/>
      <c r="IQE12" s="67"/>
      <c r="IQF12" s="67"/>
      <c r="IQG12" s="67"/>
      <c r="IQH12" s="67"/>
      <c r="IQI12" s="67"/>
      <c r="IQJ12" s="67"/>
      <c r="IQK12" s="67"/>
      <c r="IQL12" s="67"/>
      <c r="IQM12" s="67"/>
      <c r="IQN12" s="67"/>
      <c r="IQO12" s="67"/>
      <c r="IQP12" s="67"/>
      <c r="IQQ12" s="67"/>
      <c r="IQR12" s="67"/>
      <c r="IQS12" s="67"/>
      <c r="IQT12" s="67"/>
      <c r="IQU12" s="67"/>
      <c r="IQV12" s="67"/>
      <c r="IQW12" s="67"/>
      <c r="IQX12" s="67"/>
      <c r="IQY12" s="67"/>
      <c r="IQZ12" s="67"/>
      <c r="IRA12" s="67"/>
      <c r="IRB12" s="67"/>
      <c r="IRC12" s="67"/>
      <c r="IRD12" s="67"/>
      <c r="IRE12" s="67"/>
      <c r="IRF12" s="67"/>
      <c r="IRG12" s="67"/>
      <c r="IRH12" s="67"/>
      <c r="IRI12" s="67"/>
      <c r="IRJ12" s="67"/>
      <c r="IRK12" s="67"/>
      <c r="IRL12" s="67"/>
      <c r="IRM12" s="67"/>
      <c r="IRN12" s="67"/>
      <c r="IRO12" s="67"/>
      <c r="IRP12" s="67"/>
      <c r="IRQ12" s="67"/>
      <c r="IRR12" s="67"/>
      <c r="IRS12" s="67"/>
      <c r="IRT12" s="67"/>
      <c r="IRU12" s="67"/>
      <c r="IRV12" s="67"/>
      <c r="IRW12" s="67"/>
      <c r="IRX12" s="67"/>
      <c r="IRY12" s="67"/>
      <c r="IRZ12" s="67"/>
      <c r="ISA12" s="67"/>
      <c r="ISB12" s="67"/>
      <c r="ISC12" s="67"/>
      <c r="ISD12" s="67"/>
      <c r="ISE12" s="67"/>
      <c r="ISF12" s="67"/>
      <c r="ISG12" s="67"/>
      <c r="ISH12" s="67"/>
      <c r="ISI12" s="67"/>
      <c r="ISJ12" s="67"/>
      <c r="ISK12" s="67"/>
      <c r="ISL12" s="67"/>
      <c r="ISM12" s="67"/>
      <c r="ISN12" s="67"/>
      <c r="ISO12" s="67"/>
      <c r="ISP12" s="67"/>
      <c r="ISQ12" s="67"/>
      <c r="ISR12" s="67"/>
      <c r="ISS12" s="67"/>
      <c r="IST12" s="67"/>
      <c r="ISU12" s="67"/>
      <c r="ISV12" s="67"/>
      <c r="ISW12" s="67"/>
      <c r="ISX12" s="67"/>
      <c r="ISY12" s="67"/>
      <c r="ISZ12" s="67"/>
      <c r="ITA12" s="67"/>
      <c r="ITB12" s="67"/>
      <c r="ITC12" s="67"/>
      <c r="ITD12" s="67"/>
      <c r="ITE12" s="67"/>
      <c r="ITF12" s="67"/>
      <c r="ITG12" s="67"/>
      <c r="ITH12" s="67"/>
      <c r="ITI12" s="67"/>
      <c r="ITJ12" s="67"/>
      <c r="ITK12" s="67"/>
      <c r="ITL12" s="67"/>
      <c r="ITM12" s="67"/>
      <c r="ITN12" s="67"/>
      <c r="ITO12" s="67"/>
      <c r="ITP12" s="67"/>
      <c r="ITQ12" s="67"/>
      <c r="ITR12" s="67"/>
      <c r="ITS12" s="67"/>
      <c r="ITT12" s="67"/>
      <c r="ITU12" s="67"/>
      <c r="ITV12" s="67"/>
      <c r="ITW12" s="67"/>
      <c r="ITX12" s="67"/>
      <c r="ITY12" s="67"/>
      <c r="ITZ12" s="67"/>
      <c r="IUA12" s="67"/>
      <c r="IUB12" s="67"/>
      <c r="IUC12" s="67"/>
      <c r="IUD12" s="67"/>
      <c r="IUE12" s="67"/>
      <c r="IUF12" s="67"/>
      <c r="IUG12" s="67"/>
      <c r="IUH12" s="67"/>
      <c r="IUI12" s="67"/>
      <c r="IUJ12" s="67"/>
      <c r="IUK12" s="67"/>
      <c r="IUL12" s="67"/>
      <c r="IUM12" s="67"/>
      <c r="IUN12" s="67"/>
      <c r="IUO12" s="67"/>
      <c r="IUP12" s="67"/>
      <c r="IUQ12" s="67"/>
      <c r="IUR12" s="67"/>
      <c r="IUS12" s="67"/>
      <c r="IUT12" s="67"/>
      <c r="IUU12" s="67"/>
      <c r="IUV12" s="67"/>
      <c r="IUW12" s="67"/>
      <c r="IUX12" s="67"/>
      <c r="IUY12" s="67"/>
      <c r="IUZ12" s="67"/>
      <c r="IVA12" s="67"/>
      <c r="IVB12" s="67"/>
      <c r="IVC12" s="67"/>
      <c r="IVD12" s="67"/>
      <c r="IVE12" s="67"/>
      <c r="IVF12" s="67"/>
      <c r="IVG12" s="67"/>
      <c r="IVH12" s="67"/>
      <c r="IVI12" s="67"/>
      <c r="IVJ12" s="67"/>
      <c r="IVK12" s="67"/>
      <c r="IVL12" s="67"/>
      <c r="IVM12" s="67"/>
      <c r="IVN12" s="67"/>
      <c r="IVO12" s="67"/>
      <c r="IVP12" s="67"/>
      <c r="IVQ12" s="67"/>
      <c r="IVR12" s="67"/>
      <c r="IVS12" s="67"/>
      <c r="IVT12" s="67"/>
      <c r="IVU12" s="67"/>
      <c r="IVV12" s="67"/>
      <c r="IVW12" s="67"/>
      <c r="IVX12" s="67"/>
      <c r="IVY12" s="67"/>
      <c r="IVZ12" s="67"/>
      <c r="IWA12" s="67"/>
      <c r="IWB12" s="67"/>
      <c r="IWC12" s="67"/>
      <c r="IWD12" s="67"/>
      <c r="IWE12" s="67"/>
      <c r="IWF12" s="67"/>
      <c r="IWG12" s="67"/>
      <c r="IWH12" s="67"/>
      <c r="IWI12" s="67"/>
      <c r="IWJ12" s="67"/>
      <c r="IWK12" s="67"/>
      <c r="IWL12" s="67"/>
      <c r="IWM12" s="67"/>
      <c r="IWN12" s="67"/>
      <c r="IWO12" s="67"/>
      <c r="IWP12" s="67"/>
      <c r="IWQ12" s="67"/>
      <c r="IWR12" s="67"/>
      <c r="IWS12" s="67"/>
      <c r="IWT12" s="67"/>
      <c r="IWU12" s="67"/>
      <c r="IWV12" s="67"/>
      <c r="IWW12" s="67"/>
      <c r="IWX12" s="67"/>
      <c r="IWY12" s="67"/>
      <c r="IWZ12" s="67"/>
      <c r="IXA12" s="67"/>
      <c r="IXB12" s="67"/>
      <c r="IXC12" s="67"/>
      <c r="IXD12" s="67"/>
      <c r="IXE12" s="67"/>
      <c r="IXF12" s="67"/>
      <c r="IXG12" s="67"/>
      <c r="IXH12" s="67"/>
      <c r="IXI12" s="67"/>
      <c r="IXJ12" s="67"/>
      <c r="IXK12" s="67"/>
      <c r="IXL12" s="67"/>
      <c r="IXM12" s="67"/>
      <c r="IXN12" s="67"/>
      <c r="IXO12" s="67"/>
      <c r="IXP12" s="67"/>
      <c r="IXQ12" s="67"/>
      <c r="IXR12" s="67"/>
      <c r="IXS12" s="67"/>
      <c r="IXT12" s="67"/>
      <c r="IXU12" s="67"/>
      <c r="IXV12" s="67"/>
      <c r="IXW12" s="67"/>
      <c r="IXX12" s="67"/>
      <c r="IXY12" s="67"/>
      <c r="IXZ12" s="67"/>
      <c r="IYA12" s="67"/>
      <c r="IYB12" s="67"/>
      <c r="IYC12" s="67"/>
      <c r="IYD12" s="67"/>
      <c r="IYE12" s="67"/>
      <c r="IYF12" s="67"/>
      <c r="IYG12" s="67"/>
      <c r="IYH12" s="67"/>
      <c r="IYI12" s="67"/>
      <c r="IYJ12" s="67"/>
      <c r="IYK12" s="67"/>
      <c r="IYL12" s="67"/>
      <c r="IYM12" s="67"/>
      <c r="IYN12" s="67"/>
      <c r="IYO12" s="67"/>
      <c r="IYP12" s="67"/>
      <c r="IYQ12" s="67"/>
      <c r="IYR12" s="67"/>
      <c r="IYS12" s="67"/>
      <c r="IYT12" s="67"/>
      <c r="IYU12" s="67"/>
      <c r="IYV12" s="67"/>
      <c r="IYW12" s="67"/>
      <c r="IYX12" s="67"/>
      <c r="IYY12" s="67"/>
      <c r="IYZ12" s="67"/>
      <c r="IZA12" s="67"/>
      <c r="IZB12" s="67"/>
      <c r="IZC12" s="67"/>
      <c r="IZD12" s="67"/>
      <c r="IZE12" s="67"/>
      <c r="IZF12" s="67"/>
      <c r="IZG12" s="67"/>
      <c r="IZH12" s="67"/>
      <c r="IZI12" s="67"/>
      <c r="IZJ12" s="67"/>
      <c r="IZK12" s="67"/>
      <c r="IZL12" s="67"/>
      <c r="IZM12" s="67"/>
      <c r="IZN12" s="67"/>
      <c r="IZO12" s="67"/>
      <c r="IZP12" s="67"/>
      <c r="IZQ12" s="67"/>
      <c r="IZR12" s="67"/>
      <c r="IZS12" s="67"/>
      <c r="IZT12" s="67"/>
      <c r="IZU12" s="67"/>
      <c r="IZV12" s="67"/>
      <c r="IZW12" s="67"/>
      <c r="IZX12" s="67"/>
      <c r="IZY12" s="67"/>
      <c r="IZZ12" s="67"/>
      <c r="JAA12" s="67"/>
      <c r="JAB12" s="67"/>
      <c r="JAC12" s="67"/>
      <c r="JAD12" s="67"/>
      <c r="JAE12" s="67"/>
      <c r="JAF12" s="67"/>
      <c r="JAG12" s="67"/>
      <c r="JAH12" s="67"/>
      <c r="JAI12" s="67"/>
      <c r="JAJ12" s="67"/>
      <c r="JAK12" s="67"/>
      <c r="JAL12" s="67"/>
      <c r="JAM12" s="67"/>
      <c r="JAN12" s="67"/>
      <c r="JAO12" s="67"/>
      <c r="JAP12" s="67"/>
      <c r="JAQ12" s="67"/>
      <c r="JAR12" s="67"/>
      <c r="JAS12" s="67"/>
      <c r="JAT12" s="67"/>
      <c r="JAU12" s="67"/>
      <c r="JAV12" s="67"/>
      <c r="JAW12" s="67"/>
      <c r="JAX12" s="67"/>
      <c r="JAY12" s="67"/>
      <c r="JAZ12" s="67"/>
      <c r="JBA12" s="67"/>
      <c r="JBB12" s="67"/>
      <c r="JBC12" s="67"/>
      <c r="JBD12" s="67"/>
      <c r="JBE12" s="67"/>
      <c r="JBF12" s="67"/>
      <c r="JBG12" s="67"/>
      <c r="JBH12" s="67"/>
      <c r="JBI12" s="67"/>
      <c r="JBJ12" s="67"/>
      <c r="JBK12" s="67"/>
      <c r="JBL12" s="67"/>
      <c r="JBM12" s="67"/>
      <c r="JBN12" s="67"/>
      <c r="JBO12" s="67"/>
      <c r="JBP12" s="67"/>
      <c r="JBQ12" s="67"/>
      <c r="JBR12" s="67"/>
      <c r="JBS12" s="67"/>
      <c r="JBT12" s="67"/>
      <c r="JBU12" s="67"/>
      <c r="JBV12" s="67"/>
      <c r="JBW12" s="67"/>
      <c r="JBX12" s="67"/>
      <c r="JBY12" s="67"/>
      <c r="JBZ12" s="67"/>
      <c r="JCA12" s="67"/>
      <c r="JCB12" s="67"/>
      <c r="JCC12" s="67"/>
      <c r="JCD12" s="67"/>
      <c r="JCE12" s="67"/>
      <c r="JCF12" s="67"/>
      <c r="JCG12" s="67"/>
      <c r="JCH12" s="67"/>
      <c r="JCI12" s="67"/>
      <c r="JCJ12" s="67"/>
      <c r="JCK12" s="67"/>
      <c r="JCL12" s="67"/>
      <c r="JCM12" s="67"/>
      <c r="JCN12" s="67"/>
      <c r="JCO12" s="67"/>
      <c r="JCP12" s="67"/>
      <c r="JCQ12" s="67"/>
      <c r="JCR12" s="67"/>
      <c r="JCS12" s="67"/>
      <c r="JCT12" s="67"/>
      <c r="JCU12" s="67"/>
      <c r="JCV12" s="67"/>
      <c r="JCW12" s="67"/>
      <c r="JCX12" s="67"/>
      <c r="JCY12" s="67"/>
      <c r="JCZ12" s="67"/>
      <c r="JDA12" s="67"/>
      <c r="JDB12" s="67"/>
      <c r="JDC12" s="67"/>
      <c r="JDD12" s="67"/>
      <c r="JDE12" s="67"/>
      <c r="JDF12" s="67"/>
      <c r="JDG12" s="67"/>
      <c r="JDH12" s="67"/>
      <c r="JDI12" s="67"/>
      <c r="JDJ12" s="67"/>
      <c r="JDK12" s="67"/>
      <c r="JDL12" s="67"/>
      <c r="JDM12" s="67"/>
      <c r="JDN12" s="67"/>
      <c r="JDO12" s="67"/>
      <c r="JDP12" s="67"/>
      <c r="JDQ12" s="67"/>
      <c r="JDR12" s="67"/>
      <c r="JDS12" s="67"/>
      <c r="JDT12" s="67"/>
      <c r="JDU12" s="67"/>
      <c r="JDV12" s="67"/>
      <c r="JDW12" s="67"/>
      <c r="JDX12" s="67"/>
      <c r="JDY12" s="67"/>
      <c r="JDZ12" s="67"/>
      <c r="JEA12" s="67"/>
      <c r="JEB12" s="67"/>
      <c r="JEC12" s="67"/>
      <c r="JED12" s="67"/>
      <c r="JEE12" s="67"/>
      <c r="JEF12" s="67"/>
      <c r="JEG12" s="67"/>
      <c r="JEH12" s="67"/>
      <c r="JEI12" s="67"/>
      <c r="JEJ12" s="67"/>
      <c r="JEK12" s="67"/>
      <c r="JEL12" s="67"/>
      <c r="JEM12" s="67"/>
      <c r="JEN12" s="67"/>
      <c r="JEO12" s="67"/>
      <c r="JEP12" s="67"/>
      <c r="JEQ12" s="67"/>
      <c r="JER12" s="67"/>
      <c r="JES12" s="67"/>
      <c r="JET12" s="67"/>
      <c r="JEU12" s="67"/>
      <c r="JEV12" s="67"/>
      <c r="JEW12" s="67"/>
      <c r="JEX12" s="67"/>
      <c r="JEY12" s="67"/>
      <c r="JEZ12" s="67"/>
      <c r="JFA12" s="67"/>
      <c r="JFB12" s="67"/>
      <c r="JFC12" s="67"/>
      <c r="JFD12" s="67"/>
      <c r="JFE12" s="67"/>
      <c r="JFF12" s="67"/>
      <c r="JFG12" s="67"/>
      <c r="JFH12" s="67"/>
      <c r="JFI12" s="67"/>
      <c r="JFJ12" s="67"/>
      <c r="JFK12" s="67"/>
      <c r="JFL12" s="67"/>
      <c r="JFM12" s="67"/>
      <c r="JFN12" s="67"/>
      <c r="JFO12" s="67"/>
      <c r="JFP12" s="67"/>
      <c r="JFQ12" s="67"/>
      <c r="JFR12" s="67"/>
      <c r="JFS12" s="67"/>
      <c r="JFT12" s="67"/>
      <c r="JFU12" s="67"/>
      <c r="JFV12" s="67"/>
      <c r="JFW12" s="67"/>
      <c r="JFX12" s="67"/>
      <c r="JFY12" s="67"/>
      <c r="JFZ12" s="67"/>
      <c r="JGA12" s="67"/>
      <c r="JGB12" s="67"/>
      <c r="JGC12" s="67"/>
      <c r="JGD12" s="67"/>
      <c r="JGE12" s="67"/>
      <c r="JGF12" s="67"/>
      <c r="JGG12" s="67"/>
      <c r="JGH12" s="67"/>
      <c r="JGI12" s="67"/>
      <c r="JGJ12" s="67"/>
      <c r="JGK12" s="67"/>
      <c r="JGL12" s="67"/>
      <c r="JGM12" s="67"/>
      <c r="JGN12" s="67"/>
      <c r="JGO12" s="67"/>
      <c r="JGP12" s="67"/>
      <c r="JGQ12" s="67"/>
      <c r="JGR12" s="67"/>
      <c r="JGS12" s="67"/>
      <c r="JGT12" s="67"/>
      <c r="JGU12" s="67"/>
      <c r="JGV12" s="67"/>
      <c r="JGW12" s="67"/>
      <c r="JGX12" s="67"/>
      <c r="JGY12" s="67"/>
      <c r="JGZ12" s="67"/>
      <c r="JHA12" s="67"/>
      <c r="JHB12" s="67"/>
      <c r="JHC12" s="67"/>
      <c r="JHD12" s="67"/>
      <c r="JHE12" s="67"/>
      <c r="JHF12" s="67"/>
      <c r="JHG12" s="67"/>
      <c r="JHH12" s="67"/>
      <c r="JHI12" s="67"/>
      <c r="JHJ12" s="67"/>
      <c r="JHK12" s="67"/>
      <c r="JHL12" s="67"/>
      <c r="JHM12" s="67"/>
      <c r="JHN12" s="67"/>
      <c r="JHO12" s="67"/>
      <c r="JHP12" s="67"/>
      <c r="JHQ12" s="67"/>
      <c r="JHR12" s="67"/>
      <c r="JHS12" s="67"/>
      <c r="JHT12" s="67"/>
      <c r="JHU12" s="67"/>
      <c r="JHV12" s="67"/>
      <c r="JHW12" s="67"/>
      <c r="JHX12" s="67"/>
      <c r="JHY12" s="67"/>
      <c r="JHZ12" s="67"/>
      <c r="JIA12" s="67"/>
      <c r="JIB12" s="67"/>
      <c r="JIC12" s="67"/>
      <c r="JID12" s="67"/>
      <c r="JIE12" s="67"/>
      <c r="JIF12" s="67"/>
      <c r="JIG12" s="67"/>
      <c r="JIH12" s="67"/>
      <c r="JII12" s="67"/>
      <c r="JIJ12" s="67"/>
      <c r="JIK12" s="67"/>
      <c r="JIL12" s="67"/>
      <c r="JIM12" s="67"/>
      <c r="JIN12" s="67"/>
      <c r="JIO12" s="67"/>
      <c r="JIP12" s="67"/>
      <c r="JIQ12" s="67"/>
      <c r="JIR12" s="67"/>
      <c r="JIS12" s="67"/>
      <c r="JIT12" s="67"/>
      <c r="JIU12" s="67"/>
      <c r="JIV12" s="67"/>
      <c r="JIW12" s="67"/>
      <c r="JIX12" s="67"/>
      <c r="JIY12" s="67"/>
      <c r="JIZ12" s="67"/>
      <c r="JJA12" s="67"/>
      <c r="JJB12" s="67"/>
      <c r="JJC12" s="67"/>
      <c r="JJD12" s="67"/>
      <c r="JJE12" s="67"/>
      <c r="JJF12" s="67"/>
      <c r="JJG12" s="67"/>
      <c r="JJH12" s="67"/>
      <c r="JJI12" s="67"/>
      <c r="JJJ12" s="67"/>
      <c r="JJK12" s="67"/>
      <c r="JJL12" s="67"/>
      <c r="JJM12" s="67"/>
      <c r="JJN12" s="67"/>
      <c r="JJO12" s="67"/>
      <c r="JJP12" s="67"/>
      <c r="JJQ12" s="67"/>
      <c r="JJR12" s="67"/>
      <c r="JJS12" s="67"/>
      <c r="JJT12" s="67"/>
      <c r="JJU12" s="67"/>
      <c r="JJV12" s="67"/>
      <c r="JJW12" s="67"/>
      <c r="JJX12" s="67"/>
      <c r="JJY12" s="67"/>
      <c r="JJZ12" s="67"/>
      <c r="JKA12" s="67"/>
      <c r="JKB12" s="67"/>
      <c r="JKC12" s="67"/>
      <c r="JKD12" s="67"/>
      <c r="JKE12" s="67"/>
      <c r="JKF12" s="67"/>
      <c r="JKG12" s="67"/>
      <c r="JKH12" s="67"/>
      <c r="JKI12" s="67"/>
      <c r="JKJ12" s="67"/>
      <c r="JKK12" s="67"/>
      <c r="JKL12" s="67"/>
      <c r="JKM12" s="67"/>
      <c r="JKN12" s="67"/>
      <c r="JKO12" s="67"/>
      <c r="JKP12" s="67"/>
      <c r="JKQ12" s="67"/>
      <c r="JKR12" s="67"/>
      <c r="JKS12" s="67"/>
      <c r="JKT12" s="67"/>
      <c r="JKU12" s="67"/>
      <c r="JKV12" s="67"/>
      <c r="JKW12" s="67"/>
      <c r="JKX12" s="67"/>
      <c r="JKY12" s="67"/>
      <c r="JKZ12" s="67"/>
      <c r="JLA12" s="67"/>
      <c r="JLB12" s="67"/>
      <c r="JLC12" s="67"/>
      <c r="JLD12" s="67"/>
      <c r="JLE12" s="67"/>
      <c r="JLF12" s="67"/>
      <c r="JLG12" s="67"/>
      <c r="JLH12" s="67"/>
      <c r="JLI12" s="67"/>
      <c r="JLJ12" s="67"/>
      <c r="JLK12" s="67"/>
      <c r="JLL12" s="67"/>
      <c r="JLM12" s="67"/>
      <c r="JLN12" s="67"/>
      <c r="JLO12" s="67"/>
      <c r="JLP12" s="67"/>
      <c r="JLQ12" s="67"/>
      <c r="JLR12" s="67"/>
      <c r="JLS12" s="67"/>
      <c r="JLT12" s="67"/>
      <c r="JLU12" s="67"/>
      <c r="JLV12" s="67"/>
      <c r="JLW12" s="67"/>
      <c r="JLX12" s="67"/>
      <c r="JLY12" s="67"/>
      <c r="JLZ12" s="67"/>
      <c r="JMA12" s="67"/>
      <c r="JMB12" s="67"/>
      <c r="JMC12" s="67"/>
      <c r="JMD12" s="67"/>
      <c r="JME12" s="67"/>
      <c r="JMF12" s="67"/>
      <c r="JMG12" s="67"/>
      <c r="JMH12" s="67"/>
      <c r="JMI12" s="67"/>
      <c r="JMJ12" s="67"/>
      <c r="JMK12" s="67"/>
      <c r="JML12" s="67"/>
      <c r="JMM12" s="67"/>
      <c r="JMN12" s="67"/>
      <c r="JMO12" s="67"/>
      <c r="JMP12" s="67"/>
      <c r="JMQ12" s="67"/>
      <c r="JMR12" s="67"/>
      <c r="JMS12" s="67"/>
      <c r="JMT12" s="67"/>
      <c r="JMU12" s="67"/>
      <c r="JMV12" s="67"/>
      <c r="JMW12" s="67"/>
      <c r="JMX12" s="67"/>
      <c r="JMY12" s="67"/>
      <c r="JMZ12" s="67"/>
      <c r="JNA12" s="67"/>
      <c r="JNB12" s="67"/>
      <c r="JNC12" s="67"/>
      <c r="JND12" s="67"/>
      <c r="JNE12" s="67"/>
      <c r="JNF12" s="67"/>
      <c r="JNG12" s="67"/>
      <c r="JNH12" s="67"/>
      <c r="JNI12" s="67"/>
      <c r="JNJ12" s="67"/>
      <c r="JNK12" s="67"/>
      <c r="JNL12" s="67"/>
      <c r="JNM12" s="67"/>
      <c r="JNN12" s="67"/>
      <c r="JNO12" s="67"/>
      <c r="JNP12" s="67"/>
      <c r="JNQ12" s="67"/>
      <c r="JNR12" s="67"/>
      <c r="JNS12" s="67"/>
      <c r="JNT12" s="67"/>
      <c r="JNU12" s="67"/>
      <c r="JNV12" s="67"/>
      <c r="JNW12" s="67"/>
      <c r="JNX12" s="67"/>
      <c r="JNY12" s="67"/>
      <c r="JNZ12" s="67"/>
      <c r="JOA12" s="67"/>
      <c r="JOB12" s="67"/>
      <c r="JOC12" s="67"/>
      <c r="JOD12" s="67"/>
      <c r="JOE12" s="67"/>
      <c r="JOF12" s="67"/>
      <c r="JOG12" s="67"/>
      <c r="JOH12" s="67"/>
      <c r="JOI12" s="67"/>
      <c r="JOJ12" s="67"/>
      <c r="JOK12" s="67"/>
      <c r="JOL12" s="67"/>
      <c r="JOM12" s="67"/>
      <c r="JON12" s="67"/>
      <c r="JOO12" s="67"/>
      <c r="JOP12" s="67"/>
      <c r="JOQ12" s="67"/>
      <c r="JOR12" s="67"/>
      <c r="JOS12" s="67"/>
      <c r="JOT12" s="67"/>
      <c r="JOU12" s="67"/>
      <c r="JOV12" s="67"/>
      <c r="JOW12" s="67"/>
      <c r="JOX12" s="67"/>
      <c r="JOY12" s="67"/>
      <c r="JOZ12" s="67"/>
      <c r="JPA12" s="67"/>
      <c r="JPB12" s="67"/>
      <c r="JPC12" s="67"/>
      <c r="JPD12" s="67"/>
      <c r="JPE12" s="67"/>
      <c r="JPF12" s="67"/>
      <c r="JPG12" s="67"/>
      <c r="JPH12" s="67"/>
      <c r="JPI12" s="67"/>
      <c r="JPJ12" s="67"/>
      <c r="JPK12" s="67"/>
      <c r="JPL12" s="67"/>
      <c r="JPM12" s="67"/>
      <c r="JPN12" s="67"/>
      <c r="JPO12" s="67"/>
      <c r="JPP12" s="67"/>
      <c r="JPQ12" s="67"/>
      <c r="JPR12" s="67"/>
      <c r="JPS12" s="67"/>
      <c r="JPT12" s="67"/>
      <c r="JPU12" s="67"/>
      <c r="JPV12" s="67"/>
      <c r="JPW12" s="67"/>
      <c r="JPX12" s="67"/>
      <c r="JPY12" s="67"/>
      <c r="JPZ12" s="67"/>
      <c r="JQA12" s="67"/>
      <c r="JQB12" s="67"/>
      <c r="JQC12" s="67"/>
      <c r="JQD12" s="67"/>
      <c r="JQE12" s="67"/>
      <c r="JQF12" s="67"/>
      <c r="JQG12" s="67"/>
      <c r="JQH12" s="67"/>
      <c r="JQI12" s="67"/>
      <c r="JQJ12" s="67"/>
      <c r="JQK12" s="67"/>
      <c r="JQL12" s="67"/>
      <c r="JQM12" s="67"/>
      <c r="JQN12" s="67"/>
      <c r="JQO12" s="67"/>
      <c r="JQP12" s="67"/>
      <c r="JQQ12" s="67"/>
      <c r="JQR12" s="67"/>
      <c r="JQS12" s="67"/>
      <c r="JQT12" s="67"/>
      <c r="JQU12" s="67"/>
      <c r="JQV12" s="67"/>
      <c r="JQW12" s="67"/>
      <c r="JQX12" s="67"/>
      <c r="JQY12" s="67"/>
      <c r="JQZ12" s="67"/>
      <c r="JRA12" s="67"/>
      <c r="JRB12" s="67"/>
      <c r="JRC12" s="67"/>
      <c r="JRD12" s="67"/>
      <c r="JRE12" s="67"/>
      <c r="JRF12" s="67"/>
      <c r="JRG12" s="67"/>
      <c r="JRH12" s="67"/>
      <c r="JRI12" s="67"/>
      <c r="JRJ12" s="67"/>
      <c r="JRK12" s="67"/>
      <c r="JRL12" s="67"/>
      <c r="JRM12" s="67"/>
      <c r="JRN12" s="67"/>
      <c r="JRO12" s="67"/>
      <c r="JRP12" s="67"/>
      <c r="JRQ12" s="67"/>
      <c r="JRR12" s="67"/>
      <c r="JRS12" s="67"/>
      <c r="JRT12" s="67"/>
      <c r="JRU12" s="67"/>
      <c r="JRV12" s="67"/>
      <c r="JRW12" s="67"/>
      <c r="JRX12" s="67"/>
      <c r="JRY12" s="67"/>
      <c r="JRZ12" s="67"/>
      <c r="JSA12" s="67"/>
      <c r="JSB12" s="67"/>
      <c r="JSC12" s="67"/>
      <c r="JSD12" s="67"/>
      <c r="JSE12" s="67"/>
      <c r="JSF12" s="67"/>
      <c r="JSG12" s="67"/>
      <c r="JSH12" s="67"/>
      <c r="JSI12" s="67"/>
      <c r="JSJ12" s="67"/>
      <c r="JSK12" s="67"/>
      <c r="JSL12" s="67"/>
      <c r="JSM12" s="67"/>
      <c r="JSN12" s="67"/>
      <c r="JSO12" s="67"/>
      <c r="JSP12" s="67"/>
      <c r="JSQ12" s="67"/>
      <c r="JSR12" s="67"/>
      <c r="JSS12" s="67"/>
      <c r="JST12" s="67"/>
      <c r="JSU12" s="67"/>
      <c r="JSV12" s="67"/>
      <c r="JSW12" s="67"/>
      <c r="JSX12" s="67"/>
      <c r="JSY12" s="67"/>
      <c r="JSZ12" s="67"/>
      <c r="JTA12" s="67"/>
      <c r="JTB12" s="67"/>
      <c r="JTC12" s="67"/>
      <c r="JTD12" s="67"/>
      <c r="JTE12" s="67"/>
      <c r="JTF12" s="67"/>
      <c r="JTG12" s="67"/>
      <c r="JTH12" s="67"/>
      <c r="JTI12" s="67"/>
      <c r="JTJ12" s="67"/>
      <c r="JTK12" s="67"/>
      <c r="JTL12" s="67"/>
      <c r="JTM12" s="67"/>
      <c r="JTN12" s="67"/>
      <c r="JTO12" s="67"/>
      <c r="JTP12" s="67"/>
      <c r="JTQ12" s="67"/>
      <c r="JTR12" s="67"/>
      <c r="JTS12" s="67"/>
      <c r="JTT12" s="67"/>
      <c r="JTU12" s="67"/>
      <c r="JTV12" s="67"/>
      <c r="JTW12" s="67"/>
      <c r="JTX12" s="67"/>
      <c r="JTY12" s="67"/>
      <c r="JTZ12" s="67"/>
      <c r="JUA12" s="67"/>
      <c r="JUB12" s="67"/>
      <c r="JUC12" s="67"/>
      <c r="JUD12" s="67"/>
      <c r="JUE12" s="67"/>
      <c r="JUF12" s="67"/>
      <c r="JUG12" s="67"/>
      <c r="JUH12" s="67"/>
      <c r="JUI12" s="67"/>
      <c r="JUJ12" s="67"/>
      <c r="JUK12" s="67"/>
      <c r="JUL12" s="67"/>
      <c r="JUM12" s="67"/>
      <c r="JUN12" s="67"/>
      <c r="JUO12" s="67"/>
      <c r="JUP12" s="67"/>
      <c r="JUQ12" s="67"/>
      <c r="JUR12" s="67"/>
      <c r="JUS12" s="67"/>
      <c r="JUT12" s="67"/>
      <c r="JUU12" s="67"/>
      <c r="JUV12" s="67"/>
      <c r="JUW12" s="67"/>
      <c r="JUX12" s="67"/>
      <c r="JUY12" s="67"/>
      <c r="JUZ12" s="67"/>
      <c r="JVA12" s="67"/>
      <c r="JVB12" s="67"/>
      <c r="JVC12" s="67"/>
      <c r="JVD12" s="67"/>
      <c r="JVE12" s="67"/>
      <c r="JVF12" s="67"/>
      <c r="JVG12" s="67"/>
      <c r="JVH12" s="67"/>
      <c r="JVI12" s="67"/>
      <c r="JVJ12" s="67"/>
      <c r="JVK12" s="67"/>
      <c r="JVL12" s="67"/>
      <c r="JVM12" s="67"/>
      <c r="JVN12" s="67"/>
      <c r="JVO12" s="67"/>
      <c r="JVP12" s="67"/>
      <c r="JVQ12" s="67"/>
      <c r="JVR12" s="67"/>
      <c r="JVS12" s="67"/>
      <c r="JVT12" s="67"/>
      <c r="JVU12" s="67"/>
      <c r="JVV12" s="67"/>
      <c r="JVW12" s="67"/>
      <c r="JVX12" s="67"/>
      <c r="JVY12" s="67"/>
      <c r="JVZ12" s="67"/>
      <c r="JWA12" s="67"/>
      <c r="JWB12" s="67"/>
      <c r="JWC12" s="67"/>
      <c r="JWD12" s="67"/>
      <c r="JWE12" s="67"/>
      <c r="JWF12" s="67"/>
      <c r="JWG12" s="67"/>
      <c r="JWH12" s="67"/>
      <c r="JWI12" s="67"/>
      <c r="JWJ12" s="67"/>
      <c r="JWK12" s="67"/>
      <c r="JWL12" s="67"/>
      <c r="JWM12" s="67"/>
      <c r="JWN12" s="67"/>
      <c r="JWO12" s="67"/>
      <c r="JWP12" s="67"/>
      <c r="JWQ12" s="67"/>
      <c r="JWR12" s="67"/>
      <c r="JWS12" s="67"/>
      <c r="JWT12" s="67"/>
      <c r="JWU12" s="67"/>
      <c r="JWV12" s="67"/>
      <c r="JWW12" s="67"/>
      <c r="JWX12" s="67"/>
      <c r="JWY12" s="67"/>
      <c r="JWZ12" s="67"/>
      <c r="JXA12" s="67"/>
      <c r="JXB12" s="67"/>
      <c r="JXC12" s="67"/>
      <c r="JXD12" s="67"/>
      <c r="JXE12" s="67"/>
      <c r="JXF12" s="67"/>
      <c r="JXG12" s="67"/>
      <c r="JXH12" s="67"/>
      <c r="JXI12" s="67"/>
      <c r="JXJ12" s="67"/>
      <c r="JXK12" s="67"/>
      <c r="JXL12" s="67"/>
      <c r="JXM12" s="67"/>
      <c r="JXN12" s="67"/>
      <c r="JXO12" s="67"/>
      <c r="JXP12" s="67"/>
      <c r="JXQ12" s="67"/>
      <c r="JXR12" s="67"/>
      <c r="JXS12" s="67"/>
      <c r="JXT12" s="67"/>
      <c r="JXU12" s="67"/>
      <c r="JXV12" s="67"/>
      <c r="JXW12" s="67"/>
      <c r="JXX12" s="67"/>
      <c r="JXY12" s="67"/>
      <c r="JXZ12" s="67"/>
      <c r="JYA12" s="67"/>
      <c r="JYB12" s="67"/>
      <c r="JYC12" s="67"/>
      <c r="JYD12" s="67"/>
      <c r="JYE12" s="67"/>
      <c r="JYF12" s="67"/>
      <c r="JYG12" s="67"/>
      <c r="JYH12" s="67"/>
      <c r="JYI12" s="67"/>
      <c r="JYJ12" s="67"/>
      <c r="JYK12" s="67"/>
      <c r="JYL12" s="67"/>
      <c r="JYM12" s="67"/>
      <c r="JYN12" s="67"/>
      <c r="JYO12" s="67"/>
      <c r="JYP12" s="67"/>
      <c r="JYQ12" s="67"/>
      <c r="JYR12" s="67"/>
      <c r="JYS12" s="67"/>
      <c r="JYT12" s="67"/>
      <c r="JYU12" s="67"/>
      <c r="JYV12" s="67"/>
      <c r="JYW12" s="67"/>
      <c r="JYX12" s="67"/>
      <c r="JYY12" s="67"/>
      <c r="JYZ12" s="67"/>
      <c r="JZA12" s="67"/>
      <c r="JZB12" s="67"/>
      <c r="JZC12" s="67"/>
      <c r="JZD12" s="67"/>
      <c r="JZE12" s="67"/>
      <c r="JZF12" s="67"/>
      <c r="JZG12" s="67"/>
      <c r="JZH12" s="67"/>
      <c r="JZI12" s="67"/>
      <c r="JZJ12" s="67"/>
      <c r="JZK12" s="67"/>
      <c r="JZL12" s="67"/>
      <c r="JZM12" s="67"/>
      <c r="JZN12" s="67"/>
      <c r="JZO12" s="67"/>
      <c r="JZP12" s="67"/>
      <c r="JZQ12" s="67"/>
      <c r="JZR12" s="67"/>
      <c r="JZS12" s="67"/>
      <c r="JZT12" s="67"/>
      <c r="JZU12" s="67"/>
      <c r="JZV12" s="67"/>
      <c r="JZW12" s="67"/>
      <c r="JZX12" s="67"/>
      <c r="JZY12" s="67"/>
      <c r="JZZ12" s="67"/>
      <c r="KAA12" s="67"/>
      <c r="KAB12" s="67"/>
      <c r="KAC12" s="67"/>
      <c r="KAD12" s="67"/>
      <c r="KAE12" s="67"/>
      <c r="KAF12" s="67"/>
      <c r="KAG12" s="67"/>
      <c r="KAH12" s="67"/>
      <c r="KAI12" s="67"/>
      <c r="KAJ12" s="67"/>
      <c r="KAK12" s="67"/>
      <c r="KAL12" s="67"/>
      <c r="KAM12" s="67"/>
      <c r="KAN12" s="67"/>
      <c r="KAO12" s="67"/>
      <c r="KAP12" s="67"/>
      <c r="KAQ12" s="67"/>
      <c r="KAR12" s="67"/>
      <c r="KAS12" s="67"/>
      <c r="KAT12" s="67"/>
      <c r="KAU12" s="67"/>
      <c r="KAV12" s="67"/>
      <c r="KAW12" s="67"/>
      <c r="KAX12" s="67"/>
      <c r="KAY12" s="67"/>
      <c r="KAZ12" s="67"/>
      <c r="KBA12" s="67"/>
      <c r="KBB12" s="67"/>
      <c r="KBC12" s="67"/>
      <c r="KBD12" s="67"/>
      <c r="KBE12" s="67"/>
      <c r="KBF12" s="67"/>
      <c r="KBG12" s="67"/>
      <c r="KBH12" s="67"/>
      <c r="KBI12" s="67"/>
      <c r="KBJ12" s="67"/>
      <c r="KBK12" s="67"/>
      <c r="KBL12" s="67"/>
      <c r="KBM12" s="67"/>
      <c r="KBN12" s="67"/>
      <c r="KBO12" s="67"/>
      <c r="KBP12" s="67"/>
      <c r="KBQ12" s="67"/>
      <c r="KBR12" s="67"/>
      <c r="KBS12" s="67"/>
      <c r="KBT12" s="67"/>
      <c r="KBU12" s="67"/>
      <c r="KBV12" s="67"/>
      <c r="KBW12" s="67"/>
      <c r="KBX12" s="67"/>
      <c r="KBY12" s="67"/>
      <c r="KBZ12" s="67"/>
      <c r="KCA12" s="67"/>
      <c r="KCB12" s="67"/>
      <c r="KCC12" s="67"/>
      <c r="KCD12" s="67"/>
      <c r="KCE12" s="67"/>
      <c r="KCF12" s="67"/>
      <c r="KCG12" s="67"/>
      <c r="KCH12" s="67"/>
      <c r="KCI12" s="67"/>
      <c r="KCJ12" s="67"/>
      <c r="KCK12" s="67"/>
      <c r="KCL12" s="67"/>
      <c r="KCM12" s="67"/>
      <c r="KCN12" s="67"/>
      <c r="KCO12" s="67"/>
      <c r="KCP12" s="67"/>
      <c r="KCQ12" s="67"/>
      <c r="KCR12" s="67"/>
      <c r="KCS12" s="67"/>
      <c r="KCT12" s="67"/>
      <c r="KCU12" s="67"/>
      <c r="KCV12" s="67"/>
      <c r="KCW12" s="67"/>
      <c r="KCX12" s="67"/>
      <c r="KCY12" s="67"/>
      <c r="KCZ12" s="67"/>
      <c r="KDA12" s="67"/>
      <c r="KDB12" s="67"/>
      <c r="KDC12" s="67"/>
      <c r="KDD12" s="67"/>
      <c r="KDE12" s="67"/>
      <c r="KDF12" s="67"/>
      <c r="KDG12" s="67"/>
      <c r="KDH12" s="67"/>
      <c r="KDI12" s="67"/>
      <c r="KDJ12" s="67"/>
      <c r="KDK12" s="67"/>
      <c r="KDL12" s="67"/>
      <c r="KDM12" s="67"/>
      <c r="KDN12" s="67"/>
      <c r="KDO12" s="67"/>
      <c r="KDP12" s="67"/>
      <c r="KDQ12" s="67"/>
      <c r="KDR12" s="67"/>
      <c r="KDS12" s="67"/>
      <c r="KDT12" s="67"/>
      <c r="KDU12" s="67"/>
      <c r="KDV12" s="67"/>
      <c r="KDW12" s="67"/>
      <c r="KDX12" s="67"/>
      <c r="KDY12" s="67"/>
      <c r="KDZ12" s="67"/>
      <c r="KEA12" s="67"/>
      <c r="KEB12" s="67"/>
      <c r="KEC12" s="67"/>
      <c r="KED12" s="67"/>
      <c r="KEE12" s="67"/>
      <c r="KEF12" s="67"/>
      <c r="KEG12" s="67"/>
      <c r="KEH12" s="67"/>
      <c r="KEI12" s="67"/>
      <c r="KEJ12" s="67"/>
      <c r="KEK12" s="67"/>
      <c r="KEL12" s="67"/>
      <c r="KEM12" s="67"/>
      <c r="KEN12" s="67"/>
      <c r="KEO12" s="67"/>
      <c r="KEP12" s="67"/>
      <c r="KEQ12" s="67"/>
      <c r="KER12" s="67"/>
      <c r="KES12" s="67"/>
      <c r="KET12" s="67"/>
      <c r="KEU12" s="67"/>
      <c r="KEV12" s="67"/>
      <c r="KEW12" s="67"/>
      <c r="KEX12" s="67"/>
      <c r="KEY12" s="67"/>
      <c r="KEZ12" s="67"/>
      <c r="KFA12" s="67"/>
      <c r="KFB12" s="67"/>
      <c r="KFC12" s="67"/>
      <c r="KFD12" s="67"/>
      <c r="KFE12" s="67"/>
      <c r="KFF12" s="67"/>
      <c r="KFG12" s="67"/>
      <c r="KFH12" s="67"/>
      <c r="KFI12" s="67"/>
      <c r="KFJ12" s="67"/>
      <c r="KFK12" s="67"/>
      <c r="KFL12" s="67"/>
      <c r="KFM12" s="67"/>
      <c r="KFN12" s="67"/>
      <c r="KFO12" s="67"/>
      <c r="KFP12" s="67"/>
      <c r="KFQ12" s="67"/>
      <c r="KFR12" s="67"/>
      <c r="KFS12" s="67"/>
      <c r="KFT12" s="67"/>
      <c r="KFU12" s="67"/>
      <c r="KFV12" s="67"/>
      <c r="KFW12" s="67"/>
      <c r="KFX12" s="67"/>
      <c r="KFY12" s="67"/>
      <c r="KFZ12" s="67"/>
      <c r="KGA12" s="67"/>
      <c r="KGB12" s="67"/>
      <c r="KGC12" s="67"/>
      <c r="KGD12" s="67"/>
      <c r="KGE12" s="67"/>
      <c r="KGF12" s="67"/>
      <c r="KGG12" s="67"/>
      <c r="KGH12" s="67"/>
      <c r="KGI12" s="67"/>
      <c r="KGJ12" s="67"/>
      <c r="KGK12" s="67"/>
      <c r="KGL12" s="67"/>
      <c r="KGM12" s="67"/>
      <c r="KGN12" s="67"/>
      <c r="KGO12" s="67"/>
      <c r="KGP12" s="67"/>
      <c r="KGQ12" s="67"/>
      <c r="KGR12" s="67"/>
      <c r="KGS12" s="67"/>
      <c r="KGT12" s="67"/>
      <c r="KGU12" s="67"/>
      <c r="KGV12" s="67"/>
      <c r="KGW12" s="67"/>
      <c r="KGX12" s="67"/>
      <c r="KGY12" s="67"/>
      <c r="KGZ12" s="67"/>
      <c r="KHA12" s="67"/>
      <c r="KHB12" s="67"/>
      <c r="KHC12" s="67"/>
      <c r="KHD12" s="67"/>
      <c r="KHE12" s="67"/>
      <c r="KHF12" s="67"/>
      <c r="KHG12" s="67"/>
      <c r="KHH12" s="67"/>
      <c r="KHI12" s="67"/>
      <c r="KHJ12" s="67"/>
      <c r="KHK12" s="67"/>
      <c r="KHL12" s="67"/>
      <c r="KHM12" s="67"/>
      <c r="KHN12" s="67"/>
      <c r="KHO12" s="67"/>
      <c r="KHP12" s="67"/>
      <c r="KHQ12" s="67"/>
      <c r="KHR12" s="67"/>
      <c r="KHS12" s="67"/>
      <c r="KHT12" s="67"/>
      <c r="KHU12" s="67"/>
      <c r="KHV12" s="67"/>
      <c r="KHW12" s="67"/>
      <c r="KHX12" s="67"/>
      <c r="KHY12" s="67"/>
      <c r="KHZ12" s="67"/>
      <c r="KIA12" s="67"/>
      <c r="KIB12" s="67"/>
      <c r="KIC12" s="67"/>
      <c r="KID12" s="67"/>
      <c r="KIE12" s="67"/>
      <c r="KIF12" s="67"/>
      <c r="KIG12" s="67"/>
      <c r="KIH12" s="67"/>
      <c r="KII12" s="67"/>
      <c r="KIJ12" s="67"/>
      <c r="KIK12" s="67"/>
      <c r="KIL12" s="67"/>
      <c r="KIM12" s="67"/>
      <c r="KIN12" s="67"/>
      <c r="KIO12" s="67"/>
      <c r="KIP12" s="67"/>
      <c r="KIQ12" s="67"/>
      <c r="KIR12" s="67"/>
      <c r="KIS12" s="67"/>
      <c r="KIT12" s="67"/>
      <c r="KIU12" s="67"/>
      <c r="KIV12" s="67"/>
      <c r="KIW12" s="67"/>
      <c r="KIX12" s="67"/>
      <c r="KIY12" s="67"/>
      <c r="KIZ12" s="67"/>
      <c r="KJA12" s="67"/>
      <c r="KJB12" s="67"/>
      <c r="KJC12" s="67"/>
      <c r="KJD12" s="67"/>
      <c r="KJE12" s="67"/>
      <c r="KJF12" s="67"/>
      <c r="KJG12" s="67"/>
      <c r="KJH12" s="67"/>
      <c r="KJI12" s="67"/>
      <c r="KJJ12" s="67"/>
      <c r="KJK12" s="67"/>
      <c r="KJL12" s="67"/>
      <c r="KJM12" s="67"/>
      <c r="KJN12" s="67"/>
      <c r="KJO12" s="67"/>
      <c r="KJP12" s="67"/>
      <c r="KJQ12" s="67"/>
      <c r="KJR12" s="67"/>
      <c r="KJS12" s="67"/>
      <c r="KJT12" s="67"/>
      <c r="KJU12" s="67"/>
      <c r="KJV12" s="67"/>
      <c r="KJW12" s="67"/>
      <c r="KJX12" s="67"/>
      <c r="KJY12" s="67"/>
      <c r="KJZ12" s="67"/>
      <c r="KKA12" s="67"/>
      <c r="KKB12" s="67"/>
      <c r="KKC12" s="67"/>
      <c r="KKD12" s="67"/>
      <c r="KKE12" s="67"/>
      <c r="KKF12" s="67"/>
      <c r="KKG12" s="67"/>
      <c r="KKH12" s="67"/>
      <c r="KKI12" s="67"/>
      <c r="KKJ12" s="67"/>
      <c r="KKK12" s="67"/>
      <c r="KKL12" s="67"/>
      <c r="KKM12" s="67"/>
      <c r="KKN12" s="67"/>
      <c r="KKO12" s="67"/>
      <c r="KKP12" s="67"/>
      <c r="KKQ12" s="67"/>
      <c r="KKR12" s="67"/>
      <c r="KKS12" s="67"/>
      <c r="KKT12" s="67"/>
      <c r="KKU12" s="67"/>
      <c r="KKV12" s="67"/>
      <c r="KKW12" s="67"/>
      <c r="KKX12" s="67"/>
      <c r="KKY12" s="67"/>
      <c r="KKZ12" s="67"/>
      <c r="KLA12" s="67"/>
      <c r="KLB12" s="67"/>
      <c r="KLC12" s="67"/>
      <c r="KLD12" s="67"/>
      <c r="KLE12" s="67"/>
      <c r="KLF12" s="67"/>
      <c r="KLG12" s="67"/>
      <c r="KLH12" s="67"/>
      <c r="KLI12" s="67"/>
      <c r="KLJ12" s="67"/>
      <c r="KLK12" s="67"/>
      <c r="KLL12" s="67"/>
      <c r="KLM12" s="67"/>
      <c r="KLN12" s="67"/>
      <c r="KLO12" s="67"/>
      <c r="KLP12" s="67"/>
      <c r="KLQ12" s="67"/>
      <c r="KLR12" s="67"/>
      <c r="KLS12" s="67"/>
      <c r="KLT12" s="67"/>
      <c r="KLU12" s="67"/>
      <c r="KLV12" s="67"/>
      <c r="KLW12" s="67"/>
      <c r="KLX12" s="67"/>
      <c r="KLY12" s="67"/>
      <c r="KLZ12" s="67"/>
      <c r="KMA12" s="67"/>
      <c r="KMB12" s="67"/>
      <c r="KMC12" s="67"/>
      <c r="KMD12" s="67"/>
      <c r="KME12" s="67"/>
      <c r="KMF12" s="67"/>
      <c r="KMG12" s="67"/>
      <c r="KMH12" s="67"/>
      <c r="KMI12" s="67"/>
      <c r="KMJ12" s="67"/>
      <c r="KMK12" s="67"/>
      <c r="KML12" s="67"/>
      <c r="KMM12" s="67"/>
      <c r="KMN12" s="67"/>
      <c r="KMO12" s="67"/>
      <c r="KMP12" s="67"/>
      <c r="KMQ12" s="67"/>
      <c r="KMR12" s="67"/>
      <c r="KMS12" s="67"/>
      <c r="KMT12" s="67"/>
      <c r="KMU12" s="67"/>
      <c r="KMV12" s="67"/>
      <c r="KMW12" s="67"/>
      <c r="KMX12" s="67"/>
      <c r="KMY12" s="67"/>
      <c r="KMZ12" s="67"/>
      <c r="KNA12" s="67"/>
      <c r="KNB12" s="67"/>
      <c r="KNC12" s="67"/>
      <c r="KND12" s="67"/>
      <c r="KNE12" s="67"/>
      <c r="KNF12" s="67"/>
      <c r="KNG12" s="67"/>
      <c r="KNH12" s="67"/>
      <c r="KNI12" s="67"/>
      <c r="KNJ12" s="67"/>
      <c r="KNK12" s="67"/>
      <c r="KNL12" s="67"/>
      <c r="KNM12" s="67"/>
      <c r="KNN12" s="67"/>
      <c r="KNO12" s="67"/>
      <c r="KNP12" s="67"/>
      <c r="KNQ12" s="67"/>
      <c r="KNR12" s="67"/>
      <c r="KNS12" s="67"/>
      <c r="KNT12" s="67"/>
      <c r="KNU12" s="67"/>
      <c r="KNV12" s="67"/>
      <c r="KNW12" s="67"/>
      <c r="KNX12" s="67"/>
      <c r="KNY12" s="67"/>
      <c r="KNZ12" s="67"/>
      <c r="KOA12" s="67"/>
      <c r="KOB12" s="67"/>
      <c r="KOC12" s="67"/>
      <c r="KOD12" s="67"/>
      <c r="KOE12" s="67"/>
      <c r="KOF12" s="67"/>
      <c r="KOG12" s="67"/>
      <c r="KOH12" s="67"/>
      <c r="KOI12" s="67"/>
      <c r="KOJ12" s="67"/>
      <c r="KOK12" s="67"/>
      <c r="KOL12" s="67"/>
      <c r="KOM12" s="67"/>
      <c r="KON12" s="67"/>
      <c r="KOO12" s="67"/>
      <c r="KOP12" s="67"/>
      <c r="KOQ12" s="67"/>
      <c r="KOR12" s="67"/>
      <c r="KOS12" s="67"/>
      <c r="KOT12" s="67"/>
      <c r="KOU12" s="67"/>
      <c r="KOV12" s="67"/>
      <c r="KOW12" s="67"/>
      <c r="KOX12" s="67"/>
      <c r="KOY12" s="67"/>
      <c r="KOZ12" s="67"/>
      <c r="KPA12" s="67"/>
      <c r="KPB12" s="67"/>
      <c r="KPC12" s="67"/>
      <c r="KPD12" s="67"/>
      <c r="KPE12" s="67"/>
      <c r="KPF12" s="67"/>
      <c r="KPG12" s="67"/>
      <c r="KPH12" s="67"/>
      <c r="KPI12" s="67"/>
      <c r="KPJ12" s="67"/>
      <c r="KPK12" s="67"/>
      <c r="KPL12" s="67"/>
      <c r="KPM12" s="67"/>
      <c r="KPN12" s="67"/>
      <c r="KPO12" s="67"/>
      <c r="KPP12" s="67"/>
      <c r="KPQ12" s="67"/>
      <c r="KPR12" s="67"/>
      <c r="KPS12" s="67"/>
      <c r="KPT12" s="67"/>
      <c r="KPU12" s="67"/>
      <c r="KPV12" s="67"/>
      <c r="KPW12" s="67"/>
      <c r="KPX12" s="67"/>
      <c r="KPY12" s="67"/>
      <c r="KPZ12" s="67"/>
      <c r="KQA12" s="67"/>
      <c r="KQB12" s="67"/>
      <c r="KQC12" s="67"/>
      <c r="KQD12" s="67"/>
      <c r="KQE12" s="67"/>
      <c r="KQF12" s="67"/>
      <c r="KQG12" s="67"/>
      <c r="KQH12" s="67"/>
      <c r="KQI12" s="67"/>
      <c r="KQJ12" s="67"/>
      <c r="KQK12" s="67"/>
      <c r="KQL12" s="67"/>
      <c r="KQM12" s="67"/>
      <c r="KQN12" s="67"/>
      <c r="KQO12" s="67"/>
      <c r="KQP12" s="67"/>
      <c r="KQQ12" s="67"/>
      <c r="KQR12" s="67"/>
      <c r="KQS12" s="67"/>
      <c r="KQT12" s="67"/>
      <c r="KQU12" s="67"/>
      <c r="KQV12" s="67"/>
      <c r="KQW12" s="67"/>
      <c r="KQX12" s="67"/>
      <c r="KQY12" s="67"/>
      <c r="KQZ12" s="67"/>
      <c r="KRA12" s="67"/>
      <c r="KRB12" s="67"/>
      <c r="KRC12" s="67"/>
      <c r="KRD12" s="67"/>
      <c r="KRE12" s="67"/>
      <c r="KRF12" s="67"/>
      <c r="KRG12" s="67"/>
      <c r="KRH12" s="67"/>
      <c r="KRI12" s="67"/>
      <c r="KRJ12" s="67"/>
      <c r="KRK12" s="67"/>
      <c r="KRL12" s="67"/>
      <c r="KRM12" s="67"/>
      <c r="KRN12" s="67"/>
      <c r="KRO12" s="67"/>
      <c r="KRP12" s="67"/>
      <c r="KRQ12" s="67"/>
      <c r="KRR12" s="67"/>
      <c r="KRS12" s="67"/>
      <c r="KRT12" s="67"/>
      <c r="KRU12" s="67"/>
      <c r="KRV12" s="67"/>
      <c r="KRW12" s="67"/>
      <c r="KRX12" s="67"/>
      <c r="KRY12" s="67"/>
      <c r="KRZ12" s="67"/>
      <c r="KSA12" s="67"/>
      <c r="KSB12" s="67"/>
      <c r="KSC12" s="67"/>
      <c r="KSD12" s="67"/>
      <c r="KSE12" s="67"/>
      <c r="KSF12" s="67"/>
      <c r="KSG12" s="67"/>
      <c r="KSH12" s="67"/>
      <c r="KSI12" s="67"/>
      <c r="KSJ12" s="67"/>
      <c r="KSK12" s="67"/>
      <c r="KSL12" s="67"/>
      <c r="KSM12" s="67"/>
      <c r="KSN12" s="67"/>
      <c r="KSO12" s="67"/>
      <c r="KSP12" s="67"/>
      <c r="KSQ12" s="67"/>
      <c r="KSR12" s="67"/>
      <c r="KSS12" s="67"/>
      <c r="KST12" s="67"/>
      <c r="KSU12" s="67"/>
      <c r="KSV12" s="67"/>
      <c r="KSW12" s="67"/>
      <c r="KSX12" s="67"/>
      <c r="KSY12" s="67"/>
      <c r="KSZ12" s="67"/>
      <c r="KTA12" s="67"/>
      <c r="KTB12" s="67"/>
      <c r="KTC12" s="67"/>
      <c r="KTD12" s="67"/>
      <c r="KTE12" s="67"/>
      <c r="KTF12" s="67"/>
      <c r="KTG12" s="67"/>
      <c r="KTH12" s="67"/>
      <c r="KTI12" s="67"/>
      <c r="KTJ12" s="67"/>
      <c r="KTK12" s="67"/>
      <c r="KTL12" s="67"/>
      <c r="KTM12" s="67"/>
      <c r="KTN12" s="67"/>
      <c r="KTO12" s="67"/>
      <c r="KTP12" s="67"/>
      <c r="KTQ12" s="67"/>
      <c r="KTR12" s="67"/>
      <c r="KTS12" s="67"/>
      <c r="KTT12" s="67"/>
      <c r="KTU12" s="67"/>
      <c r="KTV12" s="67"/>
      <c r="KTW12" s="67"/>
      <c r="KTX12" s="67"/>
      <c r="KTY12" s="67"/>
      <c r="KTZ12" s="67"/>
      <c r="KUA12" s="67"/>
      <c r="KUB12" s="67"/>
      <c r="KUC12" s="67"/>
      <c r="KUD12" s="67"/>
      <c r="KUE12" s="67"/>
      <c r="KUF12" s="67"/>
      <c r="KUG12" s="67"/>
      <c r="KUH12" s="67"/>
      <c r="KUI12" s="67"/>
      <c r="KUJ12" s="67"/>
      <c r="KUK12" s="67"/>
      <c r="KUL12" s="67"/>
      <c r="KUM12" s="67"/>
      <c r="KUN12" s="67"/>
      <c r="KUO12" s="67"/>
      <c r="KUP12" s="67"/>
      <c r="KUQ12" s="67"/>
      <c r="KUR12" s="67"/>
      <c r="KUS12" s="67"/>
      <c r="KUT12" s="67"/>
      <c r="KUU12" s="67"/>
      <c r="KUV12" s="67"/>
      <c r="KUW12" s="67"/>
      <c r="KUX12" s="67"/>
      <c r="KUY12" s="67"/>
      <c r="KUZ12" s="67"/>
      <c r="KVA12" s="67"/>
      <c r="KVB12" s="67"/>
      <c r="KVC12" s="67"/>
      <c r="KVD12" s="67"/>
      <c r="KVE12" s="67"/>
      <c r="KVF12" s="67"/>
      <c r="KVG12" s="67"/>
      <c r="KVH12" s="67"/>
      <c r="KVI12" s="67"/>
      <c r="KVJ12" s="67"/>
      <c r="KVK12" s="67"/>
      <c r="KVL12" s="67"/>
      <c r="KVM12" s="67"/>
      <c r="KVN12" s="67"/>
      <c r="KVO12" s="67"/>
      <c r="KVP12" s="67"/>
      <c r="KVQ12" s="67"/>
      <c r="KVR12" s="67"/>
      <c r="KVS12" s="67"/>
      <c r="KVT12" s="67"/>
      <c r="KVU12" s="67"/>
      <c r="KVV12" s="67"/>
      <c r="KVW12" s="67"/>
      <c r="KVX12" s="67"/>
      <c r="KVY12" s="67"/>
      <c r="KVZ12" s="67"/>
      <c r="KWA12" s="67"/>
      <c r="KWB12" s="67"/>
      <c r="KWC12" s="67"/>
      <c r="KWD12" s="67"/>
      <c r="KWE12" s="67"/>
      <c r="KWF12" s="67"/>
      <c r="KWG12" s="67"/>
      <c r="KWH12" s="67"/>
      <c r="KWI12" s="67"/>
      <c r="KWJ12" s="67"/>
      <c r="KWK12" s="67"/>
      <c r="KWL12" s="67"/>
      <c r="KWM12" s="67"/>
      <c r="KWN12" s="67"/>
      <c r="KWO12" s="67"/>
      <c r="KWP12" s="67"/>
      <c r="KWQ12" s="67"/>
      <c r="KWR12" s="67"/>
      <c r="KWS12" s="67"/>
      <c r="KWT12" s="67"/>
      <c r="KWU12" s="67"/>
      <c r="KWV12" s="67"/>
      <c r="KWW12" s="67"/>
      <c r="KWX12" s="67"/>
      <c r="KWY12" s="67"/>
      <c r="KWZ12" s="67"/>
      <c r="KXA12" s="67"/>
      <c r="KXB12" s="67"/>
      <c r="KXC12" s="67"/>
      <c r="KXD12" s="67"/>
      <c r="KXE12" s="67"/>
      <c r="KXF12" s="67"/>
      <c r="KXG12" s="67"/>
      <c r="KXH12" s="67"/>
      <c r="KXI12" s="67"/>
      <c r="KXJ12" s="67"/>
      <c r="KXK12" s="67"/>
      <c r="KXL12" s="67"/>
      <c r="KXM12" s="67"/>
      <c r="KXN12" s="67"/>
      <c r="KXO12" s="67"/>
      <c r="KXP12" s="67"/>
      <c r="KXQ12" s="67"/>
      <c r="KXR12" s="67"/>
      <c r="KXS12" s="67"/>
      <c r="KXT12" s="67"/>
      <c r="KXU12" s="67"/>
      <c r="KXV12" s="67"/>
      <c r="KXW12" s="67"/>
      <c r="KXX12" s="67"/>
      <c r="KXY12" s="67"/>
      <c r="KXZ12" s="67"/>
      <c r="KYA12" s="67"/>
      <c r="KYB12" s="67"/>
      <c r="KYC12" s="67"/>
      <c r="KYD12" s="67"/>
      <c r="KYE12" s="67"/>
      <c r="KYF12" s="67"/>
      <c r="KYG12" s="67"/>
      <c r="KYH12" s="67"/>
      <c r="KYI12" s="67"/>
      <c r="KYJ12" s="67"/>
      <c r="KYK12" s="67"/>
      <c r="KYL12" s="67"/>
      <c r="KYM12" s="67"/>
      <c r="KYN12" s="67"/>
      <c r="KYO12" s="67"/>
      <c r="KYP12" s="67"/>
      <c r="KYQ12" s="67"/>
      <c r="KYR12" s="67"/>
      <c r="KYS12" s="67"/>
      <c r="KYT12" s="67"/>
      <c r="KYU12" s="67"/>
      <c r="KYV12" s="67"/>
      <c r="KYW12" s="67"/>
      <c r="KYX12" s="67"/>
      <c r="KYY12" s="67"/>
      <c r="KYZ12" s="67"/>
      <c r="KZA12" s="67"/>
      <c r="KZB12" s="67"/>
      <c r="KZC12" s="67"/>
      <c r="KZD12" s="67"/>
      <c r="KZE12" s="67"/>
      <c r="KZF12" s="67"/>
      <c r="KZG12" s="67"/>
      <c r="KZH12" s="67"/>
      <c r="KZI12" s="67"/>
      <c r="KZJ12" s="67"/>
      <c r="KZK12" s="67"/>
      <c r="KZL12" s="67"/>
      <c r="KZM12" s="67"/>
      <c r="KZN12" s="67"/>
      <c r="KZO12" s="67"/>
      <c r="KZP12" s="67"/>
      <c r="KZQ12" s="67"/>
      <c r="KZR12" s="67"/>
      <c r="KZS12" s="67"/>
      <c r="KZT12" s="67"/>
      <c r="KZU12" s="67"/>
      <c r="KZV12" s="67"/>
      <c r="KZW12" s="67"/>
      <c r="KZX12" s="67"/>
      <c r="KZY12" s="67"/>
      <c r="KZZ12" s="67"/>
      <c r="LAA12" s="67"/>
      <c r="LAB12" s="67"/>
      <c r="LAC12" s="67"/>
      <c r="LAD12" s="67"/>
      <c r="LAE12" s="67"/>
      <c r="LAF12" s="67"/>
      <c r="LAG12" s="67"/>
      <c r="LAH12" s="67"/>
      <c r="LAI12" s="67"/>
      <c r="LAJ12" s="67"/>
      <c r="LAK12" s="67"/>
      <c r="LAL12" s="67"/>
      <c r="LAM12" s="67"/>
      <c r="LAN12" s="67"/>
      <c r="LAO12" s="67"/>
      <c r="LAP12" s="67"/>
      <c r="LAQ12" s="67"/>
      <c r="LAR12" s="67"/>
      <c r="LAS12" s="67"/>
      <c r="LAT12" s="67"/>
      <c r="LAU12" s="67"/>
      <c r="LAV12" s="67"/>
      <c r="LAW12" s="67"/>
      <c r="LAX12" s="67"/>
      <c r="LAY12" s="67"/>
      <c r="LAZ12" s="67"/>
      <c r="LBA12" s="67"/>
      <c r="LBB12" s="67"/>
      <c r="LBC12" s="67"/>
      <c r="LBD12" s="67"/>
      <c r="LBE12" s="67"/>
      <c r="LBF12" s="67"/>
      <c r="LBG12" s="67"/>
      <c r="LBH12" s="67"/>
      <c r="LBI12" s="67"/>
      <c r="LBJ12" s="67"/>
      <c r="LBK12" s="67"/>
      <c r="LBL12" s="67"/>
      <c r="LBM12" s="67"/>
      <c r="LBN12" s="67"/>
      <c r="LBO12" s="67"/>
      <c r="LBP12" s="67"/>
      <c r="LBQ12" s="67"/>
      <c r="LBR12" s="67"/>
      <c r="LBS12" s="67"/>
      <c r="LBT12" s="67"/>
      <c r="LBU12" s="67"/>
      <c r="LBV12" s="67"/>
      <c r="LBW12" s="67"/>
      <c r="LBX12" s="67"/>
      <c r="LBY12" s="67"/>
      <c r="LBZ12" s="67"/>
      <c r="LCA12" s="67"/>
      <c r="LCB12" s="67"/>
      <c r="LCC12" s="67"/>
      <c r="LCD12" s="67"/>
      <c r="LCE12" s="67"/>
      <c r="LCF12" s="67"/>
      <c r="LCG12" s="67"/>
      <c r="LCH12" s="67"/>
      <c r="LCI12" s="67"/>
      <c r="LCJ12" s="67"/>
      <c r="LCK12" s="67"/>
      <c r="LCL12" s="67"/>
      <c r="LCM12" s="67"/>
      <c r="LCN12" s="67"/>
      <c r="LCO12" s="67"/>
      <c r="LCP12" s="67"/>
      <c r="LCQ12" s="67"/>
      <c r="LCR12" s="67"/>
      <c r="LCS12" s="67"/>
      <c r="LCT12" s="67"/>
      <c r="LCU12" s="67"/>
      <c r="LCV12" s="67"/>
      <c r="LCW12" s="67"/>
      <c r="LCX12" s="67"/>
      <c r="LCY12" s="67"/>
      <c r="LCZ12" s="67"/>
      <c r="LDA12" s="67"/>
      <c r="LDB12" s="67"/>
      <c r="LDC12" s="67"/>
      <c r="LDD12" s="67"/>
      <c r="LDE12" s="67"/>
      <c r="LDF12" s="67"/>
      <c r="LDG12" s="67"/>
      <c r="LDH12" s="67"/>
      <c r="LDI12" s="67"/>
      <c r="LDJ12" s="67"/>
      <c r="LDK12" s="67"/>
      <c r="LDL12" s="67"/>
      <c r="LDM12" s="67"/>
      <c r="LDN12" s="67"/>
      <c r="LDO12" s="67"/>
      <c r="LDP12" s="67"/>
      <c r="LDQ12" s="67"/>
      <c r="LDR12" s="67"/>
      <c r="LDS12" s="67"/>
      <c r="LDT12" s="67"/>
      <c r="LDU12" s="67"/>
      <c r="LDV12" s="67"/>
      <c r="LDW12" s="67"/>
      <c r="LDX12" s="67"/>
      <c r="LDY12" s="67"/>
      <c r="LDZ12" s="67"/>
      <c r="LEA12" s="67"/>
      <c r="LEB12" s="67"/>
      <c r="LEC12" s="67"/>
      <c r="LED12" s="67"/>
      <c r="LEE12" s="67"/>
      <c r="LEF12" s="67"/>
      <c r="LEG12" s="67"/>
      <c r="LEH12" s="67"/>
      <c r="LEI12" s="67"/>
      <c r="LEJ12" s="67"/>
      <c r="LEK12" s="67"/>
      <c r="LEL12" s="67"/>
      <c r="LEM12" s="67"/>
      <c r="LEN12" s="67"/>
      <c r="LEO12" s="67"/>
      <c r="LEP12" s="67"/>
      <c r="LEQ12" s="67"/>
      <c r="LER12" s="67"/>
      <c r="LES12" s="67"/>
      <c r="LET12" s="67"/>
      <c r="LEU12" s="67"/>
      <c r="LEV12" s="67"/>
      <c r="LEW12" s="67"/>
      <c r="LEX12" s="67"/>
      <c r="LEY12" s="67"/>
      <c r="LEZ12" s="67"/>
      <c r="LFA12" s="67"/>
      <c r="LFB12" s="67"/>
      <c r="LFC12" s="67"/>
      <c r="LFD12" s="67"/>
      <c r="LFE12" s="67"/>
      <c r="LFF12" s="67"/>
      <c r="LFG12" s="67"/>
      <c r="LFH12" s="67"/>
      <c r="LFI12" s="67"/>
      <c r="LFJ12" s="67"/>
      <c r="LFK12" s="67"/>
      <c r="LFL12" s="67"/>
      <c r="LFM12" s="67"/>
      <c r="LFN12" s="67"/>
      <c r="LFO12" s="67"/>
      <c r="LFP12" s="67"/>
      <c r="LFQ12" s="67"/>
      <c r="LFR12" s="67"/>
      <c r="LFS12" s="67"/>
      <c r="LFT12" s="67"/>
      <c r="LFU12" s="67"/>
      <c r="LFV12" s="67"/>
      <c r="LFW12" s="67"/>
      <c r="LFX12" s="67"/>
      <c r="LFY12" s="67"/>
      <c r="LFZ12" s="67"/>
      <c r="LGA12" s="67"/>
      <c r="LGB12" s="67"/>
      <c r="LGC12" s="67"/>
      <c r="LGD12" s="67"/>
      <c r="LGE12" s="67"/>
      <c r="LGF12" s="67"/>
      <c r="LGG12" s="67"/>
      <c r="LGH12" s="67"/>
      <c r="LGI12" s="67"/>
      <c r="LGJ12" s="67"/>
      <c r="LGK12" s="67"/>
      <c r="LGL12" s="67"/>
      <c r="LGM12" s="67"/>
      <c r="LGN12" s="67"/>
      <c r="LGO12" s="67"/>
      <c r="LGP12" s="67"/>
      <c r="LGQ12" s="67"/>
      <c r="LGR12" s="67"/>
      <c r="LGS12" s="67"/>
      <c r="LGT12" s="67"/>
      <c r="LGU12" s="67"/>
      <c r="LGV12" s="67"/>
      <c r="LGW12" s="67"/>
      <c r="LGX12" s="67"/>
      <c r="LGY12" s="67"/>
      <c r="LGZ12" s="67"/>
      <c r="LHA12" s="67"/>
      <c r="LHB12" s="67"/>
      <c r="LHC12" s="67"/>
      <c r="LHD12" s="67"/>
      <c r="LHE12" s="67"/>
      <c r="LHF12" s="67"/>
      <c r="LHG12" s="67"/>
      <c r="LHH12" s="67"/>
      <c r="LHI12" s="67"/>
      <c r="LHJ12" s="67"/>
      <c r="LHK12" s="67"/>
      <c r="LHL12" s="67"/>
      <c r="LHM12" s="67"/>
      <c r="LHN12" s="67"/>
      <c r="LHO12" s="67"/>
      <c r="LHP12" s="67"/>
      <c r="LHQ12" s="67"/>
      <c r="LHR12" s="67"/>
      <c r="LHS12" s="67"/>
      <c r="LHT12" s="67"/>
      <c r="LHU12" s="67"/>
      <c r="LHV12" s="67"/>
      <c r="LHW12" s="67"/>
      <c r="LHX12" s="67"/>
      <c r="LHY12" s="67"/>
      <c r="LHZ12" s="67"/>
      <c r="LIA12" s="67"/>
      <c r="LIB12" s="67"/>
      <c r="LIC12" s="67"/>
      <c r="LID12" s="67"/>
      <c r="LIE12" s="67"/>
      <c r="LIF12" s="67"/>
      <c r="LIG12" s="67"/>
      <c r="LIH12" s="67"/>
      <c r="LII12" s="67"/>
      <c r="LIJ12" s="67"/>
      <c r="LIK12" s="67"/>
      <c r="LIL12" s="67"/>
      <c r="LIM12" s="67"/>
      <c r="LIN12" s="67"/>
      <c r="LIO12" s="67"/>
      <c r="LIP12" s="67"/>
      <c r="LIQ12" s="67"/>
      <c r="LIR12" s="67"/>
      <c r="LIS12" s="67"/>
      <c r="LIT12" s="67"/>
      <c r="LIU12" s="67"/>
      <c r="LIV12" s="67"/>
      <c r="LIW12" s="67"/>
      <c r="LIX12" s="67"/>
      <c r="LIY12" s="67"/>
      <c r="LIZ12" s="67"/>
      <c r="LJA12" s="67"/>
      <c r="LJB12" s="67"/>
      <c r="LJC12" s="67"/>
      <c r="LJD12" s="67"/>
      <c r="LJE12" s="67"/>
      <c r="LJF12" s="67"/>
      <c r="LJG12" s="67"/>
      <c r="LJH12" s="67"/>
      <c r="LJI12" s="67"/>
      <c r="LJJ12" s="67"/>
      <c r="LJK12" s="67"/>
      <c r="LJL12" s="67"/>
      <c r="LJM12" s="67"/>
      <c r="LJN12" s="67"/>
      <c r="LJO12" s="67"/>
      <c r="LJP12" s="67"/>
      <c r="LJQ12" s="67"/>
      <c r="LJR12" s="67"/>
      <c r="LJS12" s="67"/>
      <c r="LJT12" s="67"/>
      <c r="LJU12" s="67"/>
      <c r="LJV12" s="67"/>
      <c r="LJW12" s="67"/>
      <c r="LJX12" s="67"/>
      <c r="LJY12" s="67"/>
      <c r="LJZ12" s="67"/>
      <c r="LKA12" s="67"/>
      <c r="LKB12" s="67"/>
      <c r="LKC12" s="67"/>
      <c r="LKD12" s="67"/>
      <c r="LKE12" s="67"/>
      <c r="LKF12" s="67"/>
      <c r="LKG12" s="67"/>
      <c r="LKH12" s="67"/>
      <c r="LKI12" s="67"/>
      <c r="LKJ12" s="67"/>
      <c r="LKK12" s="67"/>
      <c r="LKL12" s="67"/>
      <c r="LKM12" s="67"/>
      <c r="LKN12" s="67"/>
      <c r="LKO12" s="67"/>
      <c r="LKP12" s="67"/>
      <c r="LKQ12" s="67"/>
      <c r="LKR12" s="67"/>
      <c r="LKS12" s="67"/>
      <c r="LKT12" s="67"/>
      <c r="LKU12" s="67"/>
      <c r="LKV12" s="67"/>
      <c r="LKW12" s="67"/>
      <c r="LKX12" s="67"/>
      <c r="LKY12" s="67"/>
      <c r="LKZ12" s="67"/>
      <c r="LLA12" s="67"/>
      <c r="LLB12" s="67"/>
      <c r="LLC12" s="67"/>
      <c r="LLD12" s="67"/>
      <c r="LLE12" s="67"/>
      <c r="LLF12" s="67"/>
      <c r="LLG12" s="67"/>
      <c r="LLH12" s="67"/>
      <c r="LLI12" s="67"/>
      <c r="LLJ12" s="67"/>
      <c r="LLK12" s="67"/>
      <c r="LLL12" s="67"/>
      <c r="LLM12" s="67"/>
      <c r="LLN12" s="67"/>
      <c r="LLO12" s="67"/>
      <c r="LLP12" s="67"/>
      <c r="LLQ12" s="67"/>
      <c r="LLR12" s="67"/>
      <c r="LLS12" s="67"/>
      <c r="LLT12" s="67"/>
      <c r="LLU12" s="67"/>
      <c r="LLV12" s="67"/>
      <c r="LLW12" s="67"/>
      <c r="LLX12" s="67"/>
      <c r="LLY12" s="67"/>
      <c r="LLZ12" s="67"/>
      <c r="LMA12" s="67"/>
      <c r="LMB12" s="67"/>
      <c r="LMC12" s="67"/>
      <c r="LMD12" s="67"/>
      <c r="LME12" s="67"/>
      <c r="LMF12" s="67"/>
      <c r="LMG12" s="67"/>
      <c r="LMH12" s="67"/>
      <c r="LMI12" s="67"/>
      <c r="LMJ12" s="67"/>
      <c r="LMK12" s="67"/>
      <c r="LML12" s="67"/>
      <c r="LMM12" s="67"/>
      <c r="LMN12" s="67"/>
      <c r="LMO12" s="67"/>
      <c r="LMP12" s="67"/>
      <c r="LMQ12" s="67"/>
      <c r="LMR12" s="67"/>
      <c r="LMS12" s="67"/>
      <c r="LMT12" s="67"/>
      <c r="LMU12" s="67"/>
      <c r="LMV12" s="67"/>
      <c r="LMW12" s="67"/>
      <c r="LMX12" s="67"/>
      <c r="LMY12" s="67"/>
      <c r="LMZ12" s="67"/>
      <c r="LNA12" s="67"/>
      <c r="LNB12" s="67"/>
      <c r="LNC12" s="67"/>
      <c r="LND12" s="67"/>
      <c r="LNE12" s="67"/>
      <c r="LNF12" s="67"/>
      <c r="LNG12" s="67"/>
      <c r="LNH12" s="67"/>
      <c r="LNI12" s="67"/>
      <c r="LNJ12" s="67"/>
      <c r="LNK12" s="67"/>
      <c r="LNL12" s="67"/>
      <c r="LNM12" s="67"/>
      <c r="LNN12" s="67"/>
      <c r="LNO12" s="67"/>
      <c r="LNP12" s="67"/>
      <c r="LNQ12" s="67"/>
      <c r="LNR12" s="67"/>
      <c r="LNS12" s="67"/>
      <c r="LNT12" s="67"/>
      <c r="LNU12" s="67"/>
      <c r="LNV12" s="67"/>
      <c r="LNW12" s="67"/>
      <c r="LNX12" s="67"/>
      <c r="LNY12" s="67"/>
      <c r="LNZ12" s="67"/>
      <c r="LOA12" s="67"/>
      <c r="LOB12" s="67"/>
      <c r="LOC12" s="67"/>
      <c r="LOD12" s="67"/>
      <c r="LOE12" s="67"/>
      <c r="LOF12" s="67"/>
      <c r="LOG12" s="67"/>
      <c r="LOH12" s="67"/>
      <c r="LOI12" s="67"/>
      <c r="LOJ12" s="67"/>
      <c r="LOK12" s="67"/>
      <c r="LOL12" s="67"/>
      <c r="LOM12" s="67"/>
      <c r="LON12" s="67"/>
      <c r="LOO12" s="67"/>
      <c r="LOP12" s="67"/>
      <c r="LOQ12" s="67"/>
      <c r="LOR12" s="67"/>
      <c r="LOS12" s="67"/>
      <c r="LOT12" s="67"/>
      <c r="LOU12" s="67"/>
      <c r="LOV12" s="67"/>
      <c r="LOW12" s="67"/>
      <c r="LOX12" s="67"/>
      <c r="LOY12" s="67"/>
      <c r="LOZ12" s="67"/>
      <c r="LPA12" s="67"/>
      <c r="LPB12" s="67"/>
      <c r="LPC12" s="67"/>
      <c r="LPD12" s="67"/>
      <c r="LPE12" s="67"/>
      <c r="LPF12" s="67"/>
      <c r="LPG12" s="67"/>
      <c r="LPH12" s="67"/>
      <c r="LPI12" s="67"/>
      <c r="LPJ12" s="67"/>
      <c r="LPK12" s="67"/>
      <c r="LPL12" s="67"/>
      <c r="LPM12" s="67"/>
      <c r="LPN12" s="67"/>
      <c r="LPO12" s="67"/>
      <c r="LPP12" s="67"/>
      <c r="LPQ12" s="67"/>
      <c r="LPR12" s="67"/>
      <c r="LPS12" s="67"/>
      <c r="LPT12" s="67"/>
      <c r="LPU12" s="67"/>
      <c r="LPV12" s="67"/>
      <c r="LPW12" s="67"/>
      <c r="LPX12" s="67"/>
      <c r="LPY12" s="67"/>
      <c r="LPZ12" s="67"/>
      <c r="LQA12" s="67"/>
      <c r="LQB12" s="67"/>
      <c r="LQC12" s="67"/>
      <c r="LQD12" s="67"/>
      <c r="LQE12" s="67"/>
      <c r="LQF12" s="67"/>
      <c r="LQG12" s="67"/>
      <c r="LQH12" s="67"/>
      <c r="LQI12" s="67"/>
      <c r="LQJ12" s="67"/>
      <c r="LQK12" s="67"/>
      <c r="LQL12" s="67"/>
      <c r="LQM12" s="67"/>
      <c r="LQN12" s="67"/>
      <c r="LQO12" s="67"/>
      <c r="LQP12" s="67"/>
      <c r="LQQ12" s="67"/>
      <c r="LQR12" s="67"/>
      <c r="LQS12" s="67"/>
      <c r="LQT12" s="67"/>
      <c r="LQU12" s="67"/>
      <c r="LQV12" s="67"/>
      <c r="LQW12" s="67"/>
      <c r="LQX12" s="67"/>
      <c r="LQY12" s="67"/>
      <c r="LQZ12" s="67"/>
      <c r="LRA12" s="67"/>
      <c r="LRB12" s="67"/>
      <c r="LRC12" s="67"/>
      <c r="LRD12" s="67"/>
      <c r="LRE12" s="67"/>
      <c r="LRF12" s="67"/>
      <c r="LRG12" s="67"/>
      <c r="LRH12" s="67"/>
      <c r="LRI12" s="67"/>
      <c r="LRJ12" s="67"/>
      <c r="LRK12" s="67"/>
      <c r="LRL12" s="67"/>
      <c r="LRM12" s="67"/>
      <c r="LRN12" s="67"/>
      <c r="LRO12" s="67"/>
      <c r="LRP12" s="67"/>
      <c r="LRQ12" s="67"/>
      <c r="LRR12" s="67"/>
      <c r="LRS12" s="67"/>
      <c r="LRT12" s="67"/>
      <c r="LRU12" s="67"/>
      <c r="LRV12" s="67"/>
      <c r="LRW12" s="67"/>
      <c r="LRX12" s="67"/>
      <c r="LRY12" s="67"/>
      <c r="LRZ12" s="67"/>
      <c r="LSA12" s="67"/>
      <c r="LSB12" s="67"/>
      <c r="LSC12" s="67"/>
      <c r="LSD12" s="67"/>
      <c r="LSE12" s="67"/>
      <c r="LSF12" s="67"/>
      <c r="LSG12" s="67"/>
      <c r="LSH12" s="67"/>
      <c r="LSI12" s="67"/>
      <c r="LSJ12" s="67"/>
      <c r="LSK12" s="67"/>
      <c r="LSL12" s="67"/>
      <c r="LSM12" s="67"/>
      <c r="LSN12" s="67"/>
      <c r="LSO12" s="67"/>
      <c r="LSP12" s="67"/>
      <c r="LSQ12" s="67"/>
      <c r="LSR12" s="67"/>
      <c r="LSS12" s="67"/>
      <c r="LST12" s="67"/>
      <c r="LSU12" s="67"/>
      <c r="LSV12" s="67"/>
      <c r="LSW12" s="67"/>
      <c r="LSX12" s="67"/>
      <c r="LSY12" s="67"/>
      <c r="LSZ12" s="67"/>
      <c r="LTA12" s="67"/>
      <c r="LTB12" s="67"/>
      <c r="LTC12" s="67"/>
      <c r="LTD12" s="67"/>
      <c r="LTE12" s="67"/>
      <c r="LTF12" s="67"/>
      <c r="LTG12" s="67"/>
      <c r="LTH12" s="67"/>
      <c r="LTI12" s="67"/>
      <c r="LTJ12" s="67"/>
      <c r="LTK12" s="67"/>
      <c r="LTL12" s="67"/>
      <c r="LTM12" s="67"/>
      <c r="LTN12" s="67"/>
      <c r="LTO12" s="67"/>
      <c r="LTP12" s="67"/>
      <c r="LTQ12" s="67"/>
      <c r="LTR12" s="67"/>
      <c r="LTS12" s="67"/>
      <c r="LTT12" s="67"/>
      <c r="LTU12" s="67"/>
      <c r="LTV12" s="67"/>
      <c r="LTW12" s="67"/>
      <c r="LTX12" s="67"/>
      <c r="LTY12" s="67"/>
      <c r="LTZ12" s="67"/>
      <c r="LUA12" s="67"/>
      <c r="LUB12" s="67"/>
      <c r="LUC12" s="67"/>
      <c r="LUD12" s="67"/>
      <c r="LUE12" s="67"/>
      <c r="LUF12" s="67"/>
      <c r="LUG12" s="67"/>
      <c r="LUH12" s="67"/>
      <c r="LUI12" s="67"/>
      <c r="LUJ12" s="67"/>
      <c r="LUK12" s="67"/>
      <c r="LUL12" s="67"/>
      <c r="LUM12" s="67"/>
      <c r="LUN12" s="67"/>
      <c r="LUO12" s="67"/>
      <c r="LUP12" s="67"/>
      <c r="LUQ12" s="67"/>
      <c r="LUR12" s="67"/>
      <c r="LUS12" s="67"/>
      <c r="LUT12" s="67"/>
      <c r="LUU12" s="67"/>
      <c r="LUV12" s="67"/>
      <c r="LUW12" s="67"/>
      <c r="LUX12" s="67"/>
      <c r="LUY12" s="67"/>
      <c r="LUZ12" s="67"/>
      <c r="LVA12" s="67"/>
      <c r="LVB12" s="67"/>
      <c r="LVC12" s="67"/>
      <c r="LVD12" s="67"/>
      <c r="LVE12" s="67"/>
      <c r="LVF12" s="67"/>
      <c r="LVG12" s="67"/>
      <c r="LVH12" s="67"/>
      <c r="LVI12" s="67"/>
      <c r="LVJ12" s="67"/>
      <c r="LVK12" s="67"/>
      <c r="LVL12" s="67"/>
      <c r="LVM12" s="67"/>
      <c r="LVN12" s="67"/>
      <c r="LVO12" s="67"/>
      <c r="LVP12" s="67"/>
      <c r="LVQ12" s="67"/>
      <c r="LVR12" s="67"/>
      <c r="LVS12" s="67"/>
      <c r="LVT12" s="67"/>
      <c r="LVU12" s="67"/>
      <c r="LVV12" s="67"/>
      <c r="LVW12" s="67"/>
      <c r="LVX12" s="67"/>
      <c r="LVY12" s="67"/>
      <c r="LVZ12" s="67"/>
      <c r="LWA12" s="67"/>
      <c r="LWB12" s="67"/>
      <c r="LWC12" s="67"/>
      <c r="LWD12" s="67"/>
      <c r="LWE12" s="67"/>
      <c r="LWF12" s="67"/>
      <c r="LWG12" s="67"/>
      <c r="LWH12" s="67"/>
      <c r="LWI12" s="67"/>
      <c r="LWJ12" s="67"/>
      <c r="LWK12" s="67"/>
      <c r="LWL12" s="67"/>
      <c r="LWM12" s="67"/>
      <c r="LWN12" s="67"/>
      <c r="LWO12" s="67"/>
      <c r="LWP12" s="67"/>
      <c r="LWQ12" s="67"/>
      <c r="LWR12" s="67"/>
      <c r="LWS12" s="67"/>
      <c r="LWT12" s="67"/>
      <c r="LWU12" s="67"/>
      <c r="LWV12" s="67"/>
      <c r="LWW12" s="67"/>
      <c r="LWX12" s="67"/>
      <c r="LWY12" s="67"/>
      <c r="LWZ12" s="67"/>
      <c r="LXA12" s="67"/>
      <c r="LXB12" s="67"/>
      <c r="LXC12" s="67"/>
      <c r="LXD12" s="67"/>
      <c r="LXE12" s="67"/>
      <c r="LXF12" s="67"/>
      <c r="LXG12" s="67"/>
      <c r="LXH12" s="67"/>
      <c r="LXI12" s="67"/>
      <c r="LXJ12" s="67"/>
      <c r="LXK12" s="67"/>
      <c r="LXL12" s="67"/>
      <c r="LXM12" s="67"/>
      <c r="LXN12" s="67"/>
      <c r="LXO12" s="67"/>
      <c r="LXP12" s="67"/>
      <c r="LXQ12" s="67"/>
      <c r="LXR12" s="67"/>
      <c r="LXS12" s="67"/>
      <c r="LXT12" s="67"/>
      <c r="LXU12" s="67"/>
      <c r="LXV12" s="67"/>
      <c r="LXW12" s="67"/>
      <c r="LXX12" s="67"/>
      <c r="LXY12" s="67"/>
      <c r="LXZ12" s="67"/>
      <c r="LYA12" s="67"/>
      <c r="LYB12" s="67"/>
      <c r="LYC12" s="67"/>
      <c r="LYD12" s="67"/>
      <c r="LYE12" s="67"/>
      <c r="LYF12" s="67"/>
      <c r="LYG12" s="67"/>
      <c r="LYH12" s="67"/>
      <c r="LYI12" s="67"/>
      <c r="LYJ12" s="67"/>
      <c r="LYK12" s="67"/>
      <c r="LYL12" s="67"/>
      <c r="LYM12" s="67"/>
      <c r="LYN12" s="67"/>
      <c r="LYO12" s="67"/>
      <c r="LYP12" s="67"/>
      <c r="LYQ12" s="67"/>
      <c r="LYR12" s="67"/>
      <c r="LYS12" s="67"/>
      <c r="LYT12" s="67"/>
      <c r="LYU12" s="67"/>
      <c r="LYV12" s="67"/>
      <c r="LYW12" s="67"/>
      <c r="LYX12" s="67"/>
      <c r="LYY12" s="67"/>
      <c r="LYZ12" s="67"/>
      <c r="LZA12" s="67"/>
      <c r="LZB12" s="67"/>
      <c r="LZC12" s="67"/>
      <c r="LZD12" s="67"/>
      <c r="LZE12" s="67"/>
      <c r="LZF12" s="67"/>
      <c r="LZG12" s="67"/>
      <c r="LZH12" s="67"/>
      <c r="LZI12" s="67"/>
      <c r="LZJ12" s="67"/>
      <c r="LZK12" s="67"/>
      <c r="LZL12" s="67"/>
      <c r="LZM12" s="67"/>
      <c r="LZN12" s="67"/>
      <c r="LZO12" s="67"/>
      <c r="LZP12" s="67"/>
      <c r="LZQ12" s="67"/>
      <c r="LZR12" s="67"/>
      <c r="LZS12" s="67"/>
      <c r="LZT12" s="67"/>
      <c r="LZU12" s="67"/>
      <c r="LZV12" s="67"/>
      <c r="LZW12" s="67"/>
      <c r="LZX12" s="67"/>
      <c r="LZY12" s="67"/>
      <c r="LZZ12" s="67"/>
      <c r="MAA12" s="67"/>
      <c r="MAB12" s="67"/>
      <c r="MAC12" s="67"/>
      <c r="MAD12" s="67"/>
      <c r="MAE12" s="67"/>
      <c r="MAF12" s="67"/>
      <c r="MAG12" s="67"/>
      <c r="MAH12" s="67"/>
      <c r="MAI12" s="67"/>
      <c r="MAJ12" s="67"/>
      <c r="MAK12" s="67"/>
      <c r="MAL12" s="67"/>
      <c r="MAM12" s="67"/>
      <c r="MAN12" s="67"/>
      <c r="MAO12" s="67"/>
      <c r="MAP12" s="67"/>
      <c r="MAQ12" s="67"/>
      <c r="MAR12" s="67"/>
      <c r="MAS12" s="67"/>
      <c r="MAT12" s="67"/>
      <c r="MAU12" s="67"/>
      <c r="MAV12" s="67"/>
      <c r="MAW12" s="67"/>
      <c r="MAX12" s="67"/>
      <c r="MAY12" s="67"/>
      <c r="MAZ12" s="67"/>
      <c r="MBA12" s="67"/>
      <c r="MBB12" s="67"/>
      <c r="MBC12" s="67"/>
      <c r="MBD12" s="67"/>
      <c r="MBE12" s="67"/>
      <c r="MBF12" s="67"/>
      <c r="MBG12" s="67"/>
      <c r="MBH12" s="67"/>
      <c r="MBI12" s="67"/>
      <c r="MBJ12" s="67"/>
      <c r="MBK12" s="67"/>
      <c r="MBL12" s="67"/>
      <c r="MBM12" s="67"/>
      <c r="MBN12" s="67"/>
      <c r="MBO12" s="67"/>
      <c r="MBP12" s="67"/>
      <c r="MBQ12" s="67"/>
      <c r="MBR12" s="67"/>
      <c r="MBS12" s="67"/>
      <c r="MBT12" s="67"/>
      <c r="MBU12" s="67"/>
      <c r="MBV12" s="67"/>
      <c r="MBW12" s="67"/>
      <c r="MBX12" s="67"/>
      <c r="MBY12" s="67"/>
      <c r="MBZ12" s="67"/>
      <c r="MCA12" s="67"/>
      <c r="MCB12" s="67"/>
      <c r="MCC12" s="67"/>
      <c r="MCD12" s="67"/>
      <c r="MCE12" s="67"/>
      <c r="MCF12" s="67"/>
      <c r="MCG12" s="67"/>
      <c r="MCH12" s="67"/>
      <c r="MCI12" s="67"/>
      <c r="MCJ12" s="67"/>
      <c r="MCK12" s="67"/>
      <c r="MCL12" s="67"/>
      <c r="MCM12" s="67"/>
      <c r="MCN12" s="67"/>
      <c r="MCO12" s="67"/>
      <c r="MCP12" s="67"/>
      <c r="MCQ12" s="67"/>
      <c r="MCR12" s="67"/>
      <c r="MCS12" s="67"/>
      <c r="MCT12" s="67"/>
      <c r="MCU12" s="67"/>
      <c r="MCV12" s="67"/>
      <c r="MCW12" s="67"/>
      <c r="MCX12" s="67"/>
      <c r="MCY12" s="67"/>
      <c r="MCZ12" s="67"/>
      <c r="MDA12" s="67"/>
      <c r="MDB12" s="67"/>
      <c r="MDC12" s="67"/>
      <c r="MDD12" s="67"/>
      <c r="MDE12" s="67"/>
      <c r="MDF12" s="67"/>
      <c r="MDG12" s="67"/>
      <c r="MDH12" s="67"/>
      <c r="MDI12" s="67"/>
      <c r="MDJ12" s="67"/>
      <c r="MDK12" s="67"/>
      <c r="MDL12" s="67"/>
      <c r="MDM12" s="67"/>
      <c r="MDN12" s="67"/>
      <c r="MDO12" s="67"/>
      <c r="MDP12" s="67"/>
      <c r="MDQ12" s="67"/>
      <c r="MDR12" s="67"/>
      <c r="MDS12" s="67"/>
      <c r="MDT12" s="67"/>
      <c r="MDU12" s="67"/>
      <c r="MDV12" s="67"/>
      <c r="MDW12" s="67"/>
      <c r="MDX12" s="67"/>
      <c r="MDY12" s="67"/>
      <c r="MDZ12" s="67"/>
      <c r="MEA12" s="67"/>
      <c r="MEB12" s="67"/>
      <c r="MEC12" s="67"/>
      <c r="MED12" s="67"/>
      <c r="MEE12" s="67"/>
      <c r="MEF12" s="67"/>
      <c r="MEG12" s="67"/>
      <c r="MEH12" s="67"/>
      <c r="MEI12" s="67"/>
      <c r="MEJ12" s="67"/>
      <c r="MEK12" s="67"/>
      <c r="MEL12" s="67"/>
      <c r="MEM12" s="67"/>
      <c r="MEN12" s="67"/>
      <c r="MEO12" s="67"/>
      <c r="MEP12" s="67"/>
      <c r="MEQ12" s="67"/>
      <c r="MER12" s="67"/>
      <c r="MES12" s="67"/>
      <c r="MET12" s="67"/>
      <c r="MEU12" s="67"/>
      <c r="MEV12" s="67"/>
      <c r="MEW12" s="67"/>
      <c r="MEX12" s="67"/>
      <c r="MEY12" s="67"/>
      <c r="MEZ12" s="67"/>
      <c r="MFA12" s="67"/>
      <c r="MFB12" s="67"/>
      <c r="MFC12" s="67"/>
      <c r="MFD12" s="67"/>
      <c r="MFE12" s="67"/>
      <c r="MFF12" s="67"/>
      <c r="MFG12" s="67"/>
      <c r="MFH12" s="67"/>
      <c r="MFI12" s="67"/>
      <c r="MFJ12" s="67"/>
      <c r="MFK12" s="67"/>
      <c r="MFL12" s="67"/>
      <c r="MFM12" s="67"/>
      <c r="MFN12" s="67"/>
      <c r="MFO12" s="67"/>
      <c r="MFP12" s="67"/>
      <c r="MFQ12" s="67"/>
      <c r="MFR12" s="67"/>
      <c r="MFS12" s="67"/>
      <c r="MFT12" s="67"/>
      <c r="MFU12" s="67"/>
      <c r="MFV12" s="67"/>
      <c r="MFW12" s="67"/>
      <c r="MFX12" s="67"/>
      <c r="MFY12" s="67"/>
      <c r="MFZ12" s="67"/>
      <c r="MGA12" s="67"/>
      <c r="MGB12" s="67"/>
      <c r="MGC12" s="67"/>
      <c r="MGD12" s="67"/>
      <c r="MGE12" s="67"/>
      <c r="MGF12" s="67"/>
      <c r="MGG12" s="67"/>
      <c r="MGH12" s="67"/>
      <c r="MGI12" s="67"/>
      <c r="MGJ12" s="67"/>
      <c r="MGK12" s="67"/>
      <c r="MGL12" s="67"/>
      <c r="MGM12" s="67"/>
      <c r="MGN12" s="67"/>
      <c r="MGO12" s="67"/>
      <c r="MGP12" s="67"/>
      <c r="MGQ12" s="67"/>
      <c r="MGR12" s="67"/>
      <c r="MGS12" s="67"/>
      <c r="MGT12" s="67"/>
      <c r="MGU12" s="67"/>
      <c r="MGV12" s="67"/>
      <c r="MGW12" s="67"/>
      <c r="MGX12" s="67"/>
      <c r="MGY12" s="67"/>
      <c r="MGZ12" s="67"/>
      <c r="MHA12" s="67"/>
      <c r="MHB12" s="67"/>
      <c r="MHC12" s="67"/>
      <c r="MHD12" s="67"/>
      <c r="MHE12" s="67"/>
      <c r="MHF12" s="67"/>
      <c r="MHG12" s="67"/>
      <c r="MHH12" s="67"/>
      <c r="MHI12" s="67"/>
      <c r="MHJ12" s="67"/>
      <c r="MHK12" s="67"/>
      <c r="MHL12" s="67"/>
      <c r="MHM12" s="67"/>
      <c r="MHN12" s="67"/>
      <c r="MHO12" s="67"/>
      <c r="MHP12" s="67"/>
      <c r="MHQ12" s="67"/>
      <c r="MHR12" s="67"/>
      <c r="MHS12" s="67"/>
      <c r="MHT12" s="67"/>
      <c r="MHU12" s="67"/>
      <c r="MHV12" s="67"/>
      <c r="MHW12" s="67"/>
      <c r="MHX12" s="67"/>
      <c r="MHY12" s="67"/>
      <c r="MHZ12" s="67"/>
      <c r="MIA12" s="67"/>
      <c r="MIB12" s="67"/>
      <c r="MIC12" s="67"/>
      <c r="MID12" s="67"/>
      <c r="MIE12" s="67"/>
      <c r="MIF12" s="67"/>
      <c r="MIG12" s="67"/>
      <c r="MIH12" s="67"/>
      <c r="MII12" s="67"/>
      <c r="MIJ12" s="67"/>
      <c r="MIK12" s="67"/>
      <c r="MIL12" s="67"/>
      <c r="MIM12" s="67"/>
      <c r="MIN12" s="67"/>
      <c r="MIO12" s="67"/>
      <c r="MIP12" s="67"/>
      <c r="MIQ12" s="67"/>
      <c r="MIR12" s="67"/>
      <c r="MIS12" s="67"/>
      <c r="MIT12" s="67"/>
      <c r="MIU12" s="67"/>
      <c r="MIV12" s="67"/>
      <c r="MIW12" s="67"/>
      <c r="MIX12" s="67"/>
      <c r="MIY12" s="67"/>
      <c r="MIZ12" s="67"/>
      <c r="MJA12" s="67"/>
      <c r="MJB12" s="67"/>
      <c r="MJC12" s="67"/>
      <c r="MJD12" s="67"/>
      <c r="MJE12" s="67"/>
      <c r="MJF12" s="67"/>
      <c r="MJG12" s="67"/>
      <c r="MJH12" s="67"/>
      <c r="MJI12" s="67"/>
      <c r="MJJ12" s="67"/>
      <c r="MJK12" s="67"/>
      <c r="MJL12" s="67"/>
      <c r="MJM12" s="67"/>
      <c r="MJN12" s="67"/>
      <c r="MJO12" s="67"/>
      <c r="MJP12" s="67"/>
      <c r="MJQ12" s="67"/>
      <c r="MJR12" s="67"/>
      <c r="MJS12" s="67"/>
      <c r="MJT12" s="67"/>
      <c r="MJU12" s="67"/>
      <c r="MJV12" s="67"/>
      <c r="MJW12" s="67"/>
      <c r="MJX12" s="67"/>
      <c r="MJY12" s="67"/>
      <c r="MJZ12" s="67"/>
      <c r="MKA12" s="67"/>
      <c r="MKB12" s="67"/>
      <c r="MKC12" s="67"/>
      <c r="MKD12" s="67"/>
      <c r="MKE12" s="67"/>
      <c r="MKF12" s="67"/>
      <c r="MKG12" s="67"/>
      <c r="MKH12" s="67"/>
      <c r="MKI12" s="67"/>
      <c r="MKJ12" s="67"/>
      <c r="MKK12" s="67"/>
      <c r="MKL12" s="67"/>
      <c r="MKM12" s="67"/>
      <c r="MKN12" s="67"/>
      <c r="MKO12" s="67"/>
      <c r="MKP12" s="67"/>
      <c r="MKQ12" s="67"/>
      <c r="MKR12" s="67"/>
      <c r="MKS12" s="67"/>
      <c r="MKT12" s="67"/>
      <c r="MKU12" s="67"/>
      <c r="MKV12" s="67"/>
      <c r="MKW12" s="67"/>
      <c r="MKX12" s="67"/>
      <c r="MKY12" s="67"/>
      <c r="MKZ12" s="67"/>
      <c r="MLA12" s="67"/>
      <c r="MLB12" s="67"/>
      <c r="MLC12" s="67"/>
      <c r="MLD12" s="67"/>
      <c r="MLE12" s="67"/>
      <c r="MLF12" s="67"/>
      <c r="MLG12" s="67"/>
      <c r="MLH12" s="67"/>
      <c r="MLI12" s="67"/>
      <c r="MLJ12" s="67"/>
      <c r="MLK12" s="67"/>
      <c r="MLL12" s="67"/>
      <c r="MLM12" s="67"/>
      <c r="MLN12" s="67"/>
      <c r="MLO12" s="67"/>
      <c r="MLP12" s="67"/>
      <c r="MLQ12" s="67"/>
      <c r="MLR12" s="67"/>
      <c r="MLS12" s="67"/>
      <c r="MLT12" s="67"/>
      <c r="MLU12" s="67"/>
      <c r="MLV12" s="67"/>
      <c r="MLW12" s="67"/>
      <c r="MLX12" s="67"/>
      <c r="MLY12" s="67"/>
      <c r="MLZ12" s="67"/>
      <c r="MMA12" s="67"/>
      <c r="MMB12" s="67"/>
      <c r="MMC12" s="67"/>
      <c r="MMD12" s="67"/>
      <c r="MME12" s="67"/>
      <c r="MMF12" s="67"/>
      <c r="MMG12" s="67"/>
      <c r="MMH12" s="67"/>
      <c r="MMI12" s="67"/>
      <c r="MMJ12" s="67"/>
      <c r="MMK12" s="67"/>
      <c r="MML12" s="67"/>
      <c r="MMM12" s="67"/>
      <c r="MMN12" s="67"/>
      <c r="MMO12" s="67"/>
      <c r="MMP12" s="67"/>
      <c r="MMQ12" s="67"/>
      <c r="MMR12" s="67"/>
      <c r="MMS12" s="67"/>
      <c r="MMT12" s="67"/>
      <c r="MMU12" s="67"/>
      <c r="MMV12" s="67"/>
      <c r="MMW12" s="67"/>
      <c r="MMX12" s="67"/>
      <c r="MMY12" s="67"/>
      <c r="MMZ12" s="67"/>
      <c r="MNA12" s="67"/>
      <c r="MNB12" s="67"/>
      <c r="MNC12" s="67"/>
      <c r="MND12" s="67"/>
      <c r="MNE12" s="67"/>
      <c r="MNF12" s="67"/>
      <c r="MNG12" s="67"/>
      <c r="MNH12" s="67"/>
      <c r="MNI12" s="67"/>
      <c r="MNJ12" s="67"/>
      <c r="MNK12" s="67"/>
      <c r="MNL12" s="67"/>
      <c r="MNM12" s="67"/>
      <c r="MNN12" s="67"/>
      <c r="MNO12" s="67"/>
      <c r="MNP12" s="67"/>
      <c r="MNQ12" s="67"/>
      <c r="MNR12" s="67"/>
      <c r="MNS12" s="67"/>
      <c r="MNT12" s="67"/>
      <c r="MNU12" s="67"/>
      <c r="MNV12" s="67"/>
      <c r="MNW12" s="67"/>
      <c r="MNX12" s="67"/>
      <c r="MNY12" s="67"/>
      <c r="MNZ12" s="67"/>
      <c r="MOA12" s="67"/>
      <c r="MOB12" s="67"/>
      <c r="MOC12" s="67"/>
      <c r="MOD12" s="67"/>
      <c r="MOE12" s="67"/>
      <c r="MOF12" s="67"/>
      <c r="MOG12" s="67"/>
      <c r="MOH12" s="67"/>
      <c r="MOI12" s="67"/>
      <c r="MOJ12" s="67"/>
      <c r="MOK12" s="67"/>
      <c r="MOL12" s="67"/>
      <c r="MOM12" s="67"/>
      <c r="MON12" s="67"/>
      <c r="MOO12" s="67"/>
      <c r="MOP12" s="67"/>
      <c r="MOQ12" s="67"/>
      <c r="MOR12" s="67"/>
      <c r="MOS12" s="67"/>
      <c r="MOT12" s="67"/>
      <c r="MOU12" s="67"/>
      <c r="MOV12" s="67"/>
      <c r="MOW12" s="67"/>
      <c r="MOX12" s="67"/>
      <c r="MOY12" s="67"/>
      <c r="MOZ12" s="67"/>
      <c r="MPA12" s="67"/>
      <c r="MPB12" s="67"/>
      <c r="MPC12" s="67"/>
      <c r="MPD12" s="67"/>
      <c r="MPE12" s="67"/>
      <c r="MPF12" s="67"/>
      <c r="MPG12" s="67"/>
      <c r="MPH12" s="67"/>
      <c r="MPI12" s="67"/>
      <c r="MPJ12" s="67"/>
      <c r="MPK12" s="67"/>
      <c r="MPL12" s="67"/>
      <c r="MPM12" s="67"/>
      <c r="MPN12" s="67"/>
      <c r="MPO12" s="67"/>
      <c r="MPP12" s="67"/>
      <c r="MPQ12" s="67"/>
      <c r="MPR12" s="67"/>
      <c r="MPS12" s="67"/>
      <c r="MPT12" s="67"/>
      <c r="MPU12" s="67"/>
      <c r="MPV12" s="67"/>
      <c r="MPW12" s="67"/>
      <c r="MPX12" s="67"/>
      <c r="MPY12" s="67"/>
      <c r="MPZ12" s="67"/>
      <c r="MQA12" s="67"/>
      <c r="MQB12" s="67"/>
      <c r="MQC12" s="67"/>
      <c r="MQD12" s="67"/>
      <c r="MQE12" s="67"/>
      <c r="MQF12" s="67"/>
      <c r="MQG12" s="67"/>
      <c r="MQH12" s="67"/>
      <c r="MQI12" s="67"/>
      <c r="MQJ12" s="67"/>
      <c r="MQK12" s="67"/>
      <c r="MQL12" s="67"/>
      <c r="MQM12" s="67"/>
      <c r="MQN12" s="67"/>
      <c r="MQO12" s="67"/>
      <c r="MQP12" s="67"/>
      <c r="MQQ12" s="67"/>
      <c r="MQR12" s="67"/>
      <c r="MQS12" s="67"/>
      <c r="MQT12" s="67"/>
      <c r="MQU12" s="67"/>
      <c r="MQV12" s="67"/>
      <c r="MQW12" s="67"/>
      <c r="MQX12" s="67"/>
      <c r="MQY12" s="67"/>
      <c r="MQZ12" s="67"/>
      <c r="MRA12" s="67"/>
      <c r="MRB12" s="67"/>
      <c r="MRC12" s="67"/>
      <c r="MRD12" s="67"/>
      <c r="MRE12" s="67"/>
      <c r="MRF12" s="67"/>
      <c r="MRG12" s="67"/>
      <c r="MRH12" s="67"/>
      <c r="MRI12" s="67"/>
      <c r="MRJ12" s="67"/>
      <c r="MRK12" s="67"/>
      <c r="MRL12" s="67"/>
      <c r="MRM12" s="67"/>
      <c r="MRN12" s="67"/>
      <c r="MRO12" s="67"/>
      <c r="MRP12" s="67"/>
      <c r="MRQ12" s="67"/>
      <c r="MRR12" s="67"/>
      <c r="MRS12" s="67"/>
      <c r="MRT12" s="67"/>
      <c r="MRU12" s="67"/>
      <c r="MRV12" s="67"/>
      <c r="MRW12" s="67"/>
      <c r="MRX12" s="67"/>
      <c r="MRY12" s="67"/>
      <c r="MRZ12" s="67"/>
      <c r="MSA12" s="67"/>
      <c r="MSB12" s="67"/>
      <c r="MSC12" s="67"/>
      <c r="MSD12" s="67"/>
      <c r="MSE12" s="67"/>
      <c r="MSF12" s="67"/>
      <c r="MSG12" s="67"/>
      <c r="MSH12" s="67"/>
      <c r="MSI12" s="67"/>
      <c r="MSJ12" s="67"/>
      <c r="MSK12" s="67"/>
      <c r="MSL12" s="67"/>
      <c r="MSM12" s="67"/>
      <c r="MSN12" s="67"/>
      <c r="MSO12" s="67"/>
      <c r="MSP12" s="67"/>
      <c r="MSQ12" s="67"/>
      <c r="MSR12" s="67"/>
      <c r="MSS12" s="67"/>
      <c r="MST12" s="67"/>
      <c r="MSU12" s="67"/>
      <c r="MSV12" s="67"/>
      <c r="MSW12" s="67"/>
      <c r="MSX12" s="67"/>
      <c r="MSY12" s="67"/>
      <c r="MSZ12" s="67"/>
      <c r="MTA12" s="67"/>
      <c r="MTB12" s="67"/>
      <c r="MTC12" s="67"/>
      <c r="MTD12" s="67"/>
      <c r="MTE12" s="67"/>
      <c r="MTF12" s="67"/>
      <c r="MTG12" s="67"/>
      <c r="MTH12" s="67"/>
      <c r="MTI12" s="67"/>
      <c r="MTJ12" s="67"/>
      <c r="MTK12" s="67"/>
      <c r="MTL12" s="67"/>
      <c r="MTM12" s="67"/>
      <c r="MTN12" s="67"/>
      <c r="MTO12" s="67"/>
      <c r="MTP12" s="67"/>
      <c r="MTQ12" s="67"/>
      <c r="MTR12" s="67"/>
      <c r="MTS12" s="67"/>
      <c r="MTT12" s="67"/>
      <c r="MTU12" s="67"/>
      <c r="MTV12" s="67"/>
      <c r="MTW12" s="67"/>
      <c r="MTX12" s="67"/>
      <c r="MTY12" s="67"/>
      <c r="MTZ12" s="67"/>
      <c r="MUA12" s="67"/>
      <c r="MUB12" s="67"/>
      <c r="MUC12" s="67"/>
      <c r="MUD12" s="67"/>
      <c r="MUE12" s="67"/>
      <c r="MUF12" s="67"/>
      <c r="MUG12" s="67"/>
      <c r="MUH12" s="67"/>
      <c r="MUI12" s="67"/>
      <c r="MUJ12" s="67"/>
      <c r="MUK12" s="67"/>
      <c r="MUL12" s="67"/>
      <c r="MUM12" s="67"/>
      <c r="MUN12" s="67"/>
      <c r="MUO12" s="67"/>
      <c r="MUP12" s="67"/>
      <c r="MUQ12" s="67"/>
      <c r="MUR12" s="67"/>
      <c r="MUS12" s="67"/>
      <c r="MUT12" s="67"/>
      <c r="MUU12" s="67"/>
      <c r="MUV12" s="67"/>
      <c r="MUW12" s="67"/>
      <c r="MUX12" s="67"/>
      <c r="MUY12" s="67"/>
      <c r="MUZ12" s="67"/>
      <c r="MVA12" s="67"/>
      <c r="MVB12" s="67"/>
      <c r="MVC12" s="67"/>
      <c r="MVD12" s="67"/>
      <c r="MVE12" s="67"/>
      <c r="MVF12" s="67"/>
      <c r="MVG12" s="67"/>
      <c r="MVH12" s="67"/>
      <c r="MVI12" s="67"/>
      <c r="MVJ12" s="67"/>
      <c r="MVK12" s="67"/>
      <c r="MVL12" s="67"/>
      <c r="MVM12" s="67"/>
      <c r="MVN12" s="67"/>
      <c r="MVO12" s="67"/>
      <c r="MVP12" s="67"/>
      <c r="MVQ12" s="67"/>
      <c r="MVR12" s="67"/>
      <c r="MVS12" s="67"/>
      <c r="MVT12" s="67"/>
      <c r="MVU12" s="67"/>
      <c r="MVV12" s="67"/>
      <c r="MVW12" s="67"/>
      <c r="MVX12" s="67"/>
      <c r="MVY12" s="67"/>
      <c r="MVZ12" s="67"/>
      <c r="MWA12" s="67"/>
      <c r="MWB12" s="67"/>
      <c r="MWC12" s="67"/>
      <c r="MWD12" s="67"/>
      <c r="MWE12" s="67"/>
      <c r="MWF12" s="67"/>
      <c r="MWG12" s="67"/>
      <c r="MWH12" s="67"/>
      <c r="MWI12" s="67"/>
      <c r="MWJ12" s="67"/>
      <c r="MWK12" s="67"/>
      <c r="MWL12" s="67"/>
      <c r="MWM12" s="67"/>
      <c r="MWN12" s="67"/>
      <c r="MWO12" s="67"/>
      <c r="MWP12" s="67"/>
      <c r="MWQ12" s="67"/>
      <c r="MWR12" s="67"/>
      <c r="MWS12" s="67"/>
      <c r="MWT12" s="67"/>
      <c r="MWU12" s="67"/>
      <c r="MWV12" s="67"/>
      <c r="MWW12" s="67"/>
      <c r="MWX12" s="67"/>
      <c r="MWY12" s="67"/>
      <c r="MWZ12" s="67"/>
      <c r="MXA12" s="67"/>
      <c r="MXB12" s="67"/>
      <c r="MXC12" s="67"/>
      <c r="MXD12" s="67"/>
      <c r="MXE12" s="67"/>
      <c r="MXF12" s="67"/>
      <c r="MXG12" s="67"/>
      <c r="MXH12" s="67"/>
      <c r="MXI12" s="67"/>
      <c r="MXJ12" s="67"/>
      <c r="MXK12" s="67"/>
      <c r="MXL12" s="67"/>
      <c r="MXM12" s="67"/>
      <c r="MXN12" s="67"/>
      <c r="MXO12" s="67"/>
      <c r="MXP12" s="67"/>
      <c r="MXQ12" s="67"/>
      <c r="MXR12" s="67"/>
      <c r="MXS12" s="67"/>
      <c r="MXT12" s="67"/>
      <c r="MXU12" s="67"/>
      <c r="MXV12" s="67"/>
      <c r="MXW12" s="67"/>
      <c r="MXX12" s="67"/>
      <c r="MXY12" s="67"/>
      <c r="MXZ12" s="67"/>
      <c r="MYA12" s="67"/>
      <c r="MYB12" s="67"/>
      <c r="MYC12" s="67"/>
      <c r="MYD12" s="67"/>
      <c r="MYE12" s="67"/>
      <c r="MYF12" s="67"/>
      <c r="MYG12" s="67"/>
      <c r="MYH12" s="67"/>
      <c r="MYI12" s="67"/>
      <c r="MYJ12" s="67"/>
      <c r="MYK12" s="67"/>
      <c r="MYL12" s="67"/>
      <c r="MYM12" s="67"/>
      <c r="MYN12" s="67"/>
      <c r="MYO12" s="67"/>
      <c r="MYP12" s="67"/>
      <c r="MYQ12" s="67"/>
      <c r="MYR12" s="67"/>
      <c r="MYS12" s="67"/>
      <c r="MYT12" s="67"/>
      <c r="MYU12" s="67"/>
      <c r="MYV12" s="67"/>
      <c r="MYW12" s="67"/>
      <c r="MYX12" s="67"/>
      <c r="MYY12" s="67"/>
      <c r="MYZ12" s="67"/>
      <c r="MZA12" s="67"/>
      <c r="MZB12" s="67"/>
      <c r="MZC12" s="67"/>
      <c r="MZD12" s="67"/>
      <c r="MZE12" s="67"/>
      <c r="MZF12" s="67"/>
      <c r="MZG12" s="67"/>
      <c r="MZH12" s="67"/>
      <c r="MZI12" s="67"/>
      <c r="MZJ12" s="67"/>
      <c r="MZK12" s="67"/>
      <c r="MZL12" s="67"/>
      <c r="MZM12" s="67"/>
      <c r="MZN12" s="67"/>
      <c r="MZO12" s="67"/>
      <c r="MZP12" s="67"/>
      <c r="MZQ12" s="67"/>
      <c r="MZR12" s="67"/>
      <c r="MZS12" s="67"/>
      <c r="MZT12" s="67"/>
      <c r="MZU12" s="67"/>
      <c r="MZV12" s="67"/>
      <c r="MZW12" s="67"/>
      <c r="MZX12" s="67"/>
      <c r="MZY12" s="67"/>
      <c r="MZZ12" s="67"/>
      <c r="NAA12" s="67"/>
      <c r="NAB12" s="67"/>
      <c r="NAC12" s="67"/>
      <c r="NAD12" s="67"/>
      <c r="NAE12" s="67"/>
      <c r="NAF12" s="67"/>
      <c r="NAG12" s="67"/>
      <c r="NAH12" s="67"/>
      <c r="NAI12" s="67"/>
      <c r="NAJ12" s="67"/>
      <c r="NAK12" s="67"/>
      <c r="NAL12" s="67"/>
      <c r="NAM12" s="67"/>
      <c r="NAN12" s="67"/>
      <c r="NAO12" s="67"/>
      <c r="NAP12" s="67"/>
      <c r="NAQ12" s="67"/>
      <c r="NAR12" s="67"/>
      <c r="NAS12" s="67"/>
      <c r="NAT12" s="67"/>
      <c r="NAU12" s="67"/>
      <c r="NAV12" s="67"/>
      <c r="NAW12" s="67"/>
      <c r="NAX12" s="67"/>
      <c r="NAY12" s="67"/>
      <c r="NAZ12" s="67"/>
      <c r="NBA12" s="67"/>
      <c r="NBB12" s="67"/>
      <c r="NBC12" s="67"/>
      <c r="NBD12" s="67"/>
      <c r="NBE12" s="67"/>
      <c r="NBF12" s="67"/>
      <c r="NBG12" s="67"/>
      <c r="NBH12" s="67"/>
      <c r="NBI12" s="67"/>
      <c r="NBJ12" s="67"/>
      <c r="NBK12" s="67"/>
      <c r="NBL12" s="67"/>
      <c r="NBM12" s="67"/>
      <c r="NBN12" s="67"/>
      <c r="NBO12" s="67"/>
      <c r="NBP12" s="67"/>
      <c r="NBQ12" s="67"/>
      <c r="NBR12" s="67"/>
      <c r="NBS12" s="67"/>
      <c r="NBT12" s="67"/>
      <c r="NBU12" s="67"/>
      <c r="NBV12" s="67"/>
      <c r="NBW12" s="67"/>
      <c r="NBX12" s="67"/>
      <c r="NBY12" s="67"/>
      <c r="NBZ12" s="67"/>
      <c r="NCA12" s="67"/>
      <c r="NCB12" s="67"/>
      <c r="NCC12" s="67"/>
      <c r="NCD12" s="67"/>
      <c r="NCE12" s="67"/>
      <c r="NCF12" s="67"/>
      <c r="NCG12" s="67"/>
      <c r="NCH12" s="67"/>
      <c r="NCI12" s="67"/>
      <c r="NCJ12" s="67"/>
      <c r="NCK12" s="67"/>
      <c r="NCL12" s="67"/>
      <c r="NCM12" s="67"/>
      <c r="NCN12" s="67"/>
      <c r="NCO12" s="67"/>
      <c r="NCP12" s="67"/>
      <c r="NCQ12" s="67"/>
      <c r="NCR12" s="67"/>
      <c r="NCS12" s="67"/>
      <c r="NCT12" s="67"/>
      <c r="NCU12" s="67"/>
      <c r="NCV12" s="67"/>
      <c r="NCW12" s="67"/>
      <c r="NCX12" s="67"/>
      <c r="NCY12" s="67"/>
      <c r="NCZ12" s="67"/>
      <c r="NDA12" s="67"/>
      <c r="NDB12" s="67"/>
      <c r="NDC12" s="67"/>
      <c r="NDD12" s="67"/>
      <c r="NDE12" s="67"/>
      <c r="NDF12" s="67"/>
      <c r="NDG12" s="67"/>
      <c r="NDH12" s="67"/>
      <c r="NDI12" s="67"/>
      <c r="NDJ12" s="67"/>
      <c r="NDK12" s="67"/>
      <c r="NDL12" s="67"/>
      <c r="NDM12" s="67"/>
      <c r="NDN12" s="67"/>
      <c r="NDO12" s="67"/>
      <c r="NDP12" s="67"/>
      <c r="NDQ12" s="67"/>
      <c r="NDR12" s="67"/>
      <c r="NDS12" s="67"/>
      <c r="NDT12" s="67"/>
      <c r="NDU12" s="67"/>
      <c r="NDV12" s="67"/>
      <c r="NDW12" s="67"/>
      <c r="NDX12" s="67"/>
      <c r="NDY12" s="67"/>
      <c r="NDZ12" s="67"/>
      <c r="NEA12" s="67"/>
      <c r="NEB12" s="67"/>
      <c r="NEC12" s="67"/>
      <c r="NED12" s="67"/>
      <c r="NEE12" s="67"/>
      <c r="NEF12" s="67"/>
      <c r="NEG12" s="67"/>
      <c r="NEH12" s="67"/>
      <c r="NEI12" s="67"/>
      <c r="NEJ12" s="67"/>
      <c r="NEK12" s="67"/>
      <c r="NEL12" s="67"/>
      <c r="NEM12" s="67"/>
      <c r="NEN12" s="67"/>
      <c r="NEO12" s="67"/>
      <c r="NEP12" s="67"/>
      <c r="NEQ12" s="67"/>
      <c r="NER12" s="67"/>
      <c r="NES12" s="67"/>
      <c r="NET12" s="67"/>
      <c r="NEU12" s="67"/>
      <c r="NEV12" s="67"/>
      <c r="NEW12" s="67"/>
      <c r="NEX12" s="67"/>
      <c r="NEY12" s="67"/>
      <c r="NEZ12" s="67"/>
      <c r="NFA12" s="67"/>
      <c r="NFB12" s="67"/>
      <c r="NFC12" s="67"/>
      <c r="NFD12" s="67"/>
      <c r="NFE12" s="67"/>
      <c r="NFF12" s="67"/>
      <c r="NFG12" s="67"/>
      <c r="NFH12" s="67"/>
      <c r="NFI12" s="67"/>
      <c r="NFJ12" s="67"/>
      <c r="NFK12" s="67"/>
      <c r="NFL12" s="67"/>
      <c r="NFM12" s="67"/>
      <c r="NFN12" s="67"/>
      <c r="NFO12" s="67"/>
      <c r="NFP12" s="67"/>
      <c r="NFQ12" s="67"/>
      <c r="NFR12" s="67"/>
      <c r="NFS12" s="67"/>
      <c r="NFT12" s="67"/>
      <c r="NFU12" s="67"/>
      <c r="NFV12" s="67"/>
      <c r="NFW12" s="67"/>
      <c r="NFX12" s="67"/>
      <c r="NFY12" s="67"/>
      <c r="NFZ12" s="67"/>
      <c r="NGA12" s="67"/>
      <c r="NGB12" s="67"/>
      <c r="NGC12" s="67"/>
      <c r="NGD12" s="67"/>
      <c r="NGE12" s="67"/>
      <c r="NGF12" s="67"/>
      <c r="NGG12" s="67"/>
      <c r="NGH12" s="67"/>
      <c r="NGI12" s="67"/>
      <c r="NGJ12" s="67"/>
      <c r="NGK12" s="67"/>
      <c r="NGL12" s="67"/>
      <c r="NGM12" s="67"/>
      <c r="NGN12" s="67"/>
      <c r="NGO12" s="67"/>
      <c r="NGP12" s="67"/>
      <c r="NGQ12" s="67"/>
      <c r="NGR12" s="67"/>
      <c r="NGS12" s="67"/>
      <c r="NGT12" s="67"/>
      <c r="NGU12" s="67"/>
      <c r="NGV12" s="67"/>
      <c r="NGW12" s="67"/>
      <c r="NGX12" s="67"/>
      <c r="NGY12" s="67"/>
      <c r="NGZ12" s="67"/>
      <c r="NHA12" s="67"/>
      <c r="NHB12" s="67"/>
      <c r="NHC12" s="67"/>
      <c r="NHD12" s="67"/>
      <c r="NHE12" s="67"/>
      <c r="NHF12" s="67"/>
      <c r="NHG12" s="67"/>
      <c r="NHH12" s="67"/>
      <c r="NHI12" s="67"/>
      <c r="NHJ12" s="67"/>
      <c r="NHK12" s="67"/>
      <c r="NHL12" s="67"/>
      <c r="NHM12" s="67"/>
      <c r="NHN12" s="67"/>
      <c r="NHO12" s="67"/>
      <c r="NHP12" s="67"/>
      <c r="NHQ12" s="67"/>
      <c r="NHR12" s="67"/>
      <c r="NHS12" s="67"/>
      <c r="NHT12" s="67"/>
      <c r="NHU12" s="67"/>
      <c r="NHV12" s="67"/>
      <c r="NHW12" s="67"/>
      <c r="NHX12" s="67"/>
      <c r="NHY12" s="67"/>
      <c r="NHZ12" s="67"/>
      <c r="NIA12" s="67"/>
      <c r="NIB12" s="67"/>
      <c r="NIC12" s="67"/>
      <c r="NID12" s="67"/>
      <c r="NIE12" s="67"/>
      <c r="NIF12" s="67"/>
      <c r="NIG12" s="67"/>
      <c r="NIH12" s="67"/>
      <c r="NII12" s="67"/>
      <c r="NIJ12" s="67"/>
      <c r="NIK12" s="67"/>
      <c r="NIL12" s="67"/>
      <c r="NIM12" s="67"/>
      <c r="NIN12" s="67"/>
      <c r="NIO12" s="67"/>
      <c r="NIP12" s="67"/>
      <c r="NIQ12" s="67"/>
      <c r="NIR12" s="67"/>
      <c r="NIS12" s="67"/>
      <c r="NIT12" s="67"/>
      <c r="NIU12" s="67"/>
      <c r="NIV12" s="67"/>
      <c r="NIW12" s="67"/>
      <c r="NIX12" s="67"/>
      <c r="NIY12" s="67"/>
      <c r="NIZ12" s="67"/>
      <c r="NJA12" s="67"/>
      <c r="NJB12" s="67"/>
      <c r="NJC12" s="67"/>
      <c r="NJD12" s="67"/>
      <c r="NJE12" s="67"/>
      <c r="NJF12" s="67"/>
      <c r="NJG12" s="67"/>
      <c r="NJH12" s="67"/>
      <c r="NJI12" s="67"/>
      <c r="NJJ12" s="67"/>
      <c r="NJK12" s="67"/>
      <c r="NJL12" s="67"/>
      <c r="NJM12" s="67"/>
      <c r="NJN12" s="67"/>
      <c r="NJO12" s="67"/>
      <c r="NJP12" s="67"/>
      <c r="NJQ12" s="67"/>
      <c r="NJR12" s="67"/>
      <c r="NJS12" s="67"/>
      <c r="NJT12" s="67"/>
      <c r="NJU12" s="67"/>
      <c r="NJV12" s="67"/>
      <c r="NJW12" s="67"/>
      <c r="NJX12" s="67"/>
      <c r="NJY12" s="67"/>
      <c r="NJZ12" s="67"/>
      <c r="NKA12" s="67"/>
      <c r="NKB12" s="67"/>
      <c r="NKC12" s="67"/>
      <c r="NKD12" s="67"/>
      <c r="NKE12" s="67"/>
      <c r="NKF12" s="67"/>
      <c r="NKG12" s="67"/>
      <c r="NKH12" s="67"/>
      <c r="NKI12" s="67"/>
      <c r="NKJ12" s="67"/>
      <c r="NKK12" s="67"/>
      <c r="NKL12" s="67"/>
      <c r="NKM12" s="67"/>
      <c r="NKN12" s="67"/>
      <c r="NKO12" s="67"/>
      <c r="NKP12" s="67"/>
      <c r="NKQ12" s="67"/>
      <c r="NKR12" s="67"/>
      <c r="NKS12" s="67"/>
      <c r="NKT12" s="67"/>
      <c r="NKU12" s="67"/>
      <c r="NKV12" s="67"/>
      <c r="NKW12" s="67"/>
      <c r="NKX12" s="67"/>
      <c r="NKY12" s="67"/>
      <c r="NKZ12" s="67"/>
      <c r="NLA12" s="67"/>
      <c r="NLB12" s="67"/>
      <c r="NLC12" s="67"/>
      <c r="NLD12" s="67"/>
      <c r="NLE12" s="67"/>
      <c r="NLF12" s="67"/>
      <c r="NLG12" s="67"/>
      <c r="NLH12" s="67"/>
      <c r="NLI12" s="67"/>
      <c r="NLJ12" s="67"/>
      <c r="NLK12" s="67"/>
      <c r="NLL12" s="67"/>
      <c r="NLM12" s="67"/>
      <c r="NLN12" s="67"/>
      <c r="NLO12" s="67"/>
      <c r="NLP12" s="67"/>
      <c r="NLQ12" s="67"/>
      <c r="NLR12" s="67"/>
      <c r="NLS12" s="67"/>
      <c r="NLT12" s="67"/>
      <c r="NLU12" s="67"/>
      <c r="NLV12" s="67"/>
      <c r="NLW12" s="67"/>
      <c r="NLX12" s="67"/>
      <c r="NLY12" s="67"/>
      <c r="NLZ12" s="67"/>
      <c r="NMA12" s="67"/>
      <c r="NMB12" s="67"/>
      <c r="NMC12" s="67"/>
      <c r="NMD12" s="67"/>
      <c r="NME12" s="67"/>
      <c r="NMF12" s="67"/>
      <c r="NMG12" s="67"/>
      <c r="NMH12" s="67"/>
      <c r="NMI12" s="67"/>
      <c r="NMJ12" s="67"/>
      <c r="NMK12" s="67"/>
      <c r="NML12" s="67"/>
      <c r="NMM12" s="67"/>
      <c r="NMN12" s="67"/>
      <c r="NMO12" s="67"/>
      <c r="NMP12" s="67"/>
      <c r="NMQ12" s="67"/>
      <c r="NMR12" s="67"/>
      <c r="NMS12" s="67"/>
      <c r="NMT12" s="67"/>
      <c r="NMU12" s="67"/>
      <c r="NMV12" s="67"/>
      <c r="NMW12" s="67"/>
      <c r="NMX12" s="67"/>
      <c r="NMY12" s="67"/>
      <c r="NMZ12" s="67"/>
      <c r="NNA12" s="67"/>
      <c r="NNB12" s="67"/>
      <c r="NNC12" s="67"/>
      <c r="NND12" s="67"/>
      <c r="NNE12" s="67"/>
      <c r="NNF12" s="67"/>
      <c r="NNG12" s="67"/>
      <c r="NNH12" s="67"/>
      <c r="NNI12" s="67"/>
      <c r="NNJ12" s="67"/>
      <c r="NNK12" s="67"/>
      <c r="NNL12" s="67"/>
      <c r="NNM12" s="67"/>
      <c r="NNN12" s="67"/>
      <c r="NNO12" s="67"/>
      <c r="NNP12" s="67"/>
      <c r="NNQ12" s="67"/>
      <c r="NNR12" s="67"/>
      <c r="NNS12" s="67"/>
      <c r="NNT12" s="67"/>
      <c r="NNU12" s="67"/>
      <c r="NNV12" s="67"/>
      <c r="NNW12" s="67"/>
      <c r="NNX12" s="67"/>
      <c r="NNY12" s="67"/>
      <c r="NNZ12" s="67"/>
      <c r="NOA12" s="67"/>
      <c r="NOB12" s="67"/>
      <c r="NOC12" s="67"/>
      <c r="NOD12" s="67"/>
      <c r="NOE12" s="67"/>
      <c r="NOF12" s="67"/>
      <c r="NOG12" s="67"/>
      <c r="NOH12" s="67"/>
      <c r="NOI12" s="67"/>
      <c r="NOJ12" s="67"/>
      <c r="NOK12" s="67"/>
      <c r="NOL12" s="67"/>
      <c r="NOM12" s="67"/>
      <c r="NON12" s="67"/>
      <c r="NOO12" s="67"/>
      <c r="NOP12" s="67"/>
      <c r="NOQ12" s="67"/>
      <c r="NOR12" s="67"/>
      <c r="NOS12" s="67"/>
      <c r="NOT12" s="67"/>
      <c r="NOU12" s="67"/>
      <c r="NOV12" s="67"/>
      <c r="NOW12" s="67"/>
      <c r="NOX12" s="67"/>
      <c r="NOY12" s="67"/>
      <c r="NOZ12" s="67"/>
      <c r="NPA12" s="67"/>
      <c r="NPB12" s="67"/>
      <c r="NPC12" s="67"/>
      <c r="NPD12" s="67"/>
      <c r="NPE12" s="67"/>
      <c r="NPF12" s="67"/>
      <c r="NPG12" s="67"/>
      <c r="NPH12" s="67"/>
      <c r="NPI12" s="67"/>
      <c r="NPJ12" s="67"/>
      <c r="NPK12" s="67"/>
      <c r="NPL12" s="67"/>
      <c r="NPM12" s="67"/>
      <c r="NPN12" s="67"/>
      <c r="NPO12" s="67"/>
      <c r="NPP12" s="67"/>
      <c r="NPQ12" s="67"/>
      <c r="NPR12" s="67"/>
      <c r="NPS12" s="67"/>
      <c r="NPT12" s="67"/>
      <c r="NPU12" s="67"/>
      <c r="NPV12" s="67"/>
      <c r="NPW12" s="67"/>
      <c r="NPX12" s="67"/>
      <c r="NPY12" s="67"/>
      <c r="NPZ12" s="67"/>
      <c r="NQA12" s="67"/>
      <c r="NQB12" s="67"/>
      <c r="NQC12" s="67"/>
      <c r="NQD12" s="67"/>
      <c r="NQE12" s="67"/>
      <c r="NQF12" s="67"/>
      <c r="NQG12" s="67"/>
      <c r="NQH12" s="67"/>
      <c r="NQI12" s="67"/>
      <c r="NQJ12" s="67"/>
      <c r="NQK12" s="67"/>
      <c r="NQL12" s="67"/>
      <c r="NQM12" s="67"/>
      <c r="NQN12" s="67"/>
      <c r="NQO12" s="67"/>
      <c r="NQP12" s="67"/>
      <c r="NQQ12" s="67"/>
      <c r="NQR12" s="67"/>
      <c r="NQS12" s="67"/>
      <c r="NQT12" s="67"/>
      <c r="NQU12" s="67"/>
      <c r="NQV12" s="67"/>
      <c r="NQW12" s="67"/>
      <c r="NQX12" s="67"/>
      <c r="NQY12" s="67"/>
      <c r="NQZ12" s="67"/>
      <c r="NRA12" s="67"/>
      <c r="NRB12" s="67"/>
      <c r="NRC12" s="67"/>
      <c r="NRD12" s="67"/>
      <c r="NRE12" s="67"/>
      <c r="NRF12" s="67"/>
      <c r="NRG12" s="67"/>
      <c r="NRH12" s="67"/>
      <c r="NRI12" s="67"/>
      <c r="NRJ12" s="67"/>
      <c r="NRK12" s="67"/>
      <c r="NRL12" s="67"/>
      <c r="NRM12" s="67"/>
      <c r="NRN12" s="67"/>
      <c r="NRO12" s="67"/>
      <c r="NRP12" s="67"/>
      <c r="NRQ12" s="67"/>
      <c r="NRR12" s="67"/>
      <c r="NRS12" s="67"/>
      <c r="NRT12" s="67"/>
      <c r="NRU12" s="67"/>
      <c r="NRV12" s="67"/>
      <c r="NRW12" s="67"/>
      <c r="NRX12" s="67"/>
      <c r="NRY12" s="67"/>
      <c r="NRZ12" s="67"/>
      <c r="NSA12" s="67"/>
      <c r="NSB12" s="67"/>
      <c r="NSC12" s="67"/>
      <c r="NSD12" s="67"/>
      <c r="NSE12" s="67"/>
      <c r="NSF12" s="67"/>
      <c r="NSG12" s="67"/>
      <c r="NSH12" s="67"/>
      <c r="NSI12" s="67"/>
      <c r="NSJ12" s="67"/>
      <c r="NSK12" s="67"/>
      <c r="NSL12" s="67"/>
      <c r="NSM12" s="67"/>
      <c r="NSN12" s="67"/>
      <c r="NSO12" s="67"/>
      <c r="NSP12" s="67"/>
      <c r="NSQ12" s="67"/>
      <c r="NSR12" s="67"/>
      <c r="NSS12" s="67"/>
      <c r="NST12" s="67"/>
      <c r="NSU12" s="67"/>
      <c r="NSV12" s="67"/>
      <c r="NSW12" s="67"/>
      <c r="NSX12" s="67"/>
      <c r="NSY12" s="67"/>
      <c r="NSZ12" s="67"/>
      <c r="NTA12" s="67"/>
      <c r="NTB12" s="67"/>
      <c r="NTC12" s="67"/>
      <c r="NTD12" s="67"/>
      <c r="NTE12" s="67"/>
      <c r="NTF12" s="67"/>
      <c r="NTG12" s="67"/>
      <c r="NTH12" s="67"/>
      <c r="NTI12" s="67"/>
      <c r="NTJ12" s="67"/>
      <c r="NTK12" s="67"/>
      <c r="NTL12" s="67"/>
      <c r="NTM12" s="67"/>
      <c r="NTN12" s="67"/>
      <c r="NTO12" s="67"/>
      <c r="NTP12" s="67"/>
      <c r="NTQ12" s="67"/>
      <c r="NTR12" s="67"/>
      <c r="NTS12" s="67"/>
      <c r="NTT12" s="67"/>
      <c r="NTU12" s="67"/>
      <c r="NTV12" s="67"/>
      <c r="NTW12" s="67"/>
      <c r="NTX12" s="67"/>
      <c r="NTY12" s="67"/>
      <c r="NTZ12" s="67"/>
      <c r="NUA12" s="67"/>
      <c r="NUB12" s="67"/>
      <c r="NUC12" s="67"/>
      <c r="NUD12" s="67"/>
      <c r="NUE12" s="67"/>
      <c r="NUF12" s="67"/>
      <c r="NUG12" s="67"/>
      <c r="NUH12" s="67"/>
      <c r="NUI12" s="67"/>
      <c r="NUJ12" s="67"/>
      <c r="NUK12" s="67"/>
      <c r="NUL12" s="67"/>
      <c r="NUM12" s="67"/>
      <c r="NUN12" s="67"/>
      <c r="NUO12" s="67"/>
      <c r="NUP12" s="67"/>
      <c r="NUQ12" s="67"/>
      <c r="NUR12" s="67"/>
      <c r="NUS12" s="67"/>
      <c r="NUT12" s="67"/>
      <c r="NUU12" s="67"/>
      <c r="NUV12" s="67"/>
      <c r="NUW12" s="67"/>
      <c r="NUX12" s="67"/>
      <c r="NUY12" s="67"/>
      <c r="NUZ12" s="67"/>
      <c r="NVA12" s="67"/>
      <c r="NVB12" s="67"/>
      <c r="NVC12" s="67"/>
      <c r="NVD12" s="67"/>
      <c r="NVE12" s="67"/>
      <c r="NVF12" s="67"/>
      <c r="NVG12" s="67"/>
      <c r="NVH12" s="67"/>
      <c r="NVI12" s="67"/>
      <c r="NVJ12" s="67"/>
      <c r="NVK12" s="67"/>
      <c r="NVL12" s="67"/>
      <c r="NVM12" s="67"/>
      <c r="NVN12" s="67"/>
      <c r="NVO12" s="67"/>
      <c r="NVP12" s="67"/>
      <c r="NVQ12" s="67"/>
      <c r="NVR12" s="67"/>
      <c r="NVS12" s="67"/>
      <c r="NVT12" s="67"/>
      <c r="NVU12" s="67"/>
      <c r="NVV12" s="67"/>
      <c r="NVW12" s="67"/>
      <c r="NVX12" s="67"/>
      <c r="NVY12" s="67"/>
      <c r="NVZ12" s="67"/>
      <c r="NWA12" s="67"/>
      <c r="NWB12" s="67"/>
      <c r="NWC12" s="67"/>
      <c r="NWD12" s="67"/>
      <c r="NWE12" s="67"/>
      <c r="NWF12" s="67"/>
      <c r="NWG12" s="67"/>
      <c r="NWH12" s="67"/>
      <c r="NWI12" s="67"/>
      <c r="NWJ12" s="67"/>
      <c r="NWK12" s="67"/>
      <c r="NWL12" s="67"/>
      <c r="NWM12" s="67"/>
      <c r="NWN12" s="67"/>
      <c r="NWO12" s="67"/>
      <c r="NWP12" s="67"/>
      <c r="NWQ12" s="67"/>
      <c r="NWR12" s="67"/>
      <c r="NWS12" s="67"/>
      <c r="NWT12" s="67"/>
      <c r="NWU12" s="67"/>
      <c r="NWV12" s="67"/>
      <c r="NWW12" s="67"/>
      <c r="NWX12" s="67"/>
      <c r="NWY12" s="67"/>
      <c r="NWZ12" s="67"/>
      <c r="NXA12" s="67"/>
      <c r="NXB12" s="67"/>
      <c r="NXC12" s="67"/>
      <c r="NXD12" s="67"/>
      <c r="NXE12" s="67"/>
      <c r="NXF12" s="67"/>
      <c r="NXG12" s="67"/>
      <c r="NXH12" s="67"/>
      <c r="NXI12" s="67"/>
      <c r="NXJ12" s="67"/>
      <c r="NXK12" s="67"/>
      <c r="NXL12" s="67"/>
      <c r="NXM12" s="67"/>
      <c r="NXN12" s="67"/>
      <c r="NXO12" s="67"/>
      <c r="NXP12" s="67"/>
      <c r="NXQ12" s="67"/>
      <c r="NXR12" s="67"/>
      <c r="NXS12" s="67"/>
      <c r="NXT12" s="67"/>
      <c r="NXU12" s="67"/>
      <c r="NXV12" s="67"/>
      <c r="NXW12" s="67"/>
      <c r="NXX12" s="67"/>
      <c r="NXY12" s="67"/>
      <c r="NXZ12" s="67"/>
      <c r="NYA12" s="67"/>
      <c r="NYB12" s="67"/>
      <c r="NYC12" s="67"/>
      <c r="NYD12" s="67"/>
      <c r="NYE12" s="67"/>
      <c r="NYF12" s="67"/>
      <c r="NYG12" s="67"/>
      <c r="NYH12" s="67"/>
      <c r="NYI12" s="67"/>
      <c r="NYJ12" s="67"/>
      <c r="NYK12" s="67"/>
      <c r="NYL12" s="67"/>
      <c r="NYM12" s="67"/>
      <c r="NYN12" s="67"/>
      <c r="NYO12" s="67"/>
      <c r="NYP12" s="67"/>
      <c r="NYQ12" s="67"/>
      <c r="NYR12" s="67"/>
      <c r="NYS12" s="67"/>
      <c r="NYT12" s="67"/>
      <c r="NYU12" s="67"/>
      <c r="NYV12" s="67"/>
      <c r="NYW12" s="67"/>
      <c r="NYX12" s="67"/>
      <c r="NYY12" s="67"/>
      <c r="NYZ12" s="67"/>
      <c r="NZA12" s="67"/>
      <c r="NZB12" s="67"/>
      <c r="NZC12" s="67"/>
      <c r="NZD12" s="67"/>
      <c r="NZE12" s="67"/>
      <c r="NZF12" s="67"/>
      <c r="NZG12" s="67"/>
      <c r="NZH12" s="67"/>
      <c r="NZI12" s="67"/>
      <c r="NZJ12" s="67"/>
      <c r="NZK12" s="67"/>
      <c r="NZL12" s="67"/>
      <c r="NZM12" s="67"/>
      <c r="NZN12" s="67"/>
      <c r="NZO12" s="67"/>
      <c r="NZP12" s="67"/>
      <c r="NZQ12" s="67"/>
      <c r="NZR12" s="67"/>
      <c r="NZS12" s="67"/>
      <c r="NZT12" s="67"/>
      <c r="NZU12" s="67"/>
      <c r="NZV12" s="67"/>
      <c r="NZW12" s="67"/>
      <c r="NZX12" s="67"/>
      <c r="NZY12" s="67"/>
      <c r="NZZ12" s="67"/>
      <c r="OAA12" s="67"/>
      <c r="OAB12" s="67"/>
      <c r="OAC12" s="67"/>
      <c r="OAD12" s="67"/>
      <c r="OAE12" s="67"/>
      <c r="OAF12" s="67"/>
      <c r="OAG12" s="67"/>
      <c r="OAH12" s="67"/>
      <c r="OAI12" s="67"/>
      <c r="OAJ12" s="67"/>
      <c r="OAK12" s="67"/>
      <c r="OAL12" s="67"/>
      <c r="OAM12" s="67"/>
      <c r="OAN12" s="67"/>
      <c r="OAO12" s="67"/>
      <c r="OAP12" s="67"/>
      <c r="OAQ12" s="67"/>
      <c r="OAR12" s="67"/>
      <c r="OAS12" s="67"/>
      <c r="OAT12" s="67"/>
      <c r="OAU12" s="67"/>
      <c r="OAV12" s="67"/>
      <c r="OAW12" s="67"/>
      <c r="OAX12" s="67"/>
      <c r="OAY12" s="67"/>
      <c r="OAZ12" s="67"/>
      <c r="OBA12" s="67"/>
      <c r="OBB12" s="67"/>
      <c r="OBC12" s="67"/>
      <c r="OBD12" s="67"/>
      <c r="OBE12" s="67"/>
      <c r="OBF12" s="67"/>
      <c r="OBG12" s="67"/>
      <c r="OBH12" s="67"/>
      <c r="OBI12" s="67"/>
      <c r="OBJ12" s="67"/>
      <c r="OBK12" s="67"/>
      <c r="OBL12" s="67"/>
      <c r="OBM12" s="67"/>
      <c r="OBN12" s="67"/>
      <c r="OBO12" s="67"/>
      <c r="OBP12" s="67"/>
      <c r="OBQ12" s="67"/>
      <c r="OBR12" s="67"/>
      <c r="OBS12" s="67"/>
      <c r="OBT12" s="67"/>
      <c r="OBU12" s="67"/>
      <c r="OBV12" s="67"/>
      <c r="OBW12" s="67"/>
      <c r="OBX12" s="67"/>
      <c r="OBY12" s="67"/>
      <c r="OBZ12" s="67"/>
      <c r="OCA12" s="67"/>
      <c r="OCB12" s="67"/>
      <c r="OCC12" s="67"/>
      <c r="OCD12" s="67"/>
      <c r="OCE12" s="67"/>
      <c r="OCF12" s="67"/>
      <c r="OCG12" s="67"/>
      <c r="OCH12" s="67"/>
      <c r="OCI12" s="67"/>
      <c r="OCJ12" s="67"/>
      <c r="OCK12" s="67"/>
      <c r="OCL12" s="67"/>
      <c r="OCM12" s="67"/>
      <c r="OCN12" s="67"/>
      <c r="OCO12" s="67"/>
      <c r="OCP12" s="67"/>
      <c r="OCQ12" s="67"/>
      <c r="OCR12" s="67"/>
      <c r="OCS12" s="67"/>
      <c r="OCT12" s="67"/>
      <c r="OCU12" s="67"/>
      <c r="OCV12" s="67"/>
      <c r="OCW12" s="67"/>
      <c r="OCX12" s="67"/>
      <c r="OCY12" s="67"/>
      <c r="OCZ12" s="67"/>
      <c r="ODA12" s="67"/>
      <c r="ODB12" s="67"/>
      <c r="ODC12" s="67"/>
      <c r="ODD12" s="67"/>
      <c r="ODE12" s="67"/>
      <c r="ODF12" s="67"/>
      <c r="ODG12" s="67"/>
      <c r="ODH12" s="67"/>
      <c r="ODI12" s="67"/>
      <c r="ODJ12" s="67"/>
      <c r="ODK12" s="67"/>
      <c r="ODL12" s="67"/>
      <c r="ODM12" s="67"/>
      <c r="ODN12" s="67"/>
      <c r="ODO12" s="67"/>
      <c r="ODP12" s="67"/>
      <c r="ODQ12" s="67"/>
      <c r="ODR12" s="67"/>
      <c r="ODS12" s="67"/>
      <c r="ODT12" s="67"/>
      <c r="ODU12" s="67"/>
      <c r="ODV12" s="67"/>
      <c r="ODW12" s="67"/>
      <c r="ODX12" s="67"/>
      <c r="ODY12" s="67"/>
      <c r="ODZ12" s="67"/>
      <c r="OEA12" s="67"/>
      <c r="OEB12" s="67"/>
      <c r="OEC12" s="67"/>
      <c r="OED12" s="67"/>
      <c r="OEE12" s="67"/>
      <c r="OEF12" s="67"/>
      <c r="OEG12" s="67"/>
      <c r="OEH12" s="67"/>
      <c r="OEI12" s="67"/>
      <c r="OEJ12" s="67"/>
      <c r="OEK12" s="67"/>
      <c r="OEL12" s="67"/>
      <c r="OEM12" s="67"/>
      <c r="OEN12" s="67"/>
      <c r="OEO12" s="67"/>
      <c r="OEP12" s="67"/>
      <c r="OEQ12" s="67"/>
      <c r="OER12" s="67"/>
      <c r="OES12" s="67"/>
      <c r="OET12" s="67"/>
      <c r="OEU12" s="67"/>
      <c r="OEV12" s="67"/>
      <c r="OEW12" s="67"/>
      <c r="OEX12" s="67"/>
      <c r="OEY12" s="67"/>
      <c r="OEZ12" s="67"/>
      <c r="OFA12" s="67"/>
      <c r="OFB12" s="67"/>
      <c r="OFC12" s="67"/>
      <c r="OFD12" s="67"/>
      <c r="OFE12" s="67"/>
      <c r="OFF12" s="67"/>
      <c r="OFG12" s="67"/>
      <c r="OFH12" s="67"/>
      <c r="OFI12" s="67"/>
      <c r="OFJ12" s="67"/>
      <c r="OFK12" s="67"/>
      <c r="OFL12" s="67"/>
      <c r="OFM12" s="67"/>
      <c r="OFN12" s="67"/>
      <c r="OFO12" s="67"/>
      <c r="OFP12" s="67"/>
      <c r="OFQ12" s="67"/>
      <c r="OFR12" s="67"/>
      <c r="OFS12" s="67"/>
      <c r="OFT12" s="67"/>
      <c r="OFU12" s="67"/>
      <c r="OFV12" s="67"/>
      <c r="OFW12" s="67"/>
      <c r="OFX12" s="67"/>
      <c r="OFY12" s="67"/>
      <c r="OFZ12" s="67"/>
      <c r="OGA12" s="67"/>
      <c r="OGB12" s="67"/>
      <c r="OGC12" s="67"/>
      <c r="OGD12" s="67"/>
      <c r="OGE12" s="67"/>
      <c r="OGF12" s="67"/>
      <c r="OGG12" s="67"/>
      <c r="OGH12" s="67"/>
      <c r="OGI12" s="67"/>
      <c r="OGJ12" s="67"/>
      <c r="OGK12" s="67"/>
      <c r="OGL12" s="67"/>
      <c r="OGM12" s="67"/>
      <c r="OGN12" s="67"/>
      <c r="OGO12" s="67"/>
      <c r="OGP12" s="67"/>
      <c r="OGQ12" s="67"/>
      <c r="OGR12" s="67"/>
      <c r="OGS12" s="67"/>
      <c r="OGT12" s="67"/>
      <c r="OGU12" s="67"/>
      <c r="OGV12" s="67"/>
      <c r="OGW12" s="67"/>
      <c r="OGX12" s="67"/>
      <c r="OGY12" s="67"/>
      <c r="OGZ12" s="67"/>
      <c r="OHA12" s="67"/>
      <c r="OHB12" s="67"/>
      <c r="OHC12" s="67"/>
      <c r="OHD12" s="67"/>
      <c r="OHE12" s="67"/>
      <c r="OHF12" s="67"/>
      <c r="OHG12" s="67"/>
      <c r="OHH12" s="67"/>
      <c r="OHI12" s="67"/>
      <c r="OHJ12" s="67"/>
      <c r="OHK12" s="67"/>
      <c r="OHL12" s="67"/>
      <c r="OHM12" s="67"/>
      <c r="OHN12" s="67"/>
      <c r="OHO12" s="67"/>
      <c r="OHP12" s="67"/>
      <c r="OHQ12" s="67"/>
      <c r="OHR12" s="67"/>
      <c r="OHS12" s="67"/>
      <c r="OHT12" s="67"/>
      <c r="OHU12" s="67"/>
      <c r="OHV12" s="67"/>
      <c r="OHW12" s="67"/>
      <c r="OHX12" s="67"/>
      <c r="OHY12" s="67"/>
      <c r="OHZ12" s="67"/>
      <c r="OIA12" s="67"/>
      <c r="OIB12" s="67"/>
      <c r="OIC12" s="67"/>
      <c r="OID12" s="67"/>
      <c r="OIE12" s="67"/>
      <c r="OIF12" s="67"/>
      <c r="OIG12" s="67"/>
      <c r="OIH12" s="67"/>
      <c r="OII12" s="67"/>
      <c r="OIJ12" s="67"/>
      <c r="OIK12" s="67"/>
      <c r="OIL12" s="67"/>
      <c r="OIM12" s="67"/>
      <c r="OIN12" s="67"/>
      <c r="OIO12" s="67"/>
      <c r="OIP12" s="67"/>
      <c r="OIQ12" s="67"/>
      <c r="OIR12" s="67"/>
      <c r="OIS12" s="67"/>
      <c r="OIT12" s="67"/>
      <c r="OIU12" s="67"/>
      <c r="OIV12" s="67"/>
      <c r="OIW12" s="67"/>
      <c r="OIX12" s="67"/>
      <c r="OIY12" s="67"/>
      <c r="OIZ12" s="67"/>
      <c r="OJA12" s="67"/>
      <c r="OJB12" s="67"/>
      <c r="OJC12" s="67"/>
      <c r="OJD12" s="67"/>
      <c r="OJE12" s="67"/>
      <c r="OJF12" s="67"/>
      <c r="OJG12" s="67"/>
      <c r="OJH12" s="67"/>
      <c r="OJI12" s="67"/>
      <c r="OJJ12" s="67"/>
      <c r="OJK12" s="67"/>
      <c r="OJL12" s="67"/>
      <c r="OJM12" s="67"/>
      <c r="OJN12" s="67"/>
      <c r="OJO12" s="67"/>
      <c r="OJP12" s="67"/>
      <c r="OJQ12" s="67"/>
      <c r="OJR12" s="67"/>
      <c r="OJS12" s="67"/>
      <c r="OJT12" s="67"/>
      <c r="OJU12" s="67"/>
      <c r="OJV12" s="67"/>
      <c r="OJW12" s="67"/>
      <c r="OJX12" s="67"/>
      <c r="OJY12" s="67"/>
      <c r="OJZ12" s="67"/>
      <c r="OKA12" s="67"/>
      <c r="OKB12" s="67"/>
      <c r="OKC12" s="67"/>
      <c r="OKD12" s="67"/>
      <c r="OKE12" s="67"/>
      <c r="OKF12" s="67"/>
      <c r="OKG12" s="67"/>
      <c r="OKH12" s="67"/>
      <c r="OKI12" s="67"/>
      <c r="OKJ12" s="67"/>
      <c r="OKK12" s="67"/>
      <c r="OKL12" s="67"/>
      <c r="OKM12" s="67"/>
      <c r="OKN12" s="67"/>
      <c r="OKO12" s="67"/>
      <c r="OKP12" s="67"/>
      <c r="OKQ12" s="67"/>
      <c r="OKR12" s="67"/>
      <c r="OKS12" s="67"/>
      <c r="OKT12" s="67"/>
      <c r="OKU12" s="67"/>
      <c r="OKV12" s="67"/>
      <c r="OKW12" s="67"/>
      <c r="OKX12" s="67"/>
      <c r="OKY12" s="67"/>
      <c r="OKZ12" s="67"/>
      <c r="OLA12" s="67"/>
      <c r="OLB12" s="67"/>
      <c r="OLC12" s="67"/>
      <c r="OLD12" s="67"/>
      <c r="OLE12" s="67"/>
      <c r="OLF12" s="67"/>
      <c r="OLG12" s="67"/>
      <c r="OLH12" s="67"/>
      <c r="OLI12" s="67"/>
      <c r="OLJ12" s="67"/>
      <c r="OLK12" s="67"/>
      <c r="OLL12" s="67"/>
      <c r="OLM12" s="67"/>
      <c r="OLN12" s="67"/>
      <c r="OLO12" s="67"/>
      <c r="OLP12" s="67"/>
      <c r="OLQ12" s="67"/>
      <c r="OLR12" s="67"/>
      <c r="OLS12" s="67"/>
      <c r="OLT12" s="67"/>
      <c r="OLU12" s="67"/>
      <c r="OLV12" s="67"/>
      <c r="OLW12" s="67"/>
      <c r="OLX12" s="67"/>
      <c r="OLY12" s="67"/>
      <c r="OLZ12" s="67"/>
      <c r="OMA12" s="67"/>
      <c r="OMB12" s="67"/>
      <c r="OMC12" s="67"/>
      <c r="OMD12" s="67"/>
      <c r="OME12" s="67"/>
      <c r="OMF12" s="67"/>
      <c r="OMG12" s="67"/>
      <c r="OMH12" s="67"/>
      <c r="OMI12" s="67"/>
      <c r="OMJ12" s="67"/>
      <c r="OMK12" s="67"/>
      <c r="OML12" s="67"/>
      <c r="OMM12" s="67"/>
      <c r="OMN12" s="67"/>
      <c r="OMO12" s="67"/>
      <c r="OMP12" s="67"/>
      <c r="OMQ12" s="67"/>
      <c r="OMR12" s="67"/>
      <c r="OMS12" s="67"/>
      <c r="OMT12" s="67"/>
      <c r="OMU12" s="67"/>
      <c r="OMV12" s="67"/>
      <c r="OMW12" s="67"/>
      <c r="OMX12" s="67"/>
      <c r="OMY12" s="67"/>
      <c r="OMZ12" s="67"/>
      <c r="ONA12" s="67"/>
      <c r="ONB12" s="67"/>
      <c r="ONC12" s="67"/>
      <c r="OND12" s="67"/>
      <c r="ONE12" s="67"/>
      <c r="ONF12" s="67"/>
      <c r="ONG12" s="67"/>
      <c r="ONH12" s="67"/>
      <c r="ONI12" s="67"/>
      <c r="ONJ12" s="67"/>
      <c r="ONK12" s="67"/>
      <c r="ONL12" s="67"/>
      <c r="ONM12" s="67"/>
      <c r="ONN12" s="67"/>
      <c r="ONO12" s="67"/>
      <c r="ONP12" s="67"/>
      <c r="ONQ12" s="67"/>
      <c r="ONR12" s="67"/>
      <c r="ONS12" s="67"/>
      <c r="ONT12" s="67"/>
      <c r="ONU12" s="67"/>
      <c r="ONV12" s="67"/>
      <c r="ONW12" s="67"/>
      <c r="ONX12" s="67"/>
      <c r="ONY12" s="67"/>
      <c r="ONZ12" s="67"/>
      <c r="OOA12" s="67"/>
      <c r="OOB12" s="67"/>
      <c r="OOC12" s="67"/>
      <c r="OOD12" s="67"/>
      <c r="OOE12" s="67"/>
      <c r="OOF12" s="67"/>
      <c r="OOG12" s="67"/>
      <c r="OOH12" s="67"/>
      <c r="OOI12" s="67"/>
      <c r="OOJ12" s="67"/>
      <c r="OOK12" s="67"/>
      <c r="OOL12" s="67"/>
      <c r="OOM12" s="67"/>
      <c r="OON12" s="67"/>
      <c r="OOO12" s="67"/>
      <c r="OOP12" s="67"/>
      <c r="OOQ12" s="67"/>
      <c r="OOR12" s="67"/>
      <c r="OOS12" s="67"/>
      <c r="OOT12" s="67"/>
      <c r="OOU12" s="67"/>
      <c r="OOV12" s="67"/>
      <c r="OOW12" s="67"/>
      <c r="OOX12" s="67"/>
      <c r="OOY12" s="67"/>
      <c r="OOZ12" s="67"/>
      <c r="OPA12" s="67"/>
      <c r="OPB12" s="67"/>
      <c r="OPC12" s="67"/>
      <c r="OPD12" s="67"/>
      <c r="OPE12" s="67"/>
      <c r="OPF12" s="67"/>
      <c r="OPG12" s="67"/>
      <c r="OPH12" s="67"/>
      <c r="OPI12" s="67"/>
      <c r="OPJ12" s="67"/>
      <c r="OPK12" s="67"/>
      <c r="OPL12" s="67"/>
      <c r="OPM12" s="67"/>
      <c r="OPN12" s="67"/>
      <c r="OPO12" s="67"/>
      <c r="OPP12" s="67"/>
      <c r="OPQ12" s="67"/>
      <c r="OPR12" s="67"/>
      <c r="OPS12" s="67"/>
      <c r="OPT12" s="67"/>
      <c r="OPU12" s="67"/>
      <c r="OPV12" s="67"/>
      <c r="OPW12" s="67"/>
      <c r="OPX12" s="67"/>
      <c r="OPY12" s="67"/>
      <c r="OPZ12" s="67"/>
      <c r="OQA12" s="67"/>
      <c r="OQB12" s="67"/>
      <c r="OQC12" s="67"/>
      <c r="OQD12" s="67"/>
      <c r="OQE12" s="67"/>
      <c r="OQF12" s="67"/>
      <c r="OQG12" s="67"/>
      <c r="OQH12" s="67"/>
      <c r="OQI12" s="67"/>
      <c r="OQJ12" s="67"/>
      <c r="OQK12" s="67"/>
      <c r="OQL12" s="67"/>
      <c r="OQM12" s="67"/>
      <c r="OQN12" s="67"/>
      <c r="OQO12" s="67"/>
      <c r="OQP12" s="67"/>
      <c r="OQQ12" s="67"/>
      <c r="OQR12" s="67"/>
      <c r="OQS12" s="67"/>
      <c r="OQT12" s="67"/>
      <c r="OQU12" s="67"/>
      <c r="OQV12" s="67"/>
      <c r="OQW12" s="67"/>
      <c r="OQX12" s="67"/>
      <c r="OQY12" s="67"/>
      <c r="OQZ12" s="67"/>
      <c r="ORA12" s="67"/>
      <c r="ORB12" s="67"/>
      <c r="ORC12" s="67"/>
      <c r="ORD12" s="67"/>
      <c r="ORE12" s="67"/>
      <c r="ORF12" s="67"/>
      <c r="ORG12" s="67"/>
      <c r="ORH12" s="67"/>
      <c r="ORI12" s="67"/>
      <c r="ORJ12" s="67"/>
      <c r="ORK12" s="67"/>
      <c r="ORL12" s="67"/>
      <c r="ORM12" s="67"/>
      <c r="ORN12" s="67"/>
      <c r="ORO12" s="67"/>
      <c r="ORP12" s="67"/>
      <c r="ORQ12" s="67"/>
      <c r="ORR12" s="67"/>
      <c r="ORS12" s="67"/>
      <c r="ORT12" s="67"/>
      <c r="ORU12" s="67"/>
      <c r="ORV12" s="67"/>
      <c r="ORW12" s="67"/>
      <c r="ORX12" s="67"/>
      <c r="ORY12" s="67"/>
      <c r="ORZ12" s="67"/>
      <c r="OSA12" s="67"/>
      <c r="OSB12" s="67"/>
      <c r="OSC12" s="67"/>
      <c r="OSD12" s="67"/>
      <c r="OSE12" s="67"/>
      <c r="OSF12" s="67"/>
      <c r="OSG12" s="67"/>
      <c r="OSH12" s="67"/>
      <c r="OSI12" s="67"/>
      <c r="OSJ12" s="67"/>
      <c r="OSK12" s="67"/>
      <c r="OSL12" s="67"/>
      <c r="OSM12" s="67"/>
      <c r="OSN12" s="67"/>
      <c r="OSO12" s="67"/>
      <c r="OSP12" s="67"/>
      <c r="OSQ12" s="67"/>
      <c r="OSR12" s="67"/>
      <c r="OSS12" s="67"/>
      <c r="OST12" s="67"/>
      <c r="OSU12" s="67"/>
      <c r="OSV12" s="67"/>
      <c r="OSW12" s="67"/>
      <c r="OSX12" s="67"/>
      <c r="OSY12" s="67"/>
      <c r="OSZ12" s="67"/>
      <c r="OTA12" s="67"/>
      <c r="OTB12" s="67"/>
      <c r="OTC12" s="67"/>
      <c r="OTD12" s="67"/>
      <c r="OTE12" s="67"/>
      <c r="OTF12" s="67"/>
      <c r="OTG12" s="67"/>
      <c r="OTH12" s="67"/>
      <c r="OTI12" s="67"/>
      <c r="OTJ12" s="67"/>
      <c r="OTK12" s="67"/>
      <c r="OTL12" s="67"/>
      <c r="OTM12" s="67"/>
      <c r="OTN12" s="67"/>
      <c r="OTO12" s="67"/>
      <c r="OTP12" s="67"/>
      <c r="OTQ12" s="67"/>
      <c r="OTR12" s="67"/>
      <c r="OTS12" s="67"/>
      <c r="OTT12" s="67"/>
      <c r="OTU12" s="67"/>
      <c r="OTV12" s="67"/>
      <c r="OTW12" s="67"/>
      <c r="OTX12" s="67"/>
      <c r="OTY12" s="67"/>
      <c r="OTZ12" s="67"/>
      <c r="OUA12" s="67"/>
      <c r="OUB12" s="67"/>
      <c r="OUC12" s="67"/>
      <c r="OUD12" s="67"/>
      <c r="OUE12" s="67"/>
      <c r="OUF12" s="67"/>
      <c r="OUG12" s="67"/>
      <c r="OUH12" s="67"/>
      <c r="OUI12" s="67"/>
      <c r="OUJ12" s="67"/>
      <c r="OUK12" s="67"/>
      <c r="OUL12" s="67"/>
      <c r="OUM12" s="67"/>
      <c r="OUN12" s="67"/>
      <c r="OUO12" s="67"/>
      <c r="OUP12" s="67"/>
      <c r="OUQ12" s="67"/>
      <c r="OUR12" s="67"/>
      <c r="OUS12" s="67"/>
      <c r="OUT12" s="67"/>
      <c r="OUU12" s="67"/>
      <c r="OUV12" s="67"/>
      <c r="OUW12" s="67"/>
      <c r="OUX12" s="67"/>
      <c r="OUY12" s="67"/>
      <c r="OUZ12" s="67"/>
      <c r="OVA12" s="67"/>
      <c r="OVB12" s="67"/>
      <c r="OVC12" s="67"/>
      <c r="OVD12" s="67"/>
      <c r="OVE12" s="67"/>
      <c r="OVF12" s="67"/>
      <c r="OVG12" s="67"/>
      <c r="OVH12" s="67"/>
      <c r="OVI12" s="67"/>
      <c r="OVJ12" s="67"/>
      <c r="OVK12" s="67"/>
      <c r="OVL12" s="67"/>
      <c r="OVM12" s="67"/>
      <c r="OVN12" s="67"/>
      <c r="OVO12" s="67"/>
      <c r="OVP12" s="67"/>
      <c r="OVQ12" s="67"/>
      <c r="OVR12" s="67"/>
      <c r="OVS12" s="67"/>
      <c r="OVT12" s="67"/>
      <c r="OVU12" s="67"/>
      <c r="OVV12" s="67"/>
      <c r="OVW12" s="67"/>
      <c r="OVX12" s="67"/>
      <c r="OVY12" s="67"/>
      <c r="OVZ12" s="67"/>
      <c r="OWA12" s="67"/>
      <c r="OWB12" s="67"/>
      <c r="OWC12" s="67"/>
      <c r="OWD12" s="67"/>
      <c r="OWE12" s="67"/>
      <c r="OWF12" s="67"/>
      <c r="OWG12" s="67"/>
      <c r="OWH12" s="67"/>
      <c r="OWI12" s="67"/>
      <c r="OWJ12" s="67"/>
      <c r="OWK12" s="67"/>
      <c r="OWL12" s="67"/>
      <c r="OWM12" s="67"/>
      <c r="OWN12" s="67"/>
      <c r="OWO12" s="67"/>
      <c r="OWP12" s="67"/>
      <c r="OWQ12" s="67"/>
      <c r="OWR12" s="67"/>
      <c r="OWS12" s="67"/>
      <c r="OWT12" s="67"/>
      <c r="OWU12" s="67"/>
      <c r="OWV12" s="67"/>
      <c r="OWW12" s="67"/>
      <c r="OWX12" s="67"/>
      <c r="OWY12" s="67"/>
      <c r="OWZ12" s="67"/>
      <c r="OXA12" s="67"/>
      <c r="OXB12" s="67"/>
      <c r="OXC12" s="67"/>
      <c r="OXD12" s="67"/>
      <c r="OXE12" s="67"/>
      <c r="OXF12" s="67"/>
      <c r="OXG12" s="67"/>
      <c r="OXH12" s="67"/>
      <c r="OXI12" s="67"/>
      <c r="OXJ12" s="67"/>
      <c r="OXK12" s="67"/>
      <c r="OXL12" s="67"/>
      <c r="OXM12" s="67"/>
      <c r="OXN12" s="67"/>
      <c r="OXO12" s="67"/>
      <c r="OXP12" s="67"/>
      <c r="OXQ12" s="67"/>
      <c r="OXR12" s="67"/>
      <c r="OXS12" s="67"/>
      <c r="OXT12" s="67"/>
      <c r="OXU12" s="67"/>
      <c r="OXV12" s="67"/>
      <c r="OXW12" s="67"/>
      <c r="OXX12" s="67"/>
      <c r="OXY12" s="67"/>
      <c r="OXZ12" s="67"/>
      <c r="OYA12" s="67"/>
      <c r="OYB12" s="67"/>
      <c r="OYC12" s="67"/>
      <c r="OYD12" s="67"/>
      <c r="OYE12" s="67"/>
      <c r="OYF12" s="67"/>
      <c r="OYG12" s="67"/>
      <c r="OYH12" s="67"/>
      <c r="OYI12" s="67"/>
      <c r="OYJ12" s="67"/>
      <c r="OYK12" s="67"/>
      <c r="OYL12" s="67"/>
      <c r="OYM12" s="67"/>
      <c r="OYN12" s="67"/>
      <c r="OYO12" s="67"/>
      <c r="OYP12" s="67"/>
      <c r="OYQ12" s="67"/>
      <c r="OYR12" s="67"/>
      <c r="OYS12" s="67"/>
      <c r="OYT12" s="67"/>
      <c r="OYU12" s="67"/>
      <c r="OYV12" s="67"/>
      <c r="OYW12" s="67"/>
      <c r="OYX12" s="67"/>
      <c r="OYY12" s="67"/>
      <c r="OYZ12" s="67"/>
      <c r="OZA12" s="67"/>
      <c r="OZB12" s="67"/>
      <c r="OZC12" s="67"/>
      <c r="OZD12" s="67"/>
      <c r="OZE12" s="67"/>
      <c r="OZF12" s="67"/>
      <c r="OZG12" s="67"/>
      <c r="OZH12" s="67"/>
      <c r="OZI12" s="67"/>
      <c r="OZJ12" s="67"/>
      <c r="OZK12" s="67"/>
      <c r="OZL12" s="67"/>
      <c r="OZM12" s="67"/>
      <c r="OZN12" s="67"/>
      <c r="OZO12" s="67"/>
      <c r="OZP12" s="67"/>
      <c r="OZQ12" s="67"/>
      <c r="OZR12" s="67"/>
      <c r="OZS12" s="67"/>
      <c r="OZT12" s="67"/>
      <c r="OZU12" s="67"/>
      <c r="OZV12" s="67"/>
      <c r="OZW12" s="67"/>
      <c r="OZX12" s="67"/>
      <c r="OZY12" s="67"/>
      <c r="OZZ12" s="67"/>
      <c r="PAA12" s="67"/>
      <c r="PAB12" s="67"/>
      <c r="PAC12" s="67"/>
      <c r="PAD12" s="67"/>
      <c r="PAE12" s="67"/>
      <c r="PAF12" s="67"/>
      <c r="PAG12" s="67"/>
      <c r="PAH12" s="67"/>
      <c r="PAI12" s="67"/>
      <c r="PAJ12" s="67"/>
      <c r="PAK12" s="67"/>
      <c r="PAL12" s="67"/>
      <c r="PAM12" s="67"/>
      <c r="PAN12" s="67"/>
      <c r="PAO12" s="67"/>
      <c r="PAP12" s="67"/>
      <c r="PAQ12" s="67"/>
      <c r="PAR12" s="67"/>
      <c r="PAS12" s="67"/>
      <c r="PAT12" s="67"/>
      <c r="PAU12" s="67"/>
      <c r="PAV12" s="67"/>
      <c r="PAW12" s="67"/>
      <c r="PAX12" s="67"/>
      <c r="PAY12" s="67"/>
      <c r="PAZ12" s="67"/>
      <c r="PBA12" s="67"/>
      <c r="PBB12" s="67"/>
      <c r="PBC12" s="67"/>
      <c r="PBD12" s="67"/>
      <c r="PBE12" s="67"/>
      <c r="PBF12" s="67"/>
      <c r="PBG12" s="67"/>
      <c r="PBH12" s="67"/>
      <c r="PBI12" s="67"/>
      <c r="PBJ12" s="67"/>
      <c r="PBK12" s="67"/>
      <c r="PBL12" s="67"/>
      <c r="PBM12" s="67"/>
      <c r="PBN12" s="67"/>
      <c r="PBO12" s="67"/>
      <c r="PBP12" s="67"/>
      <c r="PBQ12" s="67"/>
      <c r="PBR12" s="67"/>
      <c r="PBS12" s="67"/>
      <c r="PBT12" s="67"/>
      <c r="PBU12" s="67"/>
      <c r="PBV12" s="67"/>
      <c r="PBW12" s="67"/>
      <c r="PBX12" s="67"/>
      <c r="PBY12" s="67"/>
      <c r="PBZ12" s="67"/>
      <c r="PCA12" s="67"/>
      <c r="PCB12" s="67"/>
      <c r="PCC12" s="67"/>
      <c r="PCD12" s="67"/>
      <c r="PCE12" s="67"/>
      <c r="PCF12" s="67"/>
      <c r="PCG12" s="67"/>
      <c r="PCH12" s="67"/>
      <c r="PCI12" s="67"/>
      <c r="PCJ12" s="67"/>
      <c r="PCK12" s="67"/>
      <c r="PCL12" s="67"/>
      <c r="PCM12" s="67"/>
      <c r="PCN12" s="67"/>
      <c r="PCO12" s="67"/>
      <c r="PCP12" s="67"/>
      <c r="PCQ12" s="67"/>
      <c r="PCR12" s="67"/>
      <c r="PCS12" s="67"/>
      <c r="PCT12" s="67"/>
      <c r="PCU12" s="67"/>
      <c r="PCV12" s="67"/>
      <c r="PCW12" s="67"/>
      <c r="PCX12" s="67"/>
      <c r="PCY12" s="67"/>
      <c r="PCZ12" s="67"/>
      <c r="PDA12" s="67"/>
      <c r="PDB12" s="67"/>
      <c r="PDC12" s="67"/>
      <c r="PDD12" s="67"/>
      <c r="PDE12" s="67"/>
      <c r="PDF12" s="67"/>
      <c r="PDG12" s="67"/>
      <c r="PDH12" s="67"/>
      <c r="PDI12" s="67"/>
      <c r="PDJ12" s="67"/>
      <c r="PDK12" s="67"/>
      <c r="PDL12" s="67"/>
      <c r="PDM12" s="67"/>
      <c r="PDN12" s="67"/>
      <c r="PDO12" s="67"/>
      <c r="PDP12" s="67"/>
      <c r="PDQ12" s="67"/>
      <c r="PDR12" s="67"/>
      <c r="PDS12" s="67"/>
      <c r="PDT12" s="67"/>
      <c r="PDU12" s="67"/>
      <c r="PDV12" s="67"/>
      <c r="PDW12" s="67"/>
      <c r="PDX12" s="67"/>
      <c r="PDY12" s="67"/>
      <c r="PDZ12" s="67"/>
      <c r="PEA12" s="67"/>
      <c r="PEB12" s="67"/>
      <c r="PEC12" s="67"/>
      <c r="PED12" s="67"/>
      <c r="PEE12" s="67"/>
      <c r="PEF12" s="67"/>
      <c r="PEG12" s="67"/>
      <c r="PEH12" s="67"/>
      <c r="PEI12" s="67"/>
      <c r="PEJ12" s="67"/>
      <c r="PEK12" s="67"/>
      <c r="PEL12" s="67"/>
      <c r="PEM12" s="67"/>
      <c r="PEN12" s="67"/>
      <c r="PEO12" s="67"/>
      <c r="PEP12" s="67"/>
      <c r="PEQ12" s="67"/>
      <c r="PER12" s="67"/>
      <c r="PES12" s="67"/>
      <c r="PET12" s="67"/>
      <c r="PEU12" s="67"/>
      <c r="PEV12" s="67"/>
      <c r="PEW12" s="67"/>
      <c r="PEX12" s="67"/>
      <c r="PEY12" s="67"/>
      <c r="PEZ12" s="67"/>
      <c r="PFA12" s="67"/>
      <c r="PFB12" s="67"/>
      <c r="PFC12" s="67"/>
      <c r="PFD12" s="67"/>
      <c r="PFE12" s="67"/>
      <c r="PFF12" s="67"/>
      <c r="PFG12" s="67"/>
      <c r="PFH12" s="67"/>
      <c r="PFI12" s="67"/>
      <c r="PFJ12" s="67"/>
      <c r="PFK12" s="67"/>
      <c r="PFL12" s="67"/>
      <c r="PFM12" s="67"/>
      <c r="PFN12" s="67"/>
      <c r="PFO12" s="67"/>
      <c r="PFP12" s="67"/>
      <c r="PFQ12" s="67"/>
      <c r="PFR12" s="67"/>
      <c r="PFS12" s="67"/>
      <c r="PFT12" s="67"/>
      <c r="PFU12" s="67"/>
      <c r="PFV12" s="67"/>
      <c r="PFW12" s="67"/>
      <c r="PFX12" s="67"/>
      <c r="PFY12" s="67"/>
      <c r="PFZ12" s="67"/>
      <c r="PGA12" s="67"/>
      <c r="PGB12" s="67"/>
      <c r="PGC12" s="67"/>
      <c r="PGD12" s="67"/>
      <c r="PGE12" s="67"/>
      <c r="PGF12" s="67"/>
      <c r="PGG12" s="67"/>
      <c r="PGH12" s="67"/>
      <c r="PGI12" s="67"/>
      <c r="PGJ12" s="67"/>
      <c r="PGK12" s="67"/>
      <c r="PGL12" s="67"/>
      <c r="PGM12" s="67"/>
      <c r="PGN12" s="67"/>
      <c r="PGO12" s="67"/>
      <c r="PGP12" s="67"/>
      <c r="PGQ12" s="67"/>
      <c r="PGR12" s="67"/>
      <c r="PGS12" s="67"/>
      <c r="PGT12" s="67"/>
      <c r="PGU12" s="67"/>
      <c r="PGV12" s="67"/>
      <c r="PGW12" s="67"/>
      <c r="PGX12" s="67"/>
      <c r="PGY12" s="67"/>
      <c r="PGZ12" s="67"/>
      <c r="PHA12" s="67"/>
      <c r="PHB12" s="67"/>
      <c r="PHC12" s="67"/>
      <c r="PHD12" s="67"/>
      <c r="PHE12" s="67"/>
      <c r="PHF12" s="67"/>
      <c r="PHG12" s="67"/>
      <c r="PHH12" s="67"/>
      <c r="PHI12" s="67"/>
      <c r="PHJ12" s="67"/>
      <c r="PHK12" s="67"/>
      <c r="PHL12" s="67"/>
      <c r="PHM12" s="67"/>
      <c r="PHN12" s="67"/>
      <c r="PHO12" s="67"/>
      <c r="PHP12" s="67"/>
      <c r="PHQ12" s="67"/>
      <c r="PHR12" s="67"/>
      <c r="PHS12" s="67"/>
      <c r="PHT12" s="67"/>
      <c r="PHU12" s="67"/>
      <c r="PHV12" s="67"/>
      <c r="PHW12" s="67"/>
      <c r="PHX12" s="67"/>
      <c r="PHY12" s="67"/>
      <c r="PHZ12" s="67"/>
      <c r="PIA12" s="67"/>
      <c r="PIB12" s="67"/>
      <c r="PIC12" s="67"/>
      <c r="PID12" s="67"/>
      <c r="PIE12" s="67"/>
      <c r="PIF12" s="67"/>
      <c r="PIG12" s="67"/>
      <c r="PIH12" s="67"/>
      <c r="PII12" s="67"/>
      <c r="PIJ12" s="67"/>
      <c r="PIK12" s="67"/>
      <c r="PIL12" s="67"/>
      <c r="PIM12" s="67"/>
      <c r="PIN12" s="67"/>
      <c r="PIO12" s="67"/>
      <c r="PIP12" s="67"/>
      <c r="PIQ12" s="67"/>
      <c r="PIR12" s="67"/>
      <c r="PIS12" s="67"/>
      <c r="PIT12" s="67"/>
      <c r="PIU12" s="67"/>
      <c r="PIV12" s="67"/>
      <c r="PIW12" s="67"/>
      <c r="PIX12" s="67"/>
      <c r="PIY12" s="67"/>
      <c r="PIZ12" s="67"/>
      <c r="PJA12" s="67"/>
      <c r="PJB12" s="67"/>
      <c r="PJC12" s="67"/>
      <c r="PJD12" s="67"/>
      <c r="PJE12" s="67"/>
      <c r="PJF12" s="67"/>
      <c r="PJG12" s="67"/>
      <c r="PJH12" s="67"/>
      <c r="PJI12" s="67"/>
      <c r="PJJ12" s="67"/>
      <c r="PJK12" s="67"/>
      <c r="PJL12" s="67"/>
      <c r="PJM12" s="67"/>
      <c r="PJN12" s="67"/>
      <c r="PJO12" s="67"/>
      <c r="PJP12" s="67"/>
      <c r="PJQ12" s="67"/>
      <c r="PJR12" s="67"/>
      <c r="PJS12" s="67"/>
      <c r="PJT12" s="67"/>
      <c r="PJU12" s="67"/>
      <c r="PJV12" s="67"/>
      <c r="PJW12" s="67"/>
      <c r="PJX12" s="67"/>
      <c r="PJY12" s="67"/>
      <c r="PJZ12" s="67"/>
      <c r="PKA12" s="67"/>
      <c r="PKB12" s="67"/>
      <c r="PKC12" s="67"/>
      <c r="PKD12" s="67"/>
      <c r="PKE12" s="67"/>
      <c r="PKF12" s="67"/>
      <c r="PKG12" s="67"/>
      <c r="PKH12" s="67"/>
      <c r="PKI12" s="67"/>
      <c r="PKJ12" s="67"/>
      <c r="PKK12" s="67"/>
      <c r="PKL12" s="67"/>
      <c r="PKM12" s="67"/>
      <c r="PKN12" s="67"/>
      <c r="PKO12" s="67"/>
      <c r="PKP12" s="67"/>
      <c r="PKQ12" s="67"/>
      <c r="PKR12" s="67"/>
      <c r="PKS12" s="67"/>
      <c r="PKT12" s="67"/>
      <c r="PKU12" s="67"/>
      <c r="PKV12" s="67"/>
      <c r="PKW12" s="67"/>
      <c r="PKX12" s="67"/>
      <c r="PKY12" s="67"/>
      <c r="PKZ12" s="67"/>
      <c r="PLA12" s="67"/>
      <c r="PLB12" s="67"/>
      <c r="PLC12" s="67"/>
      <c r="PLD12" s="67"/>
      <c r="PLE12" s="67"/>
      <c r="PLF12" s="67"/>
      <c r="PLG12" s="67"/>
      <c r="PLH12" s="67"/>
      <c r="PLI12" s="67"/>
      <c r="PLJ12" s="67"/>
      <c r="PLK12" s="67"/>
      <c r="PLL12" s="67"/>
      <c r="PLM12" s="67"/>
      <c r="PLN12" s="67"/>
      <c r="PLO12" s="67"/>
      <c r="PLP12" s="67"/>
      <c r="PLQ12" s="67"/>
      <c r="PLR12" s="67"/>
      <c r="PLS12" s="67"/>
      <c r="PLT12" s="67"/>
      <c r="PLU12" s="67"/>
      <c r="PLV12" s="67"/>
      <c r="PLW12" s="67"/>
      <c r="PLX12" s="67"/>
      <c r="PLY12" s="67"/>
      <c r="PLZ12" s="67"/>
      <c r="PMA12" s="67"/>
      <c r="PMB12" s="67"/>
      <c r="PMC12" s="67"/>
      <c r="PMD12" s="67"/>
      <c r="PME12" s="67"/>
      <c r="PMF12" s="67"/>
      <c r="PMG12" s="67"/>
      <c r="PMH12" s="67"/>
      <c r="PMI12" s="67"/>
      <c r="PMJ12" s="67"/>
      <c r="PMK12" s="67"/>
      <c r="PML12" s="67"/>
      <c r="PMM12" s="67"/>
      <c r="PMN12" s="67"/>
      <c r="PMO12" s="67"/>
      <c r="PMP12" s="67"/>
      <c r="PMQ12" s="67"/>
      <c r="PMR12" s="67"/>
      <c r="PMS12" s="67"/>
      <c r="PMT12" s="67"/>
      <c r="PMU12" s="67"/>
      <c r="PMV12" s="67"/>
      <c r="PMW12" s="67"/>
      <c r="PMX12" s="67"/>
      <c r="PMY12" s="67"/>
      <c r="PMZ12" s="67"/>
      <c r="PNA12" s="67"/>
      <c r="PNB12" s="67"/>
      <c r="PNC12" s="67"/>
      <c r="PND12" s="67"/>
      <c r="PNE12" s="67"/>
      <c r="PNF12" s="67"/>
      <c r="PNG12" s="67"/>
      <c r="PNH12" s="67"/>
      <c r="PNI12" s="67"/>
      <c r="PNJ12" s="67"/>
      <c r="PNK12" s="67"/>
      <c r="PNL12" s="67"/>
      <c r="PNM12" s="67"/>
      <c r="PNN12" s="67"/>
      <c r="PNO12" s="67"/>
      <c r="PNP12" s="67"/>
      <c r="PNQ12" s="67"/>
      <c r="PNR12" s="67"/>
      <c r="PNS12" s="67"/>
      <c r="PNT12" s="67"/>
      <c r="PNU12" s="67"/>
      <c r="PNV12" s="67"/>
      <c r="PNW12" s="67"/>
      <c r="PNX12" s="67"/>
      <c r="PNY12" s="67"/>
      <c r="PNZ12" s="67"/>
      <c r="POA12" s="67"/>
      <c r="POB12" s="67"/>
      <c r="POC12" s="67"/>
      <c r="POD12" s="67"/>
      <c r="POE12" s="67"/>
      <c r="POF12" s="67"/>
      <c r="POG12" s="67"/>
      <c r="POH12" s="67"/>
      <c r="POI12" s="67"/>
      <c r="POJ12" s="67"/>
      <c r="POK12" s="67"/>
      <c r="POL12" s="67"/>
      <c r="POM12" s="67"/>
      <c r="PON12" s="67"/>
      <c r="POO12" s="67"/>
      <c r="POP12" s="67"/>
      <c r="POQ12" s="67"/>
      <c r="POR12" s="67"/>
      <c r="POS12" s="67"/>
      <c r="POT12" s="67"/>
      <c r="POU12" s="67"/>
      <c r="POV12" s="67"/>
      <c r="POW12" s="67"/>
      <c r="POX12" s="67"/>
      <c r="POY12" s="67"/>
      <c r="POZ12" s="67"/>
      <c r="PPA12" s="67"/>
      <c r="PPB12" s="67"/>
      <c r="PPC12" s="67"/>
      <c r="PPD12" s="67"/>
      <c r="PPE12" s="67"/>
      <c r="PPF12" s="67"/>
      <c r="PPG12" s="67"/>
      <c r="PPH12" s="67"/>
      <c r="PPI12" s="67"/>
      <c r="PPJ12" s="67"/>
      <c r="PPK12" s="67"/>
      <c r="PPL12" s="67"/>
      <c r="PPM12" s="67"/>
      <c r="PPN12" s="67"/>
      <c r="PPO12" s="67"/>
      <c r="PPP12" s="67"/>
      <c r="PPQ12" s="67"/>
      <c r="PPR12" s="67"/>
      <c r="PPS12" s="67"/>
      <c r="PPT12" s="67"/>
      <c r="PPU12" s="67"/>
      <c r="PPV12" s="67"/>
      <c r="PPW12" s="67"/>
      <c r="PPX12" s="67"/>
      <c r="PPY12" s="67"/>
      <c r="PPZ12" s="67"/>
      <c r="PQA12" s="67"/>
      <c r="PQB12" s="67"/>
      <c r="PQC12" s="67"/>
      <c r="PQD12" s="67"/>
      <c r="PQE12" s="67"/>
      <c r="PQF12" s="67"/>
      <c r="PQG12" s="67"/>
      <c r="PQH12" s="67"/>
      <c r="PQI12" s="67"/>
      <c r="PQJ12" s="67"/>
      <c r="PQK12" s="67"/>
      <c r="PQL12" s="67"/>
      <c r="PQM12" s="67"/>
      <c r="PQN12" s="67"/>
      <c r="PQO12" s="67"/>
      <c r="PQP12" s="67"/>
      <c r="PQQ12" s="67"/>
      <c r="PQR12" s="67"/>
      <c r="PQS12" s="67"/>
      <c r="PQT12" s="67"/>
      <c r="PQU12" s="67"/>
      <c r="PQV12" s="67"/>
      <c r="PQW12" s="67"/>
      <c r="PQX12" s="67"/>
      <c r="PQY12" s="67"/>
      <c r="PQZ12" s="67"/>
      <c r="PRA12" s="67"/>
      <c r="PRB12" s="67"/>
      <c r="PRC12" s="67"/>
      <c r="PRD12" s="67"/>
      <c r="PRE12" s="67"/>
      <c r="PRF12" s="67"/>
      <c r="PRG12" s="67"/>
      <c r="PRH12" s="67"/>
      <c r="PRI12" s="67"/>
      <c r="PRJ12" s="67"/>
      <c r="PRK12" s="67"/>
      <c r="PRL12" s="67"/>
      <c r="PRM12" s="67"/>
      <c r="PRN12" s="67"/>
      <c r="PRO12" s="67"/>
      <c r="PRP12" s="67"/>
      <c r="PRQ12" s="67"/>
      <c r="PRR12" s="67"/>
      <c r="PRS12" s="67"/>
      <c r="PRT12" s="67"/>
      <c r="PRU12" s="67"/>
      <c r="PRV12" s="67"/>
      <c r="PRW12" s="67"/>
      <c r="PRX12" s="67"/>
      <c r="PRY12" s="67"/>
      <c r="PRZ12" s="67"/>
      <c r="PSA12" s="67"/>
      <c r="PSB12" s="67"/>
      <c r="PSC12" s="67"/>
      <c r="PSD12" s="67"/>
      <c r="PSE12" s="67"/>
      <c r="PSF12" s="67"/>
      <c r="PSG12" s="67"/>
      <c r="PSH12" s="67"/>
      <c r="PSI12" s="67"/>
      <c r="PSJ12" s="67"/>
      <c r="PSK12" s="67"/>
      <c r="PSL12" s="67"/>
      <c r="PSM12" s="67"/>
      <c r="PSN12" s="67"/>
      <c r="PSO12" s="67"/>
      <c r="PSP12" s="67"/>
      <c r="PSQ12" s="67"/>
      <c r="PSR12" s="67"/>
      <c r="PSS12" s="67"/>
      <c r="PST12" s="67"/>
      <c r="PSU12" s="67"/>
      <c r="PSV12" s="67"/>
      <c r="PSW12" s="67"/>
      <c r="PSX12" s="67"/>
      <c r="PSY12" s="67"/>
      <c r="PSZ12" s="67"/>
      <c r="PTA12" s="67"/>
      <c r="PTB12" s="67"/>
      <c r="PTC12" s="67"/>
      <c r="PTD12" s="67"/>
      <c r="PTE12" s="67"/>
      <c r="PTF12" s="67"/>
      <c r="PTG12" s="67"/>
      <c r="PTH12" s="67"/>
      <c r="PTI12" s="67"/>
      <c r="PTJ12" s="67"/>
      <c r="PTK12" s="67"/>
      <c r="PTL12" s="67"/>
      <c r="PTM12" s="67"/>
      <c r="PTN12" s="67"/>
      <c r="PTO12" s="67"/>
      <c r="PTP12" s="67"/>
      <c r="PTQ12" s="67"/>
      <c r="PTR12" s="67"/>
      <c r="PTS12" s="67"/>
      <c r="PTT12" s="67"/>
      <c r="PTU12" s="67"/>
      <c r="PTV12" s="67"/>
      <c r="PTW12" s="67"/>
      <c r="PTX12" s="67"/>
      <c r="PTY12" s="67"/>
      <c r="PTZ12" s="67"/>
      <c r="PUA12" s="67"/>
      <c r="PUB12" s="67"/>
      <c r="PUC12" s="67"/>
      <c r="PUD12" s="67"/>
      <c r="PUE12" s="67"/>
      <c r="PUF12" s="67"/>
      <c r="PUG12" s="67"/>
      <c r="PUH12" s="67"/>
      <c r="PUI12" s="67"/>
      <c r="PUJ12" s="67"/>
      <c r="PUK12" s="67"/>
      <c r="PUL12" s="67"/>
      <c r="PUM12" s="67"/>
      <c r="PUN12" s="67"/>
      <c r="PUO12" s="67"/>
      <c r="PUP12" s="67"/>
      <c r="PUQ12" s="67"/>
      <c r="PUR12" s="67"/>
      <c r="PUS12" s="67"/>
      <c r="PUT12" s="67"/>
      <c r="PUU12" s="67"/>
      <c r="PUV12" s="67"/>
      <c r="PUW12" s="67"/>
      <c r="PUX12" s="67"/>
      <c r="PUY12" s="67"/>
      <c r="PUZ12" s="67"/>
      <c r="PVA12" s="67"/>
      <c r="PVB12" s="67"/>
      <c r="PVC12" s="67"/>
      <c r="PVD12" s="67"/>
      <c r="PVE12" s="67"/>
      <c r="PVF12" s="67"/>
      <c r="PVG12" s="67"/>
      <c r="PVH12" s="67"/>
      <c r="PVI12" s="67"/>
      <c r="PVJ12" s="67"/>
      <c r="PVK12" s="67"/>
      <c r="PVL12" s="67"/>
      <c r="PVM12" s="67"/>
      <c r="PVN12" s="67"/>
      <c r="PVO12" s="67"/>
      <c r="PVP12" s="67"/>
      <c r="PVQ12" s="67"/>
      <c r="PVR12" s="67"/>
      <c r="PVS12" s="67"/>
      <c r="PVT12" s="67"/>
      <c r="PVU12" s="67"/>
      <c r="PVV12" s="67"/>
      <c r="PVW12" s="67"/>
      <c r="PVX12" s="67"/>
      <c r="PVY12" s="67"/>
      <c r="PVZ12" s="67"/>
      <c r="PWA12" s="67"/>
      <c r="PWB12" s="67"/>
      <c r="PWC12" s="67"/>
      <c r="PWD12" s="67"/>
      <c r="PWE12" s="67"/>
      <c r="PWF12" s="67"/>
      <c r="PWG12" s="67"/>
      <c r="PWH12" s="67"/>
      <c r="PWI12" s="67"/>
      <c r="PWJ12" s="67"/>
      <c r="PWK12" s="67"/>
      <c r="PWL12" s="67"/>
      <c r="PWM12" s="67"/>
      <c r="PWN12" s="67"/>
      <c r="PWO12" s="67"/>
      <c r="PWP12" s="67"/>
      <c r="PWQ12" s="67"/>
      <c r="PWR12" s="67"/>
      <c r="PWS12" s="67"/>
      <c r="PWT12" s="67"/>
      <c r="PWU12" s="67"/>
      <c r="PWV12" s="67"/>
      <c r="PWW12" s="67"/>
      <c r="PWX12" s="67"/>
      <c r="PWY12" s="67"/>
      <c r="PWZ12" s="67"/>
      <c r="PXA12" s="67"/>
      <c r="PXB12" s="67"/>
      <c r="PXC12" s="67"/>
      <c r="PXD12" s="67"/>
      <c r="PXE12" s="67"/>
      <c r="PXF12" s="67"/>
      <c r="PXG12" s="67"/>
      <c r="PXH12" s="67"/>
      <c r="PXI12" s="67"/>
      <c r="PXJ12" s="67"/>
      <c r="PXK12" s="67"/>
      <c r="PXL12" s="67"/>
      <c r="PXM12" s="67"/>
      <c r="PXN12" s="67"/>
      <c r="PXO12" s="67"/>
      <c r="PXP12" s="67"/>
      <c r="PXQ12" s="67"/>
      <c r="PXR12" s="67"/>
      <c r="PXS12" s="67"/>
      <c r="PXT12" s="67"/>
      <c r="PXU12" s="67"/>
      <c r="PXV12" s="67"/>
      <c r="PXW12" s="67"/>
      <c r="PXX12" s="67"/>
      <c r="PXY12" s="67"/>
      <c r="PXZ12" s="67"/>
      <c r="PYA12" s="67"/>
      <c r="PYB12" s="67"/>
      <c r="PYC12" s="67"/>
      <c r="PYD12" s="67"/>
      <c r="PYE12" s="67"/>
      <c r="PYF12" s="67"/>
      <c r="PYG12" s="67"/>
      <c r="PYH12" s="67"/>
      <c r="PYI12" s="67"/>
      <c r="PYJ12" s="67"/>
      <c r="PYK12" s="67"/>
      <c r="PYL12" s="67"/>
      <c r="PYM12" s="67"/>
      <c r="PYN12" s="67"/>
      <c r="PYO12" s="67"/>
      <c r="PYP12" s="67"/>
      <c r="PYQ12" s="67"/>
      <c r="PYR12" s="67"/>
      <c r="PYS12" s="67"/>
      <c r="PYT12" s="67"/>
      <c r="PYU12" s="67"/>
      <c r="PYV12" s="67"/>
      <c r="PYW12" s="67"/>
      <c r="PYX12" s="67"/>
      <c r="PYY12" s="67"/>
      <c r="PYZ12" s="67"/>
      <c r="PZA12" s="67"/>
      <c r="PZB12" s="67"/>
      <c r="PZC12" s="67"/>
      <c r="PZD12" s="67"/>
      <c r="PZE12" s="67"/>
      <c r="PZF12" s="67"/>
      <c r="PZG12" s="67"/>
      <c r="PZH12" s="67"/>
      <c r="PZI12" s="67"/>
      <c r="PZJ12" s="67"/>
      <c r="PZK12" s="67"/>
      <c r="PZL12" s="67"/>
      <c r="PZM12" s="67"/>
      <c r="PZN12" s="67"/>
      <c r="PZO12" s="67"/>
      <c r="PZP12" s="67"/>
      <c r="PZQ12" s="67"/>
      <c r="PZR12" s="67"/>
      <c r="PZS12" s="67"/>
      <c r="PZT12" s="67"/>
      <c r="PZU12" s="67"/>
      <c r="PZV12" s="67"/>
      <c r="PZW12" s="67"/>
      <c r="PZX12" s="67"/>
      <c r="PZY12" s="67"/>
      <c r="PZZ12" s="67"/>
      <c r="QAA12" s="67"/>
      <c r="QAB12" s="67"/>
      <c r="QAC12" s="67"/>
      <c r="QAD12" s="67"/>
      <c r="QAE12" s="67"/>
      <c r="QAF12" s="67"/>
      <c r="QAG12" s="67"/>
      <c r="QAH12" s="67"/>
      <c r="QAI12" s="67"/>
      <c r="QAJ12" s="67"/>
      <c r="QAK12" s="67"/>
      <c r="QAL12" s="67"/>
      <c r="QAM12" s="67"/>
      <c r="QAN12" s="67"/>
      <c r="QAO12" s="67"/>
      <c r="QAP12" s="67"/>
      <c r="QAQ12" s="67"/>
      <c r="QAR12" s="67"/>
      <c r="QAS12" s="67"/>
      <c r="QAT12" s="67"/>
      <c r="QAU12" s="67"/>
      <c r="QAV12" s="67"/>
      <c r="QAW12" s="67"/>
      <c r="QAX12" s="67"/>
      <c r="QAY12" s="67"/>
      <c r="QAZ12" s="67"/>
      <c r="QBA12" s="67"/>
      <c r="QBB12" s="67"/>
      <c r="QBC12" s="67"/>
      <c r="QBD12" s="67"/>
      <c r="QBE12" s="67"/>
      <c r="QBF12" s="67"/>
      <c r="QBG12" s="67"/>
      <c r="QBH12" s="67"/>
      <c r="QBI12" s="67"/>
      <c r="QBJ12" s="67"/>
      <c r="QBK12" s="67"/>
      <c r="QBL12" s="67"/>
      <c r="QBM12" s="67"/>
      <c r="QBN12" s="67"/>
      <c r="QBO12" s="67"/>
      <c r="QBP12" s="67"/>
      <c r="QBQ12" s="67"/>
      <c r="QBR12" s="67"/>
      <c r="QBS12" s="67"/>
      <c r="QBT12" s="67"/>
      <c r="QBU12" s="67"/>
      <c r="QBV12" s="67"/>
      <c r="QBW12" s="67"/>
      <c r="QBX12" s="67"/>
      <c r="QBY12" s="67"/>
      <c r="QBZ12" s="67"/>
      <c r="QCA12" s="67"/>
      <c r="QCB12" s="67"/>
      <c r="QCC12" s="67"/>
      <c r="QCD12" s="67"/>
      <c r="QCE12" s="67"/>
      <c r="QCF12" s="67"/>
      <c r="QCG12" s="67"/>
      <c r="QCH12" s="67"/>
      <c r="QCI12" s="67"/>
      <c r="QCJ12" s="67"/>
      <c r="QCK12" s="67"/>
      <c r="QCL12" s="67"/>
      <c r="QCM12" s="67"/>
      <c r="QCN12" s="67"/>
      <c r="QCO12" s="67"/>
      <c r="QCP12" s="67"/>
      <c r="QCQ12" s="67"/>
      <c r="QCR12" s="67"/>
      <c r="QCS12" s="67"/>
      <c r="QCT12" s="67"/>
      <c r="QCU12" s="67"/>
      <c r="QCV12" s="67"/>
      <c r="QCW12" s="67"/>
      <c r="QCX12" s="67"/>
      <c r="QCY12" s="67"/>
      <c r="QCZ12" s="67"/>
      <c r="QDA12" s="67"/>
      <c r="QDB12" s="67"/>
      <c r="QDC12" s="67"/>
      <c r="QDD12" s="67"/>
      <c r="QDE12" s="67"/>
      <c r="QDF12" s="67"/>
      <c r="QDG12" s="67"/>
      <c r="QDH12" s="67"/>
      <c r="QDI12" s="67"/>
      <c r="QDJ12" s="67"/>
      <c r="QDK12" s="67"/>
      <c r="QDL12" s="67"/>
      <c r="QDM12" s="67"/>
      <c r="QDN12" s="67"/>
      <c r="QDO12" s="67"/>
      <c r="QDP12" s="67"/>
      <c r="QDQ12" s="67"/>
      <c r="QDR12" s="67"/>
      <c r="QDS12" s="67"/>
      <c r="QDT12" s="67"/>
      <c r="QDU12" s="67"/>
      <c r="QDV12" s="67"/>
      <c r="QDW12" s="67"/>
      <c r="QDX12" s="67"/>
      <c r="QDY12" s="67"/>
      <c r="QDZ12" s="67"/>
      <c r="QEA12" s="67"/>
      <c r="QEB12" s="67"/>
      <c r="QEC12" s="67"/>
      <c r="QED12" s="67"/>
      <c r="QEE12" s="67"/>
      <c r="QEF12" s="67"/>
      <c r="QEG12" s="67"/>
      <c r="QEH12" s="67"/>
      <c r="QEI12" s="67"/>
      <c r="QEJ12" s="67"/>
      <c r="QEK12" s="67"/>
      <c r="QEL12" s="67"/>
      <c r="QEM12" s="67"/>
      <c r="QEN12" s="67"/>
      <c r="QEO12" s="67"/>
      <c r="QEP12" s="67"/>
      <c r="QEQ12" s="67"/>
      <c r="QER12" s="67"/>
      <c r="QES12" s="67"/>
      <c r="QET12" s="67"/>
      <c r="QEU12" s="67"/>
      <c r="QEV12" s="67"/>
      <c r="QEW12" s="67"/>
      <c r="QEX12" s="67"/>
      <c r="QEY12" s="67"/>
      <c r="QEZ12" s="67"/>
      <c r="QFA12" s="67"/>
      <c r="QFB12" s="67"/>
      <c r="QFC12" s="67"/>
      <c r="QFD12" s="67"/>
      <c r="QFE12" s="67"/>
      <c r="QFF12" s="67"/>
      <c r="QFG12" s="67"/>
      <c r="QFH12" s="67"/>
      <c r="QFI12" s="67"/>
      <c r="QFJ12" s="67"/>
      <c r="QFK12" s="67"/>
      <c r="QFL12" s="67"/>
      <c r="QFM12" s="67"/>
      <c r="QFN12" s="67"/>
      <c r="QFO12" s="67"/>
      <c r="QFP12" s="67"/>
      <c r="QFQ12" s="67"/>
      <c r="QFR12" s="67"/>
      <c r="QFS12" s="67"/>
      <c r="QFT12" s="67"/>
      <c r="QFU12" s="67"/>
      <c r="QFV12" s="67"/>
      <c r="QFW12" s="67"/>
      <c r="QFX12" s="67"/>
      <c r="QFY12" s="67"/>
      <c r="QFZ12" s="67"/>
      <c r="QGA12" s="67"/>
      <c r="QGB12" s="67"/>
      <c r="QGC12" s="67"/>
      <c r="QGD12" s="67"/>
      <c r="QGE12" s="67"/>
      <c r="QGF12" s="67"/>
      <c r="QGG12" s="67"/>
      <c r="QGH12" s="67"/>
      <c r="QGI12" s="67"/>
      <c r="QGJ12" s="67"/>
      <c r="QGK12" s="67"/>
      <c r="QGL12" s="67"/>
      <c r="QGM12" s="67"/>
      <c r="QGN12" s="67"/>
      <c r="QGO12" s="67"/>
      <c r="QGP12" s="67"/>
      <c r="QGQ12" s="67"/>
      <c r="QGR12" s="67"/>
      <c r="QGS12" s="67"/>
      <c r="QGT12" s="67"/>
      <c r="QGU12" s="67"/>
      <c r="QGV12" s="67"/>
      <c r="QGW12" s="67"/>
      <c r="QGX12" s="67"/>
      <c r="QGY12" s="67"/>
      <c r="QGZ12" s="67"/>
      <c r="QHA12" s="67"/>
      <c r="QHB12" s="67"/>
      <c r="QHC12" s="67"/>
      <c r="QHD12" s="67"/>
      <c r="QHE12" s="67"/>
      <c r="QHF12" s="67"/>
      <c r="QHG12" s="67"/>
      <c r="QHH12" s="67"/>
      <c r="QHI12" s="67"/>
      <c r="QHJ12" s="67"/>
      <c r="QHK12" s="67"/>
      <c r="QHL12" s="67"/>
      <c r="QHM12" s="67"/>
      <c r="QHN12" s="67"/>
      <c r="QHO12" s="67"/>
      <c r="QHP12" s="67"/>
      <c r="QHQ12" s="67"/>
      <c r="QHR12" s="67"/>
      <c r="QHS12" s="67"/>
      <c r="QHT12" s="67"/>
      <c r="QHU12" s="67"/>
      <c r="QHV12" s="67"/>
      <c r="QHW12" s="67"/>
      <c r="QHX12" s="67"/>
      <c r="QHY12" s="67"/>
      <c r="QHZ12" s="67"/>
      <c r="QIA12" s="67"/>
      <c r="QIB12" s="67"/>
      <c r="QIC12" s="67"/>
      <c r="QID12" s="67"/>
      <c r="QIE12" s="67"/>
      <c r="QIF12" s="67"/>
      <c r="QIG12" s="67"/>
      <c r="QIH12" s="67"/>
      <c r="QII12" s="67"/>
      <c r="QIJ12" s="67"/>
      <c r="QIK12" s="67"/>
      <c r="QIL12" s="67"/>
      <c r="QIM12" s="67"/>
      <c r="QIN12" s="67"/>
      <c r="QIO12" s="67"/>
      <c r="QIP12" s="67"/>
      <c r="QIQ12" s="67"/>
      <c r="QIR12" s="67"/>
      <c r="QIS12" s="67"/>
      <c r="QIT12" s="67"/>
      <c r="QIU12" s="67"/>
      <c r="QIV12" s="67"/>
      <c r="QIW12" s="67"/>
      <c r="QIX12" s="67"/>
      <c r="QIY12" s="67"/>
      <c r="QIZ12" s="67"/>
      <c r="QJA12" s="67"/>
      <c r="QJB12" s="67"/>
      <c r="QJC12" s="67"/>
      <c r="QJD12" s="67"/>
      <c r="QJE12" s="67"/>
      <c r="QJF12" s="67"/>
      <c r="QJG12" s="67"/>
      <c r="QJH12" s="67"/>
      <c r="QJI12" s="67"/>
      <c r="QJJ12" s="67"/>
      <c r="QJK12" s="67"/>
      <c r="QJL12" s="67"/>
      <c r="QJM12" s="67"/>
      <c r="QJN12" s="67"/>
      <c r="QJO12" s="67"/>
      <c r="QJP12" s="67"/>
      <c r="QJQ12" s="67"/>
      <c r="QJR12" s="67"/>
      <c r="QJS12" s="67"/>
      <c r="QJT12" s="67"/>
      <c r="QJU12" s="67"/>
      <c r="QJV12" s="67"/>
      <c r="QJW12" s="67"/>
      <c r="QJX12" s="67"/>
      <c r="QJY12" s="67"/>
      <c r="QJZ12" s="67"/>
      <c r="QKA12" s="67"/>
      <c r="QKB12" s="67"/>
      <c r="QKC12" s="67"/>
      <c r="QKD12" s="67"/>
      <c r="QKE12" s="67"/>
      <c r="QKF12" s="67"/>
      <c r="QKG12" s="67"/>
      <c r="QKH12" s="67"/>
      <c r="QKI12" s="67"/>
      <c r="QKJ12" s="67"/>
      <c r="QKK12" s="67"/>
      <c r="QKL12" s="67"/>
      <c r="QKM12" s="67"/>
      <c r="QKN12" s="67"/>
      <c r="QKO12" s="67"/>
      <c r="QKP12" s="67"/>
      <c r="QKQ12" s="67"/>
      <c r="QKR12" s="67"/>
      <c r="QKS12" s="67"/>
      <c r="QKT12" s="67"/>
      <c r="QKU12" s="67"/>
      <c r="QKV12" s="67"/>
      <c r="QKW12" s="67"/>
      <c r="QKX12" s="67"/>
      <c r="QKY12" s="67"/>
      <c r="QKZ12" s="67"/>
      <c r="QLA12" s="67"/>
      <c r="QLB12" s="67"/>
      <c r="QLC12" s="67"/>
      <c r="QLD12" s="67"/>
      <c r="QLE12" s="67"/>
      <c r="QLF12" s="67"/>
      <c r="QLG12" s="67"/>
      <c r="QLH12" s="67"/>
      <c r="QLI12" s="67"/>
      <c r="QLJ12" s="67"/>
      <c r="QLK12" s="67"/>
      <c r="QLL12" s="67"/>
      <c r="QLM12" s="67"/>
      <c r="QLN12" s="67"/>
      <c r="QLO12" s="67"/>
      <c r="QLP12" s="67"/>
      <c r="QLQ12" s="67"/>
      <c r="QLR12" s="67"/>
      <c r="QLS12" s="67"/>
      <c r="QLT12" s="67"/>
      <c r="QLU12" s="67"/>
      <c r="QLV12" s="67"/>
      <c r="QLW12" s="67"/>
      <c r="QLX12" s="67"/>
      <c r="QLY12" s="67"/>
      <c r="QLZ12" s="67"/>
      <c r="QMA12" s="67"/>
      <c r="QMB12" s="67"/>
      <c r="QMC12" s="67"/>
      <c r="QMD12" s="67"/>
      <c r="QME12" s="67"/>
      <c r="QMF12" s="67"/>
      <c r="QMG12" s="67"/>
      <c r="QMH12" s="67"/>
      <c r="QMI12" s="67"/>
      <c r="QMJ12" s="67"/>
      <c r="QMK12" s="67"/>
      <c r="QML12" s="67"/>
      <c r="QMM12" s="67"/>
      <c r="QMN12" s="67"/>
      <c r="QMO12" s="67"/>
      <c r="QMP12" s="67"/>
      <c r="QMQ12" s="67"/>
      <c r="QMR12" s="67"/>
      <c r="QMS12" s="67"/>
      <c r="QMT12" s="67"/>
      <c r="QMU12" s="67"/>
      <c r="QMV12" s="67"/>
      <c r="QMW12" s="67"/>
      <c r="QMX12" s="67"/>
      <c r="QMY12" s="67"/>
      <c r="QMZ12" s="67"/>
      <c r="QNA12" s="67"/>
      <c r="QNB12" s="67"/>
      <c r="QNC12" s="67"/>
      <c r="QND12" s="67"/>
      <c r="QNE12" s="67"/>
      <c r="QNF12" s="67"/>
      <c r="QNG12" s="67"/>
      <c r="QNH12" s="67"/>
      <c r="QNI12" s="67"/>
      <c r="QNJ12" s="67"/>
      <c r="QNK12" s="67"/>
      <c r="QNL12" s="67"/>
      <c r="QNM12" s="67"/>
      <c r="QNN12" s="67"/>
      <c r="QNO12" s="67"/>
      <c r="QNP12" s="67"/>
      <c r="QNQ12" s="67"/>
      <c r="QNR12" s="67"/>
      <c r="QNS12" s="67"/>
      <c r="QNT12" s="67"/>
      <c r="QNU12" s="67"/>
      <c r="QNV12" s="67"/>
      <c r="QNW12" s="67"/>
      <c r="QNX12" s="67"/>
      <c r="QNY12" s="67"/>
      <c r="QNZ12" s="67"/>
      <c r="QOA12" s="67"/>
      <c r="QOB12" s="67"/>
      <c r="QOC12" s="67"/>
      <c r="QOD12" s="67"/>
      <c r="QOE12" s="67"/>
      <c r="QOF12" s="67"/>
      <c r="QOG12" s="67"/>
      <c r="QOH12" s="67"/>
      <c r="QOI12" s="67"/>
      <c r="QOJ12" s="67"/>
      <c r="QOK12" s="67"/>
      <c r="QOL12" s="67"/>
      <c r="QOM12" s="67"/>
      <c r="QON12" s="67"/>
      <c r="QOO12" s="67"/>
      <c r="QOP12" s="67"/>
      <c r="QOQ12" s="67"/>
      <c r="QOR12" s="67"/>
      <c r="QOS12" s="67"/>
      <c r="QOT12" s="67"/>
      <c r="QOU12" s="67"/>
      <c r="QOV12" s="67"/>
      <c r="QOW12" s="67"/>
      <c r="QOX12" s="67"/>
      <c r="QOY12" s="67"/>
      <c r="QOZ12" s="67"/>
      <c r="QPA12" s="67"/>
      <c r="QPB12" s="67"/>
      <c r="QPC12" s="67"/>
      <c r="QPD12" s="67"/>
      <c r="QPE12" s="67"/>
      <c r="QPF12" s="67"/>
      <c r="QPG12" s="67"/>
      <c r="QPH12" s="67"/>
      <c r="QPI12" s="67"/>
      <c r="QPJ12" s="67"/>
      <c r="QPK12" s="67"/>
      <c r="QPL12" s="67"/>
      <c r="QPM12" s="67"/>
      <c r="QPN12" s="67"/>
      <c r="QPO12" s="67"/>
      <c r="QPP12" s="67"/>
      <c r="QPQ12" s="67"/>
      <c r="QPR12" s="67"/>
      <c r="QPS12" s="67"/>
      <c r="QPT12" s="67"/>
      <c r="QPU12" s="67"/>
      <c r="QPV12" s="67"/>
      <c r="QPW12" s="67"/>
      <c r="QPX12" s="67"/>
      <c r="QPY12" s="67"/>
      <c r="QPZ12" s="67"/>
      <c r="QQA12" s="67"/>
      <c r="QQB12" s="67"/>
      <c r="QQC12" s="67"/>
      <c r="QQD12" s="67"/>
      <c r="QQE12" s="67"/>
      <c r="QQF12" s="67"/>
      <c r="QQG12" s="67"/>
      <c r="QQH12" s="67"/>
      <c r="QQI12" s="67"/>
      <c r="QQJ12" s="67"/>
      <c r="QQK12" s="67"/>
      <c r="QQL12" s="67"/>
      <c r="QQM12" s="67"/>
      <c r="QQN12" s="67"/>
      <c r="QQO12" s="67"/>
      <c r="QQP12" s="67"/>
      <c r="QQQ12" s="67"/>
      <c r="QQR12" s="67"/>
      <c r="QQS12" s="67"/>
      <c r="QQT12" s="67"/>
      <c r="QQU12" s="67"/>
      <c r="QQV12" s="67"/>
      <c r="QQW12" s="67"/>
      <c r="QQX12" s="67"/>
      <c r="QQY12" s="67"/>
      <c r="QQZ12" s="67"/>
      <c r="QRA12" s="67"/>
      <c r="QRB12" s="67"/>
      <c r="QRC12" s="67"/>
      <c r="QRD12" s="67"/>
      <c r="QRE12" s="67"/>
      <c r="QRF12" s="67"/>
      <c r="QRG12" s="67"/>
      <c r="QRH12" s="67"/>
      <c r="QRI12" s="67"/>
      <c r="QRJ12" s="67"/>
      <c r="QRK12" s="67"/>
      <c r="QRL12" s="67"/>
      <c r="QRM12" s="67"/>
      <c r="QRN12" s="67"/>
      <c r="QRO12" s="67"/>
      <c r="QRP12" s="67"/>
      <c r="QRQ12" s="67"/>
      <c r="QRR12" s="67"/>
      <c r="QRS12" s="67"/>
      <c r="QRT12" s="67"/>
      <c r="QRU12" s="67"/>
      <c r="QRV12" s="67"/>
      <c r="QRW12" s="67"/>
      <c r="QRX12" s="67"/>
      <c r="QRY12" s="67"/>
      <c r="QRZ12" s="67"/>
      <c r="QSA12" s="67"/>
      <c r="QSB12" s="67"/>
      <c r="QSC12" s="67"/>
      <c r="QSD12" s="67"/>
      <c r="QSE12" s="67"/>
      <c r="QSF12" s="67"/>
      <c r="QSG12" s="67"/>
      <c r="QSH12" s="67"/>
      <c r="QSI12" s="67"/>
      <c r="QSJ12" s="67"/>
      <c r="QSK12" s="67"/>
      <c r="QSL12" s="67"/>
      <c r="QSM12" s="67"/>
      <c r="QSN12" s="67"/>
      <c r="QSO12" s="67"/>
      <c r="QSP12" s="67"/>
      <c r="QSQ12" s="67"/>
      <c r="QSR12" s="67"/>
      <c r="QSS12" s="67"/>
      <c r="QST12" s="67"/>
      <c r="QSU12" s="67"/>
      <c r="QSV12" s="67"/>
      <c r="QSW12" s="67"/>
      <c r="QSX12" s="67"/>
      <c r="QSY12" s="67"/>
      <c r="QSZ12" s="67"/>
      <c r="QTA12" s="67"/>
      <c r="QTB12" s="67"/>
      <c r="QTC12" s="67"/>
      <c r="QTD12" s="67"/>
      <c r="QTE12" s="67"/>
      <c r="QTF12" s="67"/>
      <c r="QTG12" s="67"/>
      <c r="QTH12" s="67"/>
      <c r="QTI12" s="67"/>
      <c r="QTJ12" s="67"/>
      <c r="QTK12" s="67"/>
      <c r="QTL12" s="67"/>
      <c r="QTM12" s="67"/>
      <c r="QTN12" s="67"/>
      <c r="QTO12" s="67"/>
      <c r="QTP12" s="67"/>
      <c r="QTQ12" s="67"/>
      <c r="QTR12" s="67"/>
      <c r="QTS12" s="67"/>
      <c r="QTT12" s="67"/>
      <c r="QTU12" s="67"/>
      <c r="QTV12" s="67"/>
      <c r="QTW12" s="67"/>
      <c r="QTX12" s="67"/>
      <c r="QTY12" s="67"/>
      <c r="QTZ12" s="67"/>
      <c r="QUA12" s="67"/>
      <c r="QUB12" s="67"/>
      <c r="QUC12" s="67"/>
      <c r="QUD12" s="67"/>
      <c r="QUE12" s="67"/>
      <c r="QUF12" s="67"/>
      <c r="QUG12" s="67"/>
      <c r="QUH12" s="67"/>
      <c r="QUI12" s="67"/>
      <c r="QUJ12" s="67"/>
      <c r="QUK12" s="67"/>
      <c r="QUL12" s="67"/>
      <c r="QUM12" s="67"/>
      <c r="QUN12" s="67"/>
      <c r="QUO12" s="67"/>
      <c r="QUP12" s="67"/>
      <c r="QUQ12" s="67"/>
      <c r="QUR12" s="67"/>
      <c r="QUS12" s="67"/>
      <c r="QUT12" s="67"/>
      <c r="QUU12" s="67"/>
      <c r="QUV12" s="67"/>
      <c r="QUW12" s="67"/>
      <c r="QUX12" s="67"/>
      <c r="QUY12" s="67"/>
      <c r="QUZ12" s="67"/>
      <c r="QVA12" s="67"/>
      <c r="QVB12" s="67"/>
      <c r="QVC12" s="67"/>
      <c r="QVD12" s="67"/>
      <c r="QVE12" s="67"/>
      <c r="QVF12" s="67"/>
      <c r="QVG12" s="67"/>
      <c r="QVH12" s="67"/>
      <c r="QVI12" s="67"/>
      <c r="QVJ12" s="67"/>
      <c r="QVK12" s="67"/>
      <c r="QVL12" s="67"/>
      <c r="QVM12" s="67"/>
      <c r="QVN12" s="67"/>
      <c r="QVO12" s="67"/>
      <c r="QVP12" s="67"/>
      <c r="QVQ12" s="67"/>
      <c r="QVR12" s="67"/>
      <c r="QVS12" s="67"/>
      <c r="QVT12" s="67"/>
      <c r="QVU12" s="67"/>
      <c r="QVV12" s="67"/>
      <c r="QVW12" s="67"/>
      <c r="QVX12" s="67"/>
      <c r="QVY12" s="67"/>
      <c r="QVZ12" s="67"/>
      <c r="QWA12" s="67"/>
      <c r="QWB12" s="67"/>
      <c r="QWC12" s="67"/>
      <c r="QWD12" s="67"/>
      <c r="QWE12" s="67"/>
      <c r="QWF12" s="67"/>
      <c r="QWG12" s="67"/>
      <c r="QWH12" s="67"/>
      <c r="QWI12" s="67"/>
      <c r="QWJ12" s="67"/>
      <c r="QWK12" s="67"/>
      <c r="QWL12" s="67"/>
      <c r="QWM12" s="67"/>
      <c r="QWN12" s="67"/>
      <c r="QWO12" s="67"/>
      <c r="QWP12" s="67"/>
      <c r="QWQ12" s="67"/>
      <c r="QWR12" s="67"/>
      <c r="QWS12" s="67"/>
      <c r="QWT12" s="67"/>
      <c r="QWU12" s="67"/>
      <c r="QWV12" s="67"/>
      <c r="QWW12" s="67"/>
      <c r="QWX12" s="67"/>
      <c r="QWY12" s="67"/>
      <c r="QWZ12" s="67"/>
      <c r="QXA12" s="67"/>
      <c r="QXB12" s="67"/>
      <c r="QXC12" s="67"/>
      <c r="QXD12" s="67"/>
      <c r="QXE12" s="67"/>
      <c r="QXF12" s="67"/>
      <c r="QXG12" s="67"/>
      <c r="QXH12" s="67"/>
      <c r="QXI12" s="67"/>
      <c r="QXJ12" s="67"/>
      <c r="QXK12" s="67"/>
      <c r="QXL12" s="67"/>
      <c r="QXM12" s="67"/>
      <c r="QXN12" s="67"/>
      <c r="QXO12" s="67"/>
      <c r="QXP12" s="67"/>
      <c r="QXQ12" s="67"/>
      <c r="QXR12" s="67"/>
      <c r="QXS12" s="67"/>
      <c r="QXT12" s="67"/>
      <c r="QXU12" s="67"/>
      <c r="QXV12" s="67"/>
      <c r="QXW12" s="67"/>
      <c r="QXX12" s="67"/>
      <c r="QXY12" s="67"/>
      <c r="QXZ12" s="67"/>
      <c r="QYA12" s="67"/>
      <c r="QYB12" s="67"/>
      <c r="QYC12" s="67"/>
      <c r="QYD12" s="67"/>
      <c r="QYE12" s="67"/>
      <c r="QYF12" s="67"/>
      <c r="QYG12" s="67"/>
      <c r="QYH12" s="67"/>
      <c r="QYI12" s="67"/>
      <c r="QYJ12" s="67"/>
      <c r="QYK12" s="67"/>
      <c r="QYL12" s="67"/>
      <c r="QYM12" s="67"/>
      <c r="QYN12" s="67"/>
      <c r="QYO12" s="67"/>
      <c r="QYP12" s="67"/>
      <c r="QYQ12" s="67"/>
      <c r="QYR12" s="67"/>
      <c r="QYS12" s="67"/>
      <c r="QYT12" s="67"/>
      <c r="QYU12" s="67"/>
      <c r="QYV12" s="67"/>
      <c r="QYW12" s="67"/>
      <c r="QYX12" s="67"/>
      <c r="QYY12" s="67"/>
      <c r="QYZ12" s="67"/>
      <c r="QZA12" s="67"/>
      <c r="QZB12" s="67"/>
      <c r="QZC12" s="67"/>
      <c r="QZD12" s="67"/>
      <c r="QZE12" s="67"/>
      <c r="QZF12" s="67"/>
      <c r="QZG12" s="67"/>
      <c r="QZH12" s="67"/>
      <c r="QZI12" s="67"/>
      <c r="QZJ12" s="67"/>
      <c r="QZK12" s="67"/>
      <c r="QZL12" s="67"/>
      <c r="QZM12" s="67"/>
      <c r="QZN12" s="67"/>
      <c r="QZO12" s="67"/>
      <c r="QZP12" s="67"/>
      <c r="QZQ12" s="67"/>
      <c r="QZR12" s="67"/>
      <c r="QZS12" s="67"/>
      <c r="QZT12" s="67"/>
      <c r="QZU12" s="67"/>
      <c r="QZV12" s="67"/>
      <c r="QZW12" s="67"/>
      <c r="QZX12" s="67"/>
      <c r="QZY12" s="67"/>
      <c r="QZZ12" s="67"/>
      <c r="RAA12" s="67"/>
      <c r="RAB12" s="67"/>
      <c r="RAC12" s="67"/>
      <c r="RAD12" s="67"/>
      <c r="RAE12" s="67"/>
      <c r="RAF12" s="67"/>
      <c r="RAG12" s="67"/>
      <c r="RAH12" s="67"/>
      <c r="RAI12" s="67"/>
      <c r="RAJ12" s="67"/>
      <c r="RAK12" s="67"/>
      <c r="RAL12" s="67"/>
      <c r="RAM12" s="67"/>
      <c r="RAN12" s="67"/>
      <c r="RAO12" s="67"/>
      <c r="RAP12" s="67"/>
      <c r="RAQ12" s="67"/>
      <c r="RAR12" s="67"/>
      <c r="RAS12" s="67"/>
      <c r="RAT12" s="67"/>
      <c r="RAU12" s="67"/>
      <c r="RAV12" s="67"/>
      <c r="RAW12" s="67"/>
      <c r="RAX12" s="67"/>
      <c r="RAY12" s="67"/>
      <c r="RAZ12" s="67"/>
      <c r="RBA12" s="67"/>
      <c r="RBB12" s="67"/>
      <c r="RBC12" s="67"/>
      <c r="RBD12" s="67"/>
      <c r="RBE12" s="67"/>
      <c r="RBF12" s="67"/>
      <c r="RBG12" s="67"/>
      <c r="RBH12" s="67"/>
      <c r="RBI12" s="67"/>
      <c r="RBJ12" s="67"/>
      <c r="RBK12" s="67"/>
      <c r="RBL12" s="67"/>
      <c r="RBM12" s="67"/>
      <c r="RBN12" s="67"/>
      <c r="RBO12" s="67"/>
      <c r="RBP12" s="67"/>
      <c r="RBQ12" s="67"/>
      <c r="RBR12" s="67"/>
      <c r="RBS12" s="67"/>
      <c r="RBT12" s="67"/>
      <c r="RBU12" s="67"/>
      <c r="RBV12" s="67"/>
      <c r="RBW12" s="67"/>
      <c r="RBX12" s="67"/>
      <c r="RBY12" s="67"/>
      <c r="RBZ12" s="67"/>
      <c r="RCA12" s="67"/>
      <c r="RCB12" s="67"/>
      <c r="RCC12" s="67"/>
      <c r="RCD12" s="67"/>
      <c r="RCE12" s="67"/>
      <c r="RCF12" s="67"/>
      <c r="RCG12" s="67"/>
      <c r="RCH12" s="67"/>
      <c r="RCI12" s="67"/>
      <c r="RCJ12" s="67"/>
      <c r="RCK12" s="67"/>
      <c r="RCL12" s="67"/>
      <c r="RCM12" s="67"/>
      <c r="RCN12" s="67"/>
      <c r="RCO12" s="67"/>
      <c r="RCP12" s="67"/>
      <c r="RCQ12" s="67"/>
      <c r="RCR12" s="67"/>
      <c r="RCS12" s="67"/>
      <c r="RCT12" s="67"/>
      <c r="RCU12" s="67"/>
      <c r="RCV12" s="67"/>
      <c r="RCW12" s="67"/>
      <c r="RCX12" s="67"/>
      <c r="RCY12" s="67"/>
      <c r="RCZ12" s="67"/>
      <c r="RDA12" s="67"/>
      <c r="RDB12" s="67"/>
      <c r="RDC12" s="67"/>
      <c r="RDD12" s="67"/>
      <c r="RDE12" s="67"/>
      <c r="RDF12" s="67"/>
      <c r="RDG12" s="67"/>
      <c r="RDH12" s="67"/>
      <c r="RDI12" s="67"/>
      <c r="RDJ12" s="67"/>
      <c r="RDK12" s="67"/>
      <c r="RDL12" s="67"/>
      <c r="RDM12" s="67"/>
      <c r="RDN12" s="67"/>
      <c r="RDO12" s="67"/>
      <c r="RDP12" s="67"/>
      <c r="RDQ12" s="67"/>
      <c r="RDR12" s="67"/>
      <c r="RDS12" s="67"/>
      <c r="RDT12" s="67"/>
      <c r="RDU12" s="67"/>
      <c r="RDV12" s="67"/>
      <c r="RDW12" s="67"/>
      <c r="RDX12" s="67"/>
      <c r="RDY12" s="67"/>
      <c r="RDZ12" s="67"/>
      <c r="REA12" s="67"/>
      <c r="REB12" s="67"/>
      <c r="REC12" s="67"/>
      <c r="RED12" s="67"/>
      <c r="REE12" s="67"/>
      <c r="REF12" s="67"/>
      <c r="REG12" s="67"/>
      <c r="REH12" s="67"/>
      <c r="REI12" s="67"/>
      <c r="REJ12" s="67"/>
      <c r="REK12" s="67"/>
      <c r="REL12" s="67"/>
      <c r="REM12" s="67"/>
      <c r="REN12" s="67"/>
      <c r="REO12" s="67"/>
      <c r="REP12" s="67"/>
      <c r="REQ12" s="67"/>
      <c r="RER12" s="67"/>
      <c r="RES12" s="67"/>
      <c r="RET12" s="67"/>
      <c r="REU12" s="67"/>
      <c r="REV12" s="67"/>
      <c r="REW12" s="67"/>
      <c r="REX12" s="67"/>
      <c r="REY12" s="67"/>
      <c r="REZ12" s="67"/>
      <c r="RFA12" s="67"/>
      <c r="RFB12" s="67"/>
      <c r="RFC12" s="67"/>
      <c r="RFD12" s="67"/>
      <c r="RFE12" s="67"/>
      <c r="RFF12" s="67"/>
      <c r="RFG12" s="67"/>
      <c r="RFH12" s="67"/>
      <c r="RFI12" s="67"/>
      <c r="RFJ12" s="67"/>
      <c r="RFK12" s="67"/>
      <c r="RFL12" s="67"/>
      <c r="RFM12" s="67"/>
      <c r="RFN12" s="67"/>
      <c r="RFO12" s="67"/>
      <c r="RFP12" s="67"/>
      <c r="RFQ12" s="67"/>
      <c r="RFR12" s="67"/>
      <c r="RFS12" s="67"/>
      <c r="RFT12" s="67"/>
      <c r="RFU12" s="67"/>
      <c r="RFV12" s="67"/>
      <c r="RFW12" s="67"/>
      <c r="RFX12" s="67"/>
      <c r="RFY12" s="67"/>
      <c r="RFZ12" s="67"/>
      <c r="RGA12" s="67"/>
      <c r="RGB12" s="67"/>
      <c r="RGC12" s="67"/>
      <c r="RGD12" s="67"/>
      <c r="RGE12" s="67"/>
      <c r="RGF12" s="67"/>
      <c r="RGG12" s="67"/>
      <c r="RGH12" s="67"/>
      <c r="RGI12" s="67"/>
      <c r="RGJ12" s="67"/>
      <c r="RGK12" s="67"/>
      <c r="RGL12" s="67"/>
      <c r="RGM12" s="67"/>
      <c r="RGN12" s="67"/>
      <c r="RGO12" s="67"/>
      <c r="RGP12" s="67"/>
      <c r="RGQ12" s="67"/>
      <c r="RGR12" s="67"/>
      <c r="RGS12" s="67"/>
      <c r="RGT12" s="67"/>
      <c r="RGU12" s="67"/>
      <c r="RGV12" s="67"/>
      <c r="RGW12" s="67"/>
      <c r="RGX12" s="67"/>
      <c r="RGY12" s="67"/>
      <c r="RGZ12" s="67"/>
      <c r="RHA12" s="67"/>
      <c r="RHB12" s="67"/>
      <c r="RHC12" s="67"/>
      <c r="RHD12" s="67"/>
      <c r="RHE12" s="67"/>
      <c r="RHF12" s="67"/>
      <c r="RHG12" s="67"/>
      <c r="RHH12" s="67"/>
      <c r="RHI12" s="67"/>
      <c r="RHJ12" s="67"/>
      <c r="RHK12" s="67"/>
      <c r="RHL12" s="67"/>
      <c r="RHM12" s="67"/>
      <c r="RHN12" s="67"/>
      <c r="RHO12" s="67"/>
      <c r="RHP12" s="67"/>
      <c r="RHQ12" s="67"/>
      <c r="RHR12" s="67"/>
      <c r="RHS12" s="67"/>
      <c r="RHT12" s="67"/>
      <c r="RHU12" s="67"/>
      <c r="RHV12" s="67"/>
      <c r="RHW12" s="67"/>
      <c r="RHX12" s="67"/>
      <c r="RHY12" s="67"/>
      <c r="RHZ12" s="67"/>
      <c r="RIA12" s="67"/>
      <c r="RIB12" s="67"/>
      <c r="RIC12" s="67"/>
      <c r="RID12" s="67"/>
      <c r="RIE12" s="67"/>
      <c r="RIF12" s="67"/>
      <c r="RIG12" s="67"/>
      <c r="RIH12" s="67"/>
      <c r="RII12" s="67"/>
      <c r="RIJ12" s="67"/>
      <c r="RIK12" s="67"/>
      <c r="RIL12" s="67"/>
      <c r="RIM12" s="67"/>
      <c r="RIN12" s="67"/>
      <c r="RIO12" s="67"/>
      <c r="RIP12" s="67"/>
      <c r="RIQ12" s="67"/>
      <c r="RIR12" s="67"/>
      <c r="RIS12" s="67"/>
      <c r="RIT12" s="67"/>
      <c r="RIU12" s="67"/>
      <c r="RIV12" s="67"/>
      <c r="RIW12" s="67"/>
      <c r="RIX12" s="67"/>
      <c r="RIY12" s="67"/>
      <c r="RIZ12" s="67"/>
      <c r="RJA12" s="67"/>
      <c r="RJB12" s="67"/>
      <c r="RJC12" s="67"/>
      <c r="RJD12" s="67"/>
      <c r="RJE12" s="67"/>
      <c r="RJF12" s="67"/>
      <c r="RJG12" s="67"/>
      <c r="RJH12" s="67"/>
      <c r="RJI12" s="67"/>
      <c r="RJJ12" s="67"/>
      <c r="RJK12" s="67"/>
      <c r="RJL12" s="67"/>
      <c r="RJM12" s="67"/>
      <c r="RJN12" s="67"/>
      <c r="RJO12" s="67"/>
      <c r="RJP12" s="67"/>
      <c r="RJQ12" s="67"/>
      <c r="RJR12" s="67"/>
      <c r="RJS12" s="67"/>
      <c r="RJT12" s="67"/>
      <c r="RJU12" s="67"/>
      <c r="RJV12" s="67"/>
      <c r="RJW12" s="67"/>
      <c r="RJX12" s="67"/>
      <c r="RJY12" s="67"/>
      <c r="RJZ12" s="67"/>
      <c r="RKA12" s="67"/>
      <c r="RKB12" s="67"/>
      <c r="RKC12" s="67"/>
      <c r="RKD12" s="67"/>
      <c r="RKE12" s="67"/>
      <c r="RKF12" s="67"/>
      <c r="RKG12" s="67"/>
      <c r="RKH12" s="67"/>
      <c r="RKI12" s="67"/>
      <c r="RKJ12" s="67"/>
      <c r="RKK12" s="67"/>
      <c r="RKL12" s="67"/>
      <c r="RKM12" s="67"/>
      <c r="RKN12" s="67"/>
      <c r="RKO12" s="67"/>
      <c r="RKP12" s="67"/>
      <c r="RKQ12" s="67"/>
      <c r="RKR12" s="67"/>
      <c r="RKS12" s="67"/>
      <c r="RKT12" s="67"/>
      <c r="RKU12" s="67"/>
      <c r="RKV12" s="67"/>
      <c r="RKW12" s="67"/>
      <c r="RKX12" s="67"/>
      <c r="RKY12" s="67"/>
      <c r="RKZ12" s="67"/>
      <c r="RLA12" s="67"/>
      <c r="RLB12" s="67"/>
      <c r="RLC12" s="67"/>
      <c r="RLD12" s="67"/>
      <c r="RLE12" s="67"/>
      <c r="RLF12" s="67"/>
      <c r="RLG12" s="67"/>
      <c r="RLH12" s="67"/>
      <c r="RLI12" s="67"/>
      <c r="RLJ12" s="67"/>
      <c r="RLK12" s="67"/>
      <c r="RLL12" s="67"/>
      <c r="RLM12" s="67"/>
      <c r="RLN12" s="67"/>
      <c r="RLO12" s="67"/>
      <c r="RLP12" s="67"/>
      <c r="RLQ12" s="67"/>
      <c r="RLR12" s="67"/>
      <c r="RLS12" s="67"/>
      <c r="RLT12" s="67"/>
      <c r="RLU12" s="67"/>
      <c r="RLV12" s="67"/>
      <c r="RLW12" s="67"/>
      <c r="RLX12" s="67"/>
      <c r="RLY12" s="67"/>
      <c r="RLZ12" s="67"/>
      <c r="RMA12" s="67"/>
      <c r="RMB12" s="67"/>
      <c r="RMC12" s="67"/>
      <c r="RMD12" s="67"/>
      <c r="RME12" s="67"/>
      <c r="RMF12" s="67"/>
      <c r="RMG12" s="67"/>
      <c r="RMH12" s="67"/>
      <c r="RMI12" s="67"/>
      <c r="RMJ12" s="67"/>
      <c r="RMK12" s="67"/>
      <c r="RML12" s="67"/>
      <c r="RMM12" s="67"/>
      <c r="RMN12" s="67"/>
      <c r="RMO12" s="67"/>
      <c r="RMP12" s="67"/>
      <c r="RMQ12" s="67"/>
      <c r="RMR12" s="67"/>
      <c r="RMS12" s="67"/>
      <c r="RMT12" s="67"/>
      <c r="RMU12" s="67"/>
      <c r="RMV12" s="67"/>
      <c r="RMW12" s="67"/>
      <c r="RMX12" s="67"/>
      <c r="RMY12" s="67"/>
      <c r="RMZ12" s="67"/>
      <c r="RNA12" s="67"/>
      <c r="RNB12" s="67"/>
      <c r="RNC12" s="67"/>
      <c r="RND12" s="67"/>
      <c r="RNE12" s="67"/>
      <c r="RNF12" s="67"/>
      <c r="RNG12" s="67"/>
      <c r="RNH12" s="67"/>
      <c r="RNI12" s="67"/>
      <c r="RNJ12" s="67"/>
      <c r="RNK12" s="67"/>
      <c r="RNL12" s="67"/>
      <c r="RNM12" s="67"/>
      <c r="RNN12" s="67"/>
      <c r="RNO12" s="67"/>
      <c r="RNP12" s="67"/>
      <c r="RNQ12" s="67"/>
      <c r="RNR12" s="67"/>
      <c r="RNS12" s="67"/>
      <c r="RNT12" s="67"/>
      <c r="RNU12" s="67"/>
      <c r="RNV12" s="67"/>
      <c r="RNW12" s="67"/>
      <c r="RNX12" s="67"/>
      <c r="RNY12" s="67"/>
      <c r="RNZ12" s="67"/>
      <c r="ROA12" s="67"/>
      <c r="ROB12" s="67"/>
      <c r="ROC12" s="67"/>
      <c r="ROD12" s="67"/>
      <c r="ROE12" s="67"/>
      <c r="ROF12" s="67"/>
      <c r="ROG12" s="67"/>
      <c r="ROH12" s="67"/>
      <c r="ROI12" s="67"/>
      <c r="ROJ12" s="67"/>
      <c r="ROK12" s="67"/>
      <c r="ROL12" s="67"/>
      <c r="ROM12" s="67"/>
      <c r="RON12" s="67"/>
      <c r="ROO12" s="67"/>
      <c r="ROP12" s="67"/>
      <c r="ROQ12" s="67"/>
      <c r="ROR12" s="67"/>
      <c r="ROS12" s="67"/>
      <c r="ROT12" s="67"/>
      <c r="ROU12" s="67"/>
      <c r="ROV12" s="67"/>
      <c r="ROW12" s="67"/>
      <c r="ROX12" s="67"/>
      <c r="ROY12" s="67"/>
      <c r="ROZ12" s="67"/>
      <c r="RPA12" s="67"/>
      <c r="RPB12" s="67"/>
      <c r="RPC12" s="67"/>
      <c r="RPD12" s="67"/>
      <c r="RPE12" s="67"/>
      <c r="RPF12" s="67"/>
      <c r="RPG12" s="67"/>
      <c r="RPH12" s="67"/>
      <c r="RPI12" s="67"/>
      <c r="RPJ12" s="67"/>
      <c r="RPK12" s="67"/>
      <c r="RPL12" s="67"/>
      <c r="RPM12" s="67"/>
      <c r="RPN12" s="67"/>
      <c r="RPO12" s="67"/>
      <c r="RPP12" s="67"/>
      <c r="RPQ12" s="67"/>
      <c r="RPR12" s="67"/>
      <c r="RPS12" s="67"/>
      <c r="RPT12" s="67"/>
      <c r="RPU12" s="67"/>
      <c r="RPV12" s="67"/>
      <c r="RPW12" s="67"/>
      <c r="RPX12" s="67"/>
      <c r="RPY12" s="67"/>
      <c r="RPZ12" s="67"/>
      <c r="RQA12" s="67"/>
      <c r="RQB12" s="67"/>
      <c r="RQC12" s="67"/>
      <c r="RQD12" s="67"/>
      <c r="RQE12" s="67"/>
      <c r="RQF12" s="67"/>
      <c r="RQG12" s="67"/>
      <c r="RQH12" s="67"/>
      <c r="RQI12" s="67"/>
      <c r="RQJ12" s="67"/>
      <c r="RQK12" s="67"/>
      <c r="RQL12" s="67"/>
      <c r="RQM12" s="67"/>
      <c r="RQN12" s="67"/>
      <c r="RQO12" s="67"/>
      <c r="RQP12" s="67"/>
      <c r="RQQ12" s="67"/>
      <c r="RQR12" s="67"/>
      <c r="RQS12" s="67"/>
      <c r="RQT12" s="67"/>
      <c r="RQU12" s="67"/>
      <c r="RQV12" s="67"/>
      <c r="RQW12" s="67"/>
      <c r="RQX12" s="67"/>
      <c r="RQY12" s="67"/>
      <c r="RQZ12" s="67"/>
      <c r="RRA12" s="67"/>
      <c r="RRB12" s="67"/>
      <c r="RRC12" s="67"/>
      <c r="RRD12" s="67"/>
      <c r="RRE12" s="67"/>
      <c r="RRF12" s="67"/>
      <c r="RRG12" s="67"/>
      <c r="RRH12" s="67"/>
      <c r="RRI12" s="67"/>
      <c r="RRJ12" s="67"/>
      <c r="RRK12" s="67"/>
      <c r="RRL12" s="67"/>
      <c r="RRM12" s="67"/>
      <c r="RRN12" s="67"/>
      <c r="RRO12" s="67"/>
      <c r="RRP12" s="67"/>
      <c r="RRQ12" s="67"/>
      <c r="RRR12" s="67"/>
      <c r="RRS12" s="67"/>
      <c r="RRT12" s="67"/>
      <c r="RRU12" s="67"/>
      <c r="RRV12" s="67"/>
      <c r="RRW12" s="67"/>
      <c r="RRX12" s="67"/>
      <c r="RRY12" s="67"/>
      <c r="RRZ12" s="67"/>
      <c r="RSA12" s="67"/>
      <c r="RSB12" s="67"/>
      <c r="RSC12" s="67"/>
      <c r="RSD12" s="67"/>
      <c r="RSE12" s="67"/>
      <c r="RSF12" s="67"/>
      <c r="RSG12" s="67"/>
      <c r="RSH12" s="67"/>
      <c r="RSI12" s="67"/>
      <c r="RSJ12" s="67"/>
      <c r="RSK12" s="67"/>
      <c r="RSL12" s="67"/>
      <c r="RSM12" s="67"/>
      <c r="RSN12" s="67"/>
      <c r="RSO12" s="67"/>
      <c r="RSP12" s="67"/>
      <c r="RSQ12" s="67"/>
      <c r="RSR12" s="67"/>
      <c r="RSS12" s="67"/>
      <c r="RST12" s="67"/>
      <c r="RSU12" s="67"/>
      <c r="RSV12" s="67"/>
      <c r="RSW12" s="67"/>
      <c r="RSX12" s="67"/>
      <c r="RSY12" s="67"/>
      <c r="RSZ12" s="67"/>
      <c r="RTA12" s="67"/>
      <c r="RTB12" s="67"/>
      <c r="RTC12" s="67"/>
      <c r="RTD12" s="67"/>
      <c r="RTE12" s="67"/>
      <c r="RTF12" s="67"/>
      <c r="RTG12" s="67"/>
      <c r="RTH12" s="67"/>
      <c r="RTI12" s="67"/>
      <c r="RTJ12" s="67"/>
      <c r="RTK12" s="67"/>
      <c r="RTL12" s="67"/>
      <c r="RTM12" s="67"/>
      <c r="RTN12" s="67"/>
      <c r="RTO12" s="67"/>
      <c r="RTP12" s="67"/>
      <c r="RTQ12" s="67"/>
      <c r="RTR12" s="67"/>
      <c r="RTS12" s="67"/>
      <c r="RTT12" s="67"/>
      <c r="RTU12" s="67"/>
      <c r="RTV12" s="67"/>
      <c r="RTW12" s="67"/>
      <c r="RTX12" s="67"/>
      <c r="RTY12" s="67"/>
      <c r="RTZ12" s="67"/>
      <c r="RUA12" s="67"/>
      <c r="RUB12" s="67"/>
      <c r="RUC12" s="67"/>
      <c r="RUD12" s="67"/>
      <c r="RUE12" s="67"/>
      <c r="RUF12" s="67"/>
      <c r="RUG12" s="67"/>
      <c r="RUH12" s="67"/>
      <c r="RUI12" s="67"/>
      <c r="RUJ12" s="67"/>
      <c r="RUK12" s="67"/>
      <c r="RUL12" s="67"/>
      <c r="RUM12" s="67"/>
      <c r="RUN12" s="67"/>
      <c r="RUO12" s="67"/>
      <c r="RUP12" s="67"/>
      <c r="RUQ12" s="67"/>
      <c r="RUR12" s="67"/>
      <c r="RUS12" s="67"/>
      <c r="RUT12" s="67"/>
      <c r="RUU12" s="67"/>
      <c r="RUV12" s="67"/>
      <c r="RUW12" s="67"/>
      <c r="RUX12" s="67"/>
      <c r="RUY12" s="67"/>
      <c r="RUZ12" s="67"/>
      <c r="RVA12" s="67"/>
      <c r="RVB12" s="67"/>
      <c r="RVC12" s="67"/>
      <c r="RVD12" s="67"/>
      <c r="RVE12" s="67"/>
      <c r="RVF12" s="67"/>
      <c r="RVG12" s="67"/>
      <c r="RVH12" s="67"/>
      <c r="RVI12" s="67"/>
      <c r="RVJ12" s="67"/>
      <c r="RVK12" s="67"/>
      <c r="RVL12" s="67"/>
      <c r="RVM12" s="67"/>
      <c r="RVN12" s="67"/>
      <c r="RVO12" s="67"/>
      <c r="RVP12" s="67"/>
      <c r="RVQ12" s="67"/>
      <c r="RVR12" s="67"/>
      <c r="RVS12" s="67"/>
      <c r="RVT12" s="67"/>
      <c r="RVU12" s="67"/>
      <c r="RVV12" s="67"/>
      <c r="RVW12" s="67"/>
      <c r="RVX12" s="67"/>
      <c r="RVY12" s="67"/>
      <c r="RVZ12" s="67"/>
      <c r="RWA12" s="67"/>
      <c r="RWB12" s="67"/>
      <c r="RWC12" s="67"/>
      <c r="RWD12" s="67"/>
      <c r="RWE12" s="67"/>
      <c r="RWF12" s="67"/>
      <c r="RWG12" s="67"/>
      <c r="RWH12" s="67"/>
      <c r="RWI12" s="67"/>
      <c r="RWJ12" s="67"/>
      <c r="RWK12" s="67"/>
      <c r="RWL12" s="67"/>
      <c r="RWM12" s="67"/>
      <c r="RWN12" s="67"/>
      <c r="RWO12" s="67"/>
      <c r="RWP12" s="67"/>
      <c r="RWQ12" s="67"/>
      <c r="RWR12" s="67"/>
      <c r="RWS12" s="67"/>
      <c r="RWT12" s="67"/>
      <c r="RWU12" s="67"/>
      <c r="RWV12" s="67"/>
      <c r="RWW12" s="67"/>
      <c r="RWX12" s="67"/>
      <c r="RWY12" s="67"/>
      <c r="RWZ12" s="67"/>
      <c r="RXA12" s="67"/>
      <c r="RXB12" s="67"/>
      <c r="RXC12" s="67"/>
      <c r="RXD12" s="67"/>
      <c r="RXE12" s="67"/>
      <c r="RXF12" s="67"/>
      <c r="RXG12" s="67"/>
      <c r="RXH12" s="67"/>
      <c r="RXI12" s="67"/>
      <c r="RXJ12" s="67"/>
      <c r="RXK12" s="67"/>
      <c r="RXL12" s="67"/>
      <c r="RXM12" s="67"/>
      <c r="RXN12" s="67"/>
      <c r="RXO12" s="67"/>
      <c r="RXP12" s="67"/>
      <c r="RXQ12" s="67"/>
      <c r="RXR12" s="67"/>
      <c r="RXS12" s="67"/>
      <c r="RXT12" s="67"/>
      <c r="RXU12" s="67"/>
      <c r="RXV12" s="67"/>
      <c r="RXW12" s="67"/>
      <c r="RXX12" s="67"/>
      <c r="RXY12" s="67"/>
      <c r="RXZ12" s="67"/>
      <c r="RYA12" s="67"/>
      <c r="RYB12" s="67"/>
      <c r="RYC12" s="67"/>
      <c r="RYD12" s="67"/>
      <c r="RYE12" s="67"/>
      <c r="RYF12" s="67"/>
      <c r="RYG12" s="67"/>
      <c r="RYH12" s="67"/>
      <c r="RYI12" s="67"/>
      <c r="RYJ12" s="67"/>
      <c r="RYK12" s="67"/>
      <c r="RYL12" s="67"/>
      <c r="RYM12" s="67"/>
      <c r="RYN12" s="67"/>
      <c r="RYO12" s="67"/>
      <c r="RYP12" s="67"/>
      <c r="RYQ12" s="67"/>
      <c r="RYR12" s="67"/>
      <c r="RYS12" s="67"/>
      <c r="RYT12" s="67"/>
      <c r="RYU12" s="67"/>
      <c r="RYV12" s="67"/>
      <c r="RYW12" s="67"/>
      <c r="RYX12" s="67"/>
      <c r="RYY12" s="67"/>
      <c r="RYZ12" s="67"/>
      <c r="RZA12" s="67"/>
      <c r="RZB12" s="67"/>
      <c r="RZC12" s="67"/>
      <c r="RZD12" s="67"/>
      <c r="RZE12" s="67"/>
      <c r="RZF12" s="67"/>
      <c r="RZG12" s="67"/>
      <c r="RZH12" s="67"/>
      <c r="RZI12" s="67"/>
      <c r="RZJ12" s="67"/>
      <c r="RZK12" s="67"/>
      <c r="RZL12" s="67"/>
      <c r="RZM12" s="67"/>
      <c r="RZN12" s="67"/>
      <c r="RZO12" s="67"/>
      <c r="RZP12" s="67"/>
      <c r="RZQ12" s="67"/>
      <c r="RZR12" s="67"/>
      <c r="RZS12" s="67"/>
      <c r="RZT12" s="67"/>
      <c r="RZU12" s="67"/>
      <c r="RZV12" s="67"/>
      <c r="RZW12" s="67"/>
      <c r="RZX12" s="67"/>
      <c r="RZY12" s="67"/>
      <c r="RZZ12" s="67"/>
      <c r="SAA12" s="67"/>
      <c r="SAB12" s="67"/>
      <c r="SAC12" s="67"/>
      <c r="SAD12" s="67"/>
      <c r="SAE12" s="67"/>
      <c r="SAF12" s="67"/>
      <c r="SAG12" s="67"/>
      <c r="SAH12" s="67"/>
      <c r="SAI12" s="67"/>
      <c r="SAJ12" s="67"/>
      <c r="SAK12" s="67"/>
      <c r="SAL12" s="67"/>
      <c r="SAM12" s="67"/>
      <c r="SAN12" s="67"/>
      <c r="SAO12" s="67"/>
      <c r="SAP12" s="67"/>
      <c r="SAQ12" s="67"/>
      <c r="SAR12" s="67"/>
      <c r="SAS12" s="67"/>
      <c r="SAT12" s="67"/>
      <c r="SAU12" s="67"/>
      <c r="SAV12" s="67"/>
      <c r="SAW12" s="67"/>
      <c r="SAX12" s="67"/>
      <c r="SAY12" s="67"/>
      <c r="SAZ12" s="67"/>
      <c r="SBA12" s="67"/>
      <c r="SBB12" s="67"/>
      <c r="SBC12" s="67"/>
      <c r="SBD12" s="67"/>
      <c r="SBE12" s="67"/>
      <c r="SBF12" s="67"/>
      <c r="SBG12" s="67"/>
      <c r="SBH12" s="67"/>
      <c r="SBI12" s="67"/>
      <c r="SBJ12" s="67"/>
      <c r="SBK12" s="67"/>
      <c r="SBL12" s="67"/>
      <c r="SBM12" s="67"/>
      <c r="SBN12" s="67"/>
      <c r="SBO12" s="67"/>
      <c r="SBP12" s="67"/>
      <c r="SBQ12" s="67"/>
      <c r="SBR12" s="67"/>
      <c r="SBS12" s="67"/>
      <c r="SBT12" s="67"/>
      <c r="SBU12" s="67"/>
      <c r="SBV12" s="67"/>
      <c r="SBW12" s="67"/>
      <c r="SBX12" s="67"/>
      <c r="SBY12" s="67"/>
      <c r="SBZ12" s="67"/>
      <c r="SCA12" s="67"/>
      <c r="SCB12" s="67"/>
      <c r="SCC12" s="67"/>
      <c r="SCD12" s="67"/>
      <c r="SCE12" s="67"/>
      <c r="SCF12" s="67"/>
      <c r="SCG12" s="67"/>
      <c r="SCH12" s="67"/>
      <c r="SCI12" s="67"/>
      <c r="SCJ12" s="67"/>
      <c r="SCK12" s="67"/>
      <c r="SCL12" s="67"/>
      <c r="SCM12" s="67"/>
      <c r="SCN12" s="67"/>
      <c r="SCO12" s="67"/>
      <c r="SCP12" s="67"/>
      <c r="SCQ12" s="67"/>
      <c r="SCR12" s="67"/>
      <c r="SCS12" s="67"/>
      <c r="SCT12" s="67"/>
      <c r="SCU12" s="67"/>
      <c r="SCV12" s="67"/>
      <c r="SCW12" s="67"/>
      <c r="SCX12" s="67"/>
      <c r="SCY12" s="67"/>
      <c r="SCZ12" s="67"/>
      <c r="SDA12" s="67"/>
      <c r="SDB12" s="67"/>
      <c r="SDC12" s="67"/>
      <c r="SDD12" s="67"/>
      <c r="SDE12" s="67"/>
      <c r="SDF12" s="67"/>
      <c r="SDG12" s="67"/>
      <c r="SDH12" s="67"/>
      <c r="SDI12" s="67"/>
      <c r="SDJ12" s="67"/>
      <c r="SDK12" s="67"/>
      <c r="SDL12" s="67"/>
      <c r="SDM12" s="67"/>
      <c r="SDN12" s="67"/>
      <c r="SDO12" s="67"/>
      <c r="SDP12" s="67"/>
      <c r="SDQ12" s="67"/>
      <c r="SDR12" s="67"/>
      <c r="SDS12" s="67"/>
      <c r="SDT12" s="67"/>
      <c r="SDU12" s="67"/>
      <c r="SDV12" s="67"/>
      <c r="SDW12" s="67"/>
      <c r="SDX12" s="67"/>
      <c r="SDY12" s="67"/>
      <c r="SDZ12" s="67"/>
      <c r="SEA12" s="67"/>
      <c r="SEB12" s="67"/>
      <c r="SEC12" s="67"/>
      <c r="SED12" s="67"/>
      <c r="SEE12" s="67"/>
      <c r="SEF12" s="67"/>
      <c r="SEG12" s="67"/>
      <c r="SEH12" s="67"/>
      <c r="SEI12" s="67"/>
      <c r="SEJ12" s="67"/>
      <c r="SEK12" s="67"/>
      <c r="SEL12" s="67"/>
      <c r="SEM12" s="67"/>
      <c r="SEN12" s="67"/>
      <c r="SEO12" s="67"/>
      <c r="SEP12" s="67"/>
      <c r="SEQ12" s="67"/>
      <c r="SER12" s="67"/>
      <c r="SES12" s="67"/>
      <c r="SET12" s="67"/>
      <c r="SEU12" s="67"/>
      <c r="SEV12" s="67"/>
      <c r="SEW12" s="67"/>
      <c r="SEX12" s="67"/>
      <c r="SEY12" s="67"/>
      <c r="SEZ12" s="67"/>
      <c r="SFA12" s="67"/>
      <c r="SFB12" s="67"/>
      <c r="SFC12" s="67"/>
      <c r="SFD12" s="67"/>
      <c r="SFE12" s="67"/>
      <c r="SFF12" s="67"/>
      <c r="SFG12" s="67"/>
      <c r="SFH12" s="67"/>
      <c r="SFI12" s="67"/>
      <c r="SFJ12" s="67"/>
      <c r="SFK12" s="67"/>
      <c r="SFL12" s="67"/>
      <c r="SFM12" s="67"/>
      <c r="SFN12" s="67"/>
      <c r="SFO12" s="67"/>
      <c r="SFP12" s="67"/>
      <c r="SFQ12" s="67"/>
      <c r="SFR12" s="67"/>
      <c r="SFS12" s="67"/>
      <c r="SFT12" s="67"/>
      <c r="SFU12" s="67"/>
      <c r="SFV12" s="67"/>
      <c r="SFW12" s="67"/>
      <c r="SFX12" s="67"/>
      <c r="SFY12" s="67"/>
      <c r="SFZ12" s="67"/>
      <c r="SGA12" s="67"/>
      <c r="SGB12" s="67"/>
      <c r="SGC12" s="67"/>
      <c r="SGD12" s="67"/>
      <c r="SGE12" s="67"/>
      <c r="SGF12" s="67"/>
      <c r="SGG12" s="67"/>
      <c r="SGH12" s="67"/>
      <c r="SGI12" s="67"/>
      <c r="SGJ12" s="67"/>
      <c r="SGK12" s="67"/>
      <c r="SGL12" s="67"/>
      <c r="SGM12" s="67"/>
      <c r="SGN12" s="67"/>
      <c r="SGO12" s="67"/>
      <c r="SGP12" s="67"/>
      <c r="SGQ12" s="67"/>
      <c r="SGR12" s="67"/>
      <c r="SGS12" s="67"/>
      <c r="SGT12" s="67"/>
      <c r="SGU12" s="67"/>
      <c r="SGV12" s="67"/>
      <c r="SGW12" s="67"/>
      <c r="SGX12" s="67"/>
      <c r="SGY12" s="67"/>
      <c r="SGZ12" s="67"/>
      <c r="SHA12" s="67"/>
      <c r="SHB12" s="67"/>
      <c r="SHC12" s="67"/>
      <c r="SHD12" s="67"/>
      <c r="SHE12" s="67"/>
      <c r="SHF12" s="67"/>
      <c r="SHG12" s="67"/>
      <c r="SHH12" s="67"/>
      <c r="SHI12" s="67"/>
      <c r="SHJ12" s="67"/>
      <c r="SHK12" s="67"/>
      <c r="SHL12" s="67"/>
      <c r="SHM12" s="67"/>
      <c r="SHN12" s="67"/>
      <c r="SHO12" s="67"/>
      <c r="SHP12" s="67"/>
      <c r="SHQ12" s="67"/>
      <c r="SHR12" s="67"/>
      <c r="SHS12" s="67"/>
      <c r="SHT12" s="67"/>
      <c r="SHU12" s="67"/>
      <c r="SHV12" s="67"/>
      <c r="SHW12" s="67"/>
      <c r="SHX12" s="67"/>
      <c r="SHY12" s="67"/>
      <c r="SHZ12" s="67"/>
      <c r="SIA12" s="67"/>
      <c r="SIB12" s="67"/>
      <c r="SIC12" s="67"/>
      <c r="SID12" s="67"/>
      <c r="SIE12" s="67"/>
      <c r="SIF12" s="67"/>
      <c r="SIG12" s="67"/>
      <c r="SIH12" s="67"/>
      <c r="SII12" s="67"/>
      <c r="SIJ12" s="67"/>
      <c r="SIK12" s="67"/>
      <c r="SIL12" s="67"/>
      <c r="SIM12" s="67"/>
      <c r="SIN12" s="67"/>
      <c r="SIO12" s="67"/>
      <c r="SIP12" s="67"/>
      <c r="SIQ12" s="67"/>
      <c r="SIR12" s="67"/>
      <c r="SIS12" s="67"/>
      <c r="SIT12" s="67"/>
      <c r="SIU12" s="67"/>
      <c r="SIV12" s="67"/>
      <c r="SIW12" s="67"/>
      <c r="SIX12" s="67"/>
      <c r="SIY12" s="67"/>
      <c r="SIZ12" s="67"/>
      <c r="SJA12" s="67"/>
      <c r="SJB12" s="67"/>
      <c r="SJC12" s="67"/>
      <c r="SJD12" s="67"/>
      <c r="SJE12" s="67"/>
      <c r="SJF12" s="67"/>
      <c r="SJG12" s="67"/>
      <c r="SJH12" s="67"/>
      <c r="SJI12" s="67"/>
      <c r="SJJ12" s="67"/>
      <c r="SJK12" s="67"/>
      <c r="SJL12" s="67"/>
      <c r="SJM12" s="67"/>
      <c r="SJN12" s="67"/>
      <c r="SJO12" s="67"/>
      <c r="SJP12" s="67"/>
      <c r="SJQ12" s="67"/>
      <c r="SJR12" s="67"/>
      <c r="SJS12" s="67"/>
      <c r="SJT12" s="67"/>
      <c r="SJU12" s="67"/>
      <c r="SJV12" s="67"/>
      <c r="SJW12" s="67"/>
      <c r="SJX12" s="67"/>
      <c r="SJY12" s="67"/>
      <c r="SJZ12" s="67"/>
      <c r="SKA12" s="67"/>
      <c r="SKB12" s="67"/>
      <c r="SKC12" s="67"/>
      <c r="SKD12" s="67"/>
      <c r="SKE12" s="67"/>
      <c r="SKF12" s="67"/>
      <c r="SKG12" s="67"/>
      <c r="SKH12" s="67"/>
      <c r="SKI12" s="67"/>
      <c r="SKJ12" s="67"/>
      <c r="SKK12" s="67"/>
      <c r="SKL12" s="67"/>
      <c r="SKM12" s="67"/>
      <c r="SKN12" s="67"/>
      <c r="SKO12" s="67"/>
      <c r="SKP12" s="67"/>
      <c r="SKQ12" s="67"/>
      <c r="SKR12" s="67"/>
      <c r="SKS12" s="67"/>
      <c r="SKT12" s="67"/>
      <c r="SKU12" s="67"/>
      <c r="SKV12" s="67"/>
      <c r="SKW12" s="67"/>
      <c r="SKX12" s="67"/>
      <c r="SKY12" s="67"/>
      <c r="SKZ12" s="67"/>
      <c r="SLA12" s="67"/>
      <c r="SLB12" s="67"/>
      <c r="SLC12" s="67"/>
      <c r="SLD12" s="67"/>
      <c r="SLE12" s="67"/>
      <c r="SLF12" s="67"/>
      <c r="SLG12" s="67"/>
      <c r="SLH12" s="67"/>
      <c r="SLI12" s="67"/>
      <c r="SLJ12" s="67"/>
      <c r="SLK12" s="67"/>
      <c r="SLL12" s="67"/>
      <c r="SLM12" s="67"/>
      <c r="SLN12" s="67"/>
      <c r="SLO12" s="67"/>
      <c r="SLP12" s="67"/>
      <c r="SLQ12" s="67"/>
      <c r="SLR12" s="67"/>
      <c r="SLS12" s="67"/>
      <c r="SLT12" s="67"/>
      <c r="SLU12" s="67"/>
      <c r="SLV12" s="67"/>
      <c r="SLW12" s="67"/>
      <c r="SLX12" s="67"/>
      <c r="SLY12" s="67"/>
      <c r="SLZ12" s="67"/>
      <c r="SMA12" s="67"/>
      <c r="SMB12" s="67"/>
      <c r="SMC12" s="67"/>
      <c r="SMD12" s="67"/>
      <c r="SME12" s="67"/>
      <c r="SMF12" s="67"/>
      <c r="SMG12" s="67"/>
      <c r="SMH12" s="67"/>
      <c r="SMI12" s="67"/>
      <c r="SMJ12" s="67"/>
      <c r="SMK12" s="67"/>
      <c r="SML12" s="67"/>
      <c r="SMM12" s="67"/>
      <c r="SMN12" s="67"/>
      <c r="SMO12" s="67"/>
      <c r="SMP12" s="67"/>
      <c r="SMQ12" s="67"/>
      <c r="SMR12" s="67"/>
      <c r="SMS12" s="67"/>
      <c r="SMT12" s="67"/>
      <c r="SMU12" s="67"/>
      <c r="SMV12" s="67"/>
      <c r="SMW12" s="67"/>
      <c r="SMX12" s="67"/>
      <c r="SMY12" s="67"/>
      <c r="SMZ12" s="67"/>
      <c r="SNA12" s="67"/>
      <c r="SNB12" s="67"/>
      <c r="SNC12" s="67"/>
      <c r="SND12" s="67"/>
      <c r="SNE12" s="67"/>
      <c r="SNF12" s="67"/>
      <c r="SNG12" s="67"/>
      <c r="SNH12" s="67"/>
      <c r="SNI12" s="67"/>
      <c r="SNJ12" s="67"/>
      <c r="SNK12" s="67"/>
      <c r="SNL12" s="67"/>
      <c r="SNM12" s="67"/>
      <c r="SNN12" s="67"/>
      <c r="SNO12" s="67"/>
      <c r="SNP12" s="67"/>
      <c r="SNQ12" s="67"/>
      <c r="SNR12" s="67"/>
      <c r="SNS12" s="67"/>
      <c r="SNT12" s="67"/>
      <c r="SNU12" s="67"/>
      <c r="SNV12" s="67"/>
      <c r="SNW12" s="67"/>
      <c r="SNX12" s="67"/>
      <c r="SNY12" s="67"/>
      <c r="SNZ12" s="67"/>
      <c r="SOA12" s="67"/>
      <c r="SOB12" s="67"/>
      <c r="SOC12" s="67"/>
      <c r="SOD12" s="67"/>
      <c r="SOE12" s="67"/>
      <c r="SOF12" s="67"/>
      <c r="SOG12" s="67"/>
      <c r="SOH12" s="67"/>
      <c r="SOI12" s="67"/>
      <c r="SOJ12" s="67"/>
      <c r="SOK12" s="67"/>
      <c r="SOL12" s="67"/>
      <c r="SOM12" s="67"/>
      <c r="SON12" s="67"/>
      <c r="SOO12" s="67"/>
      <c r="SOP12" s="67"/>
      <c r="SOQ12" s="67"/>
      <c r="SOR12" s="67"/>
      <c r="SOS12" s="67"/>
      <c r="SOT12" s="67"/>
      <c r="SOU12" s="67"/>
      <c r="SOV12" s="67"/>
      <c r="SOW12" s="67"/>
      <c r="SOX12" s="67"/>
      <c r="SOY12" s="67"/>
      <c r="SOZ12" s="67"/>
      <c r="SPA12" s="67"/>
      <c r="SPB12" s="67"/>
      <c r="SPC12" s="67"/>
      <c r="SPD12" s="67"/>
      <c r="SPE12" s="67"/>
      <c r="SPF12" s="67"/>
      <c r="SPG12" s="67"/>
      <c r="SPH12" s="67"/>
      <c r="SPI12" s="67"/>
      <c r="SPJ12" s="67"/>
      <c r="SPK12" s="67"/>
      <c r="SPL12" s="67"/>
      <c r="SPM12" s="67"/>
      <c r="SPN12" s="67"/>
      <c r="SPO12" s="67"/>
      <c r="SPP12" s="67"/>
      <c r="SPQ12" s="67"/>
      <c r="SPR12" s="67"/>
      <c r="SPS12" s="67"/>
      <c r="SPT12" s="67"/>
      <c r="SPU12" s="67"/>
      <c r="SPV12" s="67"/>
      <c r="SPW12" s="67"/>
      <c r="SPX12" s="67"/>
      <c r="SPY12" s="67"/>
      <c r="SPZ12" s="67"/>
      <c r="SQA12" s="67"/>
      <c r="SQB12" s="67"/>
      <c r="SQC12" s="67"/>
      <c r="SQD12" s="67"/>
      <c r="SQE12" s="67"/>
      <c r="SQF12" s="67"/>
      <c r="SQG12" s="67"/>
      <c r="SQH12" s="67"/>
      <c r="SQI12" s="67"/>
      <c r="SQJ12" s="67"/>
      <c r="SQK12" s="67"/>
      <c r="SQL12" s="67"/>
      <c r="SQM12" s="67"/>
      <c r="SQN12" s="67"/>
      <c r="SQO12" s="67"/>
      <c r="SQP12" s="67"/>
      <c r="SQQ12" s="67"/>
      <c r="SQR12" s="67"/>
      <c r="SQS12" s="67"/>
      <c r="SQT12" s="67"/>
      <c r="SQU12" s="67"/>
      <c r="SQV12" s="67"/>
      <c r="SQW12" s="67"/>
      <c r="SQX12" s="67"/>
      <c r="SQY12" s="67"/>
      <c r="SQZ12" s="67"/>
      <c r="SRA12" s="67"/>
      <c r="SRB12" s="67"/>
      <c r="SRC12" s="67"/>
      <c r="SRD12" s="67"/>
      <c r="SRE12" s="67"/>
      <c r="SRF12" s="67"/>
      <c r="SRG12" s="67"/>
      <c r="SRH12" s="67"/>
      <c r="SRI12" s="67"/>
      <c r="SRJ12" s="67"/>
      <c r="SRK12" s="67"/>
      <c r="SRL12" s="67"/>
      <c r="SRM12" s="67"/>
      <c r="SRN12" s="67"/>
      <c r="SRO12" s="67"/>
      <c r="SRP12" s="67"/>
      <c r="SRQ12" s="67"/>
      <c r="SRR12" s="67"/>
      <c r="SRS12" s="67"/>
      <c r="SRT12" s="67"/>
      <c r="SRU12" s="67"/>
      <c r="SRV12" s="67"/>
      <c r="SRW12" s="67"/>
      <c r="SRX12" s="67"/>
      <c r="SRY12" s="67"/>
      <c r="SRZ12" s="67"/>
      <c r="SSA12" s="67"/>
      <c r="SSB12" s="67"/>
      <c r="SSC12" s="67"/>
      <c r="SSD12" s="67"/>
      <c r="SSE12" s="67"/>
      <c r="SSF12" s="67"/>
      <c r="SSG12" s="67"/>
      <c r="SSH12" s="67"/>
      <c r="SSI12" s="67"/>
      <c r="SSJ12" s="67"/>
      <c r="SSK12" s="67"/>
      <c r="SSL12" s="67"/>
      <c r="SSM12" s="67"/>
      <c r="SSN12" s="67"/>
      <c r="SSO12" s="67"/>
      <c r="SSP12" s="67"/>
      <c r="SSQ12" s="67"/>
      <c r="SSR12" s="67"/>
      <c r="SSS12" s="67"/>
      <c r="SST12" s="67"/>
      <c r="SSU12" s="67"/>
      <c r="SSV12" s="67"/>
      <c r="SSW12" s="67"/>
      <c r="SSX12" s="67"/>
      <c r="SSY12" s="67"/>
      <c r="SSZ12" s="67"/>
      <c r="STA12" s="67"/>
      <c r="STB12" s="67"/>
      <c r="STC12" s="67"/>
      <c r="STD12" s="67"/>
      <c r="STE12" s="67"/>
      <c r="STF12" s="67"/>
      <c r="STG12" s="67"/>
      <c r="STH12" s="67"/>
      <c r="STI12" s="67"/>
      <c r="STJ12" s="67"/>
      <c r="STK12" s="67"/>
      <c r="STL12" s="67"/>
      <c r="STM12" s="67"/>
      <c r="STN12" s="67"/>
      <c r="STO12" s="67"/>
      <c r="STP12" s="67"/>
      <c r="STQ12" s="67"/>
      <c r="STR12" s="67"/>
      <c r="STS12" s="67"/>
      <c r="STT12" s="67"/>
      <c r="STU12" s="67"/>
      <c r="STV12" s="67"/>
      <c r="STW12" s="67"/>
      <c r="STX12" s="67"/>
      <c r="STY12" s="67"/>
      <c r="STZ12" s="67"/>
      <c r="SUA12" s="67"/>
      <c r="SUB12" s="67"/>
      <c r="SUC12" s="67"/>
      <c r="SUD12" s="67"/>
      <c r="SUE12" s="67"/>
      <c r="SUF12" s="67"/>
      <c r="SUG12" s="67"/>
      <c r="SUH12" s="67"/>
      <c r="SUI12" s="67"/>
      <c r="SUJ12" s="67"/>
      <c r="SUK12" s="67"/>
      <c r="SUL12" s="67"/>
      <c r="SUM12" s="67"/>
      <c r="SUN12" s="67"/>
      <c r="SUO12" s="67"/>
      <c r="SUP12" s="67"/>
      <c r="SUQ12" s="67"/>
      <c r="SUR12" s="67"/>
      <c r="SUS12" s="67"/>
      <c r="SUT12" s="67"/>
      <c r="SUU12" s="67"/>
      <c r="SUV12" s="67"/>
      <c r="SUW12" s="67"/>
      <c r="SUX12" s="67"/>
      <c r="SUY12" s="67"/>
      <c r="SUZ12" s="67"/>
      <c r="SVA12" s="67"/>
      <c r="SVB12" s="67"/>
      <c r="SVC12" s="67"/>
      <c r="SVD12" s="67"/>
      <c r="SVE12" s="67"/>
      <c r="SVF12" s="67"/>
      <c r="SVG12" s="67"/>
      <c r="SVH12" s="67"/>
      <c r="SVI12" s="67"/>
      <c r="SVJ12" s="67"/>
      <c r="SVK12" s="67"/>
      <c r="SVL12" s="67"/>
      <c r="SVM12" s="67"/>
      <c r="SVN12" s="67"/>
      <c r="SVO12" s="67"/>
      <c r="SVP12" s="67"/>
      <c r="SVQ12" s="67"/>
      <c r="SVR12" s="67"/>
      <c r="SVS12" s="67"/>
      <c r="SVT12" s="67"/>
      <c r="SVU12" s="67"/>
      <c r="SVV12" s="67"/>
      <c r="SVW12" s="67"/>
      <c r="SVX12" s="67"/>
      <c r="SVY12" s="67"/>
      <c r="SVZ12" s="67"/>
      <c r="SWA12" s="67"/>
      <c r="SWB12" s="67"/>
      <c r="SWC12" s="67"/>
      <c r="SWD12" s="67"/>
      <c r="SWE12" s="67"/>
      <c r="SWF12" s="67"/>
      <c r="SWG12" s="67"/>
      <c r="SWH12" s="67"/>
      <c r="SWI12" s="67"/>
      <c r="SWJ12" s="67"/>
      <c r="SWK12" s="67"/>
      <c r="SWL12" s="67"/>
      <c r="SWM12" s="67"/>
      <c r="SWN12" s="67"/>
      <c r="SWO12" s="67"/>
      <c r="SWP12" s="67"/>
      <c r="SWQ12" s="67"/>
      <c r="SWR12" s="67"/>
      <c r="SWS12" s="67"/>
      <c r="SWT12" s="67"/>
      <c r="SWU12" s="67"/>
      <c r="SWV12" s="67"/>
      <c r="SWW12" s="67"/>
      <c r="SWX12" s="67"/>
      <c r="SWY12" s="67"/>
      <c r="SWZ12" s="67"/>
      <c r="SXA12" s="67"/>
      <c r="SXB12" s="67"/>
      <c r="SXC12" s="67"/>
      <c r="SXD12" s="67"/>
      <c r="SXE12" s="67"/>
      <c r="SXF12" s="67"/>
      <c r="SXG12" s="67"/>
      <c r="SXH12" s="67"/>
      <c r="SXI12" s="67"/>
      <c r="SXJ12" s="67"/>
      <c r="SXK12" s="67"/>
      <c r="SXL12" s="67"/>
      <c r="SXM12" s="67"/>
      <c r="SXN12" s="67"/>
      <c r="SXO12" s="67"/>
      <c r="SXP12" s="67"/>
      <c r="SXQ12" s="67"/>
      <c r="SXR12" s="67"/>
      <c r="SXS12" s="67"/>
      <c r="SXT12" s="67"/>
      <c r="SXU12" s="67"/>
      <c r="SXV12" s="67"/>
      <c r="SXW12" s="67"/>
      <c r="SXX12" s="67"/>
      <c r="SXY12" s="67"/>
      <c r="SXZ12" s="67"/>
      <c r="SYA12" s="67"/>
      <c r="SYB12" s="67"/>
      <c r="SYC12" s="67"/>
      <c r="SYD12" s="67"/>
      <c r="SYE12" s="67"/>
      <c r="SYF12" s="67"/>
      <c r="SYG12" s="67"/>
      <c r="SYH12" s="67"/>
      <c r="SYI12" s="67"/>
      <c r="SYJ12" s="67"/>
      <c r="SYK12" s="67"/>
      <c r="SYL12" s="67"/>
      <c r="SYM12" s="67"/>
      <c r="SYN12" s="67"/>
      <c r="SYO12" s="67"/>
      <c r="SYP12" s="67"/>
      <c r="SYQ12" s="67"/>
      <c r="SYR12" s="67"/>
      <c r="SYS12" s="67"/>
      <c r="SYT12" s="67"/>
      <c r="SYU12" s="67"/>
      <c r="SYV12" s="67"/>
      <c r="SYW12" s="67"/>
      <c r="SYX12" s="67"/>
      <c r="SYY12" s="67"/>
      <c r="SYZ12" s="67"/>
      <c r="SZA12" s="67"/>
      <c r="SZB12" s="67"/>
      <c r="SZC12" s="67"/>
      <c r="SZD12" s="67"/>
      <c r="SZE12" s="67"/>
      <c r="SZF12" s="67"/>
      <c r="SZG12" s="67"/>
      <c r="SZH12" s="67"/>
      <c r="SZI12" s="67"/>
      <c r="SZJ12" s="67"/>
      <c r="SZK12" s="67"/>
      <c r="SZL12" s="67"/>
      <c r="SZM12" s="67"/>
      <c r="SZN12" s="67"/>
      <c r="SZO12" s="67"/>
      <c r="SZP12" s="67"/>
      <c r="SZQ12" s="67"/>
      <c r="SZR12" s="67"/>
      <c r="SZS12" s="67"/>
      <c r="SZT12" s="67"/>
      <c r="SZU12" s="67"/>
      <c r="SZV12" s="67"/>
      <c r="SZW12" s="67"/>
      <c r="SZX12" s="67"/>
      <c r="SZY12" s="67"/>
      <c r="SZZ12" s="67"/>
      <c r="TAA12" s="67"/>
      <c r="TAB12" s="67"/>
      <c r="TAC12" s="67"/>
      <c r="TAD12" s="67"/>
      <c r="TAE12" s="67"/>
      <c r="TAF12" s="67"/>
      <c r="TAG12" s="67"/>
      <c r="TAH12" s="67"/>
      <c r="TAI12" s="67"/>
      <c r="TAJ12" s="67"/>
      <c r="TAK12" s="67"/>
      <c r="TAL12" s="67"/>
      <c r="TAM12" s="67"/>
      <c r="TAN12" s="67"/>
      <c r="TAO12" s="67"/>
      <c r="TAP12" s="67"/>
      <c r="TAQ12" s="67"/>
      <c r="TAR12" s="67"/>
      <c r="TAS12" s="67"/>
      <c r="TAT12" s="67"/>
      <c r="TAU12" s="67"/>
      <c r="TAV12" s="67"/>
      <c r="TAW12" s="67"/>
      <c r="TAX12" s="67"/>
      <c r="TAY12" s="67"/>
      <c r="TAZ12" s="67"/>
      <c r="TBA12" s="67"/>
      <c r="TBB12" s="67"/>
      <c r="TBC12" s="67"/>
      <c r="TBD12" s="67"/>
      <c r="TBE12" s="67"/>
      <c r="TBF12" s="67"/>
      <c r="TBG12" s="67"/>
      <c r="TBH12" s="67"/>
      <c r="TBI12" s="67"/>
      <c r="TBJ12" s="67"/>
      <c r="TBK12" s="67"/>
      <c r="TBL12" s="67"/>
      <c r="TBM12" s="67"/>
      <c r="TBN12" s="67"/>
      <c r="TBO12" s="67"/>
      <c r="TBP12" s="67"/>
      <c r="TBQ12" s="67"/>
      <c r="TBR12" s="67"/>
      <c r="TBS12" s="67"/>
      <c r="TBT12" s="67"/>
      <c r="TBU12" s="67"/>
      <c r="TBV12" s="67"/>
      <c r="TBW12" s="67"/>
      <c r="TBX12" s="67"/>
      <c r="TBY12" s="67"/>
      <c r="TBZ12" s="67"/>
      <c r="TCA12" s="67"/>
      <c r="TCB12" s="67"/>
      <c r="TCC12" s="67"/>
      <c r="TCD12" s="67"/>
      <c r="TCE12" s="67"/>
      <c r="TCF12" s="67"/>
      <c r="TCG12" s="67"/>
      <c r="TCH12" s="67"/>
      <c r="TCI12" s="67"/>
      <c r="TCJ12" s="67"/>
      <c r="TCK12" s="67"/>
      <c r="TCL12" s="67"/>
      <c r="TCM12" s="67"/>
      <c r="TCN12" s="67"/>
      <c r="TCO12" s="67"/>
      <c r="TCP12" s="67"/>
      <c r="TCQ12" s="67"/>
      <c r="TCR12" s="67"/>
      <c r="TCS12" s="67"/>
      <c r="TCT12" s="67"/>
      <c r="TCU12" s="67"/>
      <c r="TCV12" s="67"/>
      <c r="TCW12" s="67"/>
      <c r="TCX12" s="67"/>
      <c r="TCY12" s="67"/>
      <c r="TCZ12" s="67"/>
      <c r="TDA12" s="67"/>
      <c r="TDB12" s="67"/>
      <c r="TDC12" s="67"/>
      <c r="TDD12" s="67"/>
      <c r="TDE12" s="67"/>
      <c r="TDF12" s="67"/>
      <c r="TDG12" s="67"/>
      <c r="TDH12" s="67"/>
      <c r="TDI12" s="67"/>
      <c r="TDJ12" s="67"/>
      <c r="TDK12" s="67"/>
      <c r="TDL12" s="67"/>
      <c r="TDM12" s="67"/>
      <c r="TDN12" s="67"/>
      <c r="TDO12" s="67"/>
      <c r="TDP12" s="67"/>
      <c r="TDQ12" s="67"/>
      <c r="TDR12" s="67"/>
      <c r="TDS12" s="67"/>
      <c r="TDT12" s="67"/>
      <c r="TDU12" s="67"/>
      <c r="TDV12" s="67"/>
      <c r="TDW12" s="67"/>
      <c r="TDX12" s="67"/>
      <c r="TDY12" s="67"/>
      <c r="TDZ12" s="67"/>
      <c r="TEA12" s="67"/>
      <c r="TEB12" s="67"/>
      <c r="TEC12" s="67"/>
      <c r="TED12" s="67"/>
      <c r="TEE12" s="67"/>
      <c r="TEF12" s="67"/>
      <c r="TEG12" s="67"/>
      <c r="TEH12" s="67"/>
      <c r="TEI12" s="67"/>
      <c r="TEJ12" s="67"/>
      <c r="TEK12" s="67"/>
      <c r="TEL12" s="67"/>
      <c r="TEM12" s="67"/>
      <c r="TEN12" s="67"/>
      <c r="TEO12" s="67"/>
      <c r="TEP12" s="67"/>
      <c r="TEQ12" s="67"/>
      <c r="TER12" s="67"/>
      <c r="TES12" s="67"/>
      <c r="TET12" s="67"/>
      <c r="TEU12" s="67"/>
      <c r="TEV12" s="67"/>
      <c r="TEW12" s="67"/>
      <c r="TEX12" s="67"/>
      <c r="TEY12" s="67"/>
      <c r="TEZ12" s="67"/>
      <c r="TFA12" s="67"/>
      <c r="TFB12" s="67"/>
      <c r="TFC12" s="67"/>
      <c r="TFD12" s="67"/>
      <c r="TFE12" s="67"/>
      <c r="TFF12" s="67"/>
      <c r="TFG12" s="67"/>
      <c r="TFH12" s="67"/>
      <c r="TFI12" s="67"/>
      <c r="TFJ12" s="67"/>
      <c r="TFK12" s="67"/>
      <c r="TFL12" s="67"/>
      <c r="TFM12" s="67"/>
      <c r="TFN12" s="67"/>
      <c r="TFO12" s="67"/>
      <c r="TFP12" s="67"/>
      <c r="TFQ12" s="67"/>
      <c r="TFR12" s="67"/>
      <c r="TFS12" s="67"/>
      <c r="TFT12" s="67"/>
      <c r="TFU12" s="67"/>
      <c r="TFV12" s="67"/>
      <c r="TFW12" s="67"/>
      <c r="TFX12" s="67"/>
      <c r="TFY12" s="67"/>
      <c r="TFZ12" s="67"/>
      <c r="TGA12" s="67"/>
      <c r="TGB12" s="67"/>
      <c r="TGC12" s="67"/>
      <c r="TGD12" s="67"/>
      <c r="TGE12" s="67"/>
      <c r="TGF12" s="67"/>
      <c r="TGG12" s="67"/>
      <c r="TGH12" s="67"/>
      <c r="TGI12" s="67"/>
      <c r="TGJ12" s="67"/>
      <c r="TGK12" s="67"/>
      <c r="TGL12" s="67"/>
      <c r="TGM12" s="67"/>
      <c r="TGN12" s="67"/>
      <c r="TGO12" s="67"/>
      <c r="TGP12" s="67"/>
      <c r="TGQ12" s="67"/>
      <c r="TGR12" s="67"/>
      <c r="TGS12" s="67"/>
      <c r="TGT12" s="67"/>
      <c r="TGU12" s="67"/>
      <c r="TGV12" s="67"/>
      <c r="TGW12" s="67"/>
      <c r="TGX12" s="67"/>
      <c r="TGY12" s="67"/>
      <c r="TGZ12" s="67"/>
      <c r="THA12" s="67"/>
      <c r="THB12" s="67"/>
      <c r="THC12" s="67"/>
      <c r="THD12" s="67"/>
      <c r="THE12" s="67"/>
      <c r="THF12" s="67"/>
      <c r="THG12" s="67"/>
      <c r="THH12" s="67"/>
      <c r="THI12" s="67"/>
      <c r="THJ12" s="67"/>
      <c r="THK12" s="67"/>
      <c r="THL12" s="67"/>
      <c r="THM12" s="67"/>
      <c r="THN12" s="67"/>
      <c r="THO12" s="67"/>
      <c r="THP12" s="67"/>
      <c r="THQ12" s="67"/>
      <c r="THR12" s="67"/>
      <c r="THS12" s="67"/>
      <c r="THT12" s="67"/>
      <c r="THU12" s="67"/>
      <c r="THV12" s="67"/>
      <c r="THW12" s="67"/>
      <c r="THX12" s="67"/>
      <c r="THY12" s="67"/>
      <c r="THZ12" s="67"/>
      <c r="TIA12" s="67"/>
      <c r="TIB12" s="67"/>
      <c r="TIC12" s="67"/>
      <c r="TID12" s="67"/>
      <c r="TIE12" s="67"/>
      <c r="TIF12" s="67"/>
      <c r="TIG12" s="67"/>
      <c r="TIH12" s="67"/>
      <c r="TII12" s="67"/>
      <c r="TIJ12" s="67"/>
      <c r="TIK12" s="67"/>
      <c r="TIL12" s="67"/>
      <c r="TIM12" s="67"/>
      <c r="TIN12" s="67"/>
      <c r="TIO12" s="67"/>
      <c r="TIP12" s="67"/>
      <c r="TIQ12" s="67"/>
      <c r="TIR12" s="67"/>
      <c r="TIS12" s="67"/>
      <c r="TIT12" s="67"/>
      <c r="TIU12" s="67"/>
      <c r="TIV12" s="67"/>
      <c r="TIW12" s="67"/>
      <c r="TIX12" s="67"/>
      <c r="TIY12" s="67"/>
      <c r="TIZ12" s="67"/>
      <c r="TJA12" s="67"/>
      <c r="TJB12" s="67"/>
      <c r="TJC12" s="67"/>
      <c r="TJD12" s="67"/>
      <c r="TJE12" s="67"/>
      <c r="TJF12" s="67"/>
      <c r="TJG12" s="67"/>
      <c r="TJH12" s="67"/>
      <c r="TJI12" s="67"/>
      <c r="TJJ12" s="67"/>
      <c r="TJK12" s="67"/>
      <c r="TJL12" s="67"/>
      <c r="TJM12" s="67"/>
      <c r="TJN12" s="67"/>
      <c r="TJO12" s="67"/>
      <c r="TJP12" s="67"/>
      <c r="TJQ12" s="67"/>
      <c r="TJR12" s="67"/>
      <c r="TJS12" s="67"/>
      <c r="TJT12" s="67"/>
      <c r="TJU12" s="67"/>
      <c r="TJV12" s="67"/>
      <c r="TJW12" s="67"/>
      <c r="TJX12" s="67"/>
      <c r="TJY12" s="67"/>
      <c r="TJZ12" s="67"/>
      <c r="TKA12" s="67"/>
      <c r="TKB12" s="67"/>
      <c r="TKC12" s="67"/>
      <c r="TKD12" s="67"/>
      <c r="TKE12" s="67"/>
      <c r="TKF12" s="67"/>
      <c r="TKG12" s="67"/>
      <c r="TKH12" s="67"/>
      <c r="TKI12" s="67"/>
      <c r="TKJ12" s="67"/>
      <c r="TKK12" s="67"/>
      <c r="TKL12" s="67"/>
      <c r="TKM12" s="67"/>
      <c r="TKN12" s="67"/>
      <c r="TKO12" s="67"/>
      <c r="TKP12" s="67"/>
      <c r="TKQ12" s="67"/>
      <c r="TKR12" s="67"/>
      <c r="TKS12" s="67"/>
      <c r="TKT12" s="67"/>
      <c r="TKU12" s="67"/>
      <c r="TKV12" s="67"/>
      <c r="TKW12" s="67"/>
      <c r="TKX12" s="67"/>
      <c r="TKY12" s="67"/>
      <c r="TKZ12" s="67"/>
      <c r="TLA12" s="67"/>
      <c r="TLB12" s="67"/>
      <c r="TLC12" s="67"/>
      <c r="TLD12" s="67"/>
      <c r="TLE12" s="67"/>
      <c r="TLF12" s="67"/>
      <c r="TLG12" s="67"/>
      <c r="TLH12" s="67"/>
      <c r="TLI12" s="67"/>
      <c r="TLJ12" s="67"/>
      <c r="TLK12" s="67"/>
      <c r="TLL12" s="67"/>
      <c r="TLM12" s="67"/>
      <c r="TLN12" s="67"/>
      <c r="TLO12" s="67"/>
      <c r="TLP12" s="67"/>
      <c r="TLQ12" s="67"/>
      <c r="TLR12" s="67"/>
      <c r="TLS12" s="67"/>
      <c r="TLT12" s="67"/>
      <c r="TLU12" s="67"/>
      <c r="TLV12" s="67"/>
      <c r="TLW12" s="67"/>
      <c r="TLX12" s="67"/>
      <c r="TLY12" s="67"/>
      <c r="TLZ12" s="67"/>
      <c r="TMA12" s="67"/>
      <c r="TMB12" s="67"/>
      <c r="TMC12" s="67"/>
      <c r="TMD12" s="67"/>
      <c r="TME12" s="67"/>
      <c r="TMF12" s="67"/>
      <c r="TMG12" s="67"/>
      <c r="TMH12" s="67"/>
      <c r="TMI12" s="67"/>
      <c r="TMJ12" s="67"/>
      <c r="TMK12" s="67"/>
      <c r="TML12" s="67"/>
      <c r="TMM12" s="67"/>
      <c r="TMN12" s="67"/>
      <c r="TMO12" s="67"/>
      <c r="TMP12" s="67"/>
      <c r="TMQ12" s="67"/>
      <c r="TMR12" s="67"/>
      <c r="TMS12" s="67"/>
      <c r="TMT12" s="67"/>
      <c r="TMU12" s="67"/>
      <c r="TMV12" s="67"/>
      <c r="TMW12" s="67"/>
      <c r="TMX12" s="67"/>
      <c r="TMY12" s="67"/>
      <c r="TMZ12" s="67"/>
      <c r="TNA12" s="67"/>
      <c r="TNB12" s="67"/>
      <c r="TNC12" s="67"/>
      <c r="TND12" s="67"/>
      <c r="TNE12" s="67"/>
      <c r="TNF12" s="67"/>
      <c r="TNG12" s="67"/>
      <c r="TNH12" s="67"/>
      <c r="TNI12" s="67"/>
      <c r="TNJ12" s="67"/>
      <c r="TNK12" s="67"/>
      <c r="TNL12" s="67"/>
      <c r="TNM12" s="67"/>
      <c r="TNN12" s="67"/>
      <c r="TNO12" s="67"/>
      <c r="TNP12" s="67"/>
      <c r="TNQ12" s="67"/>
      <c r="TNR12" s="67"/>
      <c r="TNS12" s="67"/>
      <c r="TNT12" s="67"/>
      <c r="TNU12" s="67"/>
      <c r="TNV12" s="67"/>
      <c r="TNW12" s="67"/>
      <c r="TNX12" s="67"/>
      <c r="TNY12" s="67"/>
      <c r="TNZ12" s="67"/>
      <c r="TOA12" s="67"/>
      <c r="TOB12" s="67"/>
      <c r="TOC12" s="67"/>
      <c r="TOD12" s="67"/>
      <c r="TOE12" s="67"/>
      <c r="TOF12" s="67"/>
      <c r="TOG12" s="67"/>
      <c r="TOH12" s="67"/>
      <c r="TOI12" s="67"/>
      <c r="TOJ12" s="67"/>
      <c r="TOK12" s="67"/>
      <c r="TOL12" s="67"/>
      <c r="TOM12" s="67"/>
      <c r="TON12" s="67"/>
      <c r="TOO12" s="67"/>
      <c r="TOP12" s="67"/>
      <c r="TOQ12" s="67"/>
      <c r="TOR12" s="67"/>
      <c r="TOS12" s="67"/>
      <c r="TOT12" s="67"/>
      <c r="TOU12" s="67"/>
      <c r="TOV12" s="67"/>
      <c r="TOW12" s="67"/>
      <c r="TOX12" s="67"/>
      <c r="TOY12" s="67"/>
      <c r="TOZ12" s="67"/>
      <c r="TPA12" s="67"/>
      <c r="TPB12" s="67"/>
      <c r="TPC12" s="67"/>
      <c r="TPD12" s="67"/>
      <c r="TPE12" s="67"/>
      <c r="TPF12" s="67"/>
      <c r="TPG12" s="67"/>
      <c r="TPH12" s="67"/>
      <c r="TPI12" s="67"/>
      <c r="TPJ12" s="67"/>
      <c r="TPK12" s="67"/>
      <c r="TPL12" s="67"/>
      <c r="TPM12" s="67"/>
      <c r="TPN12" s="67"/>
      <c r="TPO12" s="67"/>
      <c r="TPP12" s="67"/>
      <c r="TPQ12" s="67"/>
      <c r="TPR12" s="67"/>
      <c r="TPS12" s="67"/>
      <c r="TPT12" s="67"/>
      <c r="TPU12" s="67"/>
      <c r="TPV12" s="67"/>
      <c r="TPW12" s="67"/>
      <c r="TPX12" s="67"/>
      <c r="TPY12" s="67"/>
      <c r="TPZ12" s="67"/>
      <c r="TQA12" s="67"/>
      <c r="TQB12" s="67"/>
      <c r="TQC12" s="67"/>
      <c r="TQD12" s="67"/>
      <c r="TQE12" s="67"/>
      <c r="TQF12" s="67"/>
      <c r="TQG12" s="67"/>
      <c r="TQH12" s="67"/>
      <c r="TQI12" s="67"/>
      <c r="TQJ12" s="67"/>
      <c r="TQK12" s="67"/>
      <c r="TQL12" s="67"/>
      <c r="TQM12" s="67"/>
      <c r="TQN12" s="67"/>
      <c r="TQO12" s="67"/>
      <c r="TQP12" s="67"/>
      <c r="TQQ12" s="67"/>
      <c r="TQR12" s="67"/>
      <c r="TQS12" s="67"/>
      <c r="TQT12" s="67"/>
      <c r="TQU12" s="67"/>
      <c r="TQV12" s="67"/>
      <c r="TQW12" s="67"/>
      <c r="TQX12" s="67"/>
      <c r="TQY12" s="67"/>
      <c r="TQZ12" s="67"/>
      <c r="TRA12" s="67"/>
      <c r="TRB12" s="67"/>
      <c r="TRC12" s="67"/>
      <c r="TRD12" s="67"/>
      <c r="TRE12" s="67"/>
      <c r="TRF12" s="67"/>
      <c r="TRG12" s="67"/>
      <c r="TRH12" s="67"/>
      <c r="TRI12" s="67"/>
      <c r="TRJ12" s="67"/>
      <c r="TRK12" s="67"/>
      <c r="TRL12" s="67"/>
      <c r="TRM12" s="67"/>
      <c r="TRN12" s="67"/>
      <c r="TRO12" s="67"/>
      <c r="TRP12" s="67"/>
      <c r="TRQ12" s="67"/>
      <c r="TRR12" s="67"/>
      <c r="TRS12" s="67"/>
      <c r="TRT12" s="67"/>
      <c r="TRU12" s="67"/>
      <c r="TRV12" s="67"/>
      <c r="TRW12" s="67"/>
      <c r="TRX12" s="67"/>
      <c r="TRY12" s="67"/>
      <c r="TRZ12" s="67"/>
      <c r="TSA12" s="67"/>
      <c r="TSB12" s="67"/>
      <c r="TSC12" s="67"/>
      <c r="TSD12" s="67"/>
      <c r="TSE12" s="67"/>
      <c r="TSF12" s="67"/>
      <c r="TSG12" s="67"/>
      <c r="TSH12" s="67"/>
      <c r="TSI12" s="67"/>
      <c r="TSJ12" s="67"/>
      <c r="TSK12" s="67"/>
      <c r="TSL12" s="67"/>
      <c r="TSM12" s="67"/>
      <c r="TSN12" s="67"/>
      <c r="TSO12" s="67"/>
      <c r="TSP12" s="67"/>
      <c r="TSQ12" s="67"/>
      <c r="TSR12" s="67"/>
      <c r="TSS12" s="67"/>
      <c r="TST12" s="67"/>
      <c r="TSU12" s="67"/>
      <c r="TSV12" s="67"/>
      <c r="TSW12" s="67"/>
      <c r="TSX12" s="67"/>
      <c r="TSY12" s="67"/>
      <c r="TSZ12" s="67"/>
      <c r="TTA12" s="67"/>
      <c r="TTB12" s="67"/>
      <c r="TTC12" s="67"/>
      <c r="TTD12" s="67"/>
      <c r="TTE12" s="67"/>
      <c r="TTF12" s="67"/>
      <c r="TTG12" s="67"/>
      <c r="TTH12" s="67"/>
      <c r="TTI12" s="67"/>
      <c r="TTJ12" s="67"/>
      <c r="TTK12" s="67"/>
      <c r="TTL12" s="67"/>
      <c r="TTM12" s="67"/>
      <c r="TTN12" s="67"/>
      <c r="TTO12" s="67"/>
      <c r="TTP12" s="67"/>
      <c r="TTQ12" s="67"/>
      <c r="TTR12" s="67"/>
      <c r="TTS12" s="67"/>
      <c r="TTT12" s="67"/>
      <c r="TTU12" s="67"/>
      <c r="TTV12" s="67"/>
      <c r="TTW12" s="67"/>
      <c r="TTX12" s="67"/>
      <c r="TTY12" s="67"/>
      <c r="TTZ12" s="67"/>
      <c r="TUA12" s="67"/>
      <c r="TUB12" s="67"/>
      <c r="TUC12" s="67"/>
      <c r="TUD12" s="67"/>
      <c r="TUE12" s="67"/>
      <c r="TUF12" s="67"/>
      <c r="TUG12" s="67"/>
      <c r="TUH12" s="67"/>
      <c r="TUI12" s="67"/>
      <c r="TUJ12" s="67"/>
      <c r="TUK12" s="67"/>
      <c r="TUL12" s="67"/>
      <c r="TUM12" s="67"/>
      <c r="TUN12" s="67"/>
      <c r="TUO12" s="67"/>
      <c r="TUP12" s="67"/>
      <c r="TUQ12" s="67"/>
      <c r="TUR12" s="67"/>
      <c r="TUS12" s="67"/>
      <c r="TUT12" s="67"/>
      <c r="TUU12" s="67"/>
      <c r="TUV12" s="67"/>
      <c r="TUW12" s="67"/>
      <c r="TUX12" s="67"/>
      <c r="TUY12" s="67"/>
      <c r="TUZ12" s="67"/>
      <c r="TVA12" s="67"/>
      <c r="TVB12" s="67"/>
      <c r="TVC12" s="67"/>
      <c r="TVD12" s="67"/>
      <c r="TVE12" s="67"/>
      <c r="TVF12" s="67"/>
      <c r="TVG12" s="67"/>
      <c r="TVH12" s="67"/>
      <c r="TVI12" s="67"/>
      <c r="TVJ12" s="67"/>
      <c r="TVK12" s="67"/>
      <c r="TVL12" s="67"/>
      <c r="TVM12" s="67"/>
      <c r="TVN12" s="67"/>
      <c r="TVO12" s="67"/>
      <c r="TVP12" s="67"/>
      <c r="TVQ12" s="67"/>
      <c r="TVR12" s="67"/>
      <c r="TVS12" s="67"/>
      <c r="TVT12" s="67"/>
      <c r="TVU12" s="67"/>
      <c r="TVV12" s="67"/>
      <c r="TVW12" s="67"/>
      <c r="TVX12" s="67"/>
      <c r="TVY12" s="67"/>
      <c r="TVZ12" s="67"/>
      <c r="TWA12" s="67"/>
      <c r="TWB12" s="67"/>
      <c r="TWC12" s="67"/>
      <c r="TWD12" s="67"/>
      <c r="TWE12" s="67"/>
      <c r="TWF12" s="67"/>
      <c r="TWG12" s="67"/>
      <c r="TWH12" s="67"/>
      <c r="TWI12" s="67"/>
      <c r="TWJ12" s="67"/>
      <c r="TWK12" s="67"/>
      <c r="TWL12" s="67"/>
      <c r="TWM12" s="67"/>
      <c r="TWN12" s="67"/>
      <c r="TWO12" s="67"/>
      <c r="TWP12" s="67"/>
      <c r="TWQ12" s="67"/>
      <c r="TWR12" s="67"/>
      <c r="TWS12" s="67"/>
      <c r="TWT12" s="67"/>
      <c r="TWU12" s="67"/>
      <c r="TWV12" s="67"/>
      <c r="TWW12" s="67"/>
      <c r="TWX12" s="67"/>
      <c r="TWY12" s="67"/>
      <c r="TWZ12" s="67"/>
      <c r="TXA12" s="67"/>
      <c r="TXB12" s="67"/>
      <c r="TXC12" s="67"/>
      <c r="TXD12" s="67"/>
      <c r="TXE12" s="67"/>
      <c r="TXF12" s="67"/>
      <c r="TXG12" s="67"/>
      <c r="TXH12" s="67"/>
      <c r="TXI12" s="67"/>
      <c r="TXJ12" s="67"/>
      <c r="TXK12" s="67"/>
      <c r="TXL12" s="67"/>
      <c r="TXM12" s="67"/>
      <c r="TXN12" s="67"/>
      <c r="TXO12" s="67"/>
      <c r="TXP12" s="67"/>
      <c r="TXQ12" s="67"/>
      <c r="TXR12" s="67"/>
      <c r="TXS12" s="67"/>
      <c r="TXT12" s="67"/>
      <c r="TXU12" s="67"/>
      <c r="TXV12" s="67"/>
      <c r="TXW12" s="67"/>
      <c r="TXX12" s="67"/>
      <c r="TXY12" s="67"/>
      <c r="TXZ12" s="67"/>
      <c r="TYA12" s="67"/>
      <c r="TYB12" s="67"/>
      <c r="TYC12" s="67"/>
      <c r="TYD12" s="67"/>
      <c r="TYE12" s="67"/>
      <c r="TYF12" s="67"/>
      <c r="TYG12" s="67"/>
      <c r="TYH12" s="67"/>
      <c r="TYI12" s="67"/>
      <c r="TYJ12" s="67"/>
      <c r="TYK12" s="67"/>
      <c r="TYL12" s="67"/>
      <c r="TYM12" s="67"/>
      <c r="TYN12" s="67"/>
      <c r="TYO12" s="67"/>
      <c r="TYP12" s="67"/>
      <c r="TYQ12" s="67"/>
      <c r="TYR12" s="67"/>
      <c r="TYS12" s="67"/>
      <c r="TYT12" s="67"/>
      <c r="TYU12" s="67"/>
      <c r="TYV12" s="67"/>
      <c r="TYW12" s="67"/>
      <c r="TYX12" s="67"/>
      <c r="TYY12" s="67"/>
      <c r="TYZ12" s="67"/>
      <c r="TZA12" s="67"/>
      <c r="TZB12" s="67"/>
      <c r="TZC12" s="67"/>
      <c r="TZD12" s="67"/>
      <c r="TZE12" s="67"/>
      <c r="TZF12" s="67"/>
      <c r="TZG12" s="67"/>
      <c r="TZH12" s="67"/>
      <c r="TZI12" s="67"/>
      <c r="TZJ12" s="67"/>
      <c r="TZK12" s="67"/>
      <c r="TZL12" s="67"/>
      <c r="TZM12" s="67"/>
      <c r="TZN12" s="67"/>
      <c r="TZO12" s="67"/>
      <c r="TZP12" s="67"/>
      <c r="TZQ12" s="67"/>
      <c r="TZR12" s="67"/>
      <c r="TZS12" s="67"/>
      <c r="TZT12" s="67"/>
      <c r="TZU12" s="67"/>
      <c r="TZV12" s="67"/>
      <c r="TZW12" s="67"/>
      <c r="TZX12" s="67"/>
      <c r="TZY12" s="67"/>
      <c r="TZZ12" s="67"/>
      <c r="UAA12" s="67"/>
      <c r="UAB12" s="67"/>
      <c r="UAC12" s="67"/>
      <c r="UAD12" s="67"/>
      <c r="UAE12" s="67"/>
      <c r="UAF12" s="67"/>
      <c r="UAG12" s="67"/>
      <c r="UAH12" s="67"/>
      <c r="UAI12" s="67"/>
      <c r="UAJ12" s="67"/>
      <c r="UAK12" s="67"/>
      <c r="UAL12" s="67"/>
      <c r="UAM12" s="67"/>
      <c r="UAN12" s="67"/>
      <c r="UAO12" s="67"/>
      <c r="UAP12" s="67"/>
      <c r="UAQ12" s="67"/>
      <c r="UAR12" s="67"/>
      <c r="UAS12" s="67"/>
      <c r="UAT12" s="67"/>
      <c r="UAU12" s="67"/>
      <c r="UAV12" s="67"/>
      <c r="UAW12" s="67"/>
      <c r="UAX12" s="67"/>
      <c r="UAY12" s="67"/>
      <c r="UAZ12" s="67"/>
      <c r="UBA12" s="67"/>
      <c r="UBB12" s="67"/>
      <c r="UBC12" s="67"/>
      <c r="UBD12" s="67"/>
      <c r="UBE12" s="67"/>
      <c r="UBF12" s="67"/>
      <c r="UBG12" s="67"/>
      <c r="UBH12" s="67"/>
      <c r="UBI12" s="67"/>
      <c r="UBJ12" s="67"/>
      <c r="UBK12" s="67"/>
      <c r="UBL12" s="67"/>
      <c r="UBM12" s="67"/>
      <c r="UBN12" s="67"/>
      <c r="UBO12" s="67"/>
      <c r="UBP12" s="67"/>
      <c r="UBQ12" s="67"/>
      <c r="UBR12" s="67"/>
      <c r="UBS12" s="67"/>
      <c r="UBT12" s="67"/>
      <c r="UBU12" s="67"/>
      <c r="UBV12" s="67"/>
      <c r="UBW12" s="67"/>
      <c r="UBX12" s="67"/>
      <c r="UBY12" s="67"/>
      <c r="UBZ12" s="67"/>
      <c r="UCA12" s="67"/>
      <c r="UCB12" s="67"/>
      <c r="UCC12" s="67"/>
      <c r="UCD12" s="67"/>
      <c r="UCE12" s="67"/>
      <c r="UCF12" s="67"/>
      <c r="UCG12" s="67"/>
      <c r="UCH12" s="67"/>
      <c r="UCI12" s="67"/>
      <c r="UCJ12" s="67"/>
      <c r="UCK12" s="67"/>
      <c r="UCL12" s="67"/>
      <c r="UCM12" s="67"/>
      <c r="UCN12" s="67"/>
      <c r="UCO12" s="67"/>
      <c r="UCP12" s="67"/>
      <c r="UCQ12" s="67"/>
      <c r="UCR12" s="67"/>
      <c r="UCS12" s="67"/>
      <c r="UCT12" s="67"/>
      <c r="UCU12" s="67"/>
      <c r="UCV12" s="67"/>
      <c r="UCW12" s="67"/>
      <c r="UCX12" s="67"/>
      <c r="UCY12" s="67"/>
      <c r="UCZ12" s="67"/>
      <c r="UDA12" s="67"/>
      <c r="UDB12" s="67"/>
      <c r="UDC12" s="67"/>
      <c r="UDD12" s="67"/>
      <c r="UDE12" s="67"/>
      <c r="UDF12" s="67"/>
      <c r="UDG12" s="67"/>
      <c r="UDH12" s="67"/>
      <c r="UDI12" s="67"/>
      <c r="UDJ12" s="67"/>
      <c r="UDK12" s="67"/>
      <c r="UDL12" s="67"/>
      <c r="UDM12" s="67"/>
      <c r="UDN12" s="67"/>
      <c r="UDO12" s="67"/>
      <c r="UDP12" s="67"/>
      <c r="UDQ12" s="67"/>
      <c r="UDR12" s="67"/>
      <c r="UDS12" s="67"/>
      <c r="UDT12" s="67"/>
      <c r="UDU12" s="67"/>
      <c r="UDV12" s="67"/>
      <c r="UDW12" s="67"/>
      <c r="UDX12" s="67"/>
      <c r="UDY12" s="67"/>
      <c r="UDZ12" s="67"/>
      <c r="UEA12" s="67"/>
      <c r="UEB12" s="67"/>
      <c r="UEC12" s="67"/>
      <c r="UED12" s="67"/>
      <c r="UEE12" s="67"/>
      <c r="UEF12" s="67"/>
      <c r="UEG12" s="67"/>
      <c r="UEH12" s="67"/>
      <c r="UEI12" s="67"/>
      <c r="UEJ12" s="67"/>
      <c r="UEK12" s="67"/>
      <c r="UEL12" s="67"/>
      <c r="UEM12" s="67"/>
      <c r="UEN12" s="67"/>
      <c r="UEO12" s="67"/>
      <c r="UEP12" s="67"/>
      <c r="UEQ12" s="67"/>
      <c r="UER12" s="67"/>
      <c r="UES12" s="67"/>
      <c r="UET12" s="67"/>
      <c r="UEU12" s="67"/>
      <c r="UEV12" s="67"/>
      <c r="UEW12" s="67"/>
      <c r="UEX12" s="67"/>
      <c r="UEY12" s="67"/>
      <c r="UEZ12" s="67"/>
      <c r="UFA12" s="67"/>
      <c r="UFB12" s="67"/>
      <c r="UFC12" s="67"/>
      <c r="UFD12" s="67"/>
      <c r="UFE12" s="67"/>
      <c r="UFF12" s="67"/>
      <c r="UFG12" s="67"/>
      <c r="UFH12" s="67"/>
      <c r="UFI12" s="67"/>
      <c r="UFJ12" s="67"/>
      <c r="UFK12" s="67"/>
      <c r="UFL12" s="67"/>
      <c r="UFM12" s="67"/>
      <c r="UFN12" s="67"/>
      <c r="UFO12" s="67"/>
      <c r="UFP12" s="67"/>
      <c r="UFQ12" s="67"/>
      <c r="UFR12" s="67"/>
      <c r="UFS12" s="67"/>
      <c r="UFT12" s="67"/>
      <c r="UFU12" s="67"/>
      <c r="UFV12" s="67"/>
      <c r="UFW12" s="67"/>
      <c r="UFX12" s="67"/>
      <c r="UFY12" s="67"/>
      <c r="UFZ12" s="67"/>
      <c r="UGA12" s="67"/>
      <c r="UGB12" s="67"/>
      <c r="UGC12" s="67"/>
      <c r="UGD12" s="67"/>
      <c r="UGE12" s="67"/>
      <c r="UGF12" s="67"/>
      <c r="UGG12" s="67"/>
      <c r="UGH12" s="67"/>
      <c r="UGI12" s="67"/>
      <c r="UGJ12" s="67"/>
      <c r="UGK12" s="67"/>
      <c r="UGL12" s="67"/>
      <c r="UGM12" s="67"/>
      <c r="UGN12" s="67"/>
      <c r="UGO12" s="67"/>
      <c r="UGP12" s="67"/>
      <c r="UGQ12" s="67"/>
      <c r="UGR12" s="67"/>
      <c r="UGS12" s="67"/>
      <c r="UGT12" s="67"/>
      <c r="UGU12" s="67"/>
      <c r="UGV12" s="67"/>
      <c r="UGW12" s="67"/>
      <c r="UGX12" s="67"/>
      <c r="UGY12" s="67"/>
      <c r="UGZ12" s="67"/>
      <c r="UHA12" s="67"/>
      <c r="UHB12" s="67"/>
      <c r="UHC12" s="67"/>
      <c r="UHD12" s="67"/>
      <c r="UHE12" s="67"/>
      <c r="UHF12" s="67"/>
      <c r="UHG12" s="67"/>
      <c r="UHH12" s="67"/>
      <c r="UHI12" s="67"/>
      <c r="UHJ12" s="67"/>
      <c r="UHK12" s="67"/>
      <c r="UHL12" s="67"/>
      <c r="UHM12" s="67"/>
      <c r="UHN12" s="67"/>
      <c r="UHO12" s="67"/>
      <c r="UHP12" s="67"/>
      <c r="UHQ12" s="67"/>
      <c r="UHR12" s="67"/>
      <c r="UHS12" s="67"/>
      <c r="UHT12" s="67"/>
      <c r="UHU12" s="67"/>
      <c r="UHV12" s="67"/>
      <c r="UHW12" s="67"/>
      <c r="UHX12" s="67"/>
      <c r="UHY12" s="67"/>
      <c r="UHZ12" s="67"/>
      <c r="UIA12" s="67"/>
      <c r="UIB12" s="67"/>
      <c r="UIC12" s="67"/>
      <c r="UID12" s="67"/>
      <c r="UIE12" s="67"/>
      <c r="UIF12" s="67"/>
      <c r="UIG12" s="67"/>
      <c r="UIH12" s="67"/>
      <c r="UII12" s="67"/>
      <c r="UIJ12" s="67"/>
      <c r="UIK12" s="67"/>
      <c r="UIL12" s="67"/>
      <c r="UIM12" s="67"/>
      <c r="UIN12" s="67"/>
      <c r="UIO12" s="67"/>
      <c r="UIP12" s="67"/>
      <c r="UIQ12" s="67"/>
      <c r="UIR12" s="67"/>
      <c r="UIS12" s="67"/>
      <c r="UIT12" s="67"/>
      <c r="UIU12" s="67"/>
      <c r="UIV12" s="67"/>
      <c r="UIW12" s="67"/>
      <c r="UIX12" s="67"/>
      <c r="UIY12" s="67"/>
      <c r="UIZ12" s="67"/>
      <c r="UJA12" s="67"/>
      <c r="UJB12" s="67"/>
      <c r="UJC12" s="67"/>
      <c r="UJD12" s="67"/>
      <c r="UJE12" s="67"/>
      <c r="UJF12" s="67"/>
      <c r="UJG12" s="67"/>
      <c r="UJH12" s="67"/>
      <c r="UJI12" s="67"/>
      <c r="UJJ12" s="67"/>
      <c r="UJK12" s="67"/>
      <c r="UJL12" s="67"/>
      <c r="UJM12" s="67"/>
      <c r="UJN12" s="67"/>
      <c r="UJO12" s="67"/>
      <c r="UJP12" s="67"/>
      <c r="UJQ12" s="67"/>
      <c r="UJR12" s="67"/>
      <c r="UJS12" s="67"/>
      <c r="UJT12" s="67"/>
      <c r="UJU12" s="67"/>
      <c r="UJV12" s="67"/>
      <c r="UJW12" s="67"/>
      <c r="UJX12" s="67"/>
      <c r="UJY12" s="67"/>
      <c r="UJZ12" s="67"/>
      <c r="UKA12" s="67"/>
      <c r="UKB12" s="67"/>
      <c r="UKC12" s="67"/>
      <c r="UKD12" s="67"/>
      <c r="UKE12" s="67"/>
      <c r="UKF12" s="67"/>
      <c r="UKG12" s="67"/>
      <c r="UKH12" s="67"/>
      <c r="UKI12" s="67"/>
      <c r="UKJ12" s="67"/>
      <c r="UKK12" s="67"/>
      <c r="UKL12" s="67"/>
      <c r="UKM12" s="67"/>
      <c r="UKN12" s="67"/>
      <c r="UKO12" s="67"/>
      <c r="UKP12" s="67"/>
      <c r="UKQ12" s="67"/>
      <c r="UKR12" s="67"/>
      <c r="UKS12" s="67"/>
      <c r="UKT12" s="67"/>
      <c r="UKU12" s="67"/>
      <c r="UKV12" s="67"/>
      <c r="UKW12" s="67"/>
      <c r="UKX12" s="67"/>
      <c r="UKY12" s="67"/>
      <c r="UKZ12" s="67"/>
      <c r="ULA12" s="67"/>
      <c r="ULB12" s="67"/>
      <c r="ULC12" s="67"/>
      <c r="ULD12" s="67"/>
      <c r="ULE12" s="67"/>
      <c r="ULF12" s="67"/>
      <c r="ULG12" s="67"/>
      <c r="ULH12" s="67"/>
      <c r="ULI12" s="67"/>
      <c r="ULJ12" s="67"/>
      <c r="ULK12" s="67"/>
      <c r="ULL12" s="67"/>
      <c r="ULM12" s="67"/>
      <c r="ULN12" s="67"/>
      <c r="ULO12" s="67"/>
      <c r="ULP12" s="67"/>
      <c r="ULQ12" s="67"/>
      <c r="ULR12" s="67"/>
      <c r="ULS12" s="67"/>
      <c r="ULT12" s="67"/>
      <c r="ULU12" s="67"/>
      <c r="ULV12" s="67"/>
      <c r="ULW12" s="67"/>
      <c r="ULX12" s="67"/>
      <c r="ULY12" s="67"/>
      <c r="ULZ12" s="67"/>
      <c r="UMA12" s="67"/>
      <c r="UMB12" s="67"/>
      <c r="UMC12" s="67"/>
      <c r="UMD12" s="67"/>
      <c r="UME12" s="67"/>
      <c r="UMF12" s="67"/>
      <c r="UMG12" s="67"/>
      <c r="UMH12" s="67"/>
      <c r="UMI12" s="67"/>
      <c r="UMJ12" s="67"/>
      <c r="UMK12" s="67"/>
      <c r="UML12" s="67"/>
      <c r="UMM12" s="67"/>
      <c r="UMN12" s="67"/>
      <c r="UMO12" s="67"/>
      <c r="UMP12" s="67"/>
      <c r="UMQ12" s="67"/>
      <c r="UMR12" s="67"/>
      <c r="UMS12" s="67"/>
      <c r="UMT12" s="67"/>
      <c r="UMU12" s="67"/>
      <c r="UMV12" s="67"/>
      <c r="UMW12" s="67"/>
      <c r="UMX12" s="67"/>
      <c r="UMY12" s="67"/>
      <c r="UMZ12" s="67"/>
      <c r="UNA12" s="67"/>
      <c r="UNB12" s="67"/>
      <c r="UNC12" s="67"/>
      <c r="UND12" s="67"/>
      <c r="UNE12" s="67"/>
      <c r="UNF12" s="67"/>
      <c r="UNG12" s="67"/>
      <c r="UNH12" s="67"/>
      <c r="UNI12" s="67"/>
      <c r="UNJ12" s="67"/>
      <c r="UNK12" s="67"/>
      <c r="UNL12" s="67"/>
      <c r="UNM12" s="67"/>
      <c r="UNN12" s="67"/>
      <c r="UNO12" s="67"/>
      <c r="UNP12" s="67"/>
      <c r="UNQ12" s="67"/>
      <c r="UNR12" s="67"/>
      <c r="UNS12" s="67"/>
      <c r="UNT12" s="67"/>
      <c r="UNU12" s="67"/>
      <c r="UNV12" s="67"/>
      <c r="UNW12" s="67"/>
      <c r="UNX12" s="67"/>
      <c r="UNY12" s="67"/>
      <c r="UNZ12" s="67"/>
      <c r="UOA12" s="67"/>
      <c r="UOB12" s="67"/>
      <c r="UOC12" s="67"/>
      <c r="UOD12" s="67"/>
      <c r="UOE12" s="67"/>
      <c r="UOF12" s="67"/>
      <c r="UOG12" s="67"/>
      <c r="UOH12" s="67"/>
      <c r="UOI12" s="67"/>
      <c r="UOJ12" s="67"/>
      <c r="UOK12" s="67"/>
      <c r="UOL12" s="67"/>
      <c r="UOM12" s="67"/>
      <c r="UON12" s="67"/>
      <c r="UOO12" s="67"/>
      <c r="UOP12" s="67"/>
      <c r="UOQ12" s="67"/>
      <c r="UOR12" s="67"/>
      <c r="UOS12" s="67"/>
      <c r="UOT12" s="67"/>
      <c r="UOU12" s="67"/>
      <c r="UOV12" s="67"/>
      <c r="UOW12" s="67"/>
      <c r="UOX12" s="67"/>
      <c r="UOY12" s="67"/>
      <c r="UOZ12" s="67"/>
      <c r="UPA12" s="67"/>
      <c r="UPB12" s="67"/>
      <c r="UPC12" s="67"/>
      <c r="UPD12" s="67"/>
      <c r="UPE12" s="67"/>
      <c r="UPF12" s="67"/>
      <c r="UPG12" s="67"/>
      <c r="UPH12" s="67"/>
      <c r="UPI12" s="67"/>
      <c r="UPJ12" s="67"/>
      <c r="UPK12" s="67"/>
      <c r="UPL12" s="67"/>
      <c r="UPM12" s="67"/>
      <c r="UPN12" s="67"/>
      <c r="UPO12" s="67"/>
      <c r="UPP12" s="67"/>
      <c r="UPQ12" s="67"/>
      <c r="UPR12" s="67"/>
      <c r="UPS12" s="67"/>
      <c r="UPT12" s="67"/>
      <c r="UPU12" s="67"/>
      <c r="UPV12" s="67"/>
      <c r="UPW12" s="67"/>
      <c r="UPX12" s="67"/>
      <c r="UPY12" s="67"/>
      <c r="UPZ12" s="67"/>
      <c r="UQA12" s="67"/>
      <c r="UQB12" s="67"/>
      <c r="UQC12" s="67"/>
      <c r="UQD12" s="67"/>
      <c r="UQE12" s="67"/>
      <c r="UQF12" s="67"/>
      <c r="UQG12" s="67"/>
      <c r="UQH12" s="67"/>
      <c r="UQI12" s="67"/>
      <c r="UQJ12" s="67"/>
      <c r="UQK12" s="67"/>
      <c r="UQL12" s="67"/>
      <c r="UQM12" s="67"/>
      <c r="UQN12" s="67"/>
      <c r="UQO12" s="67"/>
      <c r="UQP12" s="67"/>
      <c r="UQQ12" s="67"/>
      <c r="UQR12" s="67"/>
      <c r="UQS12" s="67"/>
      <c r="UQT12" s="67"/>
      <c r="UQU12" s="67"/>
      <c r="UQV12" s="67"/>
      <c r="UQW12" s="67"/>
      <c r="UQX12" s="67"/>
      <c r="UQY12" s="67"/>
      <c r="UQZ12" s="67"/>
      <c r="URA12" s="67"/>
      <c r="URB12" s="67"/>
      <c r="URC12" s="67"/>
      <c r="URD12" s="67"/>
      <c r="URE12" s="67"/>
      <c r="URF12" s="67"/>
      <c r="URG12" s="67"/>
      <c r="URH12" s="67"/>
      <c r="URI12" s="67"/>
      <c r="URJ12" s="67"/>
      <c r="URK12" s="67"/>
      <c r="URL12" s="67"/>
      <c r="URM12" s="67"/>
      <c r="URN12" s="67"/>
      <c r="URO12" s="67"/>
      <c r="URP12" s="67"/>
      <c r="URQ12" s="67"/>
      <c r="URR12" s="67"/>
      <c r="URS12" s="67"/>
      <c r="URT12" s="67"/>
      <c r="URU12" s="67"/>
      <c r="URV12" s="67"/>
      <c r="URW12" s="67"/>
      <c r="URX12" s="67"/>
      <c r="URY12" s="67"/>
      <c r="URZ12" s="67"/>
      <c r="USA12" s="67"/>
      <c r="USB12" s="67"/>
      <c r="USC12" s="67"/>
      <c r="USD12" s="67"/>
      <c r="USE12" s="67"/>
      <c r="USF12" s="67"/>
      <c r="USG12" s="67"/>
      <c r="USH12" s="67"/>
      <c r="USI12" s="67"/>
      <c r="USJ12" s="67"/>
      <c r="USK12" s="67"/>
      <c r="USL12" s="67"/>
      <c r="USM12" s="67"/>
      <c r="USN12" s="67"/>
      <c r="USO12" s="67"/>
      <c r="USP12" s="67"/>
      <c r="USQ12" s="67"/>
      <c r="USR12" s="67"/>
      <c r="USS12" s="67"/>
      <c r="UST12" s="67"/>
      <c r="USU12" s="67"/>
      <c r="USV12" s="67"/>
      <c r="USW12" s="67"/>
      <c r="USX12" s="67"/>
      <c r="USY12" s="67"/>
      <c r="USZ12" s="67"/>
      <c r="UTA12" s="67"/>
      <c r="UTB12" s="67"/>
      <c r="UTC12" s="67"/>
      <c r="UTD12" s="67"/>
      <c r="UTE12" s="67"/>
      <c r="UTF12" s="67"/>
      <c r="UTG12" s="67"/>
      <c r="UTH12" s="67"/>
      <c r="UTI12" s="67"/>
      <c r="UTJ12" s="67"/>
      <c r="UTK12" s="67"/>
      <c r="UTL12" s="67"/>
      <c r="UTM12" s="67"/>
      <c r="UTN12" s="67"/>
      <c r="UTO12" s="67"/>
      <c r="UTP12" s="67"/>
      <c r="UTQ12" s="67"/>
      <c r="UTR12" s="67"/>
      <c r="UTS12" s="67"/>
      <c r="UTT12" s="67"/>
      <c r="UTU12" s="67"/>
      <c r="UTV12" s="67"/>
      <c r="UTW12" s="67"/>
      <c r="UTX12" s="67"/>
      <c r="UTY12" s="67"/>
      <c r="UTZ12" s="67"/>
      <c r="UUA12" s="67"/>
      <c r="UUB12" s="67"/>
      <c r="UUC12" s="67"/>
      <c r="UUD12" s="67"/>
      <c r="UUE12" s="67"/>
      <c r="UUF12" s="67"/>
      <c r="UUG12" s="67"/>
      <c r="UUH12" s="67"/>
      <c r="UUI12" s="67"/>
      <c r="UUJ12" s="67"/>
      <c r="UUK12" s="67"/>
      <c r="UUL12" s="67"/>
      <c r="UUM12" s="67"/>
      <c r="UUN12" s="67"/>
      <c r="UUO12" s="67"/>
      <c r="UUP12" s="67"/>
      <c r="UUQ12" s="67"/>
      <c r="UUR12" s="67"/>
      <c r="UUS12" s="67"/>
      <c r="UUT12" s="67"/>
      <c r="UUU12" s="67"/>
      <c r="UUV12" s="67"/>
      <c r="UUW12" s="67"/>
      <c r="UUX12" s="67"/>
      <c r="UUY12" s="67"/>
      <c r="UUZ12" s="67"/>
      <c r="UVA12" s="67"/>
      <c r="UVB12" s="67"/>
      <c r="UVC12" s="67"/>
      <c r="UVD12" s="67"/>
      <c r="UVE12" s="67"/>
      <c r="UVF12" s="67"/>
      <c r="UVG12" s="67"/>
      <c r="UVH12" s="67"/>
      <c r="UVI12" s="67"/>
      <c r="UVJ12" s="67"/>
      <c r="UVK12" s="67"/>
      <c r="UVL12" s="67"/>
      <c r="UVM12" s="67"/>
      <c r="UVN12" s="67"/>
      <c r="UVO12" s="67"/>
      <c r="UVP12" s="67"/>
      <c r="UVQ12" s="67"/>
      <c r="UVR12" s="67"/>
      <c r="UVS12" s="67"/>
      <c r="UVT12" s="67"/>
      <c r="UVU12" s="67"/>
      <c r="UVV12" s="67"/>
      <c r="UVW12" s="67"/>
      <c r="UVX12" s="67"/>
      <c r="UVY12" s="67"/>
      <c r="UVZ12" s="67"/>
      <c r="UWA12" s="67"/>
      <c r="UWB12" s="67"/>
      <c r="UWC12" s="67"/>
      <c r="UWD12" s="67"/>
      <c r="UWE12" s="67"/>
      <c r="UWF12" s="67"/>
      <c r="UWG12" s="67"/>
      <c r="UWH12" s="67"/>
      <c r="UWI12" s="67"/>
      <c r="UWJ12" s="67"/>
      <c r="UWK12" s="67"/>
      <c r="UWL12" s="67"/>
      <c r="UWM12" s="67"/>
      <c r="UWN12" s="67"/>
      <c r="UWO12" s="67"/>
      <c r="UWP12" s="67"/>
      <c r="UWQ12" s="67"/>
      <c r="UWR12" s="67"/>
      <c r="UWS12" s="67"/>
      <c r="UWT12" s="67"/>
      <c r="UWU12" s="67"/>
      <c r="UWV12" s="67"/>
      <c r="UWW12" s="67"/>
      <c r="UWX12" s="67"/>
      <c r="UWY12" s="67"/>
      <c r="UWZ12" s="67"/>
      <c r="UXA12" s="67"/>
      <c r="UXB12" s="67"/>
      <c r="UXC12" s="67"/>
      <c r="UXD12" s="67"/>
      <c r="UXE12" s="67"/>
      <c r="UXF12" s="67"/>
      <c r="UXG12" s="67"/>
      <c r="UXH12" s="67"/>
      <c r="UXI12" s="67"/>
      <c r="UXJ12" s="67"/>
      <c r="UXK12" s="67"/>
      <c r="UXL12" s="67"/>
      <c r="UXM12" s="67"/>
      <c r="UXN12" s="67"/>
      <c r="UXO12" s="67"/>
      <c r="UXP12" s="67"/>
      <c r="UXQ12" s="67"/>
      <c r="UXR12" s="67"/>
      <c r="UXS12" s="67"/>
      <c r="UXT12" s="67"/>
      <c r="UXU12" s="67"/>
      <c r="UXV12" s="67"/>
      <c r="UXW12" s="67"/>
      <c r="UXX12" s="67"/>
      <c r="UXY12" s="67"/>
      <c r="UXZ12" s="67"/>
      <c r="UYA12" s="67"/>
      <c r="UYB12" s="67"/>
      <c r="UYC12" s="67"/>
      <c r="UYD12" s="67"/>
      <c r="UYE12" s="67"/>
      <c r="UYF12" s="67"/>
      <c r="UYG12" s="67"/>
      <c r="UYH12" s="67"/>
      <c r="UYI12" s="67"/>
      <c r="UYJ12" s="67"/>
      <c r="UYK12" s="67"/>
      <c r="UYL12" s="67"/>
      <c r="UYM12" s="67"/>
      <c r="UYN12" s="67"/>
      <c r="UYO12" s="67"/>
      <c r="UYP12" s="67"/>
      <c r="UYQ12" s="67"/>
      <c r="UYR12" s="67"/>
      <c r="UYS12" s="67"/>
      <c r="UYT12" s="67"/>
      <c r="UYU12" s="67"/>
      <c r="UYV12" s="67"/>
      <c r="UYW12" s="67"/>
      <c r="UYX12" s="67"/>
      <c r="UYY12" s="67"/>
      <c r="UYZ12" s="67"/>
      <c r="UZA12" s="67"/>
      <c r="UZB12" s="67"/>
      <c r="UZC12" s="67"/>
      <c r="UZD12" s="67"/>
      <c r="UZE12" s="67"/>
      <c r="UZF12" s="67"/>
      <c r="UZG12" s="67"/>
      <c r="UZH12" s="67"/>
      <c r="UZI12" s="67"/>
      <c r="UZJ12" s="67"/>
      <c r="UZK12" s="67"/>
      <c r="UZL12" s="67"/>
      <c r="UZM12" s="67"/>
      <c r="UZN12" s="67"/>
      <c r="UZO12" s="67"/>
      <c r="UZP12" s="67"/>
      <c r="UZQ12" s="67"/>
      <c r="UZR12" s="67"/>
      <c r="UZS12" s="67"/>
      <c r="UZT12" s="67"/>
      <c r="UZU12" s="67"/>
      <c r="UZV12" s="67"/>
      <c r="UZW12" s="67"/>
      <c r="UZX12" s="67"/>
      <c r="UZY12" s="67"/>
      <c r="UZZ12" s="67"/>
      <c r="VAA12" s="67"/>
      <c r="VAB12" s="67"/>
      <c r="VAC12" s="67"/>
      <c r="VAD12" s="67"/>
      <c r="VAE12" s="67"/>
      <c r="VAF12" s="67"/>
      <c r="VAG12" s="67"/>
      <c r="VAH12" s="67"/>
      <c r="VAI12" s="67"/>
      <c r="VAJ12" s="67"/>
      <c r="VAK12" s="67"/>
      <c r="VAL12" s="67"/>
      <c r="VAM12" s="67"/>
      <c r="VAN12" s="67"/>
      <c r="VAO12" s="67"/>
      <c r="VAP12" s="67"/>
      <c r="VAQ12" s="67"/>
      <c r="VAR12" s="67"/>
      <c r="VAS12" s="67"/>
      <c r="VAT12" s="67"/>
      <c r="VAU12" s="67"/>
      <c r="VAV12" s="67"/>
      <c r="VAW12" s="67"/>
      <c r="VAX12" s="67"/>
      <c r="VAY12" s="67"/>
      <c r="VAZ12" s="67"/>
      <c r="VBA12" s="67"/>
      <c r="VBB12" s="67"/>
      <c r="VBC12" s="67"/>
      <c r="VBD12" s="67"/>
      <c r="VBE12" s="67"/>
      <c r="VBF12" s="67"/>
      <c r="VBG12" s="67"/>
      <c r="VBH12" s="67"/>
      <c r="VBI12" s="67"/>
      <c r="VBJ12" s="67"/>
      <c r="VBK12" s="67"/>
      <c r="VBL12" s="67"/>
      <c r="VBM12" s="67"/>
      <c r="VBN12" s="67"/>
      <c r="VBO12" s="67"/>
      <c r="VBP12" s="67"/>
      <c r="VBQ12" s="67"/>
      <c r="VBR12" s="67"/>
      <c r="VBS12" s="67"/>
      <c r="VBT12" s="67"/>
      <c r="VBU12" s="67"/>
      <c r="VBV12" s="67"/>
      <c r="VBW12" s="67"/>
      <c r="VBX12" s="67"/>
      <c r="VBY12" s="67"/>
      <c r="VBZ12" s="67"/>
      <c r="VCA12" s="67"/>
      <c r="VCB12" s="67"/>
      <c r="VCC12" s="67"/>
      <c r="VCD12" s="67"/>
      <c r="VCE12" s="67"/>
      <c r="VCF12" s="67"/>
      <c r="VCG12" s="67"/>
      <c r="VCH12" s="67"/>
      <c r="VCI12" s="67"/>
      <c r="VCJ12" s="67"/>
      <c r="VCK12" s="67"/>
      <c r="VCL12" s="67"/>
      <c r="VCM12" s="67"/>
      <c r="VCN12" s="67"/>
      <c r="VCO12" s="67"/>
      <c r="VCP12" s="67"/>
      <c r="VCQ12" s="67"/>
      <c r="VCR12" s="67"/>
      <c r="VCS12" s="67"/>
      <c r="VCT12" s="67"/>
      <c r="VCU12" s="67"/>
      <c r="VCV12" s="67"/>
      <c r="VCW12" s="67"/>
      <c r="VCX12" s="67"/>
      <c r="VCY12" s="67"/>
      <c r="VCZ12" s="67"/>
      <c r="VDA12" s="67"/>
      <c r="VDB12" s="67"/>
      <c r="VDC12" s="67"/>
      <c r="VDD12" s="67"/>
      <c r="VDE12" s="67"/>
      <c r="VDF12" s="67"/>
      <c r="VDG12" s="67"/>
      <c r="VDH12" s="67"/>
      <c r="VDI12" s="67"/>
      <c r="VDJ12" s="67"/>
      <c r="VDK12" s="67"/>
      <c r="VDL12" s="67"/>
      <c r="VDM12" s="67"/>
      <c r="VDN12" s="67"/>
      <c r="VDO12" s="67"/>
      <c r="VDP12" s="67"/>
      <c r="VDQ12" s="67"/>
      <c r="VDR12" s="67"/>
      <c r="VDS12" s="67"/>
      <c r="VDT12" s="67"/>
      <c r="VDU12" s="67"/>
      <c r="VDV12" s="67"/>
      <c r="VDW12" s="67"/>
      <c r="VDX12" s="67"/>
      <c r="VDY12" s="67"/>
      <c r="VDZ12" s="67"/>
      <c r="VEA12" s="67"/>
      <c r="VEB12" s="67"/>
      <c r="VEC12" s="67"/>
      <c r="VED12" s="67"/>
      <c r="VEE12" s="67"/>
      <c r="VEF12" s="67"/>
      <c r="VEG12" s="67"/>
      <c r="VEH12" s="67"/>
      <c r="VEI12" s="67"/>
      <c r="VEJ12" s="67"/>
      <c r="VEK12" s="67"/>
      <c r="VEL12" s="67"/>
      <c r="VEM12" s="67"/>
      <c r="VEN12" s="67"/>
      <c r="VEO12" s="67"/>
      <c r="VEP12" s="67"/>
      <c r="VEQ12" s="67"/>
      <c r="VER12" s="67"/>
      <c r="VES12" s="67"/>
      <c r="VET12" s="67"/>
      <c r="VEU12" s="67"/>
      <c r="VEV12" s="67"/>
      <c r="VEW12" s="67"/>
      <c r="VEX12" s="67"/>
      <c r="VEY12" s="67"/>
      <c r="VEZ12" s="67"/>
      <c r="VFA12" s="67"/>
      <c r="VFB12" s="67"/>
      <c r="VFC12" s="67"/>
      <c r="VFD12" s="67"/>
      <c r="VFE12" s="67"/>
      <c r="VFF12" s="67"/>
      <c r="VFG12" s="67"/>
      <c r="VFH12" s="67"/>
      <c r="VFI12" s="67"/>
      <c r="VFJ12" s="67"/>
      <c r="VFK12" s="67"/>
      <c r="VFL12" s="67"/>
      <c r="VFM12" s="67"/>
      <c r="VFN12" s="67"/>
      <c r="VFO12" s="67"/>
      <c r="VFP12" s="67"/>
      <c r="VFQ12" s="67"/>
      <c r="VFR12" s="67"/>
      <c r="VFS12" s="67"/>
      <c r="VFT12" s="67"/>
      <c r="VFU12" s="67"/>
      <c r="VFV12" s="67"/>
      <c r="VFW12" s="67"/>
      <c r="VFX12" s="67"/>
      <c r="VFY12" s="67"/>
      <c r="VFZ12" s="67"/>
      <c r="VGA12" s="67"/>
      <c r="VGB12" s="67"/>
      <c r="VGC12" s="67"/>
      <c r="VGD12" s="67"/>
      <c r="VGE12" s="67"/>
      <c r="VGF12" s="67"/>
      <c r="VGG12" s="67"/>
      <c r="VGH12" s="67"/>
      <c r="VGI12" s="67"/>
      <c r="VGJ12" s="67"/>
      <c r="VGK12" s="67"/>
      <c r="VGL12" s="67"/>
      <c r="VGM12" s="67"/>
      <c r="VGN12" s="67"/>
      <c r="VGO12" s="67"/>
      <c r="VGP12" s="67"/>
      <c r="VGQ12" s="67"/>
      <c r="VGR12" s="67"/>
      <c r="VGS12" s="67"/>
      <c r="VGT12" s="67"/>
      <c r="VGU12" s="67"/>
      <c r="VGV12" s="67"/>
      <c r="VGW12" s="67"/>
      <c r="VGX12" s="67"/>
      <c r="VGY12" s="67"/>
      <c r="VGZ12" s="67"/>
      <c r="VHA12" s="67"/>
      <c r="VHB12" s="67"/>
      <c r="VHC12" s="67"/>
      <c r="VHD12" s="67"/>
      <c r="VHE12" s="67"/>
      <c r="VHF12" s="67"/>
      <c r="VHG12" s="67"/>
      <c r="VHH12" s="67"/>
      <c r="VHI12" s="67"/>
      <c r="VHJ12" s="67"/>
      <c r="VHK12" s="67"/>
      <c r="VHL12" s="67"/>
      <c r="VHM12" s="67"/>
      <c r="VHN12" s="67"/>
      <c r="VHO12" s="67"/>
      <c r="VHP12" s="67"/>
      <c r="VHQ12" s="67"/>
      <c r="VHR12" s="67"/>
      <c r="VHS12" s="67"/>
      <c r="VHT12" s="67"/>
      <c r="VHU12" s="67"/>
      <c r="VHV12" s="67"/>
      <c r="VHW12" s="67"/>
      <c r="VHX12" s="67"/>
      <c r="VHY12" s="67"/>
      <c r="VHZ12" s="67"/>
      <c r="VIA12" s="67"/>
      <c r="VIB12" s="67"/>
      <c r="VIC12" s="67"/>
      <c r="VID12" s="67"/>
      <c r="VIE12" s="67"/>
      <c r="VIF12" s="67"/>
      <c r="VIG12" s="67"/>
      <c r="VIH12" s="67"/>
      <c r="VII12" s="67"/>
      <c r="VIJ12" s="67"/>
      <c r="VIK12" s="67"/>
      <c r="VIL12" s="67"/>
      <c r="VIM12" s="67"/>
      <c r="VIN12" s="67"/>
      <c r="VIO12" s="67"/>
      <c r="VIP12" s="67"/>
      <c r="VIQ12" s="67"/>
      <c r="VIR12" s="67"/>
      <c r="VIS12" s="67"/>
      <c r="VIT12" s="67"/>
      <c r="VIU12" s="67"/>
      <c r="VIV12" s="67"/>
      <c r="VIW12" s="67"/>
      <c r="VIX12" s="67"/>
      <c r="VIY12" s="67"/>
      <c r="VIZ12" s="67"/>
      <c r="VJA12" s="67"/>
      <c r="VJB12" s="67"/>
      <c r="VJC12" s="67"/>
      <c r="VJD12" s="67"/>
      <c r="VJE12" s="67"/>
      <c r="VJF12" s="67"/>
      <c r="VJG12" s="67"/>
      <c r="VJH12" s="67"/>
      <c r="VJI12" s="67"/>
      <c r="VJJ12" s="67"/>
      <c r="VJK12" s="67"/>
      <c r="VJL12" s="67"/>
      <c r="VJM12" s="67"/>
      <c r="VJN12" s="67"/>
      <c r="VJO12" s="67"/>
      <c r="VJP12" s="67"/>
      <c r="VJQ12" s="67"/>
      <c r="VJR12" s="67"/>
      <c r="VJS12" s="67"/>
      <c r="VJT12" s="67"/>
      <c r="VJU12" s="67"/>
      <c r="VJV12" s="67"/>
      <c r="VJW12" s="67"/>
      <c r="VJX12" s="67"/>
      <c r="VJY12" s="67"/>
      <c r="VJZ12" s="67"/>
      <c r="VKA12" s="67"/>
      <c r="VKB12" s="67"/>
      <c r="VKC12" s="67"/>
      <c r="VKD12" s="67"/>
      <c r="VKE12" s="67"/>
      <c r="VKF12" s="67"/>
      <c r="VKG12" s="67"/>
      <c r="VKH12" s="67"/>
      <c r="VKI12" s="67"/>
      <c r="VKJ12" s="67"/>
      <c r="VKK12" s="67"/>
      <c r="VKL12" s="67"/>
      <c r="VKM12" s="67"/>
      <c r="VKN12" s="67"/>
      <c r="VKO12" s="67"/>
      <c r="VKP12" s="67"/>
      <c r="VKQ12" s="67"/>
      <c r="VKR12" s="67"/>
      <c r="VKS12" s="67"/>
      <c r="VKT12" s="67"/>
      <c r="VKU12" s="67"/>
      <c r="VKV12" s="67"/>
      <c r="VKW12" s="67"/>
      <c r="VKX12" s="67"/>
      <c r="VKY12" s="67"/>
      <c r="VKZ12" s="67"/>
      <c r="VLA12" s="67"/>
      <c r="VLB12" s="67"/>
      <c r="VLC12" s="67"/>
      <c r="VLD12" s="67"/>
      <c r="VLE12" s="67"/>
      <c r="VLF12" s="67"/>
      <c r="VLG12" s="67"/>
      <c r="VLH12" s="67"/>
      <c r="VLI12" s="67"/>
      <c r="VLJ12" s="67"/>
      <c r="VLK12" s="67"/>
      <c r="VLL12" s="67"/>
      <c r="VLM12" s="67"/>
      <c r="VLN12" s="67"/>
      <c r="VLO12" s="67"/>
      <c r="VLP12" s="67"/>
      <c r="VLQ12" s="67"/>
      <c r="VLR12" s="67"/>
      <c r="VLS12" s="67"/>
      <c r="VLT12" s="67"/>
      <c r="VLU12" s="67"/>
      <c r="VLV12" s="67"/>
      <c r="VLW12" s="67"/>
      <c r="VLX12" s="67"/>
      <c r="VLY12" s="67"/>
      <c r="VLZ12" s="67"/>
      <c r="VMA12" s="67"/>
      <c r="VMB12" s="67"/>
      <c r="VMC12" s="67"/>
      <c r="VMD12" s="67"/>
      <c r="VME12" s="67"/>
      <c r="VMF12" s="67"/>
      <c r="VMG12" s="67"/>
      <c r="VMH12" s="67"/>
      <c r="VMI12" s="67"/>
      <c r="VMJ12" s="67"/>
      <c r="VMK12" s="67"/>
      <c r="VML12" s="67"/>
      <c r="VMM12" s="67"/>
      <c r="VMN12" s="67"/>
      <c r="VMO12" s="67"/>
      <c r="VMP12" s="67"/>
      <c r="VMQ12" s="67"/>
      <c r="VMR12" s="67"/>
      <c r="VMS12" s="67"/>
      <c r="VMT12" s="67"/>
      <c r="VMU12" s="67"/>
      <c r="VMV12" s="67"/>
      <c r="VMW12" s="67"/>
      <c r="VMX12" s="67"/>
      <c r="VMY12" s="67"/>
      <c r="VMZ12" s="67"/>
      <c r="VNA12" s="67"/>
      <c r="VNB12" s="67"/>
      <c r="VNC12" s="67"/>
      <c r="VND12" s="67"/>
      <c r="VNE12" s="67"/>
      <c r="VNF12" s="67"/>
      <c r="VNG12" s="67"/>
      <c r="VNH12" s="67"/>
      <c r="VNI12" s="67"/>
      <c r="VNJ12" s="67"/>
      <c r="VNK12" s="67"/>
      <c r="VNL12" s="67"/>
      <c r="VNM12" s="67"/>
      <c r="VNN12" s="67"/>
      <c r="VNO12" s="67"/>
      <c r="VNP12" s="67"/>
      <c r="VNQ12" s="67"/>
      <c r="VNR12" s="67"/>
      <c r="VNS12" s="67"/>
      <c r="VNT12" s="67"/>
      <c r="VNU12" s="67"/>
      <c r="VNV12" s="67"/>
      <c r="VNW12" s="67"/>
      <c r="VNX12" s="67"/>
      <c r="VNY12" s="67"/>
      <c r="VNZ12" s="67"/>
      <c r="VOA12" s="67"/>
      <c r="VOB12" s="67"/>
      <c r="VOC12" s="67"/>
      <c r="VOD12" s="67"/>
      <c r="VOE12" s="67"/>
      <c r="VOF12" s="67"/>
      <c r="VOG12" s="67"/>
      <c r="VOH12" s="67"/>
      <c r="VOI12" s="67"/>
      <c r="VOJ12" s="67"/>
      <c r="VOK12" s="67"/>
      <c r="VOL12" s="67"/>
      <c r="VOM12" s="67"/>
      <c r="VON12" s="67"/>
      <c r="VOO12" s="67"/>
      <c r="VOP12" s="67"/>
      <c r="VOQ12" s="67"/>
      <c r="VOR12" s="67"/>
      <c r="VOS12" s="67"/>
      <c r="VOT12" s="67"/>
      <c r="VOU12" s="67"/>
      <c r="VOV12" s="67"/>
      <c r="VOW12" s="67"/>
      <c r="VOX12" s="67"/>
      <c r="VOY12" s="67"/>
      <c r="VOZ12" s="67"/>
      <c r="VPA12" s="67"/>
      <c r="VPB12" s="67"/>
      <c r="VPC12" s="67"/>
      <c r="VPD12" s="67"/>
      <c r="VPE12" s="67"/>
      <c r="VPF12" s="67"/>
      <c r="VPG12" s="67"/>
      <c r="VPH12" s="67"/>
      <c r="VPI12" s="67"/>
      <c r="VPJ12" s="67"/>
      <c r="VPK12" s="67"/>
      <c r="VPL12" s="67"/>
      <c r="VPM12" s="67"/>
      <c r="VPN12" s="67"/>
      <c r="VPO12" s="67"/>
      <c r="VPP12" s="67"/>
      <c r="VPQ12" s="67"/>
      <c r="VPR12" s="67"/>
      <c r="VPS12" s="67"/>
      <c r="VPT12" s="67"/>
      <c r="VPU12" s="67"/>
      <c r="VPV12" s="67"/>
      <c r="VPW12" s="67"/>
      <c r="VPX12" s="67"/>
      <c r="VPY12" s="67"/>
      <c r="VPZ12" s="67"/>
      <c r="VQA12" s="67"/>
      <c r="VQB12" s="67"/>
      <c r="VQC12" s="67"/>
      <c r="VQD12" s="67"/>
      <c r="VQE12" s="67"/>
      <c r="VQF12" s="67"/>
      <c r="VQG12" s="67"/>
      <c r="VQH12" s="67"/>
      <c r="VQI12" s="67"/>
      <c r="VQJ12" s="67"/>
      <c r="VQK12" s="67"/>
      <c r="VQL12" s="67"/>
      <c r="VQM12" s="67"/>
      <c r="VQN12" s="67"/>
      <c r="VQO12" s="67"/>
      <c r="VQP12" s="67"/>
      <c r="VQQ12" s="67"/>
      <c r="VQR12" s="67"/>
      <c r="VQS12" s="67"/>
      <c r="VQT12" s="67"/>
      <c r="VQU12" s="67"/>
      <c r="VQV12" s="67"/>
      <c r="VQW12" s="67"/>
      <c r="VQX12" s="67"/>
      <c r="VQY12" s="67"/>
      <c r="VQZ12" s="67"/>
      <c r="VRA12" s="67"/>
      <c r="VRB12" s="67"/>
      <c r="VRC12" s="67"/>
      <c r="VRD12" s="67"/>
      <c r="VRE12" s="67"/>
      <c r="VRF12" s="67"/>
      <c r="VRG12" s="67"/>
      <c r="VRH12" s="67"/>
      <c r="VRI12" s="67"/>
      <c r="VRJ12" s="67"/>
      <c r="VRK12" s="67"/>
      <c r="VRL12" s="67"/>
      <c r="VRM12" s="67"/>
      <c r="VRN12" s="67"/>
      <c r="VRO12" s="67"/>
      <c r="VRP12" s="67"/>
      <c r="VRQ12" s="67"/>
      <c r="VRR12" s="67"/>
      <c r="VRS12" s="67"/>
      <c r="VRT12" s="67"/>
      <c r="VRU12" s="67"/>
      <c r="VRV12" s="67"/>
      <c r="VRW12" s="67"/>
      <c r="VRX12" s="67"/>
      <c r="VRY12" s="67"/>
      <c r="VRZ12" s="67"/>
      <c r="VSA12" s="67"/>
      <c r="VSB12" s="67"/>
      <c r="VSC12" s="67"/>
      <c r="VSD12" s="67"/>
      <c r="VSE12" s="67"/>
      <c r="VSF12" s="67"/>
      <c r="VSG12" s="67"/>
      <c r="VSH12" s="67"/>
      <c r="VSI12" s="67"/>
      <c r="VSJ12" s="67"/>
      <c r="VSK12" s="67"/>
      <c r="VSL12" s="67"/>
      <c r="VSM12" s="67"/>
      <c r="VSN12" s="67"/>
      <c r="VSO12" s="67"/>
      <c r="VSP12" s="67"/>
      <c r="VSQ12" s="67"/>
      <c r="VSR12" s="67"/>
      <c r="VSS12" s="67"/>
      <c r="VST12" s="67"/>
      <c r="VSU12" s="67"/>
      <c r="VSV12" s="67"/>
      <c r="VSW12" s="67"/>
      <c r="VSX12" s="67"/>
      <c r="VSY12" s="67"/>
      <c r="VSZ12" s="67"/>
      <c r="VTA12" s="67"/>
      <c r="VTB12" s="67"/>
      <c r="VTC12" s="67"/>
      <c r="VTD12" s="67"/>
      <c r="VTE12" s="67"/>
      <c r="VTF12" s="67"/>
      <c r="VTG12" s="67"/>
      <c r="VTH12" s="67"/>
      <c r="VTI12" s="67"/>
      <c r="VTJ12" s="67"/>
      <c r="VTK12" s="67"/>
      <c r="VTL12" s="67"/>
      <c r="VTM12" s="67"/>
      <c r="VTN12" s="67"/>
      <c r="VTO12" s="67"/>
      <c r="VTP12" s="67"/>
      <c r="VTQ12" s="67"/>
      <c r="VTR12" s="67"/>
      <c r="VTS12" s="67"/>
      <c r="VTT12" s="67"/>
      <c r="VTU12" s="67"/>
      <c r="VTV12" s="67"/>
      <c r="VTW12" s="67"/>
      <c r="VTX12" s="67"/>
      <c r="VTY12" s="67"/>
      <c r="VTZ12" s="67"/>
      <c r="VUA12" s="67"/>
      <c r="VUB12" s="67"/>
      <c r="VUC12" s="67"/>
      <c r="VUD12" s="67"/>
      <c r="VUE12" s="67"/>
      <c r="VUF12" s="67"/>
      <c r="VUG12" s="67"/>
      <c r="VUH12" s="67"/>
      <c r="VUI12" s="67"/>
      <c r="VUJ12" s="67"/>
      <c r="VUK12" s="67"/>
      <c r="VUL12" s="67"/>
      <c r="VUM12" s="67"/>
      <c r="VUN12" s="67"/>
      <c r="VUO12" s="67"/>
      <c r="VUP12" s="67"/>
      <c r="VUQ12" s="67"/>
      <c r="VUR12" s="67"/>
      <c r="VUS12" s="67"/>
      <c r="VUT12" s="67"/>
      <c r="VUU12" s="67"/>
      <c r="VUV12" s="67"/>
      <c r="VUW12" s="67"/>
      <c r="VUX12" s="67"/>
      <c r="VUY12" s="67"/>
      <c r="VUZ12" s="67"/>
      <c r="VVA12" s="67"/>
      <c r="VVB12" s="67"/>
      <c r="VVC12" s="67"/>
      <c r="VVD12" s="67"/>
      <c r="VVE12" s="67"/>
      <c r="VVF12" s="67"/>
      <c r="VVG12" s="67"/>
      <c r="VVH12" s="67"/>
      <c r="VVI12" s="67"/>
      <c r="VVJ12" s="67"/>
      <c r="VVK12" s="67"/>
      <c r="VVL12" s="67"/>
      <c r="VVM12" s="67"/>
      <c r="VVN12" s="67"/>
      <c r="VVO12" s="67"/>
      <c r="VVP12" s="67"/>
      <c r="VVQ12" s="67"/>
      <c r="VVR12" s="67"/>
      <c r="VVS12" s="67"/>
      <c r="VVT12" s="67"/>
      <c r="VVU12" s="67"/>
      <c r="VVV12" s="67"/>
      <c r="VVW12" s="67"/>
      <c r="VVX12" s="67"/>
      <c r="VVY12" s="67"/>
      <c r="VVZ12" s="67"/>
      <c r="VWA12" s="67"/>
      <c r="VWB12" s="67"/>
      <c r="VWC12" s="67"/>
      <c r="VWD12" s="67"/>
      <c r="VWE12" s="67"/>
      <c r="VWF12" s="67"/>
      <c r="VWG12" s="67"/>
      <c r="VWH12" s="67"/>
      <c r="VWI12" s="67"/>
      <c r="VWJ12" s="67"/>
      <c r="VWK12" s="67"/>
      <c r="VWL12" s="67"/>
      <c r="VWM12" s="67"/>
      <c r="VWN12" s="67"/>
      <c r="VWO12" s="67"/>
      <c r="VWP12" s="67"/>
      <c r="VWQ12" s="67"/>
      <c r="VWR12" s="67"/>
      <c r="VWS12" s="67"/>
      <c r="VWT12" s="67"/>
      <c r="VWU12" s="67"/>
      <c r="VWV12" s="67"/>
      <c r="VWW12" s="67"/>
      <c r="VWX12" s="67"/>
      <c r="VWY12" s="67"/>
      <c r="VWZ12" s="67"/>
      <c r="VXA12" s="67"/>
      <c r="VXB12" s="67"/>
      <c r="VXC12" s="67"/>
      <c r="VXD12" s="67"/>
      <c r="VXE12" s="67"/>
      <c r="VXF12" s="67"/>
      <c r="VXG12" s="67"/>
      <c r="VXH12" s="67"/>
      <c r="VXI12" s="67"/>
      <c r="VXJ12" s="67"/>
      <c r="VXK12" s="67"/>
      <c r="VXL12" s="67"/>
      <c r="VXM12" s="67"/>
      <c r="VXN12" s="67"/>
      <c r="VXO12" s="67"/>
      <c r="VXP12" s="67"/>
      <c r="VXQ12" s="67"/>
      <c r="VXR12" s="67"/>
      <c r="VXS12" s="67"/>
      <c r="VXT12" s="67"/>
      <c r="VXU12" s="67"/>
      <c r="VXV12" s="67"/>
      <c r="VXW12" s="67"/>
      <c r="VXX12" s="67"/>
      <c r="VXY12" s="67"/>
      <c r="VXZ12" s="67"/>
      <c r="VYA12" s="67"/>
      <c r="VYB12" s="67"/>
      <c r="VYC12" s="67"/>
      <c r="VYD12" s="67"/>
      <c r="VYE12" s="67"/>
      <c r="VYF12" s="67"/>
      <c r="VYG12" s="67"/>
      <c r="VYH12" s="67"/>
      <c r="VYI12" s="67"/>
      <c r="VYJ12" s="67"/>
      <c r="VYK12" s="67"/>
      <c r="VYL12" s="67"/>
      <c r="VYM12" s="67"/>
      <c r="VYN12" s="67"/>
      <c r="VYO12" s="67"/>
      <c r="VYP12" s="67"/>
      <c r="VYQ12" s="67"/>
      <c r="VYR12" s="67"/>
      <c r="VYS12" s="67"/>
      <c r="VYT12" s="67"/>
      <c r="VYU12" s="67"/>
      <c r="VYV12" s="67"/>
      <c r="VYW12" s="67"/>
      <c r="VYX12" s="67"/>
      <c r="VYY12" s="67"/>
      <c r="VYZ12" s="67"/>
      <c r="VZA12" s="67"/>
      <c r="VZB12" s="67"/>
      <c r="VZC12" s="67"/>
      <c r="VZD12" s="67"/>
      <c r="VZE12" s="67"/>
      <c r="VZF12" s="67"/>
      <c r="VZG12" s="67"/>
      <c r="VZH12" s="67"/>
      <c r="VZI12" s="67"/>
      <c r="VZJ12" s="67"/>
      <c r="VZK12" s="67"/>
      <c r="VZL12" s="67"/>
      <c r="VZM12" s="67"/>
      <c r="VZN12" s="67"/>
      <c r="VZO12" s="67"/>
      <c r="VZP12" s="67"/>
      <c r="VZQ12" s="67"/>
      <c r="VZR12" s="67"/>
      <c r="VZS12" s="67"/>
      <c r="VZT12" s="67"/>
      <c r="VZU12" s="67"/>
      <c r="VZV12" s="67"/>
      <c r="VZW12" s="67"/>
      <c r="VZX12" s="67"/>
      <c r="VZY12" s="67"/>
      <c r="VZZ12" s="67"/>
      <c r="WAA12" s="67"/>
      <c r="WAB12" s="67"/>
      <c r="WAC12" s="67"/>
      <c r="WAD12" s="67"/>
      <c r="WAE12" s="67"/>
      <c r="WAF12" s="67"/>
      <c r="WAG12" s="67"/>
      <c r="WAH12" s="67"/>
      <c r="WAI12" s="67"/>
      <c r="WAJ12" s="67"/>
      <c r="WAK12" s="67"/>
      <c r="WAL12" s="67"/>
      <c r="WAM12" s="67"/>
      <c r="WAN12" s="67"/>
      <c r="WAO12" s="67"/>
      <c r="WAP12" s="67"/>
      <c r="WAQ12" s="67"/>
      <c r="WAR12" s="67"/>
      <c r="WAS12" s="67"/>
      <c r="WAT12" s="67"/>
      <c r="WAU12" s="67"/>
      <c r="WAV12" s="67"/>
      <c r="WAW12" s="67"/>
      <c r="WAX12" s="67"/>
      <c r="WAY12" s="67"/>
      <c r="WAZ12" s="67"/>
      <c r="WBA12" s="67"/>
      <c r="WBB12" s="67"/>
      <c r="WBC12" s="67"/>
      <c r="WBD12" s="67"/>
      <c r="WBE12" s="67"/>
      <c r="WBF12" s="67"/>
      <c r="WBG12" s="67"/>
      <c r="WBH12" s="67"/>
      <c r="WBI12" s="67"/>
      <c r="WBJ12" s="67"/>
      <c r="WBK12" s="67"/>
      <c r="WBL12" s="67"/>
      <c r="WBM12" s="67"/>
      <c r="WBN12" s="67"/>
      <c r="WBO12" s="67"/>
      <c r="WBP12" s="67"/>
      <c r="WBQ12" s="67"/>
      <c r="WBR12" s="67"/>
      <c r="WBS12" s="67"/>
      <c r="WBT12" s="67"/>
      <c r="WBU12" s="67"/>
      <c r="WBV12" s="67"/>
      <c r="WBW12" s="67"/>
      <c r="WBX12" s="67"/>
      <c r="WBY12" s="67"/>
      <c r="WBZ12" s="67"/>
      <c r="WCA12" s="67"/>
      <c r="WCB12" s="67"/>
      <c r="WCC12" s="67"/>
      <c r="WCD12" s="67"/>
      <c r="WCE12" s="67"/>
      <c r="WCF12" s="67"/>
      <c r="WCG12" s="67"/>
      <c r="WCH12" s="67"/>
      <c r="WCI12" s="67"/>
      <c r="WCJ12" s="67"/>
      <c r="WCK12" s="67"/>
      <c r="WCL12" s="67"/>
      <c r="WCM12" s="67"/>
      <c r="WCN12" s="67"/>
      <c r="WCO12" s="67"/>
      <c r="WCP12" s="67"/>
      <c r="WCQ12" s="67"/>
      <c r="WCR12" s="67"/>
      <c r="WCS12" s="67"/>
      <c r="WCT12" s="67"/>
      <c r="WCU12" s="67"/>
      <c r="WCV12" s="67"/>
      <c r="WCW12" s="67"/>
      <c r="WCX12" s="67"/>
      <c r="WCY12" s="67"/>
      <c r="WCZ12" s="67"/>
      <c r="WDA12" s="67"/>
      <c r="WDB12" s="67"/>
      <c r="WDC12" s="67"/>
      <c r="WDD12" s="67"/>
      <c r="WDE12" s="67"/>
      <c r="WDF12" s="67"/>
      <c r="WDG12" s="67"/>
      <c r="WDH12" s="67"/>
      <c r="WDI12" s="67"/>
      <c r="WDJ12" s="67"/>
      <c r="WDK12" s="67"/>
      <c r="WDL12" s="67"/>
      <c r="WDM12" s="67"/>
      <c r="WDN12" s="67"/>
      <c r="WDO12" s="67"/>
      <c r="WDP12" s="67"/>
      <c r="WDQ12" s="67"/>
      <c r="WDR12" s="67"/>
      <c r="WDS12" s="67"/>
      <c r="WDT12" s="67"/>
      <c r="WDU12" s="67"/>
      <c r="WDV12" s="67"/>
      <c r="WDW12" s="67"/>
      <c r="WDX12" s="67"/>
      <c r="WDY12" s="67"/>
      <c r="WDZ12" s="67"/>
      <c r="WEA12" s="67"/>
      <c r="WEB12" s="67"/>
      <c r="WEC12" s="67"/>
      <c r="WED12" s="67"/>
      <c r="WEE12" s="67"/>
      <c r="WEF12" s="67"/>
      <c r="WEG12" s="67"/>
      <c r="WEH12" s="67"/>
      <c r="WEI12" s="67"/>
      <c r="WEJ12" s="67"/>
      <c r="WEK12" s="67"/>
      <c r="WEL12" s="67"/>
      <c r="WEM12" s="67"/>
      <c r="WEN12" s="67"/>
      <c r="WEO12" s="67"/>
      <c r="WEP12" s="67"/>
      <c r="WEQ12" s="67"/>
      <c r="WER12" s="67"/>
      <c r="WES12" s="67"/>
      <c r="WET12" s="67"/>
      <c r="WEU12" s="67"/>
      <c r="WEV12" s="67"/>
      <c r="WEW12" s="67"/>
      <c r="WEX12" s="67"/>
      <c r="WEY12" s="67"/>
      <c r="WEZ12" s="67"/>
      <c r="WFA12" s="67"/>
      <c r="WFB12" s="67"/>
      <c r="WFC12" s="67"/>
      <c r="WFD12" s="67"/>
      <c r="WFE12" s="67"/>
      <c r="WFF12" s="67"/>
      <c r="WFG12" s="67"/>
      <c r="WFH12" s="67"/>
      <c r="WFI12" s="67"/>
      <c r="WFJ12" s="67"/>
      <c r="WFK12" s="67"/>
      <c r="WFL12" s="67"/>
      <c r="WFM12" s="67"/>
      <c r="WFN12" s="67"/>
      <c r="WFO12" s="67"/>
      <c r="WFP12" s="67"/>
      <c r="WFQ12" s="67"/>
      <c r="WFR12" s="67"/>
      <c r="WFS12" s="67"/>
      <c r="WFT12" s="67"/>
      <c r="WFU12" s="67"/>
      <c r="WFV12" s="67"/>
      <c r="WFW12" s="67"/>
      <c r="WFX12" s="67"/>
      <c r="WFY12" s="67"/>
      <c r="WFZ12" s="67"/>
      <c r="WGA12" s="67"/>
      <c r="WGB12" s="67"/>
      <c r="WGC12" s="67"/>
      <c r="WGD12" s="67"/>
      <c r="WGE12" s="67"/>
      <c r="WGF12" s="67"/>
      <c r="WGG12" s="67"/>
      <c r="WGH12" s="67"/>
      <c r="WGI12" s="67"/>
      <c r="WGJ12" s="67"/>
      <c r="WGK12" s="67"/>
      <c r="WGL12" s="67"/>
      <c r="WGM12" s="67"/>
      <c r="WGN12" s="67"/>
      <c r="WGO12" s="67"/>
      <c r="WGP12" s="67"/>
      <c r="WGQ12" s="67"/>
      <c r="WGR12" s="67"/>
      <c r="WGS12" s="67"/>
      <c r="WGT12" s="67"/>
      <c r="WGU12" s="67"/>
      <c r="WGV12" s="67"/>
      <c r="WGW12" s="67"/>
      <c r="WGX12" s="67"/>
      <c r="WGY12" s="67"/>
      <c r="WGZ12" s="67"/>
      <c r="WHA12" s="67"/>
      <c r="WHB12" s="67"/>
      <c r="WHC12" s="67"/>
      <c r="WHD12" s="67"/>
      <c r="WHE12" s="67"/>
      <c r="WHF12" s="67"/>
      <c r="WHG12" s="67"/>
      <c r="WHH12" s="67"/>
      <c r="WHI12" s="67"/>
      <c r="WHJ12" s="67"/>
      <c r="WHK12" s="67"/>
      <c r="WHL12" s="67"/>
      <c r="WHM12" s="67"/>
      <c r="WHN12" s="67"/>
      <c r="WHO12" s="67"/>
      <c r="WHP12" s="67"/>
      <c r="WHQ12" s="67"/>
      <c r="WHR12" s="67"/>
      <c r="WHS12" s="67"/>
      <c r="WHT12" s="67"/>
      <c r="WHU12" s="67"/>
      <c r="WHV12" s="67"/>
      <c r="WHW12" s="67"/>
      <c r="WHX12" s="67"/>
      <c r="WHY12" s="67"/>
      <c r="WHZ12" s="67"/>
      <c r="WIA12" s="67"/>
      <c r="WIB12" s="67"/>
      <c r="WIC12" s="67"/>
      <c r="WID12" s="67"/>
      <c r="WIE12" s="67"/>
      <c r="WIF12" s="67"/>
      <c r="WIG12" s="67"/>
      <c r="WIH12" s="67"/>
      <c r="WII12" s="67"/>
      <c r="WIJ12" s="67"/>
      <c r="WIK12" s="67"/>
      <c r="WIL12" s="67"/>
      <c r="WIM12" s="67"/>
      <c r="WIN12" s="67"/>
      <c r="WIO12" s="67"/>
      <c r="WIP12" s="67"/>
      <c r="WIQ12" s="67"/>
      <c r="WIR12" s="67"/>
      <c r="WIS12" s="67"/>
      <c r="WIT12" s="67"/>
      <c r="WIU12" s="67"/>
      <c r="WIV12" s="67"/>
      <c r="WIW12" s="67"/>
      <c r="WIX12" s="67"/>
      <c r="WIY12" s="67"/>
      <c r="WIZ12" s="67"/>
      <c r="WJA12" s="67"/>
      <c r="WJB12" s="67"/>
      <c r="WJC12" s="67"/>
      <c r="WJD12" s="67"/>
      <c r="WJE12" s="67"/>
      <c r="WJF12" s="67"/>
      <c r="WJG12" s="67"/>
      <c r="WJH12" s="67"/>
      <c r="WJI12" s="67"/>
      <c r="WJJ12" s="67"/>
      <c r="WJK12" s="67"/>
      <c r="WJL12" s="67"/>
      <c r="WJM12" s="67"/>
      <c r="WJN12" s="67"/>
      <c r="WJO12" s="67"/>
      <c r="WJP12" s="67"/>
      <c r="WJQ12" s="67"/>
      <c r="WJR12" s="67"/>
      <c r="WJS12" s="67"/>
      <c r="WJT12" s="67"/>
      <c r="WJU12" s="67"/>
      <c r="WJV12" s="67"/>
      <c r="WJW12" s="67"/>
      <c r="WJX12" s="67"/>
      <c r="WJY12" s="67"/>
      <c r="WJZ12" s="67"/>
      <c r="WKA12" s="67"/>
      <c r="WKB12" s="67"/>
      <c r="WKC12" s="67"/>
      <c r="WKD12" s="67"/>
      <c r="WKE12" s="67"/>
      <c r="WKF12" s="67"/>
      <c r="WKG12" s="67"/>
      <c r="WKH12" s="67"/>
      <c r="WKI12" s="67"/>
      <c r="WKJ12" s="67"/>
      <c r="WKK12" s="67"/>
      <c r="WKL12" s="67"/>
      <c r="WKM12" s="67"/>
      <c r="WKN12" s="67"/>
      <c r="WKO12" s="67"/>
      <c r="WKP12" s="67"/>
      <c r="WKQ12" s="67"/>
      <c r="WKR12" s="67"/>
      <c r="WKS12" s="67"/>
      <c r="WKT12" s="67"/>
      <c r="WKU12" s="67"/>
      <c r="WKV12" s="67"/>
      <c r="WKW12" s="67"/>
      <c r="WKX12" s="67"/>
      <c r="WKY12" s="67"/>
      <c r="WKZ12" s="67"/>
      <c r="WLA12" s="67"/>
      <c r="WLB12" s="67"/>
      <c r="WLC12" s="67"/>
      <c r="WLD12" s="67"/>
      <c r="WLE12" s="67"/>
      <c r="WLF12" s="67"/>
      <c r="WLG12" s="67"/>
      <c r="WLH12" s="67"/>
      <c r="WLI12" s="67"/>
      <c r="WLJ12" s="67"/>
      <c r="WLK12" s="67"/>
      <c r="WLL12" s="67"/>
      <c r="WLM12" s="67"/>
      <c r="WLN12" s="67"/>
      <c r="WLO12" s="67"/>
      <c r="WLP12" s="67"/>
      <c r="WLQ12" s="67"/>
      <c r="WLR12" s="67"/>
      <c r="WLS12" s="67"/>
      <c r="WLT12" s="67"/>
      <c r="WLU12" s="67"/>
      <c r="WLV12" s="67"/>
      <c r="WLW12" s="67"/>
      <c r="WLX12" s="67"/>
      <c r="WLY12" s="67"/>
      <c r="WLZ12" s="67"/>
      <c r="WMA12" s="67"/>
      <c r="WMB12" s="67"/>
      <c r="WMC12" s="67"/>
      <c r="WMD12" s="67"/>
      <c r="WME12" s="67"/>
      <c r="WMF12" s="67"/>
      <c r="WMG12" s="67"/>
      <c r="WMH12" s="67"/>
      <c r="WMI12" s="67"/>
      <c r="WMJ12" s="67"/>
      <c r="WMK12" s="67"/>
      <c r="WML12" s="67"/>
      <c r="WMM12" s="67"/>
      <c r="WMN12" s="67"/>
      <c r="WMO12" s="67"/>
      <c r="WMP12" s="67"/>
      <c r="WMQ12" s="67"/>
      <c r="WMR12" s="67"/>
      <c r="WMS12" s="67"/>
      <c r="WMT12" s="67"/>
      <c r="WMU12" s="67"/>
      <c r="WMV12" s="67"/>
      <c r="WMW12" s="67"/>
      <c r="WMX12" s="67"/>
      <c r="WMY12" s="67"/>
      <c r="WMZ12" s="67"/>
      <c r="WNA12" s="67"/>
      <c r="WNB12" s="67"/>
      <c r="WNC12" s="67"/>
      <c r="WND12" s="67"/>
      <c r="WNE12" s="67"/>
      <c r="WNF12" s="67"/>
      <c r="WNG12" s="67"/>
      <c r="WNH12" s="67"/>
      <c r="WNI12" s="67"/>
      <c r="WNJ12" s="67"/>
      <c r="WNK12" s="67"/>
      <c r="WNL12" s="67"/>
      <c r="WNM12" s="67"/>
      <c r="WNN12" s="67"/>
      <c r="WNO12" s="67"/>
      <c r="WNP12" s="67"/>
      <c r="WNQ12" s="67"/>
      <c r="WNR12" s="67"/>
      <c r="WNS12" s="67"/>
      <c r="WNT12" s="67"/>
      <c r="WNU12" s="67"/>
      <c r="WNV12" s="67"/>
      <c r="WNW12" s="67"/>
      <c r="WNX12" s="67"/>
      <c r="WNY12" s="67"/>
      <c r="WNZ12" s="67"/>
      <c r="WOA12" s="67"/>
      <c r="WOB12" s="67"/>
      <c r="WOC12" s="67"/>
      <c r="WOD12" s="67"/>
      <c r="WOE12" s="67"/>
      <c r="WOF12" s="67"/>
      <c r="WOG12" s="67"/>
      <c r="WOH12" s="67"/>
      <c r="WOI12" s="67"/>
      <c r="WOJ12" s="67"/>
      <c r="WOK12" s="67"/>
      <c r="WOL12" s="67"/>
      <c r="WOM12" s="67"/>
      <c r="WON12" s="67"/>
      <c r="WOO12" s="67"/>
      <c r="WOP12" s="67"/>
      <c r="WOQ12" s="67"/>
      <c r="WOR12" s="67"/>
      <c r="WOS12" s="67"/>
      <c r="WOT12" s="67"/>
      <c r="WOU12" s="67"/>
      <c r="WOV12" s="67"/>
      <c r="WOW12" s="67"/>
      <c r="WOX12" s="67"/>
      <c r="WOY12" s="67"/>
      <c r="WOZ12" s="67"/>
      <c r="WPA12" s="67"/>
      <c r="WPB12" s="67"/>
      <c r="WPC12" s="67"/>
      <c r="WPD12" s="67"/>
      <c r="WPE12" s="67"/>
      <c r="WPF12" s="67"/>
      <c r="WPG12" s="67"/>
      <c r="WPH12" s="67"/>
      <c r="WPI12" s="67"/>
      <c r="WPJ12" s="67"/>
      <c r="WPK12" s="67"/>
      <c r="WPL12" s="67"/>
      <c r="WPM12" s="67"/>
      <c r="WPN12" s="67"/>
      <c r="WPO12" s="67"/>
      <c r="WPP12" s="67"/>
      <c r="WPQ12" s="67"/>
      <c r="WPR12" s="67"/>
      <c r="WPS12" s="67"/>
      <c r="WPT12" s="67"/>
      <c r="WPU12" s="67"/>
      <c r="WPV12" s="67"/>
      <c r="WPW12" s="67"/>
      <c r="WPX12" s="67"/>
      <c r="WPY12" s="67"/>
      <c r="WPZ12" s="67"/>
      <c r="WQA12" s="67"/>
      <c r="WQB12" s="67"/>
      <c r="WQC12" s="67"/>
      <c r="WQD12" s="67"/>
      <c r="WQE12" s="67"/>
      <c r="WQF12" s="67"/>
      <c r="WQG12" s="67"/>
      <c r="WQH12" s="67"/>
      <c r="WQI12" s="67"/>
      <c r="WQJ12" s="67"/>
      <c r="WQK12" s="67"/>
      <c r="WQL12" s="67"/>
      <c r="WQM12" s="67"/>
      <c r="WQN12" s="67"/>
      <c r="WQO12" s="67"/>
      <c r="WQP12" s="67"/>
      <c r="WQQ12" s="67"/>
      <c r="WQR12" s="67"/>
      <c r="WQS12" s="67"/>
      <c r="WQT12" s="67"/>
      <c r="WQU12" s="67"/>
      <c r="WQV12" s="67"/>
      <c r="WQW12" s="67"/>
      <c r="WQX12" s="67"/>
      <c r="WQY12" s="67"/>
      <c r="WQZ12" s="67"/>
      <c r="WRA12" s="67"/>
      <c r="WRB12" s="67"/>
      <c r="WRC12" s="67"/>
      <c r="WRD12" s="67"/>
      <c r="WRE12" s="67"/>
      <c r="WRF12" s="67"/>
      <c r="WRG12" s="67"/>
      <c r="WRH12" s="67"/>
      <c r="WRI12" s="67"/>
      <c r="WRJ12" s="67"/>
      <c r="WRK12" s="67"/>
      <c r="WRL12" s="67"/>
      <c r="WRM12" s="67"/>
      <c r="WRN12" s="67"/>
      <c r="WRO12" s="67"/>
      <c r="WRP12" s="67"/>
      <c r="WRQ12" s="67"/>
      <c r="WRR12" s="67"/>
      <c r="WRS12" s="67"/>
      <c r="WRT12" s="67"/>
      <c r="WRU12" s="67"/>
      <c r="WRV12" s="67"/>
      <c r="WRW12" s="67"/>
      <c r="WRX12" s="67"/>
      <c r="WRY12" s="67"/>
      <c r="WRZ12" s="67"/>
      <c r="WSA12" s="67"/>
      <c r="WSB12" s="67"/>
      <c r="WSC12" s="67"/>
      <c r="WSD12" s="67"/>
      <c r="WSE12" s="67"/>
      <c r="WSF12" s="67"/>
      <c r="WSG12" s="67"/>
      <c r="WSH12" s="67"/>
      <c r="WSI12" s="67"/>
      <c r="WSJ12" s="67"/>
      <c r="WSK12" s="67"/>
      <c r="WSL12" s="67"/>
      <c r="WSM12" s="67"/>
      <c r="WSN12" s="67"/>
      <c r="WSO12" s="67"/>
      <c r="WSP12" s="67"/>
      <c r="WSQ12" s="67"/>
      <c r="WSR12" s="67"/>
      <c r="WSS12" s="67"/>
      <c r="WST12" s="67"/>
      <c r="WSU12" s="67"/>
      <c r="WSV12" s="67"/>
      <c r="WSW12" s="67"/>
      <c r="WSX12" s="67"/>
      <c r="WSY12" s="67"/>
      <c r="WSZ12" s="67"/>
      <c r="WTA12" s="67"/>
      <c r="WTB12" s="67"/>
      <c r="WTC12" s="67"/>
      <c r="WTD12" s="67"/>
      <c r="WTE12" s="67"/>
      <c r="WTF12" s="67"/>
      <c r="WTG12" s="67"/>
      <c r="WTH12" s="67"/>
      <c r="WTI12" s="67"/>
      <c r="WTJ12" s="67"/>
      <c r="WTK12" s="67"/>
      <c r="WTL12" s="67"/>
      <c r="WTM12" s="67"/>
      <c r="WTN12" s="67"/>
      <c r="WTO12" s="67"/>
      <c r="WTP12" s="67"/>
      <c r="WTQ12" s="67"/>
      <c r="WTR12" s="67"/>
      <c r="WTS12" s="67"/>
      <c r="WTT12" s="67"/>
      <c r="WTU12" s="67"/>
      <c r="WTV12" s="67"/>
      <c r="WTW12" s="67"/>
      <c r="WTX12" s="67"/>
      <c r="WTY12" s="67"/>
      <c r="WTZ12" s="67"/>
      <c r="WUA12" s="67"/>
      <c r="WUB12" s="67"/>
      <c r="WUC12" s="67"/>
      <c r="WUD12" s="67"/>
      <c r="WUE12" s="67"/>
      <c r="WUF12" s="67"/>
      <c r="WUG12" s="67"/>
      <c r="WUH12" s="67"/>
      <c r="WUI12" s="67"/>
      <c r="WUJ12" s="67"/>
      <c r="WUK12" s="67"/>
      <c r="WUL12" s="67"/>
      <c r="WUM12" s="67"/>
      <c r="WUN12" s="67"/>
      <c r="WUO12" s="67"/>
      <c r="WUP12" s="67"/>
      <c r="WUQ12" s="67"/>
      <c r="WUR12" s="67"/>
      <c r="WUS12" s="67"/>
      <c r="WUT12" s="67"/>
      <c r="WUU12" s="67"/>
      <c r="WUV12" s="67"/>
      <c r="WUW12" s="67"/>
      <c r="WUX12" s="67"/>
      <c r="WUY12" s="67"/>
      <c r="WUZ12" s="67"/>
      <c r="WVA12" s="67"/>
      <c r="WVB12" s="67"/>
      <c r="WVC12" s="67"/>
      <c r="WVD12" s="67"/>
      <c r="WVE12" s="67"/>
      <c r="WVF12" s="67"/>
      <c r="WVG12" s="67"/>
      <c r="WVH12" s="67"/>
      <c r="WVI12" s="67"/>
      <c r="WVJ12" s="67"/>
      <c r="WVK12" s="67"/>
      <c r="WVL12" s="67"/>
      <c r="WVM12" s="67"/>
      <c r="WVN12" s="67"/>
      <c r="WVO12" s="67"/>
      <c r="WVP12" s="67"/>
      <c r="WVQ12" s="67"/>
      <c r="WVR12" s="67"/>
      <c r="WVS12" s="67"/>
      <c r="WVT12" s="67"/>
      <c r="WVU12" s="67"/>
      <c r="WVV12" s="67"/>
      <c r="WVW12" s="67"/>
      <c r="WVX12" s="67"/>
      <c r="WVY12" s="67"/>
      <c r="WVZ12" s="67"/>
      <c r="WWA12" s="67"/>
      <c r="WWB12" s="67"/>
      <c r="WWC12" s="67"/>
      <c r="WWD12" s="67"/>
      <c r="WWE12" s="67"/>
      <c r="WWF12" s="67"/>
      <c r="WWG12" s="67"/>
      <c r="WWH12" s="67"/>
      <c r="WWI12" s="67"/>
      <c r="WWJ12" s="67"/>
      <c r="WWK12" s="67"/>
      <c r="WWL12" s="67"/>
      <c r="WWM12" s="67"/>
      <c r="WWN12" s="67"/>
      <c r="WWO12" s="67"/>
      <c r="WWP12" s="67"/>
      <c r="WWQ12" s="67"/>
      <c r="WWR12" s="67"/>
      <c r="WWS12" s="67"/>
      <c r="WWT12" s="67"/>
      <c r="WWU12" s="67"/>
      <c r="WWV12" s="67"/>
      <c r="WWW12" s="67"/>
      <c r="WWX12" s="67"/>
      <c r="WWY12" s="67"/>
      <c r="WWZ12" s="67"/>
      <c r="WXA12" s="67"/>
      <c r="WXB12" s="67"/>
      <c r="WXC12" s="67"/>
      <c r="WXD12" s="67"/>
      <c r="WXE12" s="67"/>
      <c r="WXF12" s="67"/>
      <c r="WXG12" s="67"/>
      <c r="WXH12" s="67"/>
      <c r="WXI12" s="67"/>
      <c r="WXJ12" s="67"/>
      <c r="WXK12" s="67"/>
      <c r="WXL12" s="67"/>
      <c r="WXM12" s="67"/>
      <c r="WXN12" s="67"/>
      <c r="WXO12" s="67"/>
      <c r="WXP12" s="67"/>
      <c r="WXQ12" s="67"/>
      <c r="WXR12" s="67"/>
      <c r="WXS12" s="67"/>
      <c r="WXT12" s="67"/>
      <c r="WXU12" s="67"/>
      <c r="WXV12" s="67"/>
      <c r="WXW12" s="67"/>
      <c r="WXX12" s="67"/>
      <c r="WXY12" s="67"/>
      <c r="WXZ12" s="67"/>
      <c r="WYA12" s="67"/>
      <c r="WYB12" s="67"/>
      <c r="WYC12" s="67"/>
      <c r="WYD12" s="67"/>
      <c r="WYE12" s="67"/>
      <c r="WYF12" s="67"/>
      <c r="WYG12" s="67"/>
      <c r="WYH12" s="67"/>
      <c r="WYI12" s="67"/>
      <c r="WYJ12" s="67"/>
      <c r="WYK12" s="67"/>
      <c r="WYL12" s="67"/>
      <c r="WYM12" s="67"/>
      <c r="WYN12" s="67"/>
      <c r="WYO12" s="67"/>
      <c r="WYP12" s="67"/>
      <c r="WYQ12" s="67"/>
      <c r="WYR12" s="67"/>
      <c r="WYS12" s="67"/>
      <c r="WYT12" s="67"/>
      <c r="WYU12" s="67"/>
      <c r="WYV12" s="67"/>
      <c r="WYW12" s="67"/>
      <c r="WYX12" s="67"/>
      <c r="WYY12" s="67"/>
      <c r="WYZ12" s="67"/>
      <c r="WZA12" s="67"/>
      <c r="WZB12" s="67"/>
      <c r="WZC12" s="67"/>
      <c r="WZD12" s="67"/>
      <c r="WZE12" s="67"/>
      <c r="WZF12" s="67"/>
      <c r="WZG12" s="67"/>
      <c r="WZH12" s="67"/>
      <c r="WZI12" s="67"/>
      <c r="WZJ12" s="67"/>
      <c r="WZK12" s="67"/>
      <c r="WZL12" s="67"/>
      <c r="WZM12" s="67"/>
      <c r="WZN12" s="67"/>
      <c r="WZO12" s="67"/>
      <c r="WZP12" s="67"/>
      <c r="WZQ12" s="67"/>
      <c r="WZR12" s="67"/>
      <c r="WZS12" s="67"/>
      <c r="WZT12" s="67"/>
      <c r="WZU12" s="67"/>
      <c r="WZV12" s="67"/>
      <c r="WZW12" s="67"/>
      <c r="WZX12" s="67"/>
      <c r="WZY12" s="67"/>
      <c r="WZZ12" s="67"/>
      <c r="XAA12" s="67"/>
      <c r="XAB12" s="67"/>
      <c r="XAC12" s="67"/>
      <c r="XAD12" s="67"/>
      <c r="XAE12" s="67"/>
      <c r="XAF12" s="67"/>
      <c r="XAG12" s="67"/>
      <c r="XAH12" s="67"/>
      <c r="XAI12" s="67"/>
      <c r="XAJ12" s="67"/>
      <c r="XAK12" s="67"/>
      <c r="XAL12" s="67"/>
      <c r="XAM12" s="67"/>
      <c r="XAN12" s="67"/>
      <c r="XAO12" s="67"/>
      <c r="XAP12" s="67"/>
      <c r="XAQ12" s="67"/>
      <c r="XAR12" s="67"/>
      <c r="XAS12" s="67"/>
      <c r="XAT12" s="67"/>
      <c r="XAU12" s="67"/>
      <c r="XAV12" s="67"/>
      <c r="XAW12" s="67"/>
      <c r="XAX12" s="67"/>
      <c r="XAY12" s="67"/>
      <c r="XAZ12" s="67"/>
      <c r="XBA12" s="67"/>
      <c r="XBB12" s="67"/>
      <c r="XBC12" s="67"/>
      <c r="XBD12" s="67"/>
      <c r="XBE12" s="67"/>
      <c r="XBF12" s="67"/>
      <c r="XBG12" s="67"/>
      <c r="XBH12" s="67"/>
      <c r="XBI12" s="67"/>
      <c r="XBJ12" s="67"/>
      <c r="XBK12" s="67"/>
      <c r="XBL12" s="67"/>
      <c r="XBM12" s="67"/>
      <c r="XBN12" s="67"/>
      <c r="XBO12" s="67"/>
      <c r="XBP12" s="67"/>
      <c r="XBQ12" s="67"/>
      <c r="XBR12" s="67"/>
      <c r="XBS12" s="67"/>
      <c r="XBT12" s="67"/>
      <c r="XBU12" s="67"/>
      <c r="XBV12" s="67"/>
      <c r="XBW12" s="67"/>
      <c r="XBX12" s="67"/>
      <c r="XBY12" s="67"/>
      <c r="XBZ12" s="67"/>
      <c r="XCA12" s="67"/>
      <c r="XCB12" s="67"/>
      <c r="XCC12" s="67"/>
      <c r="XCD12" s="67"/>
      <c r="XCE12" s="67"/>
      <c r="XCF12" s="67"/>
      <c r="XCG12" s="67"/>
      <c r="XCH12" s="67"/>
      <c r="XCI12" s="67"/>
      <c r="XCJ12" s="67"/>
      <c r="XCK12" s="67"/>
      <c r="XCL12" s="67"/>
      <c r="XCM12" s="67"/>
      <c r="XCN12" s="67"/>
      <c r="XCO12" s="67"/>
      <c r="XCP12" s="67"/>
      <c r="XCQ12" s="67"/>
      <c r="XCR12" s="67"/>
      <c r="XCS12" s="67"/>
      <c r="XCT12" s="67"/>
      <c r="XCU12" s="67"/>
      <c r="XCV12" s="67"/>
      <c r="XCW12" s="67"/>
      <c r="XCX12" s="67"/>
      <c r="XCY12" s="67"/>
      <c r="XCZ12" s="67"/>
      <c r="XDA12" s="67"/>
      <c r="XDB12" s="67"/>
      <c r="XDC12" s="67"/>
      <c r="XDD12" s="67"/>
      <c r="XDE12" s="67"/>
      <c r="XDF12" s="67"/>
      <c r="XDG12" s="67"/>
      <c r="XDH12" s="67"/>
      <c r="XDI12" s="67"/>
      <c r="XDJ12" s="67"/>
      <c r="XDK12" s="67"/>
      <c r="XDL12" s="67"/>
      <c r="XDM12" s="67"/>
      <c r="XDN12" s="67"/>
      <c r="XDO12" s="67"/>
      <c r="XDP12" s="67"/>
      <c r="XDQ12" s="67"/>
      <c r="XDR12" s="67"/>
      <c r="XDS12" s="67"/>
      <c r="XDT12" s="67"/>
      <c r="XDU12" s="67"/>
      <c r="XDV12" s="67"/>
      <c r="XDW12" s="67"/>
      <c r="XDX12" s="67"/>
      <c r="XDY12" s="67"/>
      <c r="XDZ12" s="67"/>
      <c r="XEA12" s="67"/>
      <c r="XEB12" s="67"/>
      <c r="XEC12" s="67"/>
      <c r="XED12" s="67"/>
      <c r="XEE12" s="67"/>
      <c r="XEF12" s="67"/>
      <c r="XEG12" s="67"/>
      <c r="XEH12" s="67"/>
      <c r="XEI12" s="67"/>
      <c r="XEJ12" s="67"/>
      <c r="XEK12" s="67"/>
      <c r="XEL12" s="67"/>
      <c r="XEM12" s="67"/>
      <c r="XEN12" s="67"/>
      <c r="XEO12" s="67"/>
      <c r="XEP12" s="67"/>
      <c r="XEQ12" s="67"/>
      <c r="XER12" s="67"/>
      <c r="XES12" s="67"/>
      <c r="XET12" s="67"/>
      <c r="XEU12" s="67"/>
      <c r="XEV12" s="67"/>
      <c r="XEW12" s="67"/>
      <c r="XEX12" s="67"/>
      <c r="XEY12" s="67"/>
      <c r="XEZ12" s="67"/>
      <c r="XFA12" s="67"/>
      <c r="XFB12" s="67"/>
      <c r="XFC12" s="67"/>
      <c r="XFD12" s="67"/>
    </row>
    <row r="13" spans="1:16384" s="37" customFormat="1" ht="15" customHeight="1" x14ac:dyDescent="0.45">
      <c r="A13" s="64" t="s">
        <v>69</v>
      </c>
      <c r="B13" s="64"/>
      <c r="C13" s="64"/>
      <c r="D13" s="38"/>
      <c r="E13" s="38"/>
      <c r="F13" s="38"/>
      <c r="G13" s="38"/>
      <c r="H13" s="68"/>
      <c r="I13" s="69"/>
      <c r="K13" s="39"/>
      <c r="L13" s="39"/>
      <c r="M13" s="39"/>
      <c r="N13" s="39"/>
      <c r="O13" s="39"/>
      <c r="P13" s="39"/>
      <c r="Q13" s="69"/>
    </row>
    <row r="14" spans="1:16384" s="37" customFormat="1" ht="15" customHeight="1" x14ac:dyDescent="0.45">
      <c r="A14" s="64" t="s">
        <v>70</v>
      </c>
      <c r="B14" s="64"/>
      <c r="C14" s="64"/>
      <c r="D14" s="70"/>
      <c r="E14" s="70"/>
      <c r="F14" s="70"/>
      <c r="G14" s="71"/>
      <c r="H14" s="38"/>
      <c r="K14" s="39"/>
      <c r="L14" s="39"/>
      <c r="M14" s="39"/>
      <c r="N14" s="39"/>
      <c r="O14" s="39"/>
      <c r="P14" s="39"/>
      <c r="Q14" s="69"/>
    </row>
    <row r="15" spans="1:16384" s="37" customFormat="1" ht="15" customHeight="1" x14ac:dyDescent="0.45">
      <c r="A15" s="72" t="s">
        <v>71</v>
      </c>
      <c r="B15" s="72"/>
      <c r="C15" s="72"/>
      <c r="D15" s="70"/>
      <c r="E15" s="70"/>
      <c r="F15" s="70"/>
      <c r="G15" s="71"/>
      <c r="H15" s="38"/>
      <c r="K15" s="39"/>
      <c r="L15" s="39"/>
      <c r="M15" s="39"/>
      <c r="N15" s="39"/>
      <c r="O15" s="39"/>
      <c r="P15" s="39"/>
      <c r="Q15" s="69"/>
      <c r="R15" s="73"/>
      <c r="S15" s="73"/>
    </row>
    <row r="16" spans="1:16384" s="37" customFormat="1" ht="15" customHeight="1" x14ac:dyDescent="0.45">
      <c r="A16" s="64" t="s">
        <v>72</v>
      </c>
      <c r="B16" s="64"/>
      <c r="C16" s="64"/>
      <c r="D16" s="70"/>
      <c r="E16" s="70"/>
      <c r="F16" s="70"/>
      <c r="G16" s="74"/>
      <c r="H16" s="38"/>
      <c r="K16" s="39"/>
      <c r="L16" s="39"/>
      <c r="M16" s="39"/>
      <c r="N16" s="39"/>
      <c r="O16" s="39"/>
      <c r="P16" s="39"/>
      <c r="Q16" s="69"/>
    </row>
    <row r="17" spans="1:27" ht="15" customHeight="1" x14ac:dyDescent="0.45">
      <c r="A17" s="75" t="s">
        <v>591</v>
      </c>
      <c r="B17" s="37"/>
      <c r="C17" s="37"/>
      <c r="K17" s="76"/>
      <c r="L17" s="76"/>
      <c r="M17" s="76"/>
      <c r="N17" s="76"/>
      <c r="O17" s="76"/>
      <c r="P17" s="76"/>
      <c r="Q17" s="40"/>
      <c r="R17" s="40"/>
      <c r="S17" s="40"/>
      <c r="T17" s="40"/>
      <c r="U17" s="40"/>
      <c r="V17" s="40"/>
      <c r="W17" s="40"/>
      <c r="X17" s="40"/>
      <c r="Y17" s="40"/>
      <c r="Z17" s="40"/>
      <c r="AA17" s="40"/>
    </row>
    <row r="18" spans="1:27" ht="12" customHeight="1" x14ac:dyDescent="0.45">
      <c r="B18" s="37"/>
      <c r="C18" s="37"/>
      <c r="I18" s="40"/>
      <c r="J18" s="40"/>
      <c r="K18" s="76"/>
      <c r="L18" s="76"/>
      <c r="M18" s="76"/>
      <c r="N18" s="76"/>
      <c r="O18" s="76"/>
      <c r="P18" s="76"/>
      <c r="Q18" s="40"/>
      <c r="R18" s="40"/>
      <c r="S18" s="40"/>
      <c r="T18" s="40"/>
      <c r="U18" s="40"/>
      <c r="V18" s="40"/>
      <c r="W18" s="40"/>
      <c r="X18" s="40"/>
      <c r="Y18" s="40"/>
      <c r="Z18" s="40"/>
      <c r="AA18" s="40"/>
    </row>
    <row r="19" spans="1:27" x14ac:dyDescent="0.45">
      <c r="B19" s="37"/>
      <c r="C19" s="37"/>
      <c r="D19" s="77"/>
      <c r="E19" s="77"/>
      <c r="F19" s="77"/>
      <c r="G19" s="77"/>
      <c r="I19" s="40"/>
      <c r="J19" s="40"/>
      <c r="K19" s="76"/>
      <c r="L19" s="76"/>
      <c r="M19" s="76"/>
      <c r="N19" s="76"/>
      <c r="O19" s="76"/>
      <c r="P19" s="76"/>
      <c r="Q19" s="40"/>
      <c r="R19" s="40"/>
      <c r="S19" s="40"/>
      <c r="T19" s="40"/>
      <c r="U19" s="40"/>
      <c r="V19" s="40"/>
      <c r="W19" s="40"/>
      <c r="X19" s="40"/>
      <c r="Y19" s="40"/>
      <c r="Z19" s="40"/>
      <c r="AA19" s="40"/>
    </row>
    <row r="20" spans="1:27" s="37" customFormat="1" ht="15" x14ac:dyDescent="0.45">
      <c r="A20" s="78"/>
      <c r="D20" s="77"/>
      <c r="E20" s="77"/>
      <c r="F20" s="77"/>
      <c r="G20" s="77"/>
      <c r="H20" s="38"/>
      <c r="K20" s="39"/>
      <c r="L20" s="39"/>
      <c r="M20" s="39"/>
      <c r="N20" s="39"/>
      <c r="O20" s="39"/>
      <c r="P20" s="39"/>
    </row>
    <row r="21" spans="1:27" s="37" customFormat="1" ht="15" x14ac:dyDescent="0.45">
      <c r="A21" s="78"/>
      <c r="D21" s="38"/>
      <c r="E21" s="38"/>
      <c r="F21" s="38"/>
      <c r="G21" s="38"/>
      <c r="H21" s="38"/>
      <c r="K21" s="39"/>
      <c r="L21" s="39"/>
      <c r="M21" s="39"/>
      <c r="N21" s="39"/>
      <c r="O21" s="39"/>
      <c r="P21" s="39"/>
    </row>
    <row r="22" spans="1:27" s="37" customFormat="1" x14ac:dyDescent="0.45">
      <c r="A22" s="69"/>
      <c r="D22" s="38"/>
      <c r="E22" s="38"/>
      <c r="F22" s="38"/>
      <c r="G22" s="38"/>
      <c r="H22" s="38"/>
      <c r="K22" s="39"/>
      <c r="L22" s="39"/>
      <c r="M22" s="39"/>
      <c r="N22" s="39"/>
      <c r="O22" s="39"/>
      <c r="P22" s="39"/>
    </row>
    <row r="23" spans="1:27" s="37" customFormat="1" x14ac:dyDescent="0.45">
      <c r="A23" s="69"/>
      <c r="D23" s="79"/>
      <c r="E23" s="79"/>
      <c r="F23" s="79"/>
      <c r="G23" s="79"/>
      <c r="H23" s="38"/>
      <c r="K23" s="39"/>
      <c r="L23" s="39"/>
      <c r="M23" s="39"/>
      <c r="N23" s="39"/>
      <c r="O23" s="39"/>
      <c r="P23" s="39"/>
    </row>
    <row r="24" spans="1:27" s="37" customFormat="1" x14ac:dyDescent="0.45">
      <c r="A24" s="69"/>
      <c r="D24" s="79"/>
      <c r="E24" s="79"/>
      <c r="F24" s="79"/>
      <c r="G24" s="79"/>
      <c r="H24" s="38"/>
      <c r="K24" s="39"/>
      <c r="L24" s="39"/>
      <c r="M24" s="39"/>
      <c r="N24" s="39"/>
      <c r="O24" s="39"/>
      <c r="P24" s="39"/>
    </row>
    <row r="25" spans="1:27" s="37" customFormat="1" x14ac:dyDescent="0.45">
      <c r="D25" s="38"/>
      <c r="E25" s="38"/>
      <c r="F25" s="38"/>
      <c r="G25" s="38"/>
      <c r="H25" s="38"/>
      <c r="K25" s="39"/>
      <c r="L25" s="39"/>
      <c r="M25" s="39"/>
      <c r="N25" s="39"/>
      <c r="O25" s="39"/>
      <c r="P25" s="39"/>
    </row>
    <row r="26" spans="1:27" s="37" customFormat="1" x14ac:dyDescent="0.45">
      <c r="D26" s="38"/>
      <c r="E26" s="38"/>
      <c r="F26" s="38"/>
      <c r="G26" s="38"/>
      <c r="H26" s="38"/>
      <c r="K26" s="39"/>
      <c r="L26" s="39"/>
      <c r="M26" s="39"/>
      <c r="N26" s="39"/>
      <c r="O26" s="39"/>
      <c r="P26" s="39"/>
    </row>
    <row r="27" spans="1:27" s="37" customFormat="1" x14ac:dyDescent="0.45">
      <c r="D27" s="38"/>
      <c r="E27" s="38"/>
      <c r="F27" s="38"/>
      <c r="G27" s="38"/>
      <c r="H27" s="38"/>
      <c r="K27" s="39"/>
      <c r="L27" s="39"/>
      <c r="M27" s="39"/>
      <c r="N27" s="39"/>
      <c r="O27" s="39"/>
      <c r="P27" s="39"/>
    </row>
    <row r="28" spans="1:27" s="37" customFormat="1" x14ac:dyDescent="0.45">
      <c r="D28" s="38"/>
      <c r="E28" s="38"/>
      <c r="F28" s="38"/>
      <c r="G28" s="38"/>
      <c r="H28" s="38"/>
      <c r="K28" s="39"/>
      <c r="L28" s="39"/>
      <c r="M28" s="39"/>
      <c r="N28" s="39"/>
      <c r="O28" s="39"/>
      <c r="P28" s="39"/>
    </row>
    <row r="29" spans="1:27" s="37" customFormat="1" x14ac:dyDescent="0.45">
      <c r="A29" s="69"/>
      <c r="D29" s="38"/>
      <c r="E29" s="38"/>
      <c r="F29" s="38"/>
      <c r="G29" s="38"/>
      <c r="H29" s="38"/>
      <c r="K29" s="39"/>
      <c r="L29" s="39"/>
      <c r="M29" s="39"/>
      <c r="N29" s="39"/>
      <c r="O29" s="39"/>
      <c r="P29" s="39"/>
    </row>
    <row r="30" spans="1:27" s="37" customFormat="1" x14ac:dyDescent="0.45">
      <c r="A30" s="69"/>
      <c r="D30" s="38"/>
      <c r="E30" s="38"/>
      <c r="F30" s="38"/>
      <c r="G30" s="38"/>
      <c r="H30" s="38"/>
      <c r="K30" s="39"/>
      <c r="L30" s="39"/>
      <c r="M30" s="39"/>
      <c r="N30" s="39"/>
      <c r="O30" s="39"/>
      <c r="P30" s="39"/>
    </row>
    <row r="31" spans="1:27" s="37" customFormat="1" x14ac:dyDescent="0.45">
      <c r="A31" s="69"/>
      <c r="D31" s="38"/>
      <c r="E31" s="38"/>
      <c r="F31" s="38"/>
      <c r="G31" s="38"/>
      <c r="H31" s="38"/>
      <c r="K31" s="39"/>
      <c r="L31" s="39"/>
      <c r="M31" s="39"/>
      <c r="N31" s="39"/>
      <c r="O31" s="39"/>
      <c r="P31" s="39"/>
    </row>
    <row r="32" spans="1:27" s="37" customFormat="1" x14ac:dyDescent="0.45">
      <c r="A32" s="69"/>
      <c r="D32" s="38"/>
      <c r="E32" s="38"/>
      <c r="F32" s="38"/>
      <c r="G32" s="38"/>
      <c r="H32" s="38"/>
      <c r="K32" s="39"/>
      <c r="L32" s="39"/>
      <c r="M32" s="39"/>
      <c r="N32" s="39"/>
      <c r="O32" s="39"/>
      <c r="P32" s="39"/>
    </row>
    <row r="33" spans="4:16" s="37" customFormat="1" x14ac:dyDescent="0.45">
      <c r="D33" s="38"/>
      <c r="E33" s="38"/>
      <c r="F33" s="38"/>
      <c r="G33" s="38"/>
      <c r="H33" s="38"/>
      <c r="K33" s="39"/>
      <c r="L33" s="39"/>
      <c r="M33" s="39"/>
      <c r="N33" s="39"/>
      <c r="O33" s="39"/>
      <c r="P33" s="39"/>
    </row>
    <row r="34" spans="4:16" s="37" customFormat="1" x14ac:dyDescent="0.45">
      <c r="D34" s="38"/>
      <c r="E34" s="38"/>
      <c r="F34" s="38"/>
      <c r="G34" s="38"/>
      <c r="H34" s="38"/>
      <c r="K34" s="39"/>
      <c r="L34" s="39"/>
      <c r="M34" s="39"/>
      <c r="N34" s="39"/>
      <c r="O34" s="39"/>
      <c r="P34" s="39"/>
    </row>
    <row r="35" spans="4:16" s="37" customFormat="1" x14ac:dyDescent="0.45">
      <c r="D35" s="38"/>
      <c r="E35" s="38"/>
      <c r="F35" s="38"/>
      <c r="G35" s="38"/>
      <c r="H35" s="38"/>
      <c r="K35" s="39"/>
      <c r="L35" s="39"/>
      <c r="M35" s="39"/>
      <c r="N35" s="39"/>
      <c r="O35" s="39"/>
      <c r="P35" s="39"/>
    </row>
    <row r="36" spans="4:16" s="37" customFormat="1" x14ac:dyDescent="0.45">
      <c r="D36" s="38"/>
      <c r="E36" s="38"/>
      <c r="F36" s="38"/>
      <c r="G36" s="38"/>
      <c r="H36" s="38"/>
      <c r="K36" s="39"/>
      <c r="L36" s="39"/>
      <c r="M36" s="39"/>
      <c r="N36" s="39"/>
      <c r="O36" s="39"/>
      <c r="P36" s="39"/>
    </row>
    <row r="37" spans="4:16" s="37" customFormat="1" x14ac:dyDescent="0.45">
      <c r="D37" s="38"/>
      <c r="E37" s="38"/>
      <c r="F37" s="38"/>
      <c r="G37" s="38"/>
      <c r="H37" s="38"/>
      <c r="K37" s="39"/>
      <c r="L37" s="39"/>
      <c r="M37" s="39"/>
      <c r="N37" s="39"/>
      <c r="O37" s="39"/>
      <c r="P37" s="39"/>
    </row>
    <row r="38" spans="4:16" s="37" customFormat="1" x14ac:dyDescent="0.45">
      <c r="D38" s="38"/>
      <c r="E38" s="38"/>
      <c r="F38" s="38"/>
      <c r="G38" s="38"/>
      <c r="H38" s="38"/>
      <c r="K38" s="39"/>
      <c r="L38" s="39"/>
      <c r="M38" s="39"/>
      <c r="N38" s="39"/>
      <c r="O38" s="39"/>
      <c r="P38" s="39"/>
    </row>
    <row r="39" spans="4:16" s="37" customFormat="1" x14ac:dyDescent="0.45">
      <c r="D39" s="38"/>
      <c r="E39" s="38"/>
      <c r="F39" s="38"/>
      <c r="G39" s="38"/>
      <c r="H39" s="38"/>
      <c r="K39" s="39"/>
      <c r="L39" s="39"/>
      <c r="M39" s="39"/>
      <c r="N39" s="39"/>
      <c r="O39" s="39"/>
      <c r="P39" s="39"/>
    </row>
    <row r="40" spans="4:16" s="37" customFormat="1" x14ac:dyDescent="0.45">
      <c r="D40" s="38"/>
      <c r="E40" s="38"/>
      <c r="F40" s="38"/>
      <c r="G40" s="38"/>
      <c r="H40" s="38"/>
      <c r="K40" s="39"/>
      <c r="L40" s="39"/>
      <c r="M40" s="39"/>
      <c r="N40" s="39"/>
      <c r="O40" s="39"/>
      <c r="P40" s="39"/>
    </row>
    <row r="41" spans="4:16" s="37" customFormat="1" x14ac:dyDescent="0.45">
      <c r="D41" s="38"/>
      <c r="E41" s="38"/>
      <c r="F41" s="38"/>
      <c r="G41" s="38"/>
      <c r="H41" s="38"/>
      <c r="K41" s="39"/>
      <c r="L41" s="39"/>
      <c r="M41" s="39"/>
      <c r="N41" s="39"/>
      <c r="O41" s="39"/>
      <c r="P41" s="39"/>
    </row>
    <row r="42" spans="4:16" s="37" customFormat="1" x14ac:dyDescent="0.45">
      <c r="D42" s="38"/>
      <c r="E42" s="38"/>
      <c r="F42" s="38"/>
      <c r="G42" s="38"/>
      <c r="H42" s="38"/>
      <c r="K42" s="39"/>
      <c r="L42" s="39"/>
      <c r="M42" s="39"/>
      <c r="N42" s="39"/>
      <c r="O42" s="39"/>
      <c r="P42" s="39"/>
    </row>
    <row r="43" spans="4:16" s="37" customFormat="1" x14ac:dyDescent="0.45">
      <c r="D43" s="38"/>
      <c r="E43" s="38"/>
      <c r="F43" s="38"/>
      <c r="G43" s="38"/>
      <c r="H43" s="38"/>
      <c r="K43" s="39"/>
      <c r="L43" s="39"/>
      <c r="M43" s="39"/>
      <c r="N43" s="39"/>
      <c r="O43" s="39"/>
      <c r="P43" s="39"/>
    </row>
    <row r="44" spans="4:16" s="37" customFormat="1" x14ac:dyDescent="0.45">
      <c r="D44" s="38"/>
      <c r="E44" s="38"/>
      <c r="F44" s="38"/>
      <c r="G44" s="38"/>
      <c r="H44" s="38"/>
      <c r="K44" s="39"/>
      <c r="L44" s="39"/>
      <c r="M44" s="39"/>
      <c r="N44" s="39"/>
      <c r="O44" s="39"/>
      <c r="P44" s="39"/>
    </row>
    <row r="45" spans="4:16" s="37" customFormat="1" x14ac:dyDescent="0.45">
      <c r="D45" s="38"/>
      <c r="E45" s="38"/>
      <c r="F45" s="38"/>
      <c r="G45" s="38"/>
      <c r="H45" s="38"/>
      <c r="K45" s="39"/>
      <c r="L45" s="39"/>
      <c r="M45" s="39"/>
      <c r="N45" s="39"/>
      <c r="O45" s="39"/>
      <c r="P45" s="39"/>
    </row>
    <row r="46" spans="4:16" s="37" customFormat="1" x14ac:dyDescent="0.45">
      <c r="D46" s="38"/>
      <c r="E46" s="38"/>
      <c r="F46" s="38"/>
      <c r="G46" s="38"/>
      <c r="H46" s="38"/>
      <c r="K46" s="39"/>
      <c r="L46" s="39"/>
      <c r="M46" s="39"/>
      <c r="N46" s="39"/>
      <c r="O46" s="39"/>
      <c r="P46" s="39"/>
    </row>
    <row r="47" spans="4:16" s="37" customFormat="1" x14ac:dyDescent="0.45">
      <c r="D47" s="38"/>
      <c r="E47" s="38"/>
      <c r="F47" s="38"/>
      <c r="G47" s="38"/>
      <c r="H47" s="38"/>
      <c r="K47" s="39"/>
      <c r="L47" s="39"/>
      <c r="M47" s="39"/>
      <c r="N47" s="39"/>
      <c r="O47" s="39"/>
      <c r="P47" s="39"/>
    </row>
    <row r="48" spans="4:16" s="37" customFormat="1" x14ac:dyDescent="0.45">
      <c r="D48" s="38"/>
      <c r="E48" s="38"/>
      <c r="F48" s="38"/>
      <c r="G48" s="38"/>
      <c r="H48" s="38"/>
      <c r="K48" s="39"/>
      <c r="L48" s="39"/>
      <c r="M48" s="39"/>
      <c r="N48" s="39"/>
      <c r="O48" s="39"/>
      <c r="P48" s="39"/>
    </row>
    <row r="49" spans="1:16" s="37" customFormat="1" x14ac:dyDescent="0.45">
      <c r="D49" s="38"/>
      <c r="E49" s="38"/>
      <c r="F49" s="38"/>
      <c r="G49" s="38"/>
      <c r="H49" s="38"/>
      <c r="K49" s="39"/>
      <c r="L49" s="39"/>
      <c r="M49" s="39"/>
      <c r="N49" s="39"/>
      <c r="O49" s="39"/>
      <c r="P49" s="39"/>
    </row>
    <row r="50" spans="1:16" s="37" customFormat="1" x14ac:dyDescent="0.45">
      <c r="D50" s="38"/>
      <c r="E50" s="38"/>
      <c r="F50" s="38"/>
      <c r="G50" s="38"/>
      <c r="H50" s="38"/>
      <c r="K50" s="39"/>
      <c r="L50" s="39"/>
      <c r="M50" s="39"/>
      <c r="N50" s="39"/>
      <c r="O50" s="39"/>
      <c r="P50" s="39"/>
    </row>
    <row r="51" spans="1:16" s="37" customFormat="1" x14ac:dyDescent="0.45">
      <c r="D51" s="38"/>
      <c r="E51" s="38"/>
      <c r="F51" s="38"/>
      <c r="G51" s="38"/>
      <c r="H51" s="38"/>
      <c r="K51" s="39"/>
      <c r="L51" s="39"/>
      <c r="M51" s="39"/>
      <c r="N51" s="39"/>
      <c r="O51" s="39"/>
      <c r="P51" s="39"/>
    </row>
    <row r="52" spans="1:16" s="37" customFormat="1" x14ac:dyDescent="0.45">
      <c r="D52" s="38"/>
      <c r="E52" s="38"/>
      <c r="F52" s="38"/>
      <c r="G52" s="38"/>
      <c r="H52" s="38"/>
      <c r="K52" s="39"/>
      <c r="L52" s="39"/>
      <c r="M52" s="39"/>
      <c r="N52" s="39"/>
      <c r="O52" s="39"/>
      <c r="P52" s="39"/>
    </row>
    <row r="53" spans="1:16" s="37" customFormat="1" x14ac:dyDescent="0.45">
      <c r="A53" s="69"/>
      <c r="D53" s="38"/>
      <c r="E53" s="38"/>
      <c r="F53" s="38"/>
      <c r="G53" s="38"/>
      <c r="H53" s="38"/>
      <c r="K53" s="39"/>
      <c r="L53" s="39"/>
      <c r="M53" s="39"/>
      <c r="N53" s="39"/>
      <c r="O53" s="39"/>
      <c r="P53" s="39"/>
    </row>
    <row r="54" spans="1:16" s="37" customFormat="1" x14ac:dyDescent="0.45">
      <c r="A54" s="69"/>
      <c r="D54" s="38"/>
      <c r="E54" s="38"/>
      <c r="F54" s="38"/>
      <c r="G54" s="38"/>
      <c r="H54" s="38"/>
      <c r="K54" s="39"/>
      <c r="L54" s="39"/>
      <c r="M54" s="39"/>
      <c r="N54" s="39"/>
      <c r="O54" s="39"/>
      <c r="P54" s="39"/>
    </row>
    <row r="55" spans="1:16" s="37" customFormat="1" x14ac:dyDescent="0.45">
      <c r="A55" s="69"/>
      <c r="D55" s="38"/>
      <c r="E55" s="38"/>
      <c r="F55" s="38"/>
      <c r="G55" s="38"/>
      <c r="H55" s="38"/>
      <c r="K55" s="39"/>
      <c r="L55" s="39"/>
      <c r="M55" s="39"/>
      <c r="N55" s="39"/>
      <c r="O55" s="39"/>
      <c r="P55" s="39"/>
    </row>
    <row r="56" spans="1:16" s="37" customFormat="1" x14ac:dyDescent="0.45">
      <c r="D56" s="38"/>
      <c r="E56" s="38"/>
      <c r="F56" s="38"/>
      <c r="G56" s="38"/>
      <c r="H56" s="38"/>
      <c r="K56" s="39"/>
      <c r="L56" s="39"/>
      <c r="M56" s="39"/>
      <c r="N56" s="39"/>
      <c r="O56" s="39"/>
      <c r="P56" s="39"/>
    </row>
    <row r="57" spans="1:16" s="80" customFormat="1" ht="14.25" x14ac:dyDescent="0.45">
      <c r="D57" s="81"/>
      <c r="E57" s="81"/>
      <c r="F57" s="81"/>
      <c r="G57" s="81"/>
      <c r="H57" s="81"/>
      <c r="K57" s="82"/>
      <c r="L57" s="82"/>
      <c r="M57" s="82"/>
      <c r="N57" s="82"/>
      <c r="O57" s="82"/>
      <c r="P57" s="82"/>
    </row>
    <row r="58" spans="1:16" s="80" customFormat="1" ht="15" customHeight="1" x14ac:dyDescent="0.45">
      <c r="D58" s="81"/>
      <c r="E58" s="81"/>
      <c r="F58" s="81"/>
      <c r="G58" s="81"/>
      <c r="H58" s="81"/>
      <c r="K58" s="82"/>
      <c r="L58" s="82"/>
      <c r="M58" s="82"/>
      <c r="N58" s="82"/>
      <c r="O58" s="82"/>
      <c r="P58" s="82"/>
    </row>
    <row r="59" spans="1:16" s="80" customFormat="1" ht="14.25" x14ac:dyDescent="0.45">
      <c r="D59" s="81"/>
      <c r="E59" s="81"/>
      <c r="F59" s="81"/>
      <c r="G59" s="81"/>
      <c r="H59" s="81"/>
      <c r="K59" s="82"/>
      <c r="L59" s="82"/>
      <c r="M59" s="82"/>
      <c r="N59" s="82"/>
      <c r="O59" s="82"/>
      <c r="P59" s="82"/>
    </row>
    <row r="60" spans="1:16" s="80" customFormat="1" ht="14.25" x14ac:dyDescent="0.45">
      <c r="D60" s="81"/>
      <c r="E60" s="81"/>
      <c r="F60" s="81"/>
      <c r="G60" s="81"/>
      <c r="H60" s="81"/>
      <c r="K60" s="82"/>
      <c r="L60" s="82"/>
      <c r="M60" s="82"/>
      <c r="N60" s="82"/>
      <c r="O60" s="82"/>
      <c r="P60" s="82"/>
    </row>
    <row r="61" spans="1:16" s="37" customFormat="1" x14ac:dyDescent="0.45">
      <c r="A61" s="69"/>
      <c r="D61" s="38"/>
      <c r="E61" s="38"/>
      <c r="F61" s="38"/>
      <c r="G61" s="38"/>
      <c r="H61" s="38"/>
      <c r="K61" s="39"/>
      <c r="L61" s="39"/>
      <c r="M61" s="39"/>
      <c r="N61" s="39"/>
      <c r="O61" s="39"/>
      <c r="P61" s="39"/>
    </row>
    <row r="62" spans="1:16" s="37" customFormat="1" x14ac:dyDescent="0.45">
      <c r="A62" s="69"/>
      <c r="D62" s="38"/>
      <c r="E62" s="38"/>
      <c r="F62" s="38"/>
      <c r="G62" s="38"/>
      <c r="H62" s="38"/>
      <c r="K62" s="39"/>
      <c r="L62" s="39"/>
      <c r="M62" s="39"/>
      <c r="N62" s="39"/>
      <c r="O62" s="39"/>
      <c r="P62" s="39"/>
    </row>
    <row r="63" spans="1:16" s="37" customFormat="1" x14ac:dyDescent="0.45">
      <c r="A63" s="69"/>
      <c r="D63" s="38"/>
      <c r="E63" s="38"/>
      <c r="F63" s="38"/>
      <c r="G63" s="38"/>
      <c r="H63" s="38"/>
      <c r="K63" s="39"/>
      <c r="L63" s="39"/>
      <c r="M63" s="39"/>
      <c r="N63" s="39"/>
      <c r="O63" s="39"/>
      <c r="P63" s="39"/>
    </row>
    <row r="64" spans="1:16" s="37" customFormat="1" x14ac:dyDescent="0.45">
      <c r="A64" s="69"/>
      <c r="D64" s="38"/>
      <c r="E64" s="38"/>
      <c r="F64" s="38"/>
      <c r="G64" s="38"/>
      <c r="H64" s="38"/>
      <c r="K64" s="39"/>
      <c r="L64" s="39"/>
      <c r="M64" s="39"/>
      <c r="N64" s="39"/>
      <c r="O64" s="39"/>
      <c r="P64" s="39"/>
    </row>
    <row r="65" spans="1:16" s="37" customFormat="1" x14ac:dyDescent="0.45">
      <c r="A65" s="69"/>
      <c r="D65" s="38"/>
      <c r="E65" s="38"/>
      <c r="F65" s="38"/>
      <c r="G65" s="38"/>
      <c r="H65" s="38"/>
      <c r="K65" s="39"/>
      <c r="L65" s="39"/>
      <c r="M65" s="39"/>
      <c r="N65" s="39"/>
      <c r="O65" s="39"/>
      <c r="P65" s="39"/>
    </row>
    <row r="66" spans="1:16" s="37" customFormat="1" x14ac:dyDescent="0.45">
      <c r="A66" s="69"/>
      <c r="D66" s="38"/>
      <c r="E66" s="38"/>
      <c r="F66" s="38"/>
      <c r="G66" s="38"/>
      <c r="H66" s="38"/>
      <c r="K66" s="39"/>
      <c r="L66" s="39"/>
      <c r="M66" s="39"/>
      <c r="N66" s="39"/>
      <c r="O66" s="39"/>
      <c r="P66" s="39"/>
    </row>
    <row r="67" spans="1:16" s="37" customFormat="1" x14ac:dyDescent="0.45">
      <c r="A67" s="69"/>
      <c r="D67" s="38"/>
      <c r="E67" s="38"/>
      <c r="F67" s="38"/>
      <c r="G67" s="38"/>
      <c r="H67" s="38"/>
      <c r="K67" s="39"/>
      <c r="L67" s="39"/>
      <c r="M67" s="39"/>
      <c r="N67" s="39"/>
      <c r="O67" s="39"/>
      <c r="P67" s="39"/>
    </row>
    <row r="68" spans="1:16" s="37" customFormat="1" x14ac:dyDescent="0.45">
      <c r="A68" s="69"/>
      <c r="D68" s="38"/>
      <c r="E68" s="38"/>
      <c r="F68" s="38"/>
      <c r="G68" s="38"/>
      <c r="H68" s="38"/>
      <c r="K68" s="39"/>
      <c r="L68" s="39"/>
      <c r="M68" s="39"/>
      <c r="N68" s="39"/>
      <c r="O68" s="39"/>
      <c r="P68" s="39"/>
    </row>
    <row r="69" spans="1:16" s="37" customFormat="1" x14ac:dyDescent="0.45">
      <c r="A69" s="69"/>
      <c r="D69" s="38"/>
      <c r="E69" s="38"/>
      <c r="F69" s="38"/>
      <c r="G69" s="38"/>
      <c r="H69" s="38"/>
      <c r="K69" s="39"/>
      <c r="L69" s="39"/>
      <c r="M69" s="39"/>
      <c r="N69" s="39"/>
      <c r="O69" s="39"/>
      <c r="P69" s="39"/>
    </row>
    <row r="70" spans="1:16" s="37" customFormat="1" x14ac:dyDescent="0.45">
      <c r="A70" s="69"/>
      <c r="D70" s="38"/>
      <c r="E70" s="38"/>
      <c r="F70" s="38"/>
      <c r="G70" s="38"/>
      <c r="H70" s="38"/>
      <c r="K70" s="39"/>
      <c r="L70" s="39"/>
      <c r="M70" s="39"/>
      <c r="N70" s="39"/>
      <c r="O70" s="39"/>
      <c r="P70" s="39"/>
    </row>
    <row r="71" spans="1:16" s="37" customFormat="1" x14ac:dyDescent="0.45">
      <c r="A71" s="69"/>
      <c r="D71" s="38"/>
      <c r="E71" s="38"/>
      <c r="F71" s="38"/>
      <c r="G71" s="38"/>
      <c r="H71" s="38"/>
      <c r="K71" s="39"/>
      <c r="L71" s="39"/>
      <c r="M71" s="39"/>
      <c r="N71" s="39"/>
      <c r="O71" s="39"/>
      <c r="P71" s="39"/>
    </row>
    <row r="72" spans="1:16" s="37" customFormat="1" x14ac:dyDescent="0.45">
      <c r="A72" s="69"/>
      <c r="D72" s="38"/>
      <c r="E72" s="38"/>
      <c r="F72" s="38"/>
      <c r="G72" s="38"/>
      <c r="H72" s="38"/>
      <c r="K72" s="39"/>
      <c r="L72" s="39"/>
      <c r="M72" s="39"/>
      <c r="N72" s="39"/>
      <c r="O72" s="39"/>
      <c r="P72" s="39"/>
    </row>
    <row r="73" spans="1:16" s="37" customFormat="1" x14ac:dyDescent="0.45">
      <c r="A73" s="69"/>
      <c r="D73" s="38"/>
      <c r="E73" s="38"/>
      <c r="F73" s="38"/>
      <c r="G73" s="38"/>
      <c r="H73" s="38"/>
      <c r="K73" s="39"/>
      <c r="L73" s="39"/>
      <c r="M73" s="39"/>
      <c r="N73" s="39"/>
      <c r="O73" s="39"/>
      <c r="P73" s="39"/>
    </row>
    <row r="74" spans="1:16" s="37" customFormat="1" x14ac:dyDescent="0.45">
      <c r="A74" s="69"/>
      <c r="D74" s="38"/>
      <c r="E74" s="38"/>
      <c r="F74" s="38"/>
      <c r="G74" s="38"/>
      <c r="H74" s="38"/>
      <c r="K74" s="39"/>
      <c r="L74" s="39"/>
      <c r="M74" s="39"/>
      <c r="N74" s="39"/>
      <c r="O74" s="39"/>
      <c r="P74" s="39"/>
    </row>
    <row r="75" spans="1:16" s="37" customFormat="1" x14ac:dyDescent="0.45">
      <c r="A75" s="69"/>
      <c r="D75" s="38"/>
      <c r="E75" s="38"/>
      <c r="F75" s="38"/>
      <c r="G75" s="38"/>
      <c r="H75" s="38"/>
      <c r="K75" s="39"/>
      <c r="L75" s="39"/>
      <c r="M75" s="39"/>
      <c r="N75" s="39"/>
      <c r="O75" s="39"/>
      <c r="P75" s="39"/>
    </row>
    <row r="76" spans="1:16" s="37" customFormat="1" x14ac:dyDescent="0.45">
      <c r="A76" s="69"/>
      <c r="D76" s="38"/>
      <c r="E76" s="38"/>
      <c r="F76" s="38"/>
      <c r="G76" s="38"/>
      <c r="H76" s="38"/>
      <c r="K76" s="39"/>
      <c r="L76" s="39"/>
      <c r="M76" s="39"/>
      <c r="N76" s="39"/>
      <c r="O76" s="39"/>
      <c r="P76" s="39"/>
    </row>
    <row r="77" spans="1:16" s="37" customFormat="1" x14ac:dyDescent="0.45">
      <c r="A77" s="69"/>
      <c r="D77" s="38"/>
      <c r="E77" s="38"/>
      <c r="F77" s="38"/>
      <c r="G77" s="38"/>
      <c r="H77" s="38"/>
      <c r="K77" s="39"/>
      <c r="L77" s="39"/>
      <c r="M77" s="39"/>
      <c r="N77" s="39"/>
      <c r="O77" s="39"/>
      <c r="P77" s="39"/>
    </row>
    <row r="78" spans="1:16" s="37" customFormat="1" x14ac:dyDescent="0.45">
      <c r="A78" s="69"/>
      <c r="D78" s="38"/>
      <c r="E78" s="38"/>
      <c r="F78" s="38"/>
      <c r="G78" s="38"/>
      <c r="H78" s="38"/>
      <c r="K78" s="39"/>
      <c r="L78" s="39"/>
      <c r="M78" s="39"/>
      <c r="N78" s="39"/>
      <c r="O78" s="39"/>
      <c r="P78" s="39"/>
    </row>
    <row r="79" spans="1:16" s="37" customFormat="1" x14ac:dyDescent="0.45">
      <c r="A79" s="69"/>
      <c r="D79" s="38"/>
      <c r="E79" s="38"/>
      <c r="F79" s="38"/>
      <c r="G79" s="38"/>
      <c r="H79" s="38"/>
      <c r="K79" s="39"/>
      <c r="L79" s="39"/>
      <c r="M79" s="39"/>
      <c r="N79" s="39"/>
      <c r="O79" s="39"/>
      <c r="P79" s="39"/>
    </row>
    <row r="80" spans="1:16" s="37" customFormat="1" x14ac:dyDescent="0.45">
      <c r="A80" s="69"/>
      <c r="D80" s="38"/>
      <c r="E80" s="38"/>
      <c r="F80" s="38"/>
      <c r="G80" s="38"/>
      <c r="H80" s="38"/>
      <c r="K80" s="39"/>
      <c r="L80" s="39"/>
      <c r="M80" s="39"/>
      <c r="N80" s="39"/>
      <c r="O80" s="39"/>
      <c r="P80" s="39"/>
    </row>
    <row r="81" spans="1:16" s="37" customFormat="1" x14ac:dyDescent="0.45">
      <c r="A81" s="69"/>
      <c r="D81" s="38"/>
      <c r="E81" s="38"/>
      <c r="F81" s="38"/>
      <c r="G81" s="38"/>
      <c r="H81" s="38"/>
      <c r="K81" s="39"/>
      <c r="L81" s="39"/>
      <c r="M81" s="39"/>
      <c r="N81" s="39"/>
      <c r="O81" s="39"/>
      <c r="P81" s="39"/>
    </row>
    <row r="82" spans="1:16" s="37" customFormat="1" x14ac:dyDescent="0.45">
      <c r="A82" s="69"/>
      <c r="D82" s="38"/>
      <c r="E82" s="38"/>
      <c r="F82" s="38"/>
      <c r="G82" s="38"/>
      <c r="H82" s="38"/>
      <c r="K82" s="39"/>
      <c r="L82" s="39"/>
      <c r="M82" s="39"/>
      <c r="N82" s="39"/>
      <c r="O82" s="39"/>
      <c r="P82" s="39"/>
    </row>
    <row r="83" spans="1:16" s="37" customFormat="1" x14ac:dyDescent="0.45">
      <c r="A83" s="69"/>
      <c r="D83" s="38"/>
      <c r="E83" s="38"/>
      <c r="F83" s="38"/>
      <c r="G83" s="38"/>
      <c r="H83" s="38"/>
      <c r="K83" s="39"/>
      <c r="L83" s="39"/>
      <c r="M83" s="39"/>
      <c r="N83" s="39"/>
      <c r="O83" s="39"/>
      <c r="P83" s="39"/>
    </row>
    <row r="84" spans="1:16" s="37" customFormat="1" x14ac:dyDescent="0.45">
      <c r="A84" s="69"/>
      <c r="D84" s="38"/>
      <c r="E84" s="38"/>
      <c r="F84" s="38"/>
      <c r="G84" s="38"/>
      <c r="H84" s="38"/>
      <c r="K84" s="39"/>
      <c r="L84" s="39"/>
      <c r="M84" s="39"/>
      <c r="N84" s="39"/>
      <c r="O84" s="39"/>
      <c r="P84" s="39"/>
    </row>
    <row r="85" spans="1:16" s="37" customFormat="1" x14ac:dyDescent="0.45">
      <c r="A85" s="69"/>
      <c r="D85" s="38"/>
      <c r="E85" s="38"/>
      <c r="F85" s="38"/>
      <c r="G85" s="38"/>
      <c r="H85" s="38"/>
      <c r="K85" s="39"/>
      <c r="L85" s="39"/>
      <c r="M85" s="39"/>
      <c r="N85" s="39"/>
      <c r="O85" s="39"/>
      <c r="P85" s="39"/>
    </row>
    <row r="86" spans="1:16" s="37" customFormat="1" x14ac:dyDescent="0.45">
      <c r="A86" s="69"/>
      <c r="D86" s="38"/>
      <c r="E86" s="38"/>
      <c r="F86" s="38"/>
      <c r="G86" s="38"/>
      <c r="H86" s="38"/>
      <c r="K86" s="39"/>
      <c r="L86" s="39"/>
      <c r="M86" s="39"/>
      <c r="N86" s="39"/>
      <c r="O86" s="39"/>
      <c r="P86" s="39"/>
    </row>
    <row r="87" spans="1:16" s="37" customFormat="1" x14ac:dyDescent="0.45">
      <c r="A87" s="69"/>
      <c r="D87" s="38"/>
      <c r="E87" s="38"/>
      <c r="F87" s="38"/>
      <c r="G87" s="38"/>
      <c r="H87" s="38"/>
      <c r="K87" s="39"/>
      <c r="L87" s="39"/>
      <c r="M87" s="39"/>
      <c r="N87" s="39"/>
      <c r="O87" s="39"/>
      <c r="P87" s="39"/>
    </row>
    <row r="88" spans="1:16" s="37" customFormat="1" x14ac:dyDescent="0.45">
      <c r="A88" s="69"/>
      <c r="D88" s="38"/>
      <c r="E88" s="38"/>
      <c r="F88" s="38"/>
      <c r="G88" s="38"/>
      <c r="H88" s="38"/>
      <c r="K88" s="39"/>
      <c r="L88" s="39"/>
      <c r="M88" s="39"/>
      <c r="N88" s="39"/>
      <c r="O88" s="39"/>
      <c r="P88" s="39"/>
    </row>
    <row r="89" spans="1:16" s="37" customFormat="1" x14ac:dyDescent="0.45">
      <c r="A89" s="69"/>
      <c r="D89" s="38"/>
      <c r="E89" s="38"/>
      <c r="F89" s="38"/>
      <c r="G89" s="38"/>
      <c r="H89" s="38"/>
      <c r="K89" s="39"/>
      <c r="L89" s="39"/>
      <c r="M89" s="39"/>
      <c r="N89" s="39"/>
      <c r="O89" s="39"/>
      <c r="P89" s="39"/>
    </row>
    <row r="90" spans="1:16" s="37" customFormat="1" x14ac:dyDescent="0.45">
      <c r="A90" s="69"/>
      <c r="D90" s="38"/>
      <c r="E90" s="38"/>
      <c r="F90" s="38"/>
      <c r="G90" s="38"/>
      <c r="H90" s="38"/>
      <c r="K90" s="39"/>
      <c r="L90" s="39"/>
      <c r="M90" s="39"/>
      <c r="N90" s="39"/>
      <c r="O90" s="39"/>
      <c r="P90" s="39"/>
    </row>
    <row r="91" spans="1:16" s="37" customFormat="1" x14ac:dyDescent="0.45">
      <c r="A91" s="69"/>
      <c r="D91" s="38"/>
      <c r="E91" s="38"/>
      <c r="F91" s="38"/>
      <c r="G91" s="38"/>
      <c r="H91" s="38"/>
      <c r="K91" s="39"/>
      <c r="L91" s="39"/>
      <c r="M91" s="39"/>
      <c r="N91" s="39"/>
      <c r="O91" s="39"/>
      <c r="P91" s="39"/>
    </row>
    <row r="92" spans="1:16" s="37" customFormat="1" x14ac:dyDescent="0.45">
      <c r="A92" s="69"/>
      <c r="D92" s="38"/>
      <c r="E92" s="38"/>
      <c r="F92" s="38"/>
      <c r="G92" s="38"/>
      <c r="H92" s="38"/>
      <c r="K92" s="39"/>
      <c r="L92" s="39"/>
      <c r="M92" s="39"/>
      <c r="N92" s="39"/>
      <c r="O92" s="39"/>
      <c r="P92" s="39"/>
    </row>
    <row r="93" spans="1:16" s="37" customFormat="1" x14ac:dyDescent="0.45">
      <c r="A93" s="69"/>
      <c r="D93" s="38"/>
      <c r="E93" s="38"/>
      <c r="F93" s="38"/>
      <c r="G93" s="38"/>
      <c r="H93" s="38"/>
      <c r="K93" s="39"/>
      <c r="L93" s="39"/>
      <c r="M93" s="39"/>
      <c r="N93" s="39"/>
      <c r="O93" s="39"/>
      <c r="P93" s="39"/>
    </row>
    <row r="94" spans="1:16" s="37" customFormat="1" x14ac:dyDescent="0.45">
      <c r="A94" s="69"/>
      <c r="D94" s="38"/>
      <c r="E94" s="38"/>
      <c r="F94" s="38"/>
      <c r="G94" s="38"/>
      <c r="H94" s="38"/>
      <c r="K94" s="39"/>
      <c r="L94" s="39"/>
      <c r="M94" s="39"/>
      <c r="N94" s="39"/>
      <c r="O94" s="39"/>
      <c r="P94" s="39"/>
    </row>
    <row r="95" spans="1:16" s="37" customFormat="1" x14ac:dyDescent="0.45">
      <c r="A95" s="69"/>
      <c r="D95" s="38"/>
      <c r="E95" s="38"/>
      <c r="F95" s="38"/>
      <c r="G95" s="38"/>
      <c r="H95" s="38"/>
      <c r="K95" s="39"/>
      <c r="L95" s="39"/>
      <c r="M95" s="39"/>
      <c r="N95" s="39"/>
      <c r="O95" s="39"/>
      <c r="P95" s="39"/>
    </row>
    <row r="96" spans="1:16" s="37" customFormat="1" x14ac:dyDescent="0.45">
      <c r="A96" s="69"/>
      <c r="D96" s="38"/>
      <c r="E96" s="38"/>
      <c r="F96" s="38"/>
      <c r="G96" s="38"/>
      <c r="H96" s="38"/>
      <c r="K96" s="39"/>
      <c r="L96" s="39"/>
      <c r="M96" s="39"/>
      <c r="N96" s="39"/>
      <c r="O96" s="39"/>
      <c r="P96" s="39"/>
    </row>
    <row r="97" spans="4:17" s="37" customFormat="1" x14ac:dyDescent="0.45">
      <c r="D97" s="38"/>
      <c r="E97" s="38"/>
      <c r="F97" s="38"/>
      <c r="G97" s="38"/>
      <c r="H97" s="38"/>
      <c r="K97" s="39"/>
      <c r="L97" s="39"/>
      <c r="M97" s="39"/>
      <c r="N97" s="39"/>
      <c r="O97" s="39"/>
      <c r="P97" s="39"/>
      <c r="Q97" s="69"/>
    </row>
    <row r="98" spans="4:17" s="37" customFormat="1" x14ac:dyDescent="0.45">
      <c r="D98" s="38"/>
      <c r="E98" s="38"/>
      <c r="F98" s="38"/>
      <c r="G98" s="38"/>
      <c r="H98" s="38"/>
      <c r="K98" s="39"/>
      <c r="L98" s="39"/>
      <c r="M98" s="39"/>
      <c r="N98" s="39"/>
      <c r="O98" s="39"/>
      <c r="P98" s="39"/>
      <c r="Q98" s="69"/>
    </row>
    <row r="99" spans="4:17" s="37" customFormat="1" x14ac:dyDescent="0.45">
      <c r="D99" s="38"/>
      <c r="E99" s="38"/>
      <c r="F99" s="38"/>
      <c r="G99" s="38"/>
      <c r="H99" s="38"/>
      <c r="K99" s="39"/>
      <c r="L99" s="39"/>
      <c r="M99" s="39"/>
      <c r="N99" s="39"/>
      <c r="O99" s="39"/>
      <c r="P99" s="39"/>
      <c r="Q99" s="69"/>
    </row>
    <row r="100" spans="4:17" s="37" customFormat="1" x14ac:dyDescent="0.45">
      <c r="D100" s="38"/>
      <c r="E100" s="38"/>
      <c r="F100" s="38"/>
      <c r="G100" s="38"/>
      <c r="H100" s="38"/>
      <c r="K100" s="39"/>
      <c r="L100" s="39"/>
      <c r="M100" s="39"/>
      <c r="N100" s="39"/>
      <c r="O100" s="39"/>
      <c r="P100" s="39"/>
      <c r="Q100" s="69"/>
    </row>
    <row r="101" spans="4:17" s="37" customFormat="1" x14ac:dyDescent="0.45">
      <c r="D101" s="38"/>
      <c r="E101" s="38"/>
      <c r="F101" s="38"/>
      <c r="G101" s="38"/>
      <c r="H101" s="38"/>
      <c r="K101" s="39"/>
      <c r="L101" s="39"/>
      <c r="M101" s="39"/>
      <c r="N101" s="39"/>
      <c r="O101" s="39"/>
      <c r="P101" s="39"/>
      <c r="Q101" s="69"/>
    </row>
    <row r="102" spans="4:17" s="37" customFormat="1" x14ac:dyDescent="0.45">
      <c r="D102" s="38"/>
      <c r="E102" s="38"/>
      <c r="F102" s="38"/>
      <c r="G102" s="38"/>
      <c r="H102" s="38"/>
      <c r="K102" s="39"/>
      <c r="L102" s="39"/>
      <c r="M102" s="39"/>
      <c r="N102" s="39"/>
      <c r="O102" s="39"/>
      <c r="P102" s="39"/>
      <c r="Q102" s="69"/>
    </row>
  </sheetData>
  <mergeCells count="2">
    <mergeCell ref="A1:B1"/>
    <mergeCell ref="A3:B3"/>
  </mergeCells>
  <dataValidations disablePrompts="1" count="1">
    <dataValidation type="list" allowBlank="1" showInputMessage="1" showErrorMessage="1" sqref="B2">
      <formula1>$M$2:$M$5</formula1>
    </dataValidation>
  </dataValidations>
  <hyperlinks>
    <hyperlink ref="A3" location="Contents!A1" display="Back to Contents"/>
  </hyperlinks>
  <pageMargins left="0.7" right="0.7" top="0.75" bottom="0.75" header="0.3" footer="0.3"/>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3:K29"/>
  <sheetViews>
    <sheetView workbookViewId="0"/>
  </sheetViews>
  <sheetFormatPr defaultColWidth="9.1328125" defaultRowHeight="14.25" x14ac:dyDescent="0.45"/>
  <cols>
    <col min="1" max="16384" width="9.1328125" style="84"/>
  </cols>
  <sheetData>
    <row r="3" spans="2:11" x14ac:dyDescent="0.45">
      <c r="B3" s="83" t="s">
        <v>50</v>
      </c>
    </row>
    <row r="4" spans="2:11" x14ac:dyDescent="0.45">
      <c r="B4" s="85" t="s">
        <v>57</v>
      </c>
      <c r="C4" s="86"/>
      <c r="D4" s="86"/>
      <c r="E4" s="87" t="s">
        <v>58</v>
      </c>
      <c r="F4" s="87" t="s">
        <v>59</v>
      </c>
      <c r="G4" s="87" t="s">
        <v>60</v>
      </c>
      <c r="H4" s="87" t="s">
        <v>61</v>
      </c>
      <c r="I4" s="87" t="s">
        <v>62</v>
      </c>
      <c r="J4" s="87" t="s">
        <v>63</v>
      </c>
      <c r="K4" s="87" t="s">
        <v>64</v>
      </c>
    </row>
    <row r="5" spans="2:11" x14ac:dyDescent="0.45">
      <c r="B5" s="88" t="s">
        <v>73</v>
      </c>
      <c r="C5" s="88"/>
      <c r="D5" s="89"/>
      <c r="E5" s="90">
        <v>512840</v>
      </c>
      <c r="F5" s="90">
        <v>653140</v>
      </c>
      <c r="G5" s="90">
        <v>586910</v>
      </c>
      <c r="H5" s="90">
        <v>451080</v>
      </c>
      <c r="I5" s="90">
        <v>339520</v>
      </c>
      <c r="J5" s="90">
        <v>317240</v>
      </c>
      <c r="K5" s="90">
        <v>306200</v>
      </c>
    </row>
    <row r="6" spans="2:11" x14ac:dyDescent="0.45">
      <c r="B6" s="88" t="s">
        <v>74</v>
      </c>
      <c r="C6" s="88"/>
      <c r="D6" s="89"/>
      <c r="E6" s="90">
        <v>1134060</v>
      </c>
      <c r="F6" s="90">
        <v>1529910</v>
      </c>
      <c r="G6" s="90">
        <v>1432050</v>
      </c>
      <c r="H6" s="90">
        <v>1015960</v>
      </c>
      <c r="I6" s="90">
        <v>738350</v>
      </c>
      <c r="J6" s="90">
        <v>713680</v>
      </c>
      <c r="K6" s="90">
        <v>740540</v>
      </c>
    </row>
    <row r="7" spans="2:11" x14ac:dyDescent="0.45">
      <c r="B7" s="91" t="s">
        <v>75</v>
      </c>
      <c r="C7" s="91"/>
      <c r="D7" s="91"/>
      <c r="E7" s="92">
        <v>552190</v>
      </c>
      <c r="F7" s="92">
        <v>691830</v>
      </c>
      <c r="G7" s="92">
        <v>614900</v>
      </c>
      <c r="H7" s="92">
        <v>464770</v>
      </c>
      <c r="I7" s="92">
        <v>354070</v>
      </c>
      <c r="J7" s="92">
        <v>338680</v>
      </c>
      <c r="K7" s="92">
        <v>321780</v>
      </c>
    </row>
    <row r="8" spans="2:11" x14ac:dyDescent="0.45">
      <c r="B8" s="93" t="s">
        <v>53</v>
      </c>
    </row>
    <row r="9" spans="2:11" x14ac:dyDescent="0.45">
      <c r="B9" s="85" t="s">
        <v>57</v>
      </c>
      <c r="C9" s="86"/>
      <c r="D9" s="86"/>
      <c r="E9" s="87" t="s">
        <v>58</v>
      </c>
      <c r="F9" s="87" t="s">
        <v>59</v>
      </c>
      <c r="G9" s="87" t="s">
        <v>60</v>
      </c>
      <c r="H9" s="87" t="s">
        <v>61</v>
      </c>
      <c r="I9" s="87" t="s">
        <v>62</v>
      </c>
      <c r="J9" s="87" t="s">
        <v>63</v>
      </c>
      <c r="K9" s="87" t="s">
        <v>64</v>
      </c>
    </row>
    <row r="10" spans="2:11" x14ac:dyDescent="0.45">
      <c r="B10" s="88" t="s">
        <v>73</v>
      </c>
      <c r="C10" s="88"/>
      <c r="D10" s="89"/>
      <c r="E10" s="90">
        <v>140380</v>
      </c>
      <c r="F10" s="90">
        <v>170560</v>
      </c>
      <c r="G10" s="90">
        <v>142990</v>
      </c>
      <c r="H10" s="90">
        <v>108540</v>
      </c>
      <c r="I10" s="90">
        <v>81920</v>
      </c>
      <c r="J10" s="90">
        <v>75460</v>
      </c>
      <c r="K10" s="90">
        <v>69680</v>
      </c>
    </row>
    <row r="11" spans="2:11" x14ac:dyDescent="0.45">
      <c r="B11" s="88" t="s">
        <v>74</v>
      </c>
      <c r="C11" s="88"/>
      <c r="D11" s="89"/>
      <c r="E11" s="90">
        <v>333660</v>
      </c>
      <c r="F11" s="90">
        <v>425470</v>
      </c>
      <c r="G11" s="90">
        <v>354850</v>
      </c>
      <c r="H11" s="90">
        <v>243740</v>
      </c>
      <c r="I11" s="90">
        <v>174970</v>
      </c>
      <c r="J11" s="90">
        <v>165350</v>
      </c>
      <c r="K11" s="90">
        <v>162730</v>
      </c>
    </row>
    <row r="12" spans="2:11" x14ac:dyDescent="0.45">
      <c r="B12" s="91" t="s">
        <v>75</v>
      </c>
      <c r="C12" s="91"/>
      <c r="D12" s="91"/>
      <c r="E12" s="92">
        <v>152810</v>
      </c>
      <c r="F12" s="92">
        <v>180310</v>
      </c>
      <c r="G12" s="92">
        <v>147000</v>
      </c>
      <c r="H12" s="92">
        <v>107640</v>
      </c>
      <c r="I12" s="92">
        <v>82860</v>
      </c>
      <c r="J12" s="92">
        <v>81550</v>
      </c>
      <c r="K12" s="92">
        <v>70180</v>
      </c>
    </row>
    <row r="13" spans="2:11" x14ac:dyDescent="0.45">
      <c r="B13" s="93" t="s">
        <v>55</v>
      </c>
    </row>
    <row r="14" spans="2:11" x14ac:dyDescent="0.45">
      <c r="B14" s="85" t="s">
        <v>57</v>
      </c>
      <c r="C14" s="86"/>
      <c r="D14" s="86"/>
      <c r="E14" s="87" t="s">
        <v>58</v>
      </c>
      <c r="F14" s="87" t="s">
        <v>59</v>
      </c>
      <c r="G14" s="87" t="s">
        <v>60</v>
      </c>
      <c r="H14" s="87" t="s">
        <v>61</v>
      </c>
      <c r="I14" s="87" t="s">
        <v>62</v>
      </c>
      <c r="J14" s="87" t="s">
        <v>63</v>
      </c>
      <c r="K14" s="87" t="s">
        <v>64</v>
      </c>
    </row>
    <row r="15" spans="2:11" x14ac:dyDescent="0.45">
      <c r="B15" s="88" t="s">
        <v>73</v>
      </c>
      <c r="C15" s="88"/>
      <c r="D15" s="89"/>
      <c r="E15" s="90">
        <v>295150</v>
      </c>
      <c r="F15" s="90">
        <v>373010</v>
      </c>
      <c r="G15" s="90">
        <v>333250</v>
      </c>
      <c r="H15" s="90">
        <v>255050</v>
      </c>
      <c r="I15" s="90">
        <v>190220</v>
      </c>
      <c r="J15" s="90">
        <v>178270</v>
      </c>
      <c r="K15" s="90">
        <v>172830</v>
      </c>
    </row>
    <row r="16" spans="2:11" x14ac:dyDescent="0.45">
      <c r="B16" s="88" t="s">
        <v>74</v>
      </c>
      <c r="C16" s="88"/>
      <c r="D16" s="89"/>
      <c r="E16" s="90">
        <v>642470</v>
      </c>
      <c r="F16" s="90">
        <v>860430</v>
      </c>
      <c r="G16" s="90">
        <v>808730</v>
      </c>
      <c r="H16" s="90">
        <v>574680</v>
      </c>
      <c r="I16" s="90">
        <v>415080</v>
      </c>
      <c r="J16" s="90">
        <v>402440</v>
      </c>
      <c r="K16" s="90">
        <v>418470</v>
      </c>
    </row>
    <row r="17" spans="1:11" x14ac:dyDescent="0.45">
      <c r="B17" s="91" t="s">
        <v>75</v>
      </c>
      <c r="C17" s="91"/>
      <c r="D17" s="91"/>
      <c r="E17" s="92">
        <v>315220</v>
      </c>
      <c r="F17" s="92">
        <v>392190</v>
      </c>
      <c r="G17" s="92">
        <v>347170</v>
      </c>
      <c r="H17" s="92">
        <v>262620</v>
      </c>
      <c r="I17" s="92">
        <v>198080</v>
      </c>
      <c r="J17" s="92">
        <v>188490</v>
      </c>
      <c r="K17" s="92">
        <v>183180</v>
      </c>
    </row>
    <row r="18" spans="1:11" x14ac:dyDescent="0.45">
      <c r="B18" s="93" t="s">
        <v>56</v>
      </c>
    </row>
    <row r="19" spans="1:11" x14ac:dyDescent="0.45">
      <c r="B19" s="85" t="s">
        <v>57</v>
      </c>
      <c r="C19" s="86"/>
      <c r="D19" s="86"/>
      <c r="E19" s="87" t="s">
        <v>58</v>
      </c>
      <c r="F19" s="87" t="s">
        <v>59</v>
      </c>
      <c r="G19" s="87" t="s">
        <v>60</v>
      </c>
      <c r="H19" s="87" t="s">
        <v>61</v>
      </c>
      <c r="I19" s="87" t="s">
        <v>62</v>
      </c>
      <c r="J19" s="87" t="s">
        <v>63</v>
      </c>
      <c r="K19" s="87" t="s">
        <v>64</v>
      </c>
    </row>
    <row r="20" spans="1:11" x14ac:dyDescent="0.45">
      <c r="B20" s="88" t="s">
        <v>73</v>
      </c>
      <c r="C20" s="88"/>
      <c r="D20" s="89"/>
      <c r="E20" s="90">
        <v>77300</v>
      </c>
      <c r="F20" s="90">
        <v>109570</v>
      </c>
      <c r="G20" s="90">
        <v>110670</v>
      </c>
      <c r="H20" s="90">
        <v>87490</v>
      </c>
      <c r="I20" s="90">
        <v>67390</v>
      </c>
      <c r="J20" s="90">
        <v>63510</v>
      </c>
      <c r="K20" s="90">
        <v>63690</v>
      </c>
    </row>
    <row r="21" spans="1:11" x14ac:dyDescent="0.45">
      <c r="B21" s="88" t="s">
        <v>74</v>
      </c>
      <c r="C21" s="88"/>
      <c r="D21" s="89"/>
      <c r="E21" s="90">
        <v>157930</v>
      </c>
      <c r="F21" s="90">
        <v>244010</v>
      </c>
      <c r="G21" s="90">
        <v>268470</v>
      </c>
      <c r="H21" s="90">
        <v>197540</v>
      </c>
      <c r="I21" s="90">
        <v>148300</v>
      </c>
      <c r="J21" s="90">
        <v>145890</v>
      </c>
      <c r="K21" s="90">
        <v>159330</v>
      </c>
    </row>
    <row r="22" spans="1:11" x14ac:dyDescent="0.45">
      <c r="B22" s="91" t="s">
        <v>75</v>
      </c>
      <c r="C22" s="91"/>
      <c r="D22" s="91"/>
      <c r="E22" s="92">
        <v>84160</v>
      </c>
      <c r="F22" s="92">
        <v>119340</v>
      </c>
      <c r="G22" s="92">
        <v>120730</v>
      </c>
      <c r="H22" s="92">
        <v>94510</v>
      </c>
      <c r="I22" s="92">
        <v>73130</v>
      </c>
      <c r="J22" s="92">
        <v>68640</v>
      </c>
      <c r="K22" s="92">
        <v>68430</v>
      </c>
    </row>
    <row r="24" spans="1:11" x14ac:dyDescent="0.45">
      <c r="A24" s="94"/>
      <c r="B24" s="95"/>
      <c r="C24" s="96"/>
      <c r="D24" s="96"/>
      <c r="E24" s="97"/>
      <c r="F24" s="97"/>
      <c r="G24" s="97"/>
      <c r="H24" s="97"/>
      <c r="I24" s="97"/>
      <c r="J24" s="94"/>
      <c r="K24" s="94"/>
    </row>
    <row r="25" spans="1:11" x14ac:dyDescent="0.45">
      <c r="A25" s="94"/>
      <c r="B25" s="89"/>
      <c r="C25" s="89"/>
      <c r="D25" s="89"/>
      <c r="E25" s="90"/>
      <c r="F25" s="90"/>
      <c r="G25" s="90"/>
      <c r="H25" s="90"/>
      <c r="I25" s="90"/>
      <c r="J25" s="94"/>
      <c r="K25" s="94"/>
    </row>
    <row r="26" spans="1:11" x14ac:dyDescent="0.45">
      <c r="A26" s="94"/>
      <c r="B26" s="89"/>
      <c r="C26" s="89"/>
      <c r="D26" s="89"/>
      <c r="E26" s="90"/>
      <c r="F26" s="90"/>
      <c r="G26" s="90"/>
      <c r="H26" s="90"/>
      <c r="I26" s="90"/>
      <c r="J26" s="94"/>
      <c r="K26" s="94"/>
    </row>
    <row r="27" spans="1:11" x14ac:dyDescent="0.45">
      <c r="A27" s="94"/>
      <c r="B27" s="89"/>
      <c r="C27" s="89"/>
      <c r="D27" s="89"/>
      <c r="E27" s="90"/>
      <c r="F27" s="90"/>
      <c r="G27" s="90"/>
      <c r="H27" s="90"/>
      <c r="I27" s="90"/>
      <c r="J27" s="94"/>
      <c r="K27" s="94"/>
    </row>
    <row r="28" spans="1:11" x14ac:dyDescent="0.45">
      <c r="A28" s="94"/>
      <c r="B28" s="94"/>
      <c r="C28" s="94"/>
      <c r="D28" s="94"/>
      <c r="E28" s="94"/>
      <c r="F28" s="94"/>
      <c r="G28" s="94"/>
      <c r="H28" s="94"/>
      <c r="I28" s="94"/>
      <c r="J28" s="94"/>
      <c r="K28" s="94"/>
    </row>
    <row r="29" spans="1:11" x14ac:dyDescent="0.45">
      <c r="A29" s="94"/>
      <c r="B29" s="94"/>
      <c r="C29" s="94"/>
      <c r="D29" s="94"/>
      <c r="E29" s="94"/>
      <c r="F29" s="94"/>
      <c r="G29" s="94"/>
      <c r="H29" s="94"/>
      <c r="I29" s="94"/>
      <c r="J29" s="94"/>
      <c r="K29" s="9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zoomScaleNormal="100" workbookViewId="0">
      <selection sqref="A1:B1"/>
    </sheetView>
  </sheetViews>
  <sheetFormatPr defaultColWidth="9.1328125" defaultRowHeight="11.65" x14ac:dyDescent="0.45"/>
  <cols>
    <col min="1" max="1" width="15.265625" style="40" customWidth="1"/>
    <col min="2" max="2" width="10.1328125" style="40" customWidth="1"/>
    <col min="3" max="3" width="4.265625" style="37" customWidth="1"/>
    <col min="4" max="4" width="12.3984375" style="37" customWidth="1"/>
    <col min="5" max="12" width="9.1328125" style="37"/>
    <col min="13" max="13" width="18.73046875" style="39" hidden="1" customWidth="1"/>
    <col min="14" max="16" width="9.1328125" style="39" hidden="1" customWidth="1"/>
    <col min="17" max="19" width="9.1328125" style="37"/>
    <col min="20" max="16384" width="9.1328125" style="40"/>
  </cols>
  <sheetData>
    <row r="1" spans="1:19" x14ac:dyDescent="0.35">
      <c r="A1" s="704" t="s">
        <v>76</v>
      </c>
      <c r="B1" s="705"/>
      <c r="Q1" s="40"/>
      <c r="R1" s="40"/>
      <c r="S1" s="40"/>
    </row>
    <row r="2" spans="1:19" ht="13.5" customHeight="1" x14ac:dyDescent="0.35">
      <c r="A2" s="41" t="s">
        <v>49</v>
      </c>
      <c r="B2" s="42" t="s">
        <v>50</v>
      </c>
      <c r="M2" s="39" t="s">
        <v>77</v>
      </c>
      <c r="N2" s="39" t="s">
        <v>50</v>
      </c>
      <c r="O2" s="98" t="s">
        <v>77</v>
      </c>
      <c r="Q2" s="40"/>
      <c r="R2" s="40"/>
      <c r="S2" s="40"/>
    </row>
    <row r="3" spans="1:19" s="37" customFormat="1" x14ac:dyDescent="0.35">
      <c r="A3" s="706" t="s">
        <v>52</v>
      </c>
      <c r="B3" s="707"/>
      <c r="C3" s="46"/>
      <c r="D3" s="38"/>
      <c r="E3" s="38"/>
      <c r="F3" s="38"/>
      <c r="G3" s="38"/>
      <c r="H3" s="38"/>
      <c r="M3" s="39"/>
      <c r="N3" s="39" t="s">
        <v>53</v>
      </c>
      <c r="O3" s="44" t="s">
        <v>53</v>
      </c>
      <c r="P3" s="45" t="s">
        <v>54</v>
      </c>
      <c r="Q3" s="44"/>
      <c r="R3" s="39"/>
    </row>
    <row r="4" spans="1:19" s="37" customFormat="1" ht="8.65" customHeight="1" x14ac:dyDescent="0.35">
      <c r="A4" s="46"/>
      <c r="B4" s="46"/>
      <c r="C4" s="46"/>
      <c r="M4" s="39"/>
      <c r="N4" s="47" t="s">
        <v>55</v>
      </c>
      <c r="O4" s="98" t="s">
        <v>78</v>
      </c>
      <c r="P4" s="39"/>
    </row>
    <row r="5" spans="1:19" s="52" customFormat="1" ht="13.9" x14ac:dyDescent="0.45">
      <c r="A5" s="99" t="str">
        <f>CONCATENATE("Table 2: Learners that started a learning aim by Benefit Status and Academic Year - Age ", B2,"")</f>
        <v>Table 2: Learners that started a learning aim by Benefit Status and Academic Year - Age 19-64</v>
      </c>
      <c r="B5" s="100"/>
      <c r="M5" s="47"/>
      <c r="N5" s="47" t="s">
        <v>56</v>
      </c>
      <c r="O5" s="47"/>
      <c r="P5" s="47"/>
    </row>
    <row r="6" spans="1:19" s="52" customFormat="1" ht="8.25" customHeight="1" x14ac:dyDescent="0.45">
      <c r="A6" s="100"/>
      <c r="B6" s="100"/>
      <c r="C6" s="54"/>
      <c r="M6" s="47"/>
      <c r="N6" s="47"/>
      <c r="O6" s="47"/>
      <c r="P6" s="47"/>
    </row>
    <row r="7" spans="1:19" s="37" customFormat="1" ht="14.25" customHeight="1" x14ac:dyDescent="0.45">
      <c r="A7" s="101"/>
      <c r="B7" s="102"/>
      <c r="C7" s="101"/>
      <c r="D7" s="57" t="s">
        <v>58</v>
      </c>
      <c r="E7" s="57" t="s">
        <v>59</v>
      </c>
      <c r="F7" s="57" t="s">
        <v>60</v>
      </c>
      <c r="G7" s="57" t="s">
        <v>61</v>
      </c>
      <c r="H7" s="57" t="s">
        <v>62</v>
      </c>
      <c r="I7" s="57" t="s">
        <v>63</v>
      </c>
      <c r="J7" s="57" t="s">
        <v>64</v>
      </c>
      <c r="K7" s="103"/>
      <c r="M7" s="39"/>
      <c r="N7" s="39"/>
      <c r="O7" s="39"/>
      <c r="P7" s="39"/>
    </row>
    <row r="8" spans="1:19" s="37" customFormat="1" ht="20.65" customHeight="1" x14ac:dyDescent="0.45">
      <c r="A8" s="104" t="s">
        <v>79</v>
      </c>
      <c r="B8" s="105"/>
      <c r="C8" s="104"/>
      <c r="D8" s="60">
        <f>IF($B$2='Data Table 2'!$B$3,'Data Table 2'!E5,IF($B$2='Data Table 2'!$B$11,'Data Table 2'!E13,IF($B$2='Data Table 2'!$B$19,'Data Table 2'!E21,IF($B$2='Data Table 2'!$B$27,'Data Table 2'!E29,"error"))))</f>
        <v>1545680</v>
      </c>
      <c r="E8" s="60">
        <f>IF($B$2='Data Table 2'!$B$3,'Data Table 2'!F5,IF($B$2='Data Table 2'!$B$11,'Data Table 2'!F13,IF($B$2='Data Table 2'!$B$19,'Data Table 2'!F21,IF($B$2='Data Table 2'!$B$27,'Data Table 2'!F29,"error"))))</f>
        <v>1729490</v>
      </c>
      <c r="F8" s="60">
        <f>IF($B$2='Data Table 2'!$B$3,'Data Table 2'!G5,IF($B$2='Data Table 2'!$B$11,'Data Table 2'!G13,IF($B$2='Data Table 2'!$B$19,'Data Table 2'!G21,IF($B$2='Data Table 2'!$B$27,'Data Table 2'!G29,"error"))))</f>
        <v>1534270</v>
      </c>
      <c r="G8" s="60">
        <f>IF($B$2='Data Table 2'!$B$3,'Data Table 2'!H5,IF($B$2='Data Table 2'!$B$11,'Data Table 2'!H13,IF($B$2='Data Table 2'!$B$19,'Data Table 2'!H21,IF($B$2='Data Table 2'!$B$27,'Data Table 2'!H29,"error"))))</f>
        <v>1408220</v>
      </c>
      <c r="H8" s="60">
        <f>IF($B$2='Data Table 2'!$B$3,'Data Table 2'!I5,IF($B$2='Data Table 2'!$B$11,'Data Table 2'!I13,IF($B$2='Data Table 2'!$B$19,'Data Table 2'!I21,IF($B$2='Data Table 2'!$B$27,'Data Table 2'!I29,"error"))))</f>
        <v>1229280</v>
      </c>
      <c r="I8" s="60">
        <f>IF($B$2='Data Table 2'!$B$3,'Data Table 2'!J5,IF($B$2='Data Table 2'!$B$11,'Data Table 2'!J13,IF($B$2='Data Table 2'!$B$19,'Data Table 2'!J21,IF($B$2='Data Table 2'!$B$27,'Data Table 2'!J29,"error"))))</f>
        <v>1195710</v>
      </c>
      <c r="J8" s="60">
        <f>IF($B$2='Data Table 2'!$B$3,'Data Table 2'!K5,IF($B$2='Data Table 2'!$B$11,'Data Table 2'!K13,IF($B$2='Data Table 2'!$B$19,'Data Table 2'!K21,IF($B$2='Data Table 2'!$B$27,'Data Table 2'!K29,"error"))))</f>
        <v>1139850</v>
      </c>
      <c r="K8" s="60"/>
      <c r="M8" s="39"/>
      <c r="N8" s="39"/>
      <c r="O8" s="39"/>
      <c r="P8" s="39"/>
    </row>
    <row r="9" spans="1:19" s="37" customFormat="1" ht="18" customHeight="1" x14ac:dyDescent="0.45">
      <c r="A9" s="708" t="s">
        <v>80</v>
      </c>
      <c r="B9" s="708"/>
      <c r="C9" s="708"/>
      <c r="D9" s="60">
        <f>IF($B$2='Data Table 2'!$B$3,'Data Table 2'!E6,IF($B$2='Data Table 2'!$B$11,'Data Table 2'!E14,IF($B$2='Data Table 2'!$B$19,'Data Table 2'!E22,IF($B$2='Data Table 2'!$B$27,'Data Table 2'!E30,"error"))))</f>
        <v>512840</v>
      </c>
      <c r="E9" s="60">
        <f>IF($B$2='Data Table 2'!$B$3,'Data Table 2'!F6,IF($B$2='Data Table 2'!$B$11,'Data Table 2'!F14,IF($B$2='Data Table 2'!$B$19,'Data Table 2'!F22,IF($B$2='Data Table 2'!$B$27,'Data Table 2'!F30,"error"))))</f>
        <v>653140</v>
      </c>
      <c r="F9" s="60">
        <f>IF($B$2='Data Table 2'!$B$3,'Data Table 2'!G6,IF($B$2='Data Table 2'!$B$11,'Data Table 2'!G14,IF($B$2='Data Table 2'!$B$19,'Data Table 2'!G22,IF($B$2='Data Table 2'!$B$27,'Data Table 2'!G30,"error"))))</f>
        <v>586910</v>
      </c>
      <c r="G9" s="60">
        <f>IF($B$2='Data Table 2'!$B$3,'Data Table 2'!H6,IF($B$2='Data Table 2'!$B$11,'Data Table 2'!H14,IF($B$2='Data Table 2'!$B$19,'Data Table 2'!H22,IF($B$2='Data Table 2'!$B$27,'Data Table 2'!H30,"error"))))</f>
        <v>451080</v>
      </c>
      <c r="H9" s="60">
        <f>IF($B$2='Data Table 2'!$B$3,'Data Table 2'!I6,IF($B$2='Data Table 2'!$B$11,'Data Table 2'!I14,IF($B$2='Data Table 2'!$B$19,'Data Table 2'!I22,IF($B$2='Data Table 2'!$B$27,'Data Table 2'!I30,"error"))))</f>
        <v>339520</v>
      </c>
      <c r="I9" s="60">
        <f>IF($B$2='Data Table 2'!$B$3,'Data Table 2'!J6,IF($B$2='Data Table 2'!$B$11,'Data Table 2'!J14,IF($B$2='Data Table 2'!$B$19,'Data Table 2'!J22,IF($B$2='Data Table 2'!$B$27,'Data Table 2'!J30,"error"))))</f>
        <v>317240</v>
      </c>
      <c r="J9" s="60">
        <f>IF($B$2='Data Table 2'!$B$3,'Data Table 2'!K6,IF($B$2='Data Table 2'!$B$11,'Data Table 2'!K14,IF($B$2='Data Table 2'!$B$19,'Data Table 2'!K22,IF($B$2='Data Table 2'!$B$27,'Data Table 2'!K30,"error"))))</f>
        <v>306200</v>
      </c>
      <c r="K9" s="60"/>
      <c r="M9" s="39"/>
      <c r="N9" s="39"/>
      <c r="O9" s="39"/>
      <c r="P9" s="39"/>
    </row>
    <row r="10" spans="1:19" s="37" customFormat="1" ht="18" customHeight="1" x14ac:dyDescent="0.45">
      <c r="A10" s="106" t="s">
        <v>81</v>
      </c>
      <c r="B10" s="106"/>
      <c r="C10" s="107"/>
      <c r="D10" s="108">
        <f>IF($B$2='Data Table 2'!$B$3,'Data Table 2'!E7,IF($B$2='Data Table 2'!$B$11,'Data Table 2'!E15,IF($B$2='Data Table 2'!$B$19,'Data Table 2'!E23,IF($B$2='Data Table 2'!$B$27,'Data Table 2'!E31,"error"))))</f>
        <v>0.33200000000000002</v>
      </c>
      <c r="E10" s="108">
        <f>IF($B$2='Data Table 2'!$B$3,'Data Table 2'!F7,IF($B$2='Data Table 2'!$B$11,'Data Table 2'!F15,IF($B$2='Data Table 2'!$B$19,'Data Table 2'!F23,IF($B$2='Data Table 2'!$B$27,'Data Table 2'!F31,"error"))))</f>
        <v>0.378</v>
      </c>
      <c r="F10" s="108">
        <f>IF($B$2='Data Table 2'!$B$3,'Data Table 2'!G7,IF($B$2='Data Table 2'!$B$11,'Data Table 2'!G15,IF($B$2='Data Table 2'!$B$19,'Data Table 2'!G23,IF($B$2='Data Table 2'!$B$27,'Data Table 2'!G31,"error"))))</f>
        <v>0.38300000000000001</v>
      </c>
      <c r="G10" s="108">
        <f>IF($B$2='Data Table 2'!$B$3,'Data Table 2'!H7,IF($B$2='Data Table 2'!$B$11,'Data Table 2'!H15,IF($B$2='Data Table 2'!$B$19,'Data Table 2'!H23,IF($B$2='Data Table 2'!$B$27,'Data Table 2'!H31,"error"))))</f>
        <v>0.32</v>
      </c>
      <c r="H10" s="108">
        <f>IF($B$2='Data Table 2'!$B$3,'Data Table 2'!I7,IF($B$2='Data Table 2'!$B$11,'Data Table 2'!I15,IF($B$2='Data Table 2'!$B$19,'Data Table 2'!I23,IF($B$2='Data Table 2'!$B$27,'Data Table 2'!I31,"error"))))</f>
        <v>0.27600000000000002</v>
      </c>
      <c r="I10" s="108">
        <f>IF($B$2='Data Table 2'!$B$3,'Data Table 2'!J7,IF($B$2='Data Table 2'!$B$11,'Data Table 2'!J15,IF($B$2='Data Table 2'!$B$19,'Data Table 2'!J23,IF($B$2='Data Table 2'!$B$27,'Data Table 2'!J31,"error"))))</f>
        <v>0.26500000000000001</v>
      </c>
      <c r="J10" s="108">
        <f>IF($B$2='Data Table 2'!$B$3,'Data Table 2'!K7,IF($B$2='Data Table 2'!$B$11,'Data Table 2'!K15,IF($B$2='Data Table 2'!$B$19,'Data Table 2'!K23,IF($B$2='Data Table 2'!$B$27,'Data Table 2'!K31,"error"))))</f>
        <v>0.26900000000000002</v>
      </c>
      <c r="K10" s="109"/>
      <c r="M10" s="39"/>
      <c r="N10" s="39"/>
      <c r="O10" s="39"/>
      <c r="P10" s="39"/>
    </row>
    <row r="11" spans="1:19" s="37" customFormat="1" ht="20.65" customHeight="1" x14ac:dyDescent="0.45">
      <c r="A11" s="709" t="s">
        <v>82</v>
      </c>
      <c r="B11" s="709"/>
      <c r="C11" s="104"/>
      <c r="D11" s="60">
        <f>IF($B$2='Data Table 2'!$B$3,'Data Table 2'!E8,IF($B$2='Data Table 2'!$B$11,'Data Table 2'!E16,IF($B$2='Data Table 2'!$B$19,'Data Table 2'!E24,IF($B$2='Data Table 2'!$B$27,'Data Table 2'!E32,"error"))))</f>
        <v>1211050</v>
      </c>
      <c r="E11" s="60">
        <f>IF($B$2='Data Table 2'!$B$3,'Data Table 2'!F8,IF($B$2='Data Table 2'!$B$11,'Data Table 2'!F16,IF($B$2='Data Table 2'!$B$19,'Data Table 2'!F24,IF($B$2='Data Table 2'!$B$27,'Data Table 2'!F32,"error"))))</f>
        <v>1397900</v>
      </c>
      <c r="F11" s="60">
        <f>IF($B$2='Data Table 2'!$B$3,'Data Table 2'!G8,IF($B$2='Data Table 2'!$B$11,'Data Table 2'!G16,IF($B$2='Data Table 2'!$B$19,'Data Table 2'!G24,IF($B$2='Data Table 2'!$B$27,'Data Table 2'!G32,"error"))))</f>
        <v>1259110</v>
      </c>
      <c r="G11" s="60">
        <f>IF($B$2='Data Table 2'!$B$3,'Data Table 2'!H8,IF($B$2='Data Table 2'!$B$11,'Data Table 2'!H16,IF($B$2='Data Table 2'!$B$19,'Data Table 2'!H24,IF($B$2='Data Table 2'!$B$27,'Data Table 2'!H32,"error"))))</f>
        <v>1086700</v>
      </c>
      <c r="H11" s="60">
        <f>IF($B$2='Data Table 2'!$B$3,'Data Table 2'!I8,IF($B$2='Data Table 2'!$B$11,'Data Table 2'!I16,IF($B$2='Data Table 2'!$B$19,'Data Table 2'!I24,IF($B$2='Data Table 2'!$B$27,'Data Table 2'!I32,"error"))))</f>
        <v>894980</v>
      </c>
      <c r="I11" s="60">
        <f>IF($B$2='Data Table 2'!$B$3,'Data Table 2'!J8,IF($B$2='Data Table 2'!$B$11,'Data Table 2'!J16,IF($B$2='Data Table 2'!$B$19,'Data Table 2'!J24,IF($B$2='Data Table 2'!$B$27,'Data Table 2'!J32,"error"))))</f>
        <v>868270</v>
      </c>
      <c r="J11" s="60">
        <f>IF($B$2='Data Table 2'!$B$3,'Data Table 2'!K8,IF($B$2='Data Table 2'!$B$11,'Data Table 2'!K16,IF($B$2='Data Table 2'!$B$19,'Data Table 2'!K24,IF($B$2='Data Table 2'!$B$27,'Data Table 2'!K32,"error"))))</f>
        <v>896630</v>
      </c>
      <c r="K11" s="60"/>
      <c r="M11" s="39"/>
      <c r="N11" s="39"/>
      <c r="O11" s="39"/>
      <c r="P11" s="39"/>
    </row>
    <row r="12" spans="1:19" s="37" customFormat="1" ht="18" customHeight="1" x14ac:dyDescent="0.45">
      <c r="A12" s="708" t="s">
        <v>80</v>
      </c>
      <c r="B12" s="708"/>
      <c r="C12" s="708"/>
      <c r="D12" s="60">
        <f>IF($B$2='Data Table 2'!$B$3,'Data Table 2'!E9,IF($B$2='Data Table 2'!$B$11,'Data Table 2'!E17,IF($B$2='Data Table 2'!$B$19,'Data Table 2'!E25,IF($B$2='Data Table 2'!$B$27,'Data Table 2'!E33,"error"))))</f>
        <v>504240</v>
      </c>
      <c r="E12" s="60">
        <f>IF($B$2='Data Table 2'!$B$3,'Data Table 2'!F9,IF($B$2='Data Table 2'!$B$11,'Data Table 2'!F17,IF($B$2='Data Table 2'!$B$19,'Data Table 2'!F25,IF($B$2='Data Table 2'!$B$27,'Data Table 2'!F33,"error"))))</f>
        <v>645910</v>
      </c>
      <c r="F12" s="60">
        <f>IF($B$2='Data Table 2'!$B$3,'Data Table 2'!G9,IF($B$2='Data Table 2'!$B$11,'Data Table 2'!G17,IF($B$2='Data Table 2'!$B$19,'Data Table 2'!G25,IF($B$2='Data Table 2'!$B$27,'Data Table 2'!G33,"error"))))</f>
        <v>581120</v>
      </c>
      <c r="G12" s="60">
        <f>IF($B$2='Data Table 2'!$B$3,'Data Table 2'!H9,IF($B$2='Data Table 2'!$B$11,'Data Table 2'!H17,IF($B$2='Data Table 2'!$B$19,'Data Table 2'!H25,IF($B$2='Data Table 2'!$B$27,'Data Table 2'!H33,"error"))))</f>
        <v>445030</v>
      </c>
      <c r="H12" s="60">
        <f>IF($B$2='Data Table 2'!$B$3,'Data Table 2'!I9,IF($B$2='Data Table 2'!$B$11,'Data Table 2'!I17,IF($B$2='Data Table 2'!$B$19,'Data Table 2'!I25,IF($B$2='Data Table 2'!$B$27,'Data Table 2'!I33,"error"))))</f>
        <v>331200</v>
      </c>
      <c r="I12" s="60">
        <f>IF($B$2='Data Table 2'!$B$3,'Data Table 2'!J9,IF($B$2='Data Table 2'!$B$11,'Data Table 2'!J17,IF($B$2='Data Table 2'!$B$19,'Data Table 2'!J25,IF($B$2='Data Table 2'!$B$27,'Data Table 2'!J33,"error"))))</f>
        <v>307000</v>
      </c>
      <c r="J12" s="60">
        <f>IF($B$2='Data Table 2'!$B$3,'Data Table 2'!K9,IF($B$2='Data Table 2'!$B$11,'Data Table 2'!K17,IF($B$2='Data Table 2'!$B$19,'Data Table 2'!K25,IF($B$2='Data Table 2'!$B$27,'Data Table 2'!K33,"error"))))</f>
        <v>298290</v>
      </c>
      <c r="K12" s="60"/>
      <c r="M12" s="39"/>
      <c r="N12" s="39"/>
      <c r="O12" s="39"/>
      <c r="P12" s="39"/>
    </row>
    <row r="13" spans="1:19" s="37" customFormat="1" ht="18" customHeight="1" x14ac:dyDescent="0.45">
      <c r="A13" s="106" t="s">
        <v>81</v>
      </c>
      <c r="B13" s="106"/>
      <c r="C13" s="107"/>
      <c r="D13" s="108">
        <f>IF($B$2='Data Table 2'!$B$3,'Data Table 2'!E10,IF($B$2='Data Table 2'!$B$11,'Data Table 2'!E18,IF($B$2='Data Table 2'!$B$19,'Data Table 2'!E26,IF($B$2='Data Table 2'!$B$27,'Data Table 2'!E34,"error"))))</f>
        <v>0.41599999999999998</v>
      </c>
      <c r="E13" s="108">
        <f>IF($B$2='Data Table 2'!$B$3,'Data Table 2'!F10,IF($B$2='Data Table 2'!$B$11,'Data Table 2'!F18,IF($B$2='Data Table 2'!$B$19,'Data Table 2'!F26,IF($B$2='Data Table 2'!$B$27,'Data Table 2'!F34,"error"))))</f>
        <v>0.46200000000000002</v>
      </c>
      <c r="F13" s="108">
        <f>IF($B$2='Data Table 2'!$B$3,'Data Table 2'!G10,IF($B$2='Data Table 2'!$B$11,'Data Table 2'!G18,IF($B$2='Data Table 2'!$B$19,'Data Table 2'!G26,IF($B$2='Data Table 2'!$B$27,'Data Table 2'!G34,"error"))))</f>
        <v>0.46200000000000002</v>
      </c>
      <c r="G13" s="108">
        <f>IF($B$2='Data Table 2'!$B$3,'Data Table 2'!H10,IF($B$2='Data Table 2'!$B$11,'Data Table 2'!H18,IF($B$2='Data Table 2'!$B$19,'Data Table 2'!H26,IF($B$2='Data Table 2'!$B$27,'Data Table 2'!H34,"error"))))</f>
        <v>0.41</v>
      </c>
      <c r="H13" s="108">
        <f>IF($B$2='Data Table 2'!$B$3,'Data Table 2'!I10,IF($B$2='Data Table 2'!$B$11,'Data Table 2'!I18,IF($B$2='Data Table 2'!$B$19,'Data Table 2'!I26,IF($B$2='Data Table 2'!$B$27,'Data Table 2'!I34,"error"))))</f>
        <v>0.37</v>
      </c>
      <c r="I13" s="108">
        <f>IF($B$2='Data Table 2'!$B$3,'Data Table 2'!J10,IF($B$2='Data Table 2'!$B$11,'Data Table 2'!J18,IF($B$2='Data Table 2'!$B$19,'Data Table 2'!J26,IF($B$2='Data Table 2'!$B$27,'Data Table 2'!J34,"error"))))</f>
        <v>0.35399999999999998</v>
      </c>
      <c r="J13" s="108">
        <f>IF($B$2='Data Table 2'!$B$3,'Data Table 2'!K10,IF($B$2='Data Table 2'!$B$11,'Data Table 2'!K18,IF($B$2='Data Table 2'!$B$19,'Data Table 2'!K26,IF($B$2='Data Table 2'!$B$27,'Data Table 2'!K34,"error"))))</f>
        <v>0.33300000000000002</v>
      </c>
      <c r="K13" s="109"/>
      <c r="M13" s="39"/>
      <c r="N13" s="39"/>
      <c r="O13" s="39"/>
      <c r="P13" s="39"/>
    </row>
    <row r="14" spans="1:19" s="37" customFormat="1" ht="15" customHeight="1" x14ac:dyDescent="0.45">
      <c r="A14" s="64" t="s">
        <v>68</v>
      </c>
      <c r="B14" s="59"/>
      <c r="C14" s="59"/>
      <c r="D14" s="60"/>
      <c r="E14" s="60"/>
      <c r="F14" s="60"/>
      <c r="G14" s="60"/>
      <c r="H14" s="60"/>
      <c r="L14" s="65"/>
      <c r="M14" s="39"/>
      <c r="N14" s="39"/>
      <c r="O14" s="39"/>
      <c r="P14" s="39"/>
      <c r="Q14" s="39"/>
      <c r="R14" s="39"/>
    </row>
    <row r="15" spans="1:19" s="37" customFormat="1" ht="15" customHeight="1" x14ac:dyDescent="0.45">
      <c r="A15" s="66"/>
      <c r="B15" s="110"/>
      <c r="C15" s="111"/>
      <c r="M15" s="39"/>
      <c r="N15" s="39"/>
      <c r="O15" s="39"/>
      <c r="P15" s="39"/>
    </row>
    <row r="16" spans="1:19" s="37" customFormat="1" ht="15" customHeight="1" x14ac:dyDescent="0.45">
      <c r="A16" s="64" t="s">
        <v>69</v>
      </c>
      <c r="B16" s="64"/>
      <c r="C16" s="111"/>
      <c r="M16" s="39"/>
      <c r="N16" s="39"/>
      <c r="O16" s="39"/>
      <c r="P16" s="39"/>
    </row>
    <row r="17" spans="1:16" s="37" customFormat="1" ht="15" customHeight="1" x14ac:dyDescent="0.45">
      <c r="A17" s="72" t="s">
        <v>83</v>
      </c>
      <c r="B17" s="72"/>
      <c r="M17" s="39"/>
      <c r="N17" s="39"/>
      <c r="O17" s="39"/>
      <c r="P17" s="39"/>
    </row>
    <row r="18" spans="1:16" s="72" customFormat="1" ht="15" customHeight="1" x14ac:dyDescent="0.45">
      <c r="A18" s="72" t="s">
        <v>84</v>
      </c>
      <c r="M18" s="112"/>
      <c r="N18" s="112"/>
      <c r="O18" s="112"/>
      <c r="P18" s="112"/>
    </row>
    <row r="19" spans="1:16" s="72" customFormat="1" ht="15" customHeight="1" x14ac:dyDescent="0.45">
      <c r="A19" s="72" t="s">
        <v>85</v>
      </c>
      <c r="M19" s="112"/>
      <c r="N19" s="112"/>
      <c r="O19" s="112"/>
      <c r="P19" s="112"/>
    </row>
    <row r="20" spans="1:16" s="37" customFormat="1" ht="15" customHeight="1" x14ac:dyDescent="0.45">
      <c r="A20" s="72" t="s">
        <v>86</v>
      </c>
      <c r="M20" s="39"/>
      <c r="N20" s="39"/>
      <c r="O20" s="39"/>
      <c r="P20" s="39"/>
    </row>
    <row r="21" spans="1:16" s="37" customFormat="1" ht="15" customHeight="1" x14ac:dyDescent="0.45">
      <c r="A21" s="113" t="s">
        <v>87</v>
      </c>
      <c r="M21" s="39"/>
      <c r="N21" s="39"/>
      <c r="O21" s="39"/>
      <c r="P21" s="39"/>
    </row>
    <row r="22" spans="1:16" s="37" customFormat="1" x14ac:dyDescent="0.45">
      <c r="M22" s="39"/>
      <c r="N22" s="39"/>
      <c r="O22" s="39"/>
      <c r="P22" s="39"/>
    </row>
    <row r="23" spans="1:16" s="37" customFormat="1" x14ac:dyDescent="0.45">
      <c r="M23" s="39"/>
      <c r="N23" s="39"/>
      <c r="O23" s="39"/>
      <c r="P23" s="39"/>
    </row>
    <row r="24" spans="1:16" s="37" customFormat="1" ht="13.9" x14ac:dyDescent="0.45">
      <c r="A24" s="114"/>
      <c r="M24" s="39"/>
      <c r="N24" s="39"/>
      <c r="O24" s="39"/>
      <c r="P24" s="39"/>
    </row>
    <row r="25" spans="1:16" s="37" customFormat="1" x14ac:dyDescent="0.45">
      <c r="M25" s="39"/>
      <c r="N25" s="39"/>
      <c r="O25" s="39"/>
      <c r="P25" s="39"/>
    </row>
    <row r="26" spans="1:16" s="37" customFormat="1" x14ac:dyDescent="0.45">
      <c r="M26" s="39"/>
      <c r="N26" s="39"/>
      <c r="O26" s="39"/>
      <c r="P26" s="39"/>
    </row>
    <row r="27" spans="1:16" s="37" customFormat="1" x14ac:dyDescent="0.45">
      <c r="M27" s="39"/>
      <c r="N27" s="39"/>
      <c r="O27" s="39"/>
      <c r="P27" s="39"/>
    </row>
    <row r="28" spans="1:16" s="37" customFormat="1" x14ac:dyDescent="0.45">
      <c r="M28" s="39"/>
      <c r="N28" s="39"/>
      <c r="O28" s="39"/>
      <c r="P28" s="39"/>
    </row>
    <row r="29" spans="1:16" s="37" customFormat="1" x14ac:dyDescent="0.45">
      <c r="M29" s="39"/>
      <c r="N29" s="39"/>
      <c r="O29" s="39"/>
      <c r="P29" s="39"/>
    </row>
    <row r="30" spans="1:16" s="37" customFormat="1" x14ac:dyDescent="0.45">
      <c r="M30" s="39"/>
      <c r="N30" s="39"/>
      <c r="O30" s="39"/>
      <c r="P30" s="39"/>
    </row>
    <row r="31" spans="1:16" s="37" customFormat="1" x14ac:dyDescent="0.45">
      <c r="M31" s="39"/>
      <c r="N31" s="39"/>
      <c r="O31" s="39"/>
      <c r="P31" s="39"/>
    </row>
    <row r="32" spans="1:16" s="37" customFormat="1" x14ac:dyDescent="0.45">
      <c r="M32" s="39"/>
      <c r="N32" s="39"/>
      <c r="O32" s="39"/>
      <c r="P32" s="39"/>
    </row>
    <row r="33" spans="13:16" s="37" customFormat="1" x14ac:dyDescent="0.45">
      <c r="M33" s="39"/>
      <c r="N33" s="39"/>
      <c r="O33" s="39"/>
      <c r="P33" s="39"/>
    </row>
    <row r="34" spans="13:16" s="37" customFormat="1" x14ac:dyDescent="0.45">
      <c r="M34" s="39"/>
      <c r="N34" s="39"/>
      <c r="O34" s="39"/>
      <c r="P34" s="39"/>
    </row>
  </sheetData>
  <mergeCells count="5">
    <mergeCell ref="A1:B1"/>
    <mergeCell ref="A3:B3"/>
    <mergeCell ref="A9:C9"/>
    <mergeCell ref="A11:B11"/>
    <mergeCell ref="A12:C12"/>
  </mergeCells>
  <dataValidations count="1">
    <dataValidation type="list" allowBlank="1" showInputMessage="1" showErrorMessage="1" sqref="B2">
      <formula1>$N$2:$N$5</formula1>
    </dataValidation>
  </dataValidations>
  <hyperlinks>
    <hyperlink ref="A3" location="Contents!A1" display="Back to Contents"/>
  </hyperlinks>
  <pageMargins left="0.7" right="0.7" top="0.75" bottom="0.75" header="0.3" footer="0.3"/>
  <pageSetup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B3:K36"/>
  <sheetViews>
    <sheetView workbookViewId="0">
      <selection activeCell="B1" sqref="B1"/>
    </sheetView>
  </sheetViews>
  <sheetFormatPr defaultColWidth="9.1328125" defaultRowHeight="14.25" x14ac:dyDescent="0.45"/>
  <cols>
    <col min="1" max="16384" width="9.1328125" style="84"/>
  </cols>
  <sheetData>
    <row r="3" spans="2:11" x14ac:dyDescent="0.45">
      <c r="B3" s="83" t="s">
        <v>50</v>
      </c>
    </row>
    <row r="4" spans="2:11" x14ac:dyDescent="0.45">
      <c r="B4" s="115"/>
      <c r="C4" s="116"/>
      <c r="D4" s="115"/>
      <c r="E4" s="87" t="s">
        <v>58</v>
      </c>
      <c r="F4" s="87" t="s">
        <v>59</v>
      </c>
      <c r="G4" s="87" t="s">
        <v>60</v>
      </c>
      <c r="H4" s="87" t="s">
        <v>61</v>
      </c>
      <c r="I4" s="87" t="s">
        <v>62</v>
      </c>
      <c r="J4" s="87" t="s">
        <v>63</v>
      </c>
      <c r="K4" s="87" t="s">
        <v>64</v>
      </c>
    </row>
    <row r="5" spans="2:11" x14ac:dyDescent="0.45">
      <c r="B5" s="117" t="s">
        <v>79</v>
      </c>
      <c r="C5" s="118"/>
      <c r="D5" s="117"/>
      <c r="E5" s="90">
        <v>1545680</v>
      </c>
      <c r="F5" s="90">
        <v>1729490</v>
      </c>
      <c r="G5" s="90">
        <v>1534270</v>
      </c>
      <c r="H5" s="90">
        <v>1408220</v>
      </c>
      <c r="I5" s="90">
        <v>1229280</v>
      </c>
      <c r="J5" s="90">
        <v>1195710</v>
      </c>
      <c r="K5" s="90">
        <v>1139850</v>
      </c>
    </row>
    <row r="6" spans="2:11" x14ac:dyDescent="0.45">
      <c r="B6" s="710" t="s">
        <v>80</v>
      </c>
      <c r="C6" s="710"/>
      <c r="D6" s="710"/>
      <c r="E6" s="90">
        <v>512840</v>
      </c>
      <c r="F6" s="90">
        <v>653140</v>
      </c>
      <c r="G6" s="90">
        <v>586910</v>
      </c>
      <c r="H6" s="90">
        <v>451080</v>
      </c>
      <c r="I6" s="90">
        <v>339520</v>
      </c>
      <c r="J6" s="90">
        <v>317240</v>
      </c>
      <c r="K6" s="90">
        <v>306200</v>
      </c>
    </row>
    <row r="7" spans="2:11" x14ac:dyDescent="0.45">
      <c r="B7" s="119" t="s">
        <v>88</v>
      </c>
      <c r="C7" s="120"/>
      <c r="D7" s="119"/>
      <c r="E7" s="121">
        <v>0.33200000000000002</v>
      </c>
      <c r="F7" s="121">
        <v>0.378</v>
      </c>
      <c r="G7" s="121">
        <v>0.38300000000000001</v>
      </c>
      <c r="H7" s="121">
        <v>0.32</v>
      </c>
      <c r="I7" s="121">
        <v>0.27600000000000002</v>
      </c>
      <c r="J7" s="121">
        <v>0.26500000000000001</v>
      </c>
      <c r="K7" s="121">
        <v>0.26900000000000002</v>
      </c>
    </row>
    <row r="8" spans="2:11" x14ac:dyDescent="0.45">
      <c r="B8" s="711" t="s">
        <v>89</v>
      </c>
      <c r="C8" s="711"/>
      <c r="D8" s="117"/>
      <c r="E8" s="90">
        <v>1211050</v>
      </c>
      <c r="F8" s="90">
        <v>1397900</v>
      </c>
      <c r="G8" s="90">
        <v>1259110</v>
      </c>
      <c r="H8" s="90">
        <v>1086700</v>
      </c>
      <c r="I8" s="90">
        <v>894980</v>
      </c>
      <c r="J8" s="90">
        <v>868270</v>
      </c>
      <c r="K8" s="90">
        <v>896630</v>
      </c>
    </row>
    <row r="9" spans="2:11" x14ac:dyDescent="0.45">
      <c r="B9" s="710" t="s">
        <v>80</v>
      </c>
      <c r="C9" s="710"/>
      <c r="D9" s="710"/>
      <c r="E9" s="90">
        <v>504240</v>
      </c>
      <c r="F9" s="90">
        <v>645910</v>
      </c>
      <c r="G9" s="90">
        <v>581120</v>
      </c>
      <c r="H9" s="90">
        <v>445030</v>
      </c>
      <c r="I9" s="90">
        <v>331200</v>
      </c>
      <c r="J9" s="90">
        <v>307000</v>
      </c>
      <c r="K9" s="90">
        <v>298290</v>
      </c>
    </row>
    <row r="10" spans="2:11" x14ac:dyDescent="0.45">
      <c r="B10" s="119" t="s">
        <v>88</v>
      </c>
      <c r="C10" s="120"/>
      <c r="D10" s="119"/>
      <c r="E10" s="121">
        <v>0.41599999999999998</v>
      </c>
      <c r="F10" s="121">
        <v>0.46200000000000002</v>
      </c>
      <c r="G10" s="121">
        <v>0.46200000000000002</v>
      </c>
      <c r="H10" s="121">
        <v>0.41</v>
      </c>
      <c r="I10" s="121">
        <v>0.37</v>
      </c>
      <c r="J10" s="121">
        <v>0.35399999999999998</v>
      </c>
      <c r="K10" s="121">
        <v>0.33300000000000002</v>
      </c>
    </row>
    <row r="11" spans="2:11" x14ac:dyDescent="0.45">
      <c r="B11" s="122" t="s">
        <v>53</v>
      </c>
      <c r="C11" s="123"/>
      <c r="D11" s="123"/>
    </row>
    <row r="12" spans="2:11" x14ac:dyDescent="0.45">
      <c r="B12" s="124"/>
      <c r="C12" s="125"/>
      <c r="D12" s="124"/>
      <c r="E12" s="87" t="s">
        <v>58</v>
      </c>
      <c r="F12" s="87" t="s">
        <v>59</v>
      </c>
      <c r="G12" s="87" t="s">
        <v>60</v>
      </c>
      <c r="H12" s="87" t="s">
        <v>61</v>
      </c>
      <c r="I12" s="87" t="s">
        <v>62</v>
      </c>
      <c r="J12" s="87" t="s">
        <v>63</v>
      </c>
      <c r="K12" s="87" t="s">
        <v>64</v>
      </c>
    </row>
    <row r="13" spans="2:11" x14ac:dyDescent="0.45">
      <c r="B13" s="117" t="s">
        <v>79</v>
      </c>
      <c r="C13" s="118"/>
      <c r="D13" s="117"/>
      <c r="E13" s="90">
        <v>448200</v>
      </c>
      <c r="F13" s="90">
        <v>489290</v>
      </c>
      <c r="G13" s="90">
        <v>447360</v>
      </c>
      <c r="H13" s="90">
        <v>405220</v>
      </c>
      <c r="I13" s="90">
        <v>352060</v>
      </c>
      <c r="J13" s="90">
        <v>327690</v>
      </c>
      <c r="K13" s="90">
        <v>296320</v>
      </c>
    </row>
    <row r="14" spans="2:11" x14ac:dyDescent="0.45">
      <c r="B14" s="710" t="s">
        <v>80</v>
      </c>
      <c r="C14" s="710"/>
      <c r="D14" s="710"/>
      <c r="E14" s="90">
        <v>140380</v>
      </c>
      <c r="F14" s="90">
        <v>170560</v>
      </c>
      <c r="G14" s="90">
        <v>142990</v>
      </c>
      <c r="H14" s="90">
        <v>108540</v>
      </c>
      <c r="I14" s="90">
        <v>81920</v>
      </c>
      <c r="J14" s="90">
        <v>75460</v>
      </c>
      <c r="K14" s="90">
        <v>69680</v>
      </c>
    </row>
    <row r="15" spans="2:11" x14ac:dyDescent="0.45">
      <c r="B15" s="119" t="s">
        <v>88</v>
      </c>
      <c r="C15" s="120"/>
      <c r="D15" s="119"/>
      <c r="E15" s="121">
        <v>0.313</v>
      </c>
      <c r="F15" s="121">
        <v>0.34899999999999998</v>
      </c>
      <c r="G15" s="121">
        <v>0.32</v>
      </c>
      <c r="H15" s="121">
        <v>0.26800000000000002</v>
      </c>
      <c r="I15" s="121">
        <v>0.23300000000000001</v>
      </c>
      <c r="J15" s="121">
        <v>0.23</v>
      </c>
      <c r="K15" s="121">
        <v>0.23499999999999999</v>
      </c>
    </row>
    <row r="16" spans="2:11" x14ac:dyDescent="0.45">
      <c r="B16" s="711" t="s">
        <v>89</v>
      </c>
      <c r="C16" s="711"/>
      <c r="D16" s="117"/>
      <c r="E16" s="90">
        <v>313170</v>
      </c>
      <c r="F16" s="90">
        <v>353120</v>
      </c>
      <c r="G16" s="90">
        <v>312540</v>
      </c>
      <c r="H16" s="90">
        <v>269450</v>
      </c>
      <c r="I16" s="90">
        <v>217780</v>
      </c>
      <c r="J16" s="90">
        <v>203710</v>
      </c>
      <c r="K16" s="90">
        <v>194630</v>
      </c>
    </row>
    <row r="17" spans="2:11" x14ac:dyDescent="0.45">
      <c r="B17" s="710" t="s">
        <v>80</v>
      </c>
      <c r="C17" s="710"/>
      <c r="D17" s="710"/>
      <c r="E17" s="90">
        <v>135110</v>
      </c>
      <c r="F17" s="90">
        <v>166240</v>
      </c>
      <c r="G17" s="90">
        <v>139300</v>
      </c>
      <c r="H17" s="90">
        <v>105100</v>
      </c>
      <c r="I17" s="90">
        <v>76680</v>
      </c>
      <c r="J17" s="90">
        <v>69180</v>
      </c>
      <c r="K17" s="90">
        <v>64790</v>
      </c>
    </row>
    <row r="18" spans="2:11" x14ac:dyDescent="0.45">
      <c r="B18" s="119" t="s">
        <v>88</v>
      </c>
      <c r="C18" s="120"/>
      <c r="D18" s="119"/>
      <c r="E18" s="121">
        <v>0.43099999999999999</v>
      </c>
      <c r="F18" s="121">
        <v>0.47099999999999997</v>
      </c>
      <c r="G18" s="121">
        <v>0.44600000000000001</v>
      </c>
      <c r="H18" s="121">
        <v>0.39</v>
      </c>
      <c r="I18" s="121">
        <v>0.35199999999999998</v>
      </c>
      <c r="J18" s="121">
        <v>0.34</v>
      </c>
      <c r="K18" s="121">
        <v>0.33300000000000002</v>
      </c>
    </row>
    <row r="19" spans="2:11" x14ac:dyDescent="0.45">
      <c r="B19" s="122" t="s">
        <v>55</v>
      </c>
      <c r="C19" s="123"/>
      <c r="D19" s="123"/>
    </row>
    <row r="20" spans="2:11" x14ac:dyDescent="0.45">
      <c r="B20" s="124"/>
      <c r="C20" s="125"/>
      <c r="D20" s="124"/>
      <c r="E20" s="87" t="s">
        <v>58</v>
      </c>
      <c r="F20" s="87" t="s">
        <v>59</v>
      </c>
      <c r="G20" s="87" t="s">
        <v>60</v>
      </c>
      <c r="H20" s="87" t="s">
        <v>61</v>
      </c>
      <c r="I20" s="87" t="s">
        <v>62</v>
      </c>
      <c r="J20" s="87" t="s">
        <v>63</v>
      </c>
      <c r="K20" s="87" t="s">
        <v>64</v>
      </c>
    </row>
    <row r="21" spans="2:11" x14ac:dyDescent="0.45">
      <c r="B21" s="117" t="s">
        <v>79</v>
      </c>
      <c r="C21" s="118"/>
      <c r="D21" s="117"/>
      <c r="E21" s="90">
        <v>890290</v>
      </c>
      <c r="F21" s="90">
        <v>993620</v>
      </c>
      <c r="G21" s="90">
        <v>863660</v>
      </c>
      <c r="H21" s="90">
        <v>803390</v>
      </c>
      <c r="I21" s="90">
        <v>709360</v>
      </c>
      <c r="J21" s="90">
        <v>703930</v>
      </c>
      <c r="K21" s="90">
        <v>678700</v>
      </c>
    </row>
    <row r="22" spans="2:11" x14ac:dyDescent="0.45">
      <c r="B22" s="710" t="s">
        <v>80</v>
      </c>
      <c r="C22" s="710"/>
      <c r="D22" s="710"/>
      <c r="E22" s="90">
        <v>295150</v>
      </c>
      <c r="F22" s="90">
        <v>373010</v>
      </c>
      <c r="G22" s="90">
        <v>333250</v>
      </c>
      <c r="H22" s="90">
        <v>255050</v>
      </c>
      <c r="I22" s="90">
        <v>190220</v>
      </c>
      <c r="J22" s="90">
        <v>178270</v>
      </c>
      <c r="K22" s="90">
        <v>172830</v>
      </c>
    </row>
    <row r="23" spans="2:11" x14ac:dyDescent="0.45">
      <c r="B23" s="119" t="s">
        <v>88</v>
      </c>
      <c r="C23" s="120"/>
      <c r="D23" s="119"/>
      <c r="E23" s="121">
        <v>0.33200000000000002</v>
      </c>
      <c r="F23" s="121">
        <v>0.375</v>
      </c>
      <c r="G23" s="121">
        <v>0.38600000000000001</v>
      </c>
      <c r="H23" s="121">
        <v>0.317</v>
      </c>
      <c r="I23" s="121">
        <v>0.26800000000000002</v>
      </c>
      <c r="J23" s="121">
        <v>0.253</v>
      </c>
      <c r="K23" s="121">
        <v>0.255</v>
      </c>
    </row>
    <row r="24" spans="2:11" x14ac:dyDescent="0.45">
      <c r="B24" s="711" t="s">
        <v>89</v>
      </c>
      <c r="C24" s="711"/>
      <c r="D24" s="117"/>
      <c r="E24" s="90">
        <v>720840</v>
      </c>
      <c r="F24" s="90">
        <v>826720</v>
      </c>
      <c r="G24" s="90">
        <v>744000</v>
      </c>
      <c r="H24" s="90">
        <v>645360</v>
      </c>
      <c r="I24" s="90">
        <v>539380</v>
      </c>
      <c r="J24" s="90">
        <v>530770</v>
      </c>
      <c r="K24" s="90">
        <v>553640</v>
      </c>
    </row>
    <row r="25" spans="2:11" x14ac:dyDescent="0.45">
      <c r="B25" s="710" t="s">
        <v>80</v>
      </c>
      <c r="C25" s="710"/>
      <c r="D25" s="710"/>
      <c r="E25" s="90">
        <v>292260</v>
      </c>
      <c r="F25" s="90">
        <v>370460</v>
      </c>
      <c r="G25" s="90">
        <v>331420</v>
      </c>
      <c r="H25" s="90">
        <v>252810</v>
      </c>
      <c r="I25" s="90">
        <v>187500</v>
      </c>
      <c r="J25" s="90">
        <v>174810</v>
      </c>
      <c r="K25" s="90">
        <v>170120</v>
      </c>
    </row>
    <row r="26" spans="2:11" x14ac:dyDescent="0.45">
      <c r="B26" s="119" t="s">
        <v>88</v>
      </c>
      <c r="C26" s="120"/>
      <c r="D26" s="119"/>
      <c r="E26" s="121">
        <v>0.40500000000000003</v>
      </c>
      <c r="F26" s="121">
        <v>0.44800000000000001</v>
      </c>
      <c r="G26" s="121">
        <v>0.44500000000000001</v>
      </c>
      <c r="H26" s="121">
        <v>0.39200000000000002</v>
      </c>
      <c r="I26" s="121">
        <v>0.34799999999999998</v>
      </c>
      <c r="J26" s="121">
        <v>0.32900000000000001</v>
      </c>
      <c r="K26" s="121">
        <v>0.307</v>
      </c>
    </row>
    <row r="27" spans="2:11" x14ac:dyDescent="0.45">
      <c r="B27" s="122" t="s">
        <v>56</v>
      </c>
      <c r="C27" s="123"/>
      <c r="D27" s="123"/>
    </row>
    <row r="28" spans="2:11" x14ac:dyDescent="0.45">
      <c r="B28" s="124"/>
      <c r="C28" s="125"/>
      <c r="D28" s="124"/>
      <c r="E28" s="87" t="s">
        <v>58</v>
      </c>
      <c r="F28" s="87" t="s">
        <v>59</v>
      </c>
      <c r="G28" s="87" t="s">
        <v>60</v>
      </c>
      <c r="H28" s="87" t="s">
        <v>61</v>
      </c>
      <c r="I28" s="87" t="s">
        <v>62</v>
      </c>
      <c r="J28" s="87" t="s">
        <v>63</v>
      </c>
      <c r="K28" s="87" t="s">
        <v>64</v>
      </c>
    </row>
    <row r="29" spans="2:11" x14ac:dyDescent="0.45">
      <c r="B29" s="117" t="s">
        <v>79</v>
      </c>
      <c r="C29" s="118"/>
      <c r="D29" s="117"/>
      <c r="E29" s="90">
        <v>207200</v>
      </c>
      <c r="F29" s="90">
        <v>246580</v>
      </c>
      <c r="G29" s="90">
        <v>223250</v>
      </c>
      <c r="H29" s="90">
        <v>199610</v>
      </c>
      <c r="I29" s="90">
        <v>167860</v>
      </c>
      <c r="J29" s="90">
        <v>164090</v>
      </c>
      <c r="K29" s="90">
        <v>164830</v>
      </c>
    </row>
    <row r="30" spans="2:11" x14ac:dyDescent="0.45">
      <c r="B30" s="710" t="s">
        <v>80</v>
      </c>
      <c r="C30" s="710"/>
      <c r="D30" s="710"/>
      <c r="E30" s="90">
        <v>77300</v>
      </c>
      <c r="F30" s="90">
        <v>109570</v>
      </c>
      <c r="G30" s="90">
        <v>110670</v>
      </c>
      <c r="H30" s="90">
        <v>87490</v>
      </c>
      <c r="I30" s="90">
        <v>67390</v>
      </c>
      <c r="J30" s="90">
        <v>63510</v>
      </c>
      <c r="K30" s="90">
        <v>63690</v>
      </c>
    </row>
    <row r="31" spans="2:11" x14ac:dyDescent="0.45">
      <c r="B31" s="119" t="s">
        <v>88</v>
      </c>
      <c r="C31" s="120"/>
      <c r="D31" s="119"/>
      <c r="E31" s="121">
        <v>0.373</v>
      </c>
      <c r="F31" s="121">
        <v>0.44400000000000001</v>
      </c>
      <c r="G31" s="121">
        <v>0.496</v>
      </c>
      <c r="H31" s="121">
        <v>0.438</v>
      </c>
      <c r="I31" s="121">
        <v>0.40100000000000002</v>
      </c>
      <c r="J31" s="121">
        <v>0.38700000000000001</v>
      </c>
      <c r="K31" s="121">
        <v>0.38600000000000001</v>
      </c>
    </row>
    <row r="32" spans="2:11" x14ac:dyDescent="0.45">
      <c r="B32" s="711" t="s">
        <v>89</v>
      </c>
      <c r="C32" s="711"/>
      <c r="D32" s="117"/>
      <c r="E32" s="90">
        <v>177040</v>
      </c>
      <c r="F32" s="90">
        <v>218060</v>
      </c>
      <c r="G32" s="90">
        <v>202570</v>
      </c>
      <c r="H32" s="90">
        <v>171890</v>
      </c>
      <c r="I32" s="90">
        <v>137820</v>
      </c>
      <c r="J32" s="90">
        <v>133800</v>
      </c>
      <c r="K32" s="90">
        <v>148360</v>
      </c>
    </row>
    <row r="33" spans="2:11" x14ac:dyDescent="0.45">
      <c r="B33" s="710" t="s">
        <v>80</v>
      </c>
      <c r="C33" s="710"/>
      <c r="D33" s="710"/>
      <c r="E33" s="90">
        <v>76870</v>
      </c>
      <c r="F33" s="90">
        <v>109210</v>
      </c>
      <c r="G33" s="90">
        <v>110400</v>
      </c>
      <c r="H33" s="90">
        <v>87110</v>
      </c>
      <c r="I33" s="90">
        <v>67030</v>
      </c>
      <c r="J33" s="90">
        <v>63010</v>
      </c>
      <c r="K33" s="90">
        <v>63380</v>
      </c>
    </row>
    <row r="34" spans="2:11" x14ac:dyDescent="0.45">
      <c r="B34" s="119" t="s">
        <v>88</v>
      </c>
      <c r="C34" s="120"/>
      <c r="D34" s="119"/>
      <c r="E34" s="121">
        <v>0.434</v>
      </c>
      <c r="F34" s="121">
        <v>0.501</v>
      </c>
      <c r="G34" s="121">
        <v>0.54500000000000004</v>
      </c>
      <c r="H34" s="121">
        <v>0.50700000000000001</v>
      </c>
      <c r="I34" s="121">
        <v>0.48599999999999999</v>
      </c>
      <c r="J34" s="121">
        <v>0.47099999999999997</v>
      </c>
      <c r="K34" s="121">
        <v>0.42699999999999999</v>
      </c>
    </row>
    <row r="35" spans="2:11" x14ac:dyDescent="0.45">
      <c r="B35" s="123"/>
      <c r="C35" s="123"/>
      <c r="D35" s="123"/>
    </row>
    <row r="36" spans="2:11" x14ac:dyDescent="0.45">
      <c r="B36" s="123"/>
      <c r="C36" s="123"/>
      <c r="D36" s="123"/>
    </row>
  </sheetData>
  <mergeCells count="12">
    <mergeCell ref="B33:D33"/>
    <mergeCell ref="B6:D6"/>
    <mergeCell ref="B8:C8"/>
    <mergeCell ref="B9:D9"/>
    <mergeCell ref="B14:D14"/>
    <mergeCell ref="B16:C16"/>
    <mergeCell ref="B17:D17"/>
    <mergeCell ref="B22:D22"/>
    <mergeCell ref="B24:C24"/>
    <mergeCell ref="B25:D25"/>
    <mergeCell ref="B30:D30"/>
    <mergeCell ref="B32:C3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zoomScaleNormal="100" workbookViewId="0">
      <selection sqref="A1:B1"/>
    </sheetView>
  </sheetViews>
  <sheetFormatPr defaultColWidth="9.19921875" defaultRowHeight="14.25" x14ac:dyDescent="0.45"/>
  <cols>
    <col min="1" max="1" width="27.73046875" style="611" customWidth="1"/>
    <col min="2" max="2" width="22.19921875" style="611" customWidth="1"/>
    <col min="3" max="10" width="12" style="611" customWidth="1"/>
    <col min="11" max="11" width="11.19921875" style="611" customWidth="1"/>
    <col min="12" max="12" width="9.53125" style="612" bestFit="1" customWidth="1"/>
    <col min="13" max="14" width="9.19921875" style="612" customWidth="1"/>
    <col min="15" max="15" width="8.796875" style="626" bestFit="1" customWidth="1"/>
    <col min="16" max="19" width="9.19921875" style="612" customWidth="1"/>
    <col min="20" max="20" width="9.19921875" style="611" customWidth="1"/>
    <col min="21" max="16384" width="9.19921875" style="611"/>
  </cols>
  <sheetData>
    <row r="1" spans="1:20" x14ac:dyDescent="0.35">
      <c r="A1" s="704" t="s">
        <v>76</v>
      </c>
      <c r="B1" s="705"/>
      <c r="C1" s="661"/>
      <c r="D1" s="661"/>
      <c r="E1" s="661"/>
      <c r="F1" s="661"/>
      <c r="G1" s="661"/>
      <c r="H1" s="661"/>
      <c r="I1" s="662"/>
      <c r="O1" s="613"/>
    </row>
    <row r="2" spans="1:20" x14ac:dyDescent="0.35">
      <c r="A2" s="663" t="s">
        <v>49</v>
      </c>
      <c r="B2" s="664" t="s">
        <v>50</v>
      </c>
      <c r="C2" s="665"/>
      <c r="D2" s="665"/>
      <c r="E2" s="665"/>
      <c r="F2" s="665"/>
      <c r="G2" s="665"/>
      <c r="H2" s="665"/>
      <c r="I2" s="662"/>
      <c r="N2" s="614"/>
      <c r="O2" s="615" t="s">
        <v>50</v>
      </c>
      <c r="P2" s="614"/>
      <c r="Q2" s="614"/>
    </row>
    <row r="3" spans="1:20" s="612" customFormat="1" x14ac:dyDescent="0.45">
      <c r="A3" s="706" t="s">
        <v>52</v>
      </c>
      <c r="B3" s="707"/>
      <c r="C3" s="662"/>
      <c r="D3" s="662"/>
      <c r="E3" s="662"/>
      <c r="F3" s="662"/>
      <c r="G3" s="662"/>
      <c r="H3" s="662"/>
      <c r="I3" s="666"/>
      <c r="J3" s="616"/>
      <c r="K3" s="616"/>
      <c r="N3" s="614"/>
      <c r="O3" s="615" t="s">
        <v>53</v>
      </c>
      <c r="P3" s="614"/>
      <c r="Q3" s="614"/>
      <c r="T3" s="611"/>
    </row>
    <row r="4" spans="1:20" s="612" customFormat="1" x14ac:dyDescent="0.45">
      <c r="A4" s="679"/>
      <c r="B4" s="679"/>
      <c r="C4" s="662"/>
      <c r="D4" s="662"/>
      <c r="E4" s="662"/>
      <c r="F4" s="662"/>
      <c r="G4" s="662"/>
      <c r="H4" s="662"/>
      <c r="I4" s="666"/>
      <c r="J4" s="616"/>
      <c r="K4" s="616"/>
      <c r="N4" s="614"/>
      <c r="O4" s="615" t="s">
        <v>55</v>
      </c>
      <c r="P4" s="614"/>
      <c r="Q4" s="614"/>
      <c r="T4" s="611"/>
    </row>
    <row r="5" spans="1:20" s="617" customFormat="1" ht="13.9" x14ac:dyDescent="0.45">
      <c r="A5" s="667" t="str">
        <f>CONCATENATE("Table 3: Benefit Spells by Benefit Type, Training Status and Academic Year - Age ",B2,"")</f>
        <v>Table 3: Benefit Spells by Benefit Type, Training Status and Academic Year - Age 19-64</v>
      </c>
      <c r="B5" s="668"/>
      <c r="C5" s="668"/>
      <c r="D5" s="668"/>
      <c r="E5" s="668"/>
      <c r="F5" s="668"/>
      <c r="G5" s="668"/>
      <c r="H5" s="668"/>
      <c r="I5" s="668"/>
      <c r="O5" s="615" t="s">
        <v>56</v>
      </c>
    </row>
    <row r="6" spans="1:20" s="617" customFormat="1" ht="13.9" x14ac:dyDescent="0.45">
      <c r="A6" s="669"/>
      <c r="B6" s="670"/>
      <c r="C6" s="670"/>
      <c r="D6" s="670"/>
      <c r="E6" s="670"/>
      <c r="F6" s="670"/>
      <c r="G6" s="670"/>
      <c r="H6" s="670"/>
      <c r="I6" s="668"/>
    </row>
    <row r="7" spans="1:20" x14ac:dyDescent="0.45">
      <c r="A7" s="671" t="s">
        <v>547</v>
      </c>
      <c r="B7" s="672"/>
      <c r="C7" s="673" t="s">
        <v>58</v>
      </c>
      <c r="D7" s="673" t="s">
        <v>59</v>
      </c>
      <c r="E7" s="673" t="s">
        <v>60</v>
      </c>
      <c r="F7" s="673" t="s">
        <v>61</v>
      </c>
      <c r="G7" s="673" t="s">
        <v>62</v>
      </c>
      <c r="H7" s="673" t="s">
        <v>63</v>
      </c>
      <c r="I7" s="673" t="s">
        <v>64</v>
      </c>
      <c r="J7" s="620"/>
      <c r="K7" s="612"/>
      <c r="O7" s="612"/>
      <c r="S7" s="611"/>
    </row>
    <row r="8" spans="1:20" x14ac:dyDescent="0.45">
      <c r="A8" s="715" t="s">
        <v>548</v>
      </c>
      <c r="B8" s="674" t="s">
        <v>567</v>
      </c>
      <c r="C8" s="675">
        <f>IF($B$2="19-24",'Table 3 (rounded)'!D4,(IF($B$2="25-49",'Table 3 (rounded)'!D24,IF($B$2="50-64",'Table 3 (rounded)'!D44,IF($B$2="19-64",'Table 3 (rounded)'!D64,"-")))))</f>
        <v>362700</v>
      </c>
      <c r="D8" s="675">
        <f>IF($B$2="19-24",'Table 3 (rounded)'!E4,(IF($B$2="25-49",'Table 3 (rounded)'!E24,IF($B$2="50-64",'Table 3 (rounded)'!E44,IF($B$2="19-64",'Table 3 (rounded)'!E64,"-")))))</f>
        <v>500090</v>
      </c>
      <c r="E8" s="675">
        <f>IF($B$2="19-24",'Table 3 (rounded)'!F4,(IF($B$2="25-49",'Table 3 (rounded)'!F24,IF($B$2="50-64",'Table 3 (rounded)'!F44,IF($B$2="19-64",'Table 3 (rounded)'!F64,"-")))))</f>
        <v>431620</v>
      </c>
      <c r="F8" s="675">
        <f>IF($B$2="19-24",'Table 3 (rounded)'!G4,(IF($B$2="25-49",'Table 3 (rounded)'!G24,IF($B$2="50-64",'Table 3 (rounded)'!G44,IF($B$2="19-64",'Table 3 (rounded)'!G64,"-")))))</f>
        <v>287490</v>
      </c>
      <c r="G8" s="675">
        <f>IF($B$2="19-24",'Table 3 (rounded)'!H4,(IF($B$2="25-49",'Table 3 (rounded)'!H24,IF($B$2="50-64",'Table 3 (rounded)'!H44,IF($B$2="19-64",'Table 3 (rounded)'!H64,"-")))))</f>
        <v>176140</v>
      </c>
      <c r="H8" s="675">
        <f>IF($B$2="19-24",'Table 3 (rounded)'!I4,(IF($B$2="25-49",'Table 3 (rounded)'!I24,IF($B$2="50-64",'Table 3 (rounded)'!I44,IF($B$2="19-64",'Table 3 (rounded)'!I64,"-")))))</f>
        <v>140330</v>
      </c>
      <c r="I8" s="675">
        <f>IF($B$2="19-24",'Table 3 (rounded)'!J4,(IF($B$2="25-49",'Table 3 (rounded)'!J24,IF($B$2="50-64",'Table 3 (rounded)'!J44,IF($B$2="19-64",'Table 3 (rounded)'!J64,"-")))))</f>
        <v>117110</v>
      </c>
      <c r="J8" s="621"/>
      <c r="K8" s="622"/>
      <c r="L8" s="623"/>
      <c r="M8" s="623"/>
      <c r="N8" s="623"/>
      <c r="O8" s="623"/>
      <c r="P8" s="623"/>
      <c r="Q8" s="623"/>
      <c r="R8" s="623"/>
      <c r="S8" s="611"/>
    </row>
    <row r="9" spans="1:20" x14ac:dyDescent="0.45">
      <c r="A9" s="716"/>
      <c r="B9" s="676" t="s">
        <v>568</v>
      </c>
      <c r="C9" s="675">
        <f>IF($B$2="19-24",'Table 3 (rounded)'!D5,(IF($B$2="25-49",'Table 3 (rounded)'!D25,IF($B$2="50-64",'Table 3 (rounded)'!D45,IF($B$2="19-64",'Table 3 (rounded)'!D65,"-")))))</f>
        <v>3917420</v>
      </c>
      <c r="D9" s="675">
        <f>IF($B$2="19-24",'Table 3 (rounded)'!E5,(IF($B$2="25-49",'Table 3 (rounded)'!E25,IF($B$2="50-64",'Table 3 (rounded)'!E45,IF($B$2="19-64",'Table 3 (rounded)'!E65,"-")))))</f>
        <v>3787680</v>
      </c>
      <c r="E9" s="675">
        <f>IF($B$2="19-24",'Table 3 (rounded)'!F5,(IF($B$2="25-49",'Table 3 (rounded)'!F25,IF($B$2="50-64",'Table 3 (rounded)'!F45,IF($B$2="19-64",'Table 3 (rounded)'!F65,"-")))))</f>
        <v>3160800</v>
      </c>
      <c r="F9" s="675">
        <f>IF($B$2="19-24",'Table 3 (rounded)'!G5,(IF($B$2="25-49",'Table 3 (rounded)'!G25,IF($B$2="50-64",'Table 3 (rounded)'!G45,IF($B$2="19-64",'Table 3 (rounded)'!G65,"-")))))</f>
        <v>2313970</v>
      </c>
      <c r="G9" s="675">
        <f>IF($B$2="19-24",'Table 3 (rounded)'!H5,(IF($B$2="25-49",'Table 3 (rounded)'!H25,IF($B$2="50-64",'Table 3 (rounded)'!H45,IF($B$2="19-64",'Table 3 (rounded)'!H65,"-")))))</f>
        <v>1660000</v>
      </c>
      <c r="H9" s="675">
        <f>IF($B$2="19-24",'Table 3 (rounded)'!I5,(IF($B$2="25-49",'Table 3 (rounded)'!I25,IF($B$2="50-64",'Table 3 (rounded)'!I45,IF($B$2="19-64",'Table 3 (rounded)'!I65,"-")))))</f>
        <v>1242280</v>
      </c>
      <c r="I9" s="675">
        <f>IF($B$2="19-24",'Table 3 (rounded)'!J5,(IF($B$2="25-49",'Table 3 (rounded)'!J25,IF($B$2="50-64",'Table 3 (rounded)'!J45,IF($B$2="19-64",'Table 3 (rounded)'!J65,"-")))))</f>
        <v>987450</v>
      </c>
      <c r="J9" s="621"/>
      <c r="K9" s="612"/>
      <c r="L9" s="623"/>
      <c r="M9" s="623"/>
      <c r="N9" s="623"/>
      <c r="O9" s="623"/>
      <c r="P9" s="623"/>
      <c r="Q9" s="623"/>
      <c r="R9" s="623"/>
      <c r="S9" s="611"/>
    </row>
    <row r="10" spans="1:20" x14ac:dyDescent="0.45">
      <c r="A10" s="717"/>
      <c r="B10" s="677" t="s">
        <v>549</v>
      </c>
      <c r="C10" s="681">
        <f>IF($B$2="19-24",'Table 3 (rounded)'!D6,(IF($B$2="25-49",'Table 3 (rounded)'!D26,IF($B$2="50-64",'Table 3 (rounded)'!D46,IF($B$2="19-64",'Table 3 (rounded)'!D66,"-")))))</f>
        <v>9.2999999999999999E-2</v>
      </c>
      <c r="D10" s="681">
        <f>IF($B$2="19-24",'Table 3 (rounded)'!E6,(IF($B$2="25-49",'Table 3 (rounded)'!E26,IF($B$2="50-64",'Table 3 (rounded)'!E46,IF($B$2="19-64",'Table 3 (rounded)'!E66,"-")))))</f>
        <v>0.13200000000000001</v>
      </c>
      <c r="E10" s="681">
        <f>IF($B$2="19-24",'Table 3 (rounded)'!F6,(IF($B$2="25-49",'Table 3 (rounded)'!F26,IF($B$2="50-64",'Table 3 (rounded)'!F46,IF($B$2="19-64",'Table 3 (rounded)'!F66,"-")))))</f>
        <v>0.13700000000000001</v>
      </c>
      <c r="F10" s="681">
        <f>IF($B$2="19-24",'Table 3 (rounded)'!G6,(IF($B$2="25-49",'Table 3 (rounded)'!G26,IF($B$2="50-64",'Table 3 (rounded)'!G46,IF($B$2="19-64",'Table 3 (rounded)'!G66,"-")))))</f>
        <v>0.124</v>
      </c>
      <c r="G10" s="681">
        <f>IF($B$2="19-24",'Table 3 (rounded)'!H6,(IF($B$2="25-49",'Table 3 (rounded)'!H26,IF($B$2="50-64",'Table 3 (rounded)'!H46,IF($B$2="19-64",'Table 3 (rounded)'!H66,"-")))))</f>
        <v>0.106</v>
      </c>
      <c r="H10" s="681">
        <f>IF($B$2="19-24",'Table 3 (rounded)'!I6,(IF($B$2="25-49",'Table 3 (rounded)'!I26,IF($B$2="50-64",'Table 3 (rounded)'!I46,IF($B$2="19-64",'Table 3 (rounded)'!I66,"-")))))</f>
        <v>0.113</v>
      </c>
      <c r="I10" s="681">
        <f>IF($B$2="19-24",'Table 3 (rounded)'!J6,(IF($B$2="25-49",'Table 3 (rounded)'!J26,IF($B$2="50-64",'Table 3 (rounded)'!J46,IF($B$2="19-64",'Table 3 (rounded)'!J66,"-")))))</f>
        <v>0.11899999999999999</v>
      </c>
      <c r="J10" s="625"/>
      <c r="K10" s="612"/>
      <c r="N10" s="626"/>
      <c r="O10" s="612"/>
      <c r="S10" s="611"/>
    </row>
    <row r="11" spans="1:20" ht="14.25" customHeight="1" x14ac:dyDescent="0.45">
      <c r="A11" s="715" t="s">
        <v>550</v>
      </c>
      <c r="B11" s="674" t="s">
        <v>567</v>
      </c>
      <c r="C11" s="675">
        <f>IF($B$2="19-24",'Table 3 (rounded)'!D7,(IF($B$2="25-49",'Table 3 (rounded)'!D27,IF($B$2="50-64",'Table 3 (rounded)'!D47,IF($B$2="19-64",'Table 3 (rounded)'!D67,"-")))))</f>
        <v>10860</v>
      </c>
      <c r="D11" s="675">
        <f>IF($B$2="19-24",'Table 3 (rounded)'!E7,(IF($B$2="25-49",'Table 3 (rounded)'!E27,IF($B$2="50-64",'Table 3 (rounded)'!E47,IF($B$2="19-64",'Table 3 (rounded)'!E67,"-")))))</f>
        <v>19820</v>
      </c>
      <c r="E11" s="675">
        <f>IF($B$2="19-24",'Table 3 (rounded)'!F7,(IF($B$2="25-49",'Table 3 (rounded)'!F27,IF($B$2="50-64",'Table 3 (rounded)'!F47,IF($B$2="19-64",'Table 3 (rounded)'!F67,"-")))))</f>
        <v>25010</v>
      </c>
      <c r="F11" s="675">
        <f>IF($B$2="19-24",'Table 3 (rounded)'!G7,(IF($B$2="25-49",'Table 3 (rounded)'!G27,IF($B$2="50-64",'Table 3 (rounded)'!G47,IF($B$2="19-64",'Table 3 (rounded)'!G67,"-")))))</f>
        <v>25270</v>
      </c>
      <c r="G11" s="675">
        <f>IF($B$2="19-24",'Table 3 (rounded)'!H7,(IF($B$2="25-49",'Table 3 (rounded)'!H27,IF($B$2="50-64",'Table 3 (rounded)'!H47,IF($B$2="19-64",'Table 3 (rounded)'!H67,"-")))))</f>
        <v>19210</v>
      </c>
      <c r="H11" s="675">
        <f>IF($B$2="19-24",'Table 3 (rounded)'!I7,(IF($B$2="25-49",'Table 3 (rounded)'!I27,IF($B$2="50-64",'Table 3 (rounded)'!I47,IF($B$2="19-64",'Table 3 (rounded)'!I67,"-")))))</f>
        <v>16620</v>
      </c>
      <c r="I11" s="675">
        <f>IF($B$2="19-24",'Table 3 (rounded)'!J7,(IF($B$2="25-49",'Table 3 (rounded)'!J27,IF($B$2="50-64",'Table 3 (rounded)'!J47,IF($B$2="19-64",'Table 3 (rounded)'!J67,"-")))))</f>
        <v>15650</v>
      </c>
      <c r="J11" s="621"/>
      <c r="K11" s="612"/>
      <c r="L11" s="623"/>
      <c r="M11" s="623"/>
      <c r="N11" s="623"/>
      <c r="O11" s="623"/>
      <c r="P11" s="623"/>
      <c r="Q11" s="623"/>
      <c r="R11" s="623"/>
      <c r="S11" s="611"/>
    </row>
    <row r="12" spans="1:20" x14ac:dyDescent="0.45">
      <c r="A12" s="716"/>
      <c r="B12" s="676" t="s">
        <v>568</v>
      </c>
      <c r="C12" s="675">
        <f>IF($B$2="19-24",'Table 3 (rounded)'!D8,(IF($B$2="25-49",'Table 3 (rounded)'!D28,IF($B$2="50-64",'Table 3 (rounded)'!D48,IF($B$2="19-64",'Table 3 (rounded)'!D68,"-")))))</f>
        <v>239910</v>
      </c>
      <c r="D12" s="675">
        <f>IF($B$2="19-24",'Table 3 (rounded)'!E8,(IF($B$2="25-49",'Table 3 (rounded)'!E28,IF($B$2="50-64",'Table 3 (rounded)'!E48,IF($B$2="19-64",'Table 3 (rounded)'!E68,"-")))))</f>
        <v>355170</v>
      </c>
      <c r="E12" s="675">
        <f>IF($B$2="19-24",'Table 3 (rounded)'!F8,(IF($B$2="25-49",'Table 3 (rounded)'!F28,IF($B$2="50-64",'Table 3 (rounded)'!F48,IF($B$2="19-64",'Table 3 (rounded)'!F68,"-")))))</f>
        <v>373900</v>
      </c>
      <c r="F12" s="675">
        <f>IF($B$2="19-24",'Table 3 (rounded)'!G8,(IF($B$2="25-49",'Table 3 (rounded)'!G28,IF($B$2="50-64",'Table 3 (rounded)'!G48,IF($B$2="19-64",'Table 3 (rounded)'!G68,"-")))))</f>
        <v>367170</v>
      </c>
      <c r="G12" s="675">
        <f>IF($B$2="19-24",'Table 3 (rounded)'!H8,(IF($B$2="25-49",'Table 3 (rounded)'!H28,IF($B$2="50-64",'Table 3 (rounded)'!H48,IF($B$2="19-64",'Table 3 (rounded)'!H68,"-")))))</f>
        <v>373970</v>
      </c>
      <c r="H12" s="675">
        <f>IF($B$2="19-24",'Table 3 (rounded)'!I8,(IF($B$2="25-49",'Table 3 (rounded)'!I28,IF($B$2="50-64",'Table 3 (rounded)'!I48,IF($B$2="19-64",'Table 3 (rounded)'!I68,"-")))))</f>
        <v>383330</v>
      </c>
      <c r="I12" s="675">
        <f>IF($B$2="19-24",'Table 3 (rounded)'!J8,(IF($B$2="25-49",'Table 3 (rounded)'!J28,IF($B$2="50-64",'Table 3 (rounded)'!J48,IF($B$2="19-64",'Table 3 (rounded)'!J68,"-")))))</f>
        <v>363340</v>
      </c>
      <c r="J12" s="621"/>
      <c r="K12" s="612"/>
      <c r="L12" s="623"/>
      <c r="M12" s="623"/>
      <c r="N12" s="623"/>
      <c r="O12" s="623"/>
      <c r="P12" s="623"/>
      <c r="Q12" s="623"/>
      <c r="R12" s="623"/>
      <c r="S12" s="611"/>
    </row>
    <row r="13" spans="1:20" x14ac:dyDescent="0.45">
      <c r="A13" s="717"/>
      <c r="B13" s="677" t="s">
        <v>549</v>
      </c>
      <c r="C13" s="681">
        <f>IF($B$2="19-24",'Table 3 (rounded)'!D9,(IF($B$2="25-49",'Table 3 (rounded)'!D29,IF($B$2="50-64",'Table 3 (rounded)'!D49,IF($B$2="19-64",'Table 3 (rounded)'!D69,"-")))))</f>
        <v>4.4999999999999998E-2</v>
      </c>
      <c r="D13" s="681">
        <f>IF($B$2="19-24",'Table 3 (rounded)'!E9,(IF($B$2="25-49",'Table 3 (rounded)'!E29,IF($B$2="50-64",'Table 3 (rounded)'!E49,IF($B$2="19-64",'Table 3 (rounded)'!E69,"-")))))</f>
        <v>5.6000000000000001E-2</v>
      </c>
      <c r="E13" s="681">
        <f>IF($B$2="19-24",'Table 3 (rounded)'!F9,(IF($B$2="25-49",'Table 3 (rounded)'!F29,IF($B$2="50-64",'Table 3 (rounded)'!F49,IF($B$2="19-64",'Table 3 (rounded)'!F69,"-")))))</f>
        <v>6.7000000000000004E-2</v>
      </c>
      <c r="F13" s="681">
        <f>IF($B$2="19-24",'Table 3 (rounded)'!G9,(IF($B$2="25-49",'Table 3 (rounded)'!G29,IF($B$2="50-64",'Table 3 (rounded)'!G49,IF($B$2="19-64",'Table 3 (rounded)'!G69,"-")))))</f>
        <v>6.9000000000000006E-2</v>
      </c>
      <c r="G13" s="681">
        <f>IF($B$2="19-24",'Table 3 (rounded)'!H9,(IF($B$2="25-49",'Table 3 (rounded)'!H29,IF($B$2="50-64",'Table 3 (rounded)'!H49,IF($B$2="19-64",'Table 3 (rounded)'!H69,"-")))))</f>
        <v>5.0999999999999997E-2</v>
      </c>
      <c r="H13" s="681">
        <f>IF($B$2="19-24",'Table 3 (rounded)'!I9,(IF($B$2="25-49",'Table 3 (rounded)'!I29,IF($B$2="50-64",'Table 3 (rounded)'!I49,IF($B$2="19-64",'Table 3 (rounded)'!I69,"-")))))</f>
        <v>4.2999999999999997E-2</v>
      </c>
      <c r="I13" s="681">
        <f>IF($B$2="19-24",'Table 3 (rounded)'!J9,(IF($B$2="25-49",'Table 3 (rounded)'!J29,IF($B$2="50-64",'Table 3 (rounded)'!J49,IF($B$2="19-64",'Table 3 (rounded)'!J69,"-")))))</f>
        <v>4.2999999999999997E-2</v>
      </c>
      <c r="J13" s="625"/>
      <c r="K13" s="627"/>
      <c r="N13" s="626"/>
      <c r="O13" s="612"/>
      <c r="S13" s="611"/>
    </row>
    <row r="14" spans="1:20" x14ac:dyDescent="0.45">
      <c r="A14" s="715" t="s">
        <v>95</v>
      </c>
      <c r="B14" s="674" t="s">
        <v>569</v>
      </c>
      <c r="C14" s="142"/>
      <c r="D14" s="142"/>
      <c r="E14" s="142"/>
      <c r="F14" s="142"/>
      <c r="G14" s="675">
        <f>IF($B$2="19-24",'Table 3 (rounded)'!H10,(IF($B$2="25-49",'Table 3 (rounded)'!H30,IF($B$2="50-64",'Table 3 (rounded)'!H50,IF($B$2="19-64",'Table 3 (rounded)'!H70,"-")))))</f>
        <v>35720</v>
      </c>
      <c r="H14" s="675">
        <f>IF($B$2="19-24",'Table 3 (rounded)'!I10,(IF($B$2="25-49",'Table 3 (rounded)'!I30,IF($B$2="50-64",'Table 3 (rounded)'!I50,IF($B$2="19-64",'Table 3 (rounded)'!I70,"-")))))</f>
        <v>80020</v>
      </c>
      <c r="I14" s="675">
        <f>IF($B$2="19-24",'Table 3 (rounded)'!J10,(IF($B$2="25-49",'Table 3 (rounded)'!J30,IF($B$2="50-64",'Table 3 (rounded)'!J50,IF($B$2="19-64",'Table 3 (rounded)'!J70,"-")))))</f>
        <v>99270</v>
      </c>
      <c r="J14" s="621"/>
      <c r="K14" s="612"/>
      <c r="N14" s="626"/>
      <c r="O14" s="612"/>
      <c r="S14" s="611"/>
    </row>
    <row r="15" spans="1:20" x14ac:dyDescent="0.45">
      <c r="A15" s="716"/>
      <c r="B15" s="676" t="s">
        <v>570</v>
      </c>
      <c r="C15" s="142"/>
      <c r="D15" s="142"/>
      <c r="E15" s="142"/>
      <c r="F15" s="142"/>
      <c r="G15" s="675">
        <f>IF($B$2="19-24",'Table 3 (rounded)'!H11,(IF($B$2="25-49",'Table 3 (rounded)'!H31,IF($B$2="50-64",'Table 3 (rounded)'!H51,IF($B$2="19-64",'Table 3 (rounded)'!H71,"-")))))</f>
        <v>412600</v>
      </c>
      <c r="H15" s="675">
        <f>IF($B$2="19-24",'Table 3 (rounded)'!I11,(IF($B$2="25-49",'Table 3 (rounded)'!I31,IF($B$2="50-64",'Table 3 (rounded)'!I51,IF($B$2="19-64",'Table 3 (rounded)'!I71,"-")))))</f>
        <v>826190</v>
      </c>
      <c r="I15" s="675">
        <f>IF($B$2="19-24",'Table 3 (rounded)'!J11,(IF($B$2="25-49",'Table 3 (rounded)'!J31,IF($B$2="50-64",'Table 3 (rounded)'!J51,IF($B$2="19-64",'Table 3 (rounded)'!J71,"-")))))</f>
        <v>1243200</v>
      </c>
      <c r="J15" s="621"/>
      <c r="K15" s="627"/>
      <c r="N15" s="626"/>
      <c r="O15" s="612"/>
      <c r="S15" s="611"/>
    </row>
    <row r="16" spans="1:20" x14ac:dyDescent="0.45">
      <c r="A16" s="717"/>
      <c r="B16" s="677" t="s">
        <v>549</v>
      </c>
      <c r="C16" s="680"/>
      <c r="D16" s="680"/>
      <c r="E16" s="680"/>
      <c r="F16" s="680"/>
      <c r="G16" s="681">
        <f>IF($B$2="19-24",'Table 3 (rounded)'!H12,(IF($B$2="25-49",'Table 3 (rounded)'!H32,IF($B$2="50-64",'Table 3 (rounded)'!H52,IF($B$2="19-64",'Table 3 (rounded)'!H72,"-")))))</f>
        <v>8.6999999999999994E-2</v>
      </c>
      <c r="H16" s="681">
        <f>IF($B$2="19-24",'Table 3 (rounded)'!I12,(IF($B$2="25-49",'Table 3 (rounded)'!I32,IF($B$2="50-64",'Table 3 (rounded)'!I52,IF($B$2="19-64",'Table 3 (rounded)'!I72,"-")))))</f>
        <v>9.7000000000000003E-2</v>
      </c>
      <c r="I16" s="681">
        <f>IF($B$2="19-24",'Table 3 (rounded)'!J12,(IF($B$2="25-49",'Table 3 (rounded)'!J32,IF($B$2="50-64",'Table 3 (rounded)'!J52,IF($B$2="19-64",'Table 3 (rounded)'!J72,"-")))))</f>
        <v>0.08</v>
      </c>
      <c r="J16" s="625"/>
      <c r="K16" s="627"/>
      <c r="N16" s="626"/>
      <c r="O16" s="612"/>
      <c r="S16" s="611"/>
    </row>
    <row r="17" spans="1:20" x14ac:dyDescent="0.45">
      <c r="A17" s="715" t="s">
        <v>100</v>
      </c>
      <c r="B17" s="674" t="s">
        <v>567</v>
      </c>
      <c r="C17" s="675">
        <f>IF($B$2="19-24",'Table 3 (rounded)'!D13,(IF($B$2="25-49",'Table 3 (rounded)'!D33,IF($B$2="50-64",'Table 3 (rounded)'!D53,IF($B$2="19-64",'Table 3 (rounded)'!D73,"-")))))</f>
        <v>178630</v>
      </c>
      <c r="D17" s="675">
        <f>IF($B$2="19-24",'Table 3 (rounded)'!E13,(IF($B$2="25-49",'Table 3 (rounded)'!E33,IF($B$2="50-64",'Table 3 (rounded)'!E53,IF($B$2="19-64",'Table 3 (rounded)'!E73,"-")))))</f>
        <v>171920</v>
      </c>
      <c r="E17" s="675">
        <f>IF($B$2="19-24",'Table 3 (rounded)'!F13,(IF($B$2="25-49",'Table 3 (rounded)'!F33,IF($B$2="50-64",'Table 3 (rounded)'!F53,IF($B$2="19-64",'Table 3 (rounded)'!F73,"-")))))</f>
        <v>158270</v>
      </c>
      <c r="F17" s="675">
        <f>IF($B$2="19-24",'Table 3 (rounded)'!G13,(IF($B$2="25-49",'Table 3 (rounded)'!G33,IF($B$2="50-64",'Table 3 (rounded)'!G53,IF($B$2="19-64",'Table 3 (rounded)'!G73,"-")))))</f>
        <v>158270</v>
      </c>
      <c r="G17" s="675">
        <f>IF($B$2="19-24",'Table 3 (rounded)'!H13,(IF($B$2="25-49",'Table 3 (rounded)'!H33,IF($B$2="50-64",'Table 3 (rounded)'!H53,IF($B$2="19-64",'Table 3 (rounded)'!H73,"-")))))</f>
        <v>123000</v>
      </c>
      <c r="H17" s="675">
        <f>IF($B$2="19-24",'Table 3 (rounded)'!I13,(IF($B$2="25-49",'Table 3 (rounded)'!I33,IF($B$2="50-64",'Table 3 (rounded)'!I53,IF($B$2="19-64",'Table 3 (rounded)'!I73,"-")))))</f>
        <v>101700</v>
      </c>
      <c r="I17" s="675">
        <f>IF($B$2="19-24",'Table 3 (rounded)'!J13,(IF($B$2="25-49",'Table 3 (rounded)'!J33,IF($B$2="50-64",'Table 3 (rounded)'!J53,IF($B$2="19-64",'Table 3 (rounded)'!J73,"-")))))</f>
        <v>89740</v>
      </c>
      <c r="J17" s="621"/>
      <c r="K17" s="628"/>
      <c r="N17" s="626"/>
      <c r="O17" s="612"/>
      <c r="S17" s="611"/>
    </row>
    <row r="18" spans="1:20" x14ac:dyDescent="0.45">
      <c r="A18" s="716"/>
      <c r="B18" s="676" t="s">
        <v>568</v>
      </c>
      <c r="C18" s="675">
        <f>IF($B$2="19-24",'Table 3 (rounded)'!D14,(IF($B$2="25-49",'Table 3 (rounded)'!D34,IF($B$2="50-64",'Table 3 (rounded)'!D54,IF($B$2="19-64",'Table 3 (rounded)'!D74,"-")))))</f>
        <v>4643510</v>
      </c>
      <c r="D18" s="675">
        <f>IF($B$2="19-24",'Table 3 (rounded)'!E14,(IF($B$2="25-49",'Table 3 (rounded)'!E34,IF($B$2="50-64",'Table 3 (rounded)'!E54,IF($B$2="19-64",'Table 3 (rounded)'!E74,"-")))))</f>
        <v>4238550</v>
      </c>
      <c r="E18" s="675">
        <f>IF($B$2="19-24",'Table 3 (rounded)'!F14,(IF($B$2="25-49",'Table 3 (rounded)'!F34,IF($B$2="50-64",'Table 3 (rounded)'!F54,IF($B$2="19-64",'Table 3 (rounded)'!F74,"-")))))</f>
        <v>3605020</v>
      </c>
      <c r="F18" s="675">
        <f>IF($B$2="19-24",'Table 3 (rounded)'!G14,(IF($B$2="25-49",'Table 3 (rounded)'!G34,IF($B$2="50-64",'Table 3 (rounded)'!G54,IF($B$2="19-64",'Table 3 (rounded)'!G74,"-")))))</f>
        <v>3380170</v>
      </c>
      <c r="G18" s="675">
        <f>IF($B$2="19-24",'Table 3 (rounded)'!H14,(IF($B$2="25-49",'Table 3 (rounded)'!H34,IF($B$2="50-64",'Table 3 (rounded)'!H54,IF($B$2="19-64",'Table 3 (rounded)'!H74,"-")))))</f>
        <v>3151220</v>
      </c>
      <c r="H18" s="675">
        <f>IF($B$2="19-24",'Table 3 (rounded)'!I14,(IF($B$2="25-49",'Table 3 (rounded)'!I34,IF($B$2="50-64",'Table 3 (rounded)'!I54,IF($B$2="19-64",'Table 3 (rounded)'!I74,"-")))))</f>
        <v>2919370</v>
      </c>
      <c r="I18" s="675">
        <f>IF($B$2="19-24",'Table 3 (rounded)'!J14,(IF($B$2="25-49",'Table 3 (rounded)'!J34,IF($B$2="50-64",'Table 3 (rounded)'!J54,IF($B$2="19-64",'Table 3 (rounded)'!J74,"-")))))</f>
        <v>2562850</v>
      </c>
      <c r="J18" s="621"/>
      <c r="K18" s="612"/>
      <c r="N18" s="626"/>
      <c r="O18" s="612"/>
      <c r="S18" s="611"/>
    </row>
    <row r="19" spans="1:20" x14ac:dyDescent="0.45">
      <c r="A19" s="717"/>
      <c r="B19" s="677" t="s">
        <v>549</v>
      </c>
      <c r="C19" s="681">
        <f>IF($B$2="19-24",'Table 3 (rounded)'!D15,(IF($B$2="25-49",'Table 3 (rounded)'!D35,IF($B$2="50-64",'Table 3 (rounded)'!D55,IF($B$2="19-64",'Table 3 (rounded)'!D75,"-")))))</f>
        <v>3.7999999999999999E-2</v>
      </c>
      <c r="D19" s="681">
        <f>IF($B$2="19-24",'Table 3 (rounded)'!E15,(IF($B$2="25-49",'Table 3 (rounded)'!E35,IF($B$2="50-64",'Table 3 (rounded)'!E55,IF($B$2="19-64",'Table 3 (rounded)'!E75,"-")))))</f>
        <v>4.1000000000000002E-2</v>
      </c>
      <c r="E19" s="681">
        <f>IF($B$2="19-24",'Table 3 (rounded)'!F15,(IF($B$2="25-49",'Table 3 (rounded)'!F35,IF($B$2="50-64",'Table 3 (rounded)'!F55,IF($B$2="19-64",'Table 3 (rounded)'!F75,"-")))))</f>
        <v>4.3999999999999997E-2</v>
      </c>
      <c r="F19" s="681">
        <f>IF($B$2="19-24",'Table 3 (rounded)'!G15,(IF($B$2="25-49",'Table 3 (rounded)'!G35,IF($B$2="50-64",'Table 3 (rounded)'!G55,IF($B$2="19-64",'Table 3 (rounded)'!G75,"-")))))</f>
        <v>4.7E-2</v>
      </c>
      <c r="G19" s="681">
        <f>IF($B$2="19-24",'Table 3 (rounded)'!H15,(IF($B$2="25-49",'Table 3 (rounded)'!H35,IF($B$2="50-64",'Table 3 (rounded)'!H55,IF($B$2="19-64",'Table 3 (rounded)'!H75,"-")))))</f>
        <v>3.9E-2</v>
      </c>
      <c r="H19" s="681">
        <f>IF($B$2="19-24",'Table 3 (rounded)'!I15,(IF($B$2="25-49",'Table 3 (rounded)'!I35,IF($B$2="50-64",'Table 3 (rounded)'!I55,IF($B$2="19-64",'Table 3 (rounded)'!I75,"-")))))</f>
        <v>3.5000000000000003E-2</v>
      </c>
      <c r="I19" s="681">
        <f>IF($B$2="19-24",'Table 3 (rounded)'!J15,(IF($B$2="25-49",'Table 3 (rounded)'!J35,IF($B$2="50-64",'Table 3 (rounded)'!J55,IF($B$2="19-64",'Table 3 (rounded)'!J75,"-")))))</f>
        <v>3.5000000000000003E-2</v>
      </c>
      <c r="J19" s="625"/>
      <c r="K19" s="612"/>
      <c r="N19" s="626"/>
      <c r="O19" s="612"/>
      <c r="S19" s="611"/>
    </row>
    <row r="20" spans="1:20" x14ac:dyDescent="0.45">
      <c r="A20" s="712" t="s">
        <v>92</v>
      </c>
      <c r="B20" s="674" t="s">
        <v>571</v>
      </c>
      <c r="C20" s="675">
        <f>IF($B$2="19-24",'Table 3 (rounded)'!D16,(IF($B$2="25-49",'Table 3 (rounded)'!D36,IF($B$2="50-64",'Table 3 (rounded)'!D56,IF($B$2="19-64",'Table 3 (rounded)'!D76,"-")))))</f>
        <v>552190</v>
      </c>
      <c r="D20" s="675">
        <f>IF($B$2="19-24",'Table 3 (rounded)'!E16,(IF($B$2="25-49",'Table 3 (rounded)'!E36,IF($B$2="50-64",'Table 3 (rounded)'!E56,IF($B$2="19-64",'Table 3 (rounded)'!E76,"-")))))</f>
        <v>691830</v>
      </c>
      <c r="E20" s="675">
        <f>IF($B$2="19-24",'Table 3 (rounded)'!F16,(IF($B$2="25-49",'Table 3 (rounded)'!F36,IF($B$2="50-64",'Table 3 (rounded)'!F56,IF($B$2="19-64",'Table 3 (rounded)'!F76,"-")))))</f>
        <v>614900</v>
      </c>
      <c r="F20" s="675">
        <f>IF($B$2="19-24",'Table 3 (rounded)'!G16,(IF($B$2="25-49",'Table 3 (rounded)'!G36,IF($B$2="50-64",'Table 3 (rounded)'!G56,IF($B$2="19-64",'Table 3 (rounded)'!G76,"-")))))</f>
        <v>464770</v>
      </c>
      <c r="G20" s="675">
        <f>IF($B$2="19-24",'Table 3 (rounded)'!H16,(IF($B$2="25-49",'Table 3 (rounded)'!H36,IF($B$2="50-64",'Table 3 (rounded)'!H56,IF($B$2="19-64",'Table 3 (rounded)'!H76,"-")))))</f>
        <v>354070</v>
      </c>
      <c r="H20" s="675">
        <f>IF($B$2="19-24",'Table 3 (rounded)'!I16,(IF($B$2="25-49",'Table 3 (rounded)'!I36,IF($B$2="50-64",'Table 3 (rounded)'!I56,IF($B$2="19-64",'Table 3 (rounded)'!I76,"-")))))</f>
        <v>338680</v>
      </c>
      <c r="I20" s="675">
        <f>IF($B$2="19-24",'Table 3 (rounded)'!J16,(IF($B$2="25-49",'Table 3 (rounded)'!J36,IF($B$2="50-64",'Table 3 (rounded)'!J56,IF($B$2="19-64",'Table 3 (rounded)'!J76,"-")))))</f>
        <v>321780</v>
      </c>
      <c r="J20" s="621"/>
      <c r="K20" s="612"/>
      <c r="N20" s="626"/>
      <c r="O20" s="612"/>
      <c r="S20" s="611"/>
    </row>
    <row r="21" spans="1:20" x14ac:dyDescent="0.45">
      <c r="A21" s="713"/>
      <c r="B21" s="676" t="s">
        <v>568</v>
      </c>
      <c r="C21" s="675">
        <f>IF($B$2="19-24",'Table 3 (rounded)'!D17,(IF($B$2="25-49",'Table 3 (rounded)'!D37,IF($B$2="50-64",'Table 3 (rounded)'!D57,IF($B$2="19-64",'Table 3 (rounded)'!D77,"-")))))</f>
        <v>8800840</v>
      </c>
      <c r="D21" s="675">
        <f>IF($B$2="19-24",'Table 3 (rounded)'!E17,(IF($B$2="25-49",'Table 3 (rounded)'!E37,IF($B$2="50-64",'Table 3 (rounded)'!E57,IF($B$2="19-64",'Table 3 (rounded)'!E77,"-")))))</f>
        <v>8381390</v>
      </c>
      <c r="E21" s="675">
        <f>IF($B$2="19-24",'Table 3 (rounded)'!F17,(IF($B$2="25-49",'Table 3 (rounded)'!F37,IF($B$2="50-64",'Table 3 (rounded)'!F57,IF($B$2="19-64",'Table 3 (rounded)'!F77,"-")))))</f>
        <v>7139720</v>
      </c>
      <c r="F21" s="675">
        <f>IF($B$2="19-24",'Table 3 (rounded)'!G17,(IF($B$2="25-49",'Table 3 (rounded)'!G37,IF($B$2="50-64",'Table 3 (rounded)'!G57,IF($B$2="19-64",'Table 3 (rounded)'!G77,"-")))))</f>
        <v>6061310</v>
      </c>
      <c r="G21" s="675">
        <f>IF($B$2="19-24",'Table 3 (rounded)'!H17,(IF($B$2="25-49",'Table 3 (rounded)'!H37,IF($B$2="50-64",'Table 3 (rounded)'!H57,IF($B$2="19-64",'Table 3 (rounded)'!H77,"-")))))</f>
        <v>5597790</v>
      </c>
      <c r="H21" s="675">
        <f>IF($B$2="19-24",'Table 3 (rounded)'!I17,(IF($B$2="25-49",'Table 3 (rounded)'!I37,IF($B$2="50-64",'Table 3 (rounded)'!I57,IF($B$2="19-64",'Table 3 (rounded)'!I77,"-")))))</f>
        <v>5371170</v>
      </c>
      <c r="I21" s="675">
        <f>IF($B$2="19-24",'Table 3 (rounded)'!J17,(IF($B$2="25-49",'Table 3 (rounded)'!J37,IF($B$2="50-64",'Table 3 (rounded)'!J57,IF($B$2="19-64",'Table 3 (rounded)'!J77,"-")))))</f>
        <v>5156830</v>
      </c>
      <c r="J21" s="621"/>
      <c r="K21" s="612"/>
      <c r="N21" s="626"/>
      <c r="O21" s="612"/>
      <c r="S21" s="611"/>
    </row>
    <row r="22" spans="1:20" x14ac:dyDescent="0.45">
      <c r="A22" s="714"/>
      <c r="B22" s="677" t="s">
        <v>549</v>
      </c>
      <c r="C22" s="681">
        <f>IF($B$2="19-24",'Table 3 (rounded)'!D18,(IF($B$2="25-49",'Table 3 (rounded)'!D38,IF($B$2="50-64",'Table 3 (rounded)'!D58,IF($B$2="19-64",'Table 3 (rounded)'!D78,"-")))))</f>
        <v>6.3E-2</v>
      </c>
      <c r="D22" s="681">
        <f>IF($B$2="19-24",'Table 3 (rounded)'!E18,(IF($B$2="25-49",'Table 3 (rounded)'!E38,IF($B$2="50-64",'Table 3 (rounded)'!E58,IF($B$2="19-64",'Table 3 (rounded)'!E78,"-")))))</f>
        <v>8.3000000000000004E-2</v>
      </c>
      <c r="E22" s="681">
        <f>IF($B$2="19-24",'Table 3 (rounded)'!F18,(IF($B$2="25-49",'Table 3 (rounded)'!F38,IF($B$2="50-64",'Table 3 (rounded)'!F58,IF($B$2="19-64",'Table 3 (rounded)'!F78,"-")))))</f>
        <v>8.5999999999999993E-2</v>
      </c>
      <c r="F22" s="681">
        <f>IF($B$2="19-24",'Table 3 (rounded)'!G18,(IF($B$2="25-49",'Table 3 (rounded)'!G38,IF($B$2="50-64",'Table 3 (rounded)'!G58,IF($B$2="19-64",'Table 3 (rounded)'!G78,"-")))))</f>
        <v>7.6999999999999999E-2</v>
      </c>
      <c r="G22" s="681">
        <f>IF($B$2="19-24",'Table 3 (rounded)'!H18,(IF($B$2="25-49",'Table 3 (rounded)'!H38,IF($B$2="50-64",'Table 3 (rounded)'!H58,IF($B$2="19-64",'Table 3 (rounded)'!H78,"-")))))</f>
        <v>6.3E-2</v>
      </c>
      <c r="H22" s="681">
        <f>IF($B$2="19-24",'Table 3 (rounded)'!I18,(IF($B$2="25-49",'Table 3 (rounded)'!I38,IF($B$2="50-64",'Table 3 (rounded)'!I58,IF($B$2="19-64",'Table 3 (rounded)'!I78,"-")))))</f>
        <v>6.3E-2</v>
      </c>
      <c r="I22" s="681">
        <f>IF($B$2="19-24",'Table 3 (rounded)'!J18,(IF($B$2="25-49",'Table 3 (rounded)'!J38,IF($B$2="50-64",'Table 3 (rounded)'!J58,IF($B$2="19-64",'Table 3 (rounded)'!J78,"-")))))</f>
        <v>6.2E-2</v>
      </c>
      <c r="J22" s="625"/>
      <c r="K22" s="612"/>
      <c r="N22" s="626"/>
      <c r="O22" s="612"/>
      <c r="S22" s="611"/>
    </row>
    <row r="23" spans="1:20" s="612" customFormat="1" x14ac:dyDescent="0.45">
      <c r="A23" s="629"/>
      <c r="B23" s="630"/>
      <c r="C23" s="631"/>
      <c r="D23" s="631"/>
      <c r="E23" s="631"/>
      <c r="F23" s="631"/>
      <c r="G23" s="631"/>
      <c r="H23" s="631"/>
      <c r="I23" s="611"/>
      <c r="J23" s="611"/>
      <c r="K23" s="611"/>
      <c r="O23" s="626"/>
      <c r="T23" s="611"/>
    </row>
    <row r="24" spans="1:20" s="612" customFormat="1" x14ac:dyDescent="0.45">
      <c r="A24" s="632" t="s">
        <v>69</v>
      </c>
      <c r="B24" s="611"/>
      <c r="C24" s="611"/>
      <c r="D24" s="611"/>
      <c r="E24" s="611"/>
      <c r="F24" s="611"/>
      <c r="G24" s="611"/>
      <c r="H24" s="611"/>
      <c r="I24" s="611"/>
      <c r="J24" s="611"/>
      <c r="K24" s="611"/>
      <c r="O24" s="626"/>
      <c r="T24" s="611"/>
    </row>
    <row r="25" spans="1:20" s="612" customFormat="1" x14ac:dyDescent="0.45">
      <c r="A25" s="633" t="s">
        <v>71</v>
      </c>
      <c r="B25" s="611"/>
      <c r="C25" s="611"/>
      <c r="D25" s="611"/>
      <c r="E25" s="611"/>
      <c r="F25" s="611"/>
      <c r="G25" s="611"/>
      <c r="H25" s="611"/>
      <c r="I25" s="611"/>
      <c r="J25" s="611"/>
      <c r="K25" s="611"/>
      <c r="O25" s="626"/>
      <c r="T25" s="611"/>
    </row>
    <row r="26" spans="1:20" s="612" customFormat="1" x14ac:dyDescent="0.45">
      <c r="A26" s="632" t="s">
        <v>592</v>
      </c>
      <c r="B26" s="611"/>
      <c r="C26" s="611"/>
      <c r="D26" s="611"/>
      <c r="E26" s="611"/>
      <c r="F26" s="611"/>
      <c r="G26" s="611"/>
      <c r="H26" s="611"/>
      <c r="I26" s="611"/>
      <c r="J26" s="611"/>
      <c r="K26" s="611"/>
      <c r="O26" s="626"/>
      <c r="T26" s="611"/>
    </row>
    <row r="27" spans="1:20" s="612" customFormat="1" x14ac:dyDescent="0.45">
      <c r="A27" s="632" t="s">
        <v>610</v>
      </c>
      <c r="B27" s="611"/>
      <c r="C27" s="611"/>
      <c r="D27" s="611"/>
      <c r="E27" s="611"/>
      <c r="F27" s="611"/>
      <c r="G27" s="611"/>
      <c r="H27" s="611"/>
      <c r="I27" s="611"/>
      <c r="J27" s="611"/>
      <c r="K27" s="611"/>
      <c r="O27" s="626"/>
      <c r="T27" s="611"/>
    </row>
    <row r="28" spans="1:20" s="612" customFormat="1" x14ac:dyDescent="0.45">
      <c r="A28" s="632" t="s">
        <v>551</v>
      </c>
      <c r="B28" s="611"/>
      <c r="C28" s="611"/>
      <c r="D28" s="611"/>
      <c r="E28" s="611"/>
      <c r="F28" s="611"/>
      <c r="G28" s="611"/>
      <c r="H28" s="611"/>
      <c r="I28" s="611"/>
      <c r="J28" s="611"/>
      <c r="K28" s="611"/>
      <c r="O28" s="626"/>
      <c r="T28" s="611"/>
    </row>
    <row r="29" spans="1:20" s="612" customFormat="1" x14ac:dyDescent="0.45">
      <c r="A29" s="632" t="s">
        <v>552</v>
      </c>
      <c r="B29" s="611"/>
      <c r="C29" s="611"/>
      <c r="D29" s="611"/>
      <c r="E29" s="611"/>
      <c r="F29" s="611"/>
      <c r="G29" s="611"/>
      <c r="H29" s="611"/>
      <c r="I29" s="611"/>
      <c r="J29" s="611"/>
      <c r="K29" s="611"/>
      <c r="O29" s="626"/>
      <c r="T29" s="611"/>
    </row>
    <row r="30" spans="1:20" s="612" customFormat="1" x14ac:dyDescent="0.45">
      <c r="A30" s="632" t="s">
        <v>553</v>
      </c>
      <c r="B30" s="611"/>
      <c r="C30" s="611"/>
      <c r="D30" s="611"/>
      <c r="E30" s="611"/>
      <c r="F30" s="611"/>
      <c r="G30" s="611"/>
      <c r="H30" s="611"/>
      <c r="I30" s="611"/>
      <c r="J30" s="611"/>
      <c r="K30" s="611"/>
      <c r="O30" s="626"/>
      <c r="T30" s="611"/>
    </row>
    <row r="31" spans="1:20" x14ac:dyDescent="0.45">
      <c r="A31" s="632" t="s">
        <v>554</v>
      </c>
    </row>
    <row r="32" spans="1:20" x14ac:dyDescent="0.45">
      <c r="A32" s="632"/>
    </row>
    <row r="34" spans="1:1" x14ac:dyDescent="0.45">
      <c r="A34" s="633"/>
    </row>
    <row r="35" spans="1:1" x14ac:dyDescent="0.45">
      <c r="A35" s="618"/>
    </row>
  </sheetData>
  <mergeCells count="7">
    <mergeCell ref="A20:A22"/>
    <mergeCell ref="A3:B3"/>
    <mergeCell ref="A1:B1"/>
    <mergeCell ref="A8:A10"/>
    <mergeCell ref="A11:A13"/>
    <mergeCell ref="A14:A16"/>
    <mergeCell ref="A17:A19"/>
  </mergeCells>
  <dataValidations count="1">
    <dataValidation type="list" allowBlank="1" showInputMessage="1" showErrorMessage="1" sqref="B2:H2">
      <formula1>$O$2:$O$5</formula1>
    </dataValidation>
  </dataValidations>
  <hyperlinks>
    <hyperlink ref="A3" location="Contents!A1" display="Back to Contents"/>
  </hyperlinks>
  <pageMargins left="0.7" right="0.7" top="0.75" bottom="0.75" header="0.3" footer="0.3"/>
  <pageSetup scale="6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78"/>
  <sheetViews>
    <sheetView workbookViewId="0">
      <selection activeCell="F10" sqref="F10"/>
    </sheetView>
  </sheetViews>
  <sheetFormatPr defaultRowHeight="14.25" x14ac:dyDescent="0.45"/>
  <cols>
    <col min="1" max="1" width="9.06640625" style="678"/>
    <col min="2" max="2" width="54.19921875" style="678" bestFit="1" customWidth="1"/>
    <col min="3" max="3" width="23" style="678" bestFit="1" customWidth="1"/>
    <col min="4" max="16384" width="9.06640625" style="678"/>
  </cols>
  <sheetData>
    <row r="2" spans="2:10" x14ac:dyDescent="0.45">
      <c r="B2" s="678" t="s">
        <v>53</v>
      </c>
    </row>
    <row r="3" spans="2:10" x14ac:dyDescent="0.45">
      <c r="B3" s="678" t="s">
        <v>547</v>
      </c>
      <c r="D3" s="678" t="s">
        <v>58</v>
      </c>
      <c r="E3" s="678" t="s">
        <v>59</v>
      </c>
      <c r="F3" s="678" t="s">
        <v>60</v>
      </c>
      <c r="G3" s="678" t="s">
        <v>61</v>
      </c>
      <c r="H3" s="678" t="s">
        <v>62</v>
      </c>
      <c r="I3" s="678" t="s">
        <v>63</v>
      </c>
      <c r="J3" s="678" t="s">
        <v>64</v>
      </c>
    </row>
    <row r="4" spans="2:10" x14ac:dyDescent="0.45">
      <c r="B4" s="678" t="s">
        <v>548</v>
      </c>
      <c r="C4" s="678" t="s">
        <v>572</v>
      </c>
      <c r="D4" s="678">
        <v>107570</v>
      </c>
      <c r="E4" s="678">
        <v>134000</v>
      </c>
      <c r="F4" s="678">
        <v>102350</v>
      </c>
      <c r="G4" s="678">
        <v>65660</v>
      </c>
      <c r="H4" s="678">
        <v>32360</v>
      </c>
      <c r="I4" s="678">
        <v>18250</v>
      </c>
      <c r="J4" s="678">
        <v>13780</v>
      </c>
    </row>
    <row r="5" spans="2:10" x14ac:dyDescent="0.45">
      <c r="C5" s="678" t="s">
        <v>573</v>
      </c>
      <c r="D5" s="678">
        <v>1208420</v>
      </c>
      <c r="E5" s="678">
        <v>1101650</v>
      </c>
      <c r="F5" s="678">
        <v>875390</v>
      </c>
      <c r="G5" s="678">
        <v>577040</v>
      </c>
      <c r="H5" s="678">
        <v>300810</v>
      </c>
      <c r="I5" s="678">
        <v>151990</v>
      </c>
      <c r="J5" s="678">
        <v>126200</v>
      </c>
    </row>
    <row r="6" spans="2:10" x14ac:dyDescent="0.45">
      <c r="C6" s="678" t="s">
        <v>549</v>
      </c>
      <c r="D6" s="678">
        <v>8.8999999999999996E-2</v>
      </c>
      <c r="E6" s="678">
        <v>0.122</v>
      </c>
      <c r="F6" s="678">
        <v>0.11700000000000001</v>
      </c>
      <c r="G6" s="678">
        <v>0.114</v>
      </c>
      <c r="H6" s="678">
        <v>0.108</v>
      </c>
      <c r="I6" s="678">
        <v>0.12</v>
      </c>
      <c r="J6" s="678">
        <v>0.109</v>
      </c>
    </row>
    <row r="7" spans="2:10" x14ac:dyDescent="0.45">
      <c r="B7" s="678" t="s">
        <v>550</v>
      </c>
      <c r="C7" s="678" t="s">
        <v>572</v>
      </c>
      <c r="D7" s="678">
        <v>2180</v>
      </c>
      <c r="E7" s="678">
        <v>2910</v>
      </c>
      <c r="F7" s="678">
        <v>3000</v>
      </c>
      <c r="G7" s="678">
        <v>2930</v>
      </c>
      <c r="H7" s="678">
        <v>2520</v>
      </c>
      <c r="I7" s="678">
        <v>2660</v>
      </c>
      <c r="J7" s="678">
        <v>2710</v>
      </c>
    </row>
    <row r="8" spans="2:10" x14ac:dyDescent="0.45">
      <c r="C8" s="678" t="s">
        <v>573</v>
      </c>
      <c r="D8" s="678">
        <v>19570</v>
      </c>
      <c r="E8" s="678">
        <v>22740</v>
      </c>
      <c r="F8" s="678">
        <v>23000</v>
      </c>
      <c r="G8" s="678">
        <v>23910</v>
      </c>
      <c r="H8" s="678">
        <v>26480</v>
      </c>
      <c r="I8" s="678">
        <v>27870</v>
      </c>
      <c r="J8" s="678">
        <v>25770</v>
      </c>
    </row>
    <row r="9" spans="2:10" x14ac:dyDescent="0.45">
      <c r="C9" s="678" t="s">
        <v>549</v>
      </c>
      <c r="D9" s="678">
        <v>0.112</v>
      </c>
      <c r="E9" s="678">
        <v>0.128</v>
      </c>
      <c r="F9" s="678">
        <v>0.13</v>
      </c>
      <c r="G9" s="678">
        <v>0.122</v>
      </c>
      <c r="H9" s="678">
        <v>9.5000000000000001E-2</v>
      </c>
      <c r="I9" s="678">
        <v>9.5000000000000001E-2</v>
      </c>
      <c r="J9" s="678">
        <v>0.105</v>
      </c>
    </row>
    <row r="10" spans="2:10" x14ac:dyDescent="0.45">
      <c r="B10" s="678" t="s">
        <v>95</v>
      </c>
      <c r="C10" s="678" t="s">
        <v>574</v>
      </c>
      <c r="H10" s="678">
        <v>15720</v>
      </c>
      <c r="I10" s="678">
        <v>32700</v>
      </c>
      <c r="J10" s="678">
        <v>29520</v>
      </c>
    </row>
    <row r="11" spans="2:10" x14ac:dyDescent="0.45">
      <c r="C11" s="678" t="s">
        <v>575</v>
      </c>
      <c r="H11" s="678">
        <v>163220</v>
      </c>
      <c r="I11" s="678">
        <v>280620</v>
      </c>
      <c r="J11" s="678">
        <v>309120</v>
      </c>
    </row>
    <row r="12" spans="2:10" x14ac:dyDescent="0.45">
      <c r="C12" s="678" t="s">
        <v>549</v>
      </c>
      <c r="H12" s="678">
        <v>9.6000000000000002E-2</v>
      </c>
      <c r="I12" s="678">
        <v>0.11700000000000001</v>
      </c>
      <c r="J12" s="678">
        <v>9.5000000000000001E-2</v>
      </c>
    </row>
    <row r="13" spans="2:10" x14ac:dyDescent="0.45">
      <c r="B13" s="678" t="s">
        <v>558</v>
      </c>
      <c r="C13" s="678" t="s">
        <v>572</v>
      </c>
      <c r="D13" s="678">
        <v>43060</v>
      </c>
      <c r="E13" s="678">
        <v>43390</v>
      </c>
      <c r="F13" s="678">
        <v>41650</v>
      </c>
      <c r="G13" s="678">
        <v>39060</v>
      </c>
      <c r="H13" s="678">
        <v>32260</v>
      </c>
      <c r="I13" s="678">
        <v>27940</v>
      </c>
      <c r="J13" s="678">
        <v>24170</v>
      </c>
    </row>
    <row r="14" spans="2:10" x14ac:dyDescent="0.45">
      <c r="C14" s="678" t="s">
        <v>573</v>
      </c>
      <c r="D14" s="678">
        <v>408310</v>
      </c>
      <c r="E14" s="678">
        <v>386770</v>
      </c>
      <c r="F14" s="678">
        <v>372630</v>
      </c>
      <c r="G14" s="678">
        <v>363110</v>
      </c>
      <c r="H14" s="678">
        <v>327320</v>
      </c>
      <c r="I14" s="678">
        <v>282740</v>
      </c>
      <c r="J14" s="678">
        <v>226060</v>
      </c>
    </row>
    <row r="15" spans="2:10" x14ac:dyDescent="0.45">
      <c r="C15" s="678" t="s">
        <v>549</v>
      </c>
      <c r="D15" s="678">
        <v>0.105</v>
      </c>
      <c r="E15" s="678">
        <v>0.112</v>
      </c>
      <c r="F15" s="678">
        <v>0.112</v>
      </c>
      <c r="G15" s="678">
        <v>0.108</v>
      </c>
      <c r="H15" s="678">
        <v>9.9000000000000005E-2</v>
      </c>
      <c r="I15" s="678">
        <v>9.9000000000000005E-2</v>
      </c>
      <c r="J15" s="678">
        <v>0.107</v>
      </c>
    </row>
    <row r="16" spans="2:10" x14ac:dyDescent="0.45">
      <c r="B16" s="678" t="s">
        <v>92</v>
      </c>
      <c r="C16" s="678" t="s">
        <v>572</v>
      </c>
      <c r="D16" s="678">
        <v>152810</v>
      </c>
      <c r="E16" s="678">
        <v>180310</v>
      </c>
      <c r="F16" s="678">
        <v>147000</v>
      </c>
      <c r="G16" s="678">
        <v>107640</v>
      </c>
      <c r="H16" s="678">
        <v>82860</v>
      </c>
      <c r="I16" s="678">
        <v>81550</v>
      </c>
      <c r="J16" s="678">
        <v>70180</v>
      </c>
    </row>
    <row r="17" spans="2:10" x14ac:dyDescent="0.45">
      <c r="C17" s="678" t="s">
        <v>573</v>
      </c>
      <c r="D17" s="678">
        <v>1636300</v>
      </c>
      <c r="E17" s="678">
        <v>1511160</v>
      </c>
      <c r="F17" s="678">
        <v>1271020</v>
      </c>
      <c r="G17" s="678">
        <v>964060</v>
      </c>
      <c r="H17" s="678">
        <v>817820</v>
      </c>
      <c r="I17" s="678">
        <v>743210</v>
      </c>
      <c r="J17" s="678">
        <v>687140</v>
      </c>
    </row>
    <row r="18" spans="2:10" x14ac:dyDescent="0.45">
      <c r="C18" s="678" t="s">
        <v>549</v>
      </c>
      <c r="D18" s="678">
        <v>9.2999999999999999E-2</v>
      </c>
      <c r="E18" s="678">
        <v>0.11899999999999999</v>
      </c>
      <c r="F18" s="678">
        <v>0.11600000000000001</v>
      </c>
      <c r="G18" s="678">
        <v>0.112</v>
      </c>
      <c r="H18" s="678">
        <v>0.10100000000000001</v>
      </c>
      <c r="I18" s="678">
        <v>0.11</v>
      </c>
      <c r="J18" s="678">
        <v>0.10199999999999999</v>
      </c>
    </row>
    <row r="22" spans="2:10" x14ac:dyDescent="0.45">
      <c r="B22" s="678" t="s">
        <v>55</v>
      </c>
    </row>
    <row r="23" spans="2:10" x14ac:dyDescent="0.45">
      <c r="B23" s="678" t="s">
        <v>547</v>
      </c>
      <c r="D23" s="678" t="s">
        <v>58</v>
      </c>
      <c r="E23" s="678" t="s">
        <v>59</v>
      </c>
      <c r="F23" s="678" t="s">
        <v>60</v>
      </c>
      <c r="G23" s="678" t="s">
        <v>61</v>
      </c>
      <c r="H23" s="678" t="s">
        <v>62</v>
      </c>
      <c r="I23" s="678" t="s">
        <v>63</v>
      </c>
      <c r="J23" s="678" t="s">
        <v>64</v>
      </c>
    </row>
    <row r="24" spans="2:10" x14ac:dyDescent="0.45">
      <c r="B24" s="678" t="s">
        <v>548</v>
      </c>
      <c r="C24" s="678" t="s">
        <v>572</v>
      </c>
      <c r="D24" s="678">
        <v>197390</v>
      </c>
      <c r="E24" s="678">
        <v>276500</v>
      </c>
      <c r="F24" s="678">
        <v>239260</v>
      </c>
      <c r="G24" s="678">
        <v>157440</v>
      </c>
      <c r="H24" s="678">
        <v>98360</v>
      </c>
      <c r="I24" s="678">
        <v>81020</v>
      </c>
      <c r="J24" s="678">
        <v>66820</v>
      </c>
    </row>
    <row r="25" spans="2:10" x14ac:dyDescent="0.45">
      <c r="C25" s="678" t="s">
        <v>573</v>
      </c>
      <c r="D25" s="678">
        <v>2113870</v>
      </c>
      <c r="E25" s="678">
        <v>2088470</v>
      </c>
      <c r="F25" s="678">
        <v>1753780</v>
      </c>
      <c r="G25" s="678">
        <v>1301220</v>
      </c>
      <c r="H25" s="678">
        <v>961520</v>
      </c>
      <c r="I25" s="678">
        <v>729280</v>
      </c>
      <c r="J25" s="678">
        <v>563830</v>
      </c>
    </row>
    <row r="26" spans="2:10" x14ac:dyDescent="0.45">
      <c r="C26" s="678" t="s">
        <v>549</v>
      </c>
      <c r="D26" s="678">
        <v>9.2999999999999999E-2</v>
      </c>
      <c r="E26" s="678">
        <v>0.13200000000000001</v>
      </c>
      <c r="F26" s="678">
        <v>0.13600000000000001</v>
      </c>
      <c r="G26" s="678">
        <v>0.121</v>
      </c>
      <c r="H26" s="678">
        <v>0.10199999999999999</v>
      </c>
      <c r="I26" s="678">
        <v>0.111</v>
      </c>
      <c r="J26" s="678">
        <v>0.11899999999999999</v>
      </c>
    </row>
    <row r="27" spans="2:10" x14ac:dyDescent="0.45">
      <c r="B27" s="678" t="s">
        <v>550</v>
      </c>
      <c r="C27" s="678" t="s">
        <v>572</v>
      </c>
      <c r="D27" s="678">
        <v>6500</v>
      </c>
      <c r="E27" s="678">
        <v>12100</v>
      </c>
      <c r="F27" s="678">
        <v>14800</v>
      </c>
      <c r="G27" s="678">
        <v>14700</v>
      </c>
      <c r="H27" s="678">
        <v>11100</v>
      </c>
      <c r="I27" s="678">
        <v>9800</v>
      </c>
      <c r="J27" s="678">
        <v>9200</v>
      </c>
    </row>
    <row r="28" spans="2:10" x14ac:dyDescent="0.45">
      <c r="C28" s="678" t="s">
        <v>573</v>
      </c>
      <c r="D28" s="678">
        <v>131800</v>
      </c>
      <c r="E28" s="678">
        <v>183200</v>
      </c>
      <c r="F28" s="678">
        <v>188700</v>
      </c>
      <c r="G28" s="678">
        <v>184300</v>
      </c>
      <c r="H28" s="678">
        <v>188900</v>
      </c>
      <c r="I28" s="678">
        <v>194000</v>
      </c>
      <c r="J28" s="678">
        <v>182400</v>
      </c>
    </row>
    <row r="29" spans="2:10" x14ac:dyDescent="0.45">
      <c r="C29" s="678" t="s">
        <v>549</v>
      </c>
      <c r="D29" s="678">
        <v>4.9000000000000002E-2</v>
      </c>
      <c r="E29" s="678">
        <v>6.6000000000000003E-2</v>
      </c>
      <c r="F29" s="678">
        <v>7.9000000000000001E-2</v>
      </c>
      <c r="G29" s="678">
        <v>0.08</v>
      </c>
      <c r="H29" s="678">
        <v>5.8999999999999997E-2</v>
      </c>
      <c r="I29" s="678">
        <v>5.0999999999999997E-2</v>
      </c>
      <c r="J29" s="678">
        <v>0.05</v>
      </c>
    </row>
    <row r="30" spans="2:10" x14ac:dyDescent="0.45">
      <c r="B30" s="678" t="s">
        <v>95</v>
      </c>
      <c r="C30" s="678" t="s">
        <v>574</v>
      </c>
      <c r="H30" s="678">
        <v>15480</v>
      </c>
      <c r="I30" s="678">
        <v>36530</v>
      </c>
      <c r="J30" s="678">
        <v>53150</v>
      </c>
    </row>
    <row r="31" spans="2:10" x14ac:dyDescent="0.45">
      <c r="C31" s="678" t="s">
        <v>575</v>
      </c>
      <c r="H31" s="678">
        <v>204920</v>
      </c>
      <c r="I31" s="678">
        <v>437230</v>
      </c>
      <c r="J31" s="678">
        <v>714210</v>
      </c>
    </row>
    <row r="32" spans="2:10" x14ac:dyDescent="0.45">
      <c r="C32" s="678" t="s">
        <v>549</v>
      </c>
      <c r="H32" s="678">
        <v>7.5999999999999998E-2</v>
      </c>
      <c r="I32" s="678">
        <v>8.4000000000000005E-2</v>
      </c>
      <c r="J32" s="678">
        <v>7.3999999999999996E-2</v>
      </c>
    </row>
    <row r="33" spans="2:10" x14ac:dyDescent="0.45">
      <c r="B33" s="678" t="s">
        <v>558</v>
      </c>
      <c r="C33" s="678" t="s">
        <v>572</v>
      </c>
      <c r="D33" s="678">
        <v>111310</v>
      </c>
      <c r="E33" s="678">
        <v>103560</v>
      </c>
      <c r="F33" s="678">
        <v>93090</v>
      </c>
      <c r="G33" s="678">
        <v>90510</v>
      </c>
      <c r="H33" s="678">
        <v>73170</v>
      </c>
      <c r="I33" s="678">
        <v>61100</v>
      </c>
      <c r="J33" s="678">
        <v>54020</v>
      </c>
    </row>
    <row r="34" spans="2:10" x14ac:dyDescent="0.45">
      <c r="C34" s="678" t="s">
        <v>573</v>
      </c>
      <c r="D34" s="678">
        <v>2365060</v>
      </c>
      <c r="E34" s="678">
        <v>2116050</v>
      </c>
      <c r="F34" s="678">
        <v>1804710</v>
      </c>
      <c r="G34" s="678">
        <v>1725450</v>
      </c>
      <c r="H34" s="678">
        <v>1612870</v>
      </c>
      <c r="I34" s="678">
        <v>1493240</v>
      </c>
      <c r="J34" s="678">
        <v>1304520</v>
      </c>
    </row>
    <row r="35" spans="2:10" x14ac:dyDescent="0.45">
      <c r="C35" s="678" t="s">
        <v>549</v>
      </c>
      <c r="D35" s="678">
        <v>4.7E-2</v>
      </c>
      <c r="E35" s="678">
        <v>4.9000000000000002E-2</v>
      </c>
      <c r="F35" s="678">
        <v>5.1999999999999998E-2</v>
      </c>
      <c r="G35" s="678">
        <v>5.1999999999999998E-2</v>
      </c>
      <c r="H35" s="678">
        <v>4.4999999999999998E-2</v>
      </c>
      <c r="I35" s="678">
        <v>4.1000000000000002E-2</v>
      </c>
      <c r="J35" s="678">
        <v>4.1000000000000002E-2</v>
      </c>
    </row>
    <row r="36" spans="2:10" x14ac:dyDescent="0.45">
      <c r="B36" s="678" t="s">
        <v>92</v>
      </c>
      <c r="C36" s="678" t="s">
        <v>572</v>
      </c>
      <c r="D36" s="678">
        <v>315220</v>
      </c>
      <c r="E36" s="678">
        <v>392190</v>
      </c>
      <c r="F36" s="678">
        <v>347170</v>
      </c>
      <c r="G36" s="678">
        <v>262620</v>
      </c>
      <c r="H36" s="678">
        <v>198080</v>
      </c>
      <c r="I36" s="678">
        <v>188490</v>
      </c>
      <c r="J36" s="678">
        <v>183180</v>
      </c>
    </row>
    <row r="37" spans="2:10" x14ac:dyDescent="0.45">
      <c r="C37" s="678" t="s">
        <v>573</v>
      </c>
      <c r="D37" s="678">
        <v>4610730</v>
      </c>
      <c r="E37" s="678">
        <v>4387740</v>
      </c>
      <c r="F37" s="678">
        <v>3747150</v>
      </c>
      <c r="G37" s="678">
        <v>3210960</v>
      </c>
      <c r="H37" s="678">
        <v>2968240</v>
      </c>
      <c r="I37" s="678">
        <v>2853780</v>
      </c>
      <c r="J37" s="678">
        <v>2764960</v>
      </c>
    </row>
    <row r="38" spans="2:10" x14ac:dyDescent="0.45">
      <c r="C38" s="678" t="s">
        <v>549</v>
      </c>
      <c r="D38" s="678">
        <v>6.8000000000000005E-2</v>
      </c>
      <c r="E38" s="678">
        <v>8.8999999999999996E-2</v>
      </c>
      <c r="F38" s="678">
        <v>9.2999999999999999E-2</v>
      </c>
      <c r="G38" s="678">
        <v>8.2000000000000003E-2</v>
      </c>
      <c r="H38" s="678">
        <v>6.7000000000000004E-2</v>
      </c>
      <c r="I38" s="678">
        <v>6.6000000000000003E-2</v>
      </c>
      <c r="J38" s="678">
        <v>6.6000000000000003E-2</v>
      </c>
    </row>
    <row r="42" spans="2:10" x14ac:dyDescent="0.45">
      <c r="B42" s="678" t="s">
        <v>56</v>
      </c>
    </row>
    <row r="43" spans="2:10" x14ac:dyDescent="0.45">
      <c r="B43" s="678" t="s">
        <v>547</v>
      </c>
      <c r="D43" s="678" t="s">
        <v>58</v>
      </c>
      <c r="E43" s="678" t="s">
        <v>59</v>
      </c>
      <c r="F43" s="678" t="s">
        <v>60</v>
      </c>
      <c r="G43" s="678" t="s">
        <v>61</v>
      </c>
      <c r="H43" s="678" t="s">
        <v>62</v>
      </c>
      <c r="I43" s="678" t="s">
        <v>63</v>
      </c>
      <c r="J43" s="678" t="s">
        <v>64</v>
      </c>
    </row>
    <row r="44" spans="2:10" x14ac:dyDescent="0.45">
      <c r="B44" s="678" t="s">
        <v>548</v>
      </c>
      <c r="C44" s="678" t="s">
        <v>572</v>
      </c>
      <c r="D44" s="678">
        <v>57740</v>
      </c>
      <c r="E44" s="678">
        <v>89590</v>
      </c>
      <c r="F44" s="678">
        <v>90010</v>
      </c>
      <c r="G44" s="678">
        <v>64390</v>
      </c>
      <c r="H44" s="678">
        <v>45420</v>
      </c>
      <c r="I44" s="678">
        <v>41070</v>
      </c>
      <c r="J44" s="678">
        <v>36510</v>
      </c>
    </row>
    <row r="45" spans="2:10" x14ac:dyDescent="0.45">
      <c r="C45" s="678" t="s">
        <v>573</v>
      </c>
      <c r="D45" s="678">
        <v>595140</v>
      </c>
      <c r="E45" s="678">
        <v>597560</v>
      </c>
      <c r="F45" s="678">
        <v>531630</v>
      </c>
      <c r="G45" s="678">
        <v>435710</v>
      </c>
      <c r="H45" s="678">
        <v>397680</v>
      </c>
      <c r="I45" s="678">
        <v>361020</v>
      </c>
      <c r="J45" s="678">
        <v>297420</v>
      </c>
    </row>
    <row r="46" spans="2:10" x14ac:dyDescent="0.45">
      <c r="C46" s="678" t="s">
        <v>549</v>
      </c>
      <c r="D46" s="678">
        <v>9.7000000000000003E-2</v>
      </c>
      <c r="E46" s="678">
        <v>0.15</v>
      </c>
      <c r="F46" s="678">
        <v>0.16900000000000001</v>
      </c>
      <c r="G46" s="678">
        <v>0.14799999999999999</v>
      </c>
      <c r="H46" s="678">
        <v>0.114</v>
      </c>
      <c r="I46" s="678">
        <v>0.114</v>
      </c>
      <c r="J46" s="678">
        <v>0.123</v>
      </c>
    </row>
    <row r="47" spans="2:10" x14ac:dyDescent="0.45">
      <c r="B47" s="678" t="s">
        <v>550</v>
      </c>
      <c r="C47" s="678" t="s">
        <v>572</v>
      </c>
      <c r="D47" s="678">
        <v>2160</v>
      </c>
      <c r="E47" s="678">
        <v>4780</v>
      </c>
      <c r="F47" s="678">
        <v>7200</v>
      </c>
      <c r="G47" s="678">
        <v>7670</v>
      </c>
      <c r="H47" s="678">
        <v>5610</v>
      </c>
      <c r="I47" s="678">
        <v>4120</v>
      </c>
      <c r="J47" s="678">
        <v>3750</v>
      </c>
    </row>
    <row r="48" spans="2:10" x14ac:dyDescent="0.45">
      <c r="C48" s="678" t="s">
        <v>573</v>
      </c>
      <c r="D48" s="678">
        <v>88540</v>
      </c>
      <c r="E48" s="678">
        <v>149210</v>
      </c>
      <c r="F48" s="678">
        <v>162240</v>
      </c>
      <c r="G48" s="678">
        <v>158970</v>
      </c>
      <c r="H48" s="678">
        <v>158550</v>
      </c>
      <c r="I48" s="678">
        <v>161430</v>
      </c>
      <c r="J48" s="678">
        <v>155170</v>
      </c>
    </row>
    <row r="49" spans="2:10" x14ac:dyDescent="0.45">
      <c r="C49" s="678" t="s">
        <v>549</v>
      </c>
      <c r="D49" s="678">
        <v>2.4E-2</v>
      </c>
      <c r="E49" s="678">
        <v>3.2000000000000001E-2</v>
      </c>
      <c r="F49" s="678">
        <v>4.3999999999999997E-2</v>
      </c>
      <c r="G49" s="678">
        <v>4.8000000000000001E-2</v>
      </c>
      <c r="H49" s="678">
        <v>3.5000000000000003E-2</v>
      </c>
      <c r="I49" s="678">
        <v>2.5999999999999999E-2</v>
      </c>
      <c r="J49" s="678">
        <v>2.4E-2</v>
      </c>
    </row>
    <row r="50" spans="2:10" x14ac:dyDescent="0.45">
      <c r="B50" s="678" t="s">
        <v>95</v>
      </c>
      <c r="C50" s="678" t="s">
        <v>574</v>
      </c>
      <c r="D50" s="678">
        <v>0</v>
      </c>
      <c r="E50" s="678">
        <v>0</v>
      </c>
      <c r="F50" s="678">
        <v>0</v>
      </c>
      <c r="G50" s="678">
        <v>0</v>
      </c>
      <c r="H50" s="678">
        <v>4530</v>
      </c>
      <c r="I50" s="678">
        <v>10790</v>
      </c>
      <c r="J50" s="678">
        <v>16610</v>
      </c>
    </row>
    <row r="51" spans="2:10" x14ac:dyDescent="0.45">
      <c r="C51" s="678" t="s">
        <v>575</v>
      </c>
      <c r="D51" s="678">
        <v>0</v>
      </c>
      <c r="E51" s="678">
        <v>0</v>
      </c>
      <c r="F51" s="678">
        <v>0</v>
      </c>
      <c r="G51" s="678">
        <v>0</v>
      </c>
      <c r="H51" s="678">
        <v>44460</v>
      </c>
      <c r="I51" s="678">
        <v>108340</v>
      </c>
      <c r="J51" s="678">
        <v>219880</v>
      </c>
    </row>
    <row r="52" spans="2:10" x14ac:dyDescent="0.45">
      <c r="C52" s="678" t="s">
        <v>549</v>
      </c>
      <c r="D52" s="678">
        <v>0</v>
      </c>
      <c r="E52" s="678">
        <v>0</v>
      </c>
      <c r="F52" s="678">
        <v>0</v>
      </c>
      <c r="G52" s="678">
        <v>0</v>
      </c>
      <c r="H52" s="678">
        <v>0.10199999999999999</v>
      </c>
      <c r="I52" s="678">
        <v>0.1</v>
      </c>
      <c r="J52" s="678">
        <v>7.5999999999999998E-2</v>
      </c>
    </row>
    <row r="53" spans="2:10" x14ac:dyDescent="0.45">
      <c r="B53" s="678" t="s">
        <v>558</v>
      </c>
      <c r="C53" s="678" t="s">
        <v>572</v>
      </c>
      <c r="D53" s="678">
        <v>24260</v>
      </c>
      <c r="E53" s="678">
        <v>24970</v>
      </c>
      <c r="F53" s="678">
        <v>23520</v>
      </c>
      <c r="G53" s="678">
        <v>22450</v>
      </c>
      <c r="H53" s="678">
        <v>17570</v>
      </c>
      <c r="I53" s="678">
        <v>12660</v>
      </c>
      <c r="J53" s="678">
        <v>11560</v>
      </c>
    </row>
    <row r="54" spans="2:10" x14ac:dyDescent="0.45">
      <c r="C54" s="678" t="s">
        <v>573</v>
      </c>
      <c r="D54" s="678">
        <v>1870140</v>
      </c>
      <c r="E54" s="678">
        <v>1735720</v>
      </c>
      <c r="F54" s="678">
        <v>1427680</v>
      </c>
      <c r="G54" s="678">
        <v>1291610</v>
      </c>
      <c r="H54" s="678">
        <v>1211030</v>
      </c>
      <c r="I54" s="678">
        <v>1143390</v>
      </c>
      <c r="J54" s="678">
        <v>1032270</v>
      </c>
    </row>
    <row r="55" spans="2:10" x14ac:dyDescent="0.45">
      <c r="C55" s="678" t="s">
        <v>549</v>
      </c>
      <c r="D55" s="678">
        <v>1.2999999999999999E-2</v>
      </c>
      <c r="E55" s="678">
        <v>1.4E-2</v>
      </c>
      <c r="F55" s="678">
        <v>1.6E-2</v>
      </c>
      <c r="G55" s="678">
        <v>1.7000000000000001E-2</v>
      </c>
      <c r="H55" s="678">
        <v>1.4999999999999999E-2</v>
      </c>
      <c r="I55" s="678">
        <v>1.0999999999999999E-2</v>
      </c>
      <c r="J55" s="678">
        <v>1.0999999999999999E-2</v>
      </c>
    </row>
    <row r="56" spans="2:10" x14ac:dyDescent="0.45">
      <c r="B56" s="678" t="s">
        <v>92</v>
      </c>
      <c r="C56" s="678" t="s">
        <v>572</v>
      </c>
      <c r="D56" s="678">
        <v>84160</v>
      </c>
      <c r="E56" s="678">
        <v>119340</v>
      </c>
      <c r="F56" s="678">
        <v>120730</v>
      </c>
      <c r="G56" s="678">
        <v>94510</v>
      </c>
      <c r="H56" s="678">
        <v>73130</v>
      </c>
      <c r="I56" s="678">
        <v>68640</v>
      </c>
      <c r="J56" s="678">
        <v>68430</v>
      </c>
    </row>
    <row r="57" spans="2:10" x14ac:dyDescent="0.45">
      <c r="C57" s="678" t="s">
        <v>573</v>
      </c>
      <c r="D57" s="678">
        <v>2553820</v>
      </c>
      <c r="E57" s="678">
        <v>2482490</v>
      </c>
      <c r="F57" s="678">
        <v>2121550</v>
      </c>
      <c r="G57" s="678">
        <v>1886280</v>
      </c>
      <c r="H57" s="678">
        <v>1811720</v>
      </c>
      <c r="I57" s="678">
        <v>1774180</v>
      </c>
      <c r="J57" s="678">
        <v>1704730</v>
      </c>
    </row>
    <row r="58" spans="2:10" x14ac:dyDescent="0.45">
      <c r="C58" s="678" t="s">
        <v>549</v>
      </c>
      <c r="D58" s="678">
        <v>3.3000000000000002E-2</v>
      </c>
      <c r="E58" s="678">
        <v>4.8000000000000001E-2</v>
      </c>
      <c r="F58" s="678">
        <v>5.7000000000000002E-2</v>
      </c>
      <c r="G58" s="678">
        <v>0.05</v>
      </c>
      <c r="H58" s="678">
        <v>0.04</v>
      </c>
      <c r="I58" s="678">
        <v>3.9E-2</v>
      </c>
      <c r="J58" s="678">
        <v>0.04</v>
      </c>
    </row>
    <row r="62" spans="2:10" x14ac:dyDescent="0.45">
      <c r="B62" s="678" t="s">
        <v>50</v>
      </c>
    </row>
    <row r="63" spans="2:10" x14ac:dyDescent="0.45">
      <c r="B63" s="678" t="s">
        <v>547</v>
      </c>
      <c r="D63" s="678" t="s">
        <v>58</v>
      </c>
      <c r="E63" s="678" t="s">
        <v>59</v>
      </c>
      <c r="F63" s="678" t="s">
        <v>60</v>
      </c>
      <c r="G63" s="678" t="s">
        <v>61</v>
      </c>
      <c r="H63" s="678" t="s">
        <v>62</v>
      </c>
      <c r="I63" s="678" t="s">
        <v>63</v>
      </c>
      <c r="J63" s="678" t="s">
        <v>64</v>
      </c>
    </row>
    <row r="64" spans="2:10" x14ac:dyDescent="0.45">
      <c r="B64" s="678" t="s">
        <v>548</v>
      </c>
      <c r="C64" s="678" t="s">
        <v>572</v>
      </c>
      <c r="D64" s="678">
        <v>362700</v>
      </c>
      <c r="E64" s="678">
        <v>500090</v>
      </c>
      <c r="F64" s="678">
        <v>431620</v>
      </c>
      <c r="G64" s="678">
        <v>287490</v>
      </c>
      <c r="H64" s="678">
        <v>176140</v>
      </c>
      <c r="I64" s="678">
        <v>140330</v>
      </c>
      <c r="J64" s="678">
        <v>117110</v>
      </c>
    </row>
    <row r="65" spans="2:10" x14ac:dyDescent="0.45">
      <c r="C65" s="678" t="s">
        <v>573</v>
      </c>
      <c r="D65" s="678">
        <v>3917420</v>
      </c>
      <c r="E65" s="678">
        <v>3787680</v>
      </c>
      <c r="F65" s="678">
        <v>3160800</v>
      </c>
      <c r="G65" s="678">
        <v>2313970</v>
      </c>
      <c r="H65" s="678">
        <v>1660000</v>
      </c>
      <c r="I65" s="678">
        <v>1242280</v>
      </c>
      <c r="J65" s="678">
        <v>987450</v>
      </c>
    </row>
    <row r="66" spans="2:10" x14ac:dyDescent="0.45">
      <c r="C66" s="678" t="s">
        <v>549</v>
      </c>
      <c r="D66" s="678">
        <v>9.2999999999999999E-2</v>
      </c>
      <c r="E66" s="678">
        <v>0.13200000000000001</v>
      </c>
      <c r="F66" s="678">
        <v>0.13700000000000001</v>
      </c>
      <c r="G66" s="678">
        <v>0.124</v>
      </c>
      <c r="H66" s="678">
        <v>0.106</v>
      </c>
      <c r="I66" s="678">
        <v>0.113</v>
      </c>
      <c r="J66" s="678">
        <v>0.11899999999999999</v>
      </c>
    </row>
    <row r="67" spans="2:10" x14ac:dyDescent="0.45">
      <c r="B67" s="678" t="s">
        <v>550</v>
      </c>
      <c r="C67" s="678" t="s">
        <v>572</v>
      </c>
      <c r="D67" s="678">
        <v>10860</v>
      </c>
      <c r="E67" s="678">
        <v>19820</v>
      </c>
      <c r="F67" s="678">
        <v>25010</v>
      </c>
      <c r="G67" s="678">
        <v>25270</v>
      </c>
      <c r="H67" s="678">
        <v>19210</v>
      </c>
      <c r="I67" s="678">
        <v>16620</v>
      </c>
      <c r="J67" s="678">
        <v>15650</v>
      </c>
    </row>
    <row r="68" spans="2:10" x14ac:dyDescent="0.45">
      <c r="C68" s="678" t="s">
        <v>573</v>
      </c>
      <c r="D68" s="678">
        <v>239910</v>
      </c>
      <c r="E68" s="678">
        <v>355170</v>
      </c>
      <c r="F68" s="678">
        <v>373900</v>
      </c>
      <c r="G68" s="678">
        <v>367170</v>
      </c>
      <c r="H68" s="678">
        <v>373970</v>
      </c>
      <c r="I68" s="678">
        <v>383330</v>
      </c>
      <c r="J68" s="678">
        <v>363340</v>
      </c>
    </row>
    <row r="69" spans="2:10" x14ac:dyDescent="0.45">
      <c r="C69" s="678" t="s">
        <v>549</v>
      </c>
      <c r="D69" s="678">
        <v>4.4999999999999998E-2</v>
      </c>
      <c r="E69" s="678">
        <v>5.6000000000000001E-2</v>
      </c>
      <c r="F69" s="678">
        <v>6.7000000000000004E-2</v>
      </c>
      <c r="G69" s="678">
        <v>6.9000000000000006E-2</v>
      </c>
      <c r="H69" s="678">
        <v>5.0999999999999997E-2</v>
      </c>
      <c r="I69" s="678">
        <v>4.2999999999999997E-2</v>
      </c>
      <c r="J69" s="678">
        <v>4.2999999999999997E-2</v>
      </c>
    </row>
    <row r="70" spans="2:10" x14ac:dyDescent="0.45">
      <c r="B70" s="678" t="s">
        <v>95</v>
      </c>
      <c r="C70" s="678" t="s">
        <v>574</v>
      </c>
      <c r="H70" s="678">
        <v>35720</v>
      </c>
      <c r="I70" s="678">
        <v>80020</v>
      </c>
      <c r="J70" s="678">
        <v>99270</v>
      </c>
    </row>
    <row r="71" spans="2:10" x14ac:dyDescent="0.45">
      <c r="C71" s="678" t="s">
        <v>575</v>
      </c>
      <c r="H71" s="678">
        <v>412600</v>
      </c>
      <c r="I71" s="678">
        <v>826190</v>
      </c>
      <c r="J71" s="678">
        <v>1243200</v>
      </c>
    </row>
    <row r="72" spans="2:10" x14ac:dyDescent="0.45">
      <c r="C72" s="678" t="s">
        <v>549</v>
      </c>
      <c r="H72" s="678">
        <v>8.6999999999999994E-2</v>
      </c>
      <c r="I72" s="678">
        <v>9.7000000000000003E-2</v>
      </c>
      <c r="J72" s="678">
        <v>0.08</v>
      </c>
    </row>
    <row r="73" spans="2:10" x14ac:dyDescent="0.45">
      <c r="B73" s="678" t="s">
        <v>558</v>
      </c>
      <c r="C73" s="678" t="s">
        <v>572</v>
      </c>
      <c r="D73" s="678">
        <v>178630</v>
      </c>
      <c r="E73" s="678">
        <v>171920</v>
      </c>
      <c r="F73" s="678">
        <v>158270</v>
      </c>
      <c r="G73" s="678">
        <v>158270</v>
      </c>
      <c r="H73" s="678">
        <v>123000</v>
      </c>
      <c r="I73" s="678">
        <v>101700</v>
      </c>
      <c r="J73" s="678">
        <v>89740</v>
      </c>
    </row>
    <row r="74" spans="2:10" x14ac:dyDescent="0.45">
      <c r="C74" s="678" t="s">
        <v>573</v>
      </c>
      <c r="D74" s="678">
        <v>4643510</v>
      </c>
      <c r="E74" s="678">
        <v>4238550</v>
      </c>
      <c r="F74" s="678">
        <v>3605020</v>
      </c>
      <c r="G74" s="678">
        <v>3380170</v>
      </c>
      <c r="H74" s="678">
        <v>3151220</v>
      </c>
      <c r="I74" s="678">
        <v>2919370</v>
      </c>
      <c r="J74" s="678">
        <v>2562850</v>
      </c>
    </row>
    <row r="75" spans="2:10" x14ac:dyDescent="0.45">
      <c r="C75" s="678" t="s">
        <v>549</v>
      </c>
      <c r="D75" s="678">
        <v>3.7999999999999999E-2</v>
      </c>
      <c r="E75" s="678">
        <v>4.1000000000000002E-2</v>
      </c>
      <c r="F75" s="678">
        <v>4.3999999999999997E-2</v>
      </c>
      <c r="G75" s="678">
        <v>4.7E-2</v>
      </c>
      <c r="H75" s="678">
        <v>3.9E-2</v>
      </c>
      <c r="I75" s="678">
        <v>3.5000000000000003E-2</v>
      </c>
      <c r="J75" s="678">
        <v>3.5000000000000003E-2</v>
      </c>
    </row>
    <row r="76" spans="2:10" x14ac:dyDescent="0.45">
      <c r="B76" s="678" t="s">
        <v>92</v>
      </c>
      <c r="C76" s="678" t="s">
        <v>572</v>
      </c>
      <c r="D76" s="678">
        <v>552190</v>
      </c>
      <c r="E76" s="678">
        <v>691830</v>
      </c>
      <c r="F76" s="678">
        <v>614900</v>
      </c>
      <c r="G76" s="678">
        <v>464770</v>
      </c>
      <c r="H76" s="678">
        <v>354070</v>
      </c>
      <c r="I76" s="678">
        <v>338680</v>
      </c>
      <c r="J76" s="678">
        <v>321780</v>
      </c>
    </row>
    <row r="77" spans="2:10" x14ac:dyDescent="0.45">
      <c r="C77" s="678" t="s">
        <v>573</v>
      </c>
      <c r="D77" s="678">
        <v>8800840</v>
      </c>
      <c r="E77" s="678">
        <v>8381390</v>
      </c>
      <c r="F77" s="678">
        <v>7139720</v>
      </c>
      <c r="G77" s="678">
        <v>6061310</v>
      </c>
      <c r="H77" s="678">
        <v>5597790</v>
      </c>
      <c r="I77" s="678">
        <v>5371170</v>
      </c>
      <c r="J77" s="678">
        <v>5156830</v>
      </c>
    </row>
    <row r="78" spans="2:10" x14ac:dyDescent="0.45">
      <c r="C78" s="678" t="s">
        <v>549</v>
      </c>
      <c r="D78" s="678">
        <v>6.3E-2</v>
      </c>
      <c r="E78" s="678">
        <v>8.3000000000000004E-2</v>
      </c>
      <c r="F78" s="678">
        <v>8.5999999999999993E-2</v>
      </c>
      <c r="G78" s="678">
        <v>7.6999999999999999E-2</v>
      </c>
      <c r="H78" s="678">
        <v>6.3E-2</v>
      </c>
      <c r="I78" s="678">
        <v>6.3E-2</v>
      </c>
      <c r="J78" s="678">
        <v>6.2E-2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65"/>
  <sheetViews>
    <sheetView zoomScaleNormal="100" workbookViewId="0"/>
  </sheetViews>
  <sheetFormatPr defaultRowHeight="13.5" x14ac:dyDescent="0.35"/>
  <cols>
    <col min="1" max="1" width="11.19921875" style="658" customWidth="1"/>
    <col min="2" max="8" width="7.46484375" style="658" bestFit="1" customWidth="1"/>
    <col min="9" max="9" width="2.796875" style="658" customWidth="1"/>
    <col min="10" max="16" width="7.46484375" style="658" bestFit="1" customWidth="1"/>
    <col min="17" max="17" width="2.53125" style="658" customWidth="1"/>
    <col min="18" max="24" width="6.59765625" style="658" bestFit="1" customWidth="1"/>
    <col min="25" max="25" width="2.796875" style="658" customWidth="1"/>
    <col min="26" max="29" width="6.3984375" style="658" bestFit="1" customWidth="1"/>
    <col min="30" max="32" width="6.59765625" style="658" bestFit="1" customWidth="1"/>
    <col min="33" max="33" width="2.3984375" style="658" customWidth="1"/>
    <col min="34" max="39" width="7.46484375" style="658" bestFit="1" customWidth="1"/>
    <col min="40" max="40" width="6.59765625" style="658" bestFit="1" customWidth="1"/>
    <col min="41" max="41" width="9.06640625" style="658" customWidth="1"/>
    <col min="42" max="16384" width="9.06640625" style="658"/>
  </cols>
  <sheetData>
    <row r="1" spans="1:40" s="617" customFormat="1" ht="15.75" customHeight="1" x14ac:dyDescent="0.45">
      <c r="A1" s="618" t="s">
        <v>576</v>
      </c>
      <c r="B1" s="618"/>
      <c r="C1" s="618"/>
      <c r="D1" s="618"/>
      <c r="E1" s="618"/>
      <c r="F1" s="618"/>
      <c r="G1" s="618"/>
      <c r="H1" s="634"/>
      <c r="I1" s="634"/>
      <c r="J1" s="634"/>
      <c r="K1" s="634"/>
      <c r="L1" s="634"/>
      <c r="M1" s="634"/>
    </row>
    <row r="2" spans="1:40" s="617" customFormat="1" ht="11.25" customHeight="1" x14ac:dyDescent="0.45">
      <c r="A2" s="635"/>
      <c r="B2" s="635"/>
      <c r="C2" s="635"/>
      <c r="D2" s="635"/>
      <c r="E2" s="635"/>
      <c r="F2" s="635"/>
      <c r="G2" s="635"/>
      <c r="H2" s="634"/>
      <c r="I2" s="634"/>
      <c r="J2" s="634"/>
      <c r="K2" s="634"/>
      <c r="L2" s="634"/>
      <c r="M2" s="634"/>
    </row>
    <row r="3" spans="1:40" s="617" customFormat="1" ht="12.75" customHeight="1" x14ac:dyDescent="0.45">
      <c r="A3" s="718" t="s">
        <v>555</v>
      </c>
      <c r="B3" s="719" t="s">
        <v>98</v>
      </c>
      <c r="C3" s="719"/>
      <c r="D3" s="719"/>
      <c r="E3" s="719"/>
      <c r="F3" s="719"/>
      <c r="G3" s="719"/>
      <c r="H3" s="719"/>
      <c r="I3" s="619"/>
      <c r="J3" s="719" t="s">
        <v>99</v>
      </c>
      <c r="K3" s="719"/>
      <c r="L3" s="719"/>
      <c r="M3" s="719"/>
      <c r="N3" s="719"/>
      <c r="O3" s="719"/>
      <c r="P3" s="719"/>
      <c r="Q3" s="719"/>
      <c r="R3" s="719"/>
      <c r="S3" s="719"/>
      <c r="T3" s="719"/>
      <c r="U3" s="719"/>
      <c r="V3" s="719"/>
      <c r="W3" s="719"/>
      <c r="X3" s="719"/>
      <c r="Y3" s="719"/>
      <c r="Z3" s="719"/>
      <c r="AA3" s="719"/>
      <c r="AB3" s="719"/>
      <c r="AC3" s="719"/>
      <c r="AD3" s="719"/>
      <c r="AE3" s="719"/>
      <c r="AF3" s="719"/>
      <c r="AG3" s="719"/>
      <c r="AH3" s="719"/>
      <c r="AI3" s="719"/>
      <c r="AJ3" s="719"/>
      <c r="AK3" s="719"/>
      <c r="AL3" s="719"/>
      <c r="AM3" s="719"/>
      <c r="AN3" s="719"/>
    </row>
    <row r="4" spans="1:40" s="637" customFormat="1" ht="31.5" customHeight="1" x14ac:dyDescent="0.45">
      <c r="A4" s="718"/>
      <c r="B4" s="719"/>
      <c r="C4" s="719"/>
      <c r="D4" s="719"/>
      <c r="E4" s="719"/>
      <c r="F4" s="719"/>
      <c r="G4" s="719"/>
      <c r="H4" s="719"/>
      <c r="I4" s="636"/>
      <c r="J4" s="719" t="s">
        <v>548</v>
      </c>
      <c r="K4" s="719"/>
      <c r="L4" s="719"/>
      <c r="M4" s="719"/>
      <c r="N4" s="719"/>
      <c r="O4" s="719"/>
      <c r="P4" s="719"/>
      <c r="Q4" s="631"/>
      <c r="R4" s="719" t="s">
        <v>556</v>
      </c>
      <c r="S4" s="719"/>
      <c r="T4" s="719"/>
      <c r="U4" s="719"/>
      <c r="V4" s="719"/>
      <c r="W4" s="719"/>
      <c r="X4" s="719"/>
      <c r="Z4" s="719" t="s">
        <v>557</v>
      </c>
      <c r="AA4" s="719"/>
      <c r="AB4" s="719"/>
      <c r="AC4" s="719"/>
      <c r="AD4" s="719"/>
      <c r="AE4" s="719"/>
      <c r="AF4" s="719"/>
      <c r="AH4" s="719" t="s">
        <v>558</v>
      </c>
      <c r="AI4" s="719"/>
      <c r="AJ4" s="719"/>
      <c r="AK4" s="719"/>
      <c r="AL4" s="719"/>
      <c r="AM4" s="719"/>
      <c r="AN4" s="719"/>
    </row>
    <row r="5" spans="1:40" s="637" customFormat="1" ht="11.65" x14ac:dyDescent="0.45">
      <c r="A5" s="718"/>
      <c r="B5" s="638" t="s">
        <v>58</v>
      </c>
      <c r="C5" s="638" t="s">
        <v>59</v>
      </c>
      <c r="D5" s="638" t="s">
        <v>60</v>
      </c>
      <c r="E5" s="638" t="s">
        <v>61</v>
      </c>
      <c r="F5" s="638" t="s">
        <v>62</v>
      </c>
      <c r="G5" s="638" t="s">
        <v>63</v>
      </c>
      <c r="H5" s="639" t="s">
        <v>64</v>
      </c>
      <c r="I5" s="640"/>
      <c r="J5" s="641" t="s">
        <v>58</v>
      </c>
      <c r="K5" s="641" t="s">
        <v>59</v>
      </c>
      <c r="L5" s="641" t="s">
        <v>60</v>
      </c>
      <c r="M5" s="641" t="s">
        <v>61</v>
      </c>
      <c r="N5" s="641" t="s">
        <v>62</v>
      </c>
      <c r="O5" s="641" t="s">
        <v>63</v>
      </c>
      <c r="P5" s="642" t="s">
        <v>64</v>
      </c>
      <c r="R5" s="638" t="s">
        <v>58</v>
      </c>
      <c r="S5" s="638" t="s">
        <v>59</v>
      </c>
      <c r="T5" s="638" t="s">
        <v>60</v>
      </c>
      <c r="U5" s="638" t="s">
        <v>61</v>
      </c>
      <c r="V5" s="638" t="s">
        <v>62</v>
      </c>
      <c r="W5" s="638" t="s">
        <v>63</v>
      </c>
      <c r="X5" s="639" t="s">
        <v>64</v>
      </c>
      <c r="Z5" s="638" t="s">
        <v>58</v>
      </c>
      <c r="AA5" s="638" t="s">
        <v>59</v>
      </c>
      <c r="AB5" s="638" t="s">
        <v>60</v>
      </c>
      <c r="AC5" s="638" t="s">
        <v>61</v>
      </c>
      <c r="AD5" s="638" t="s">
        <v>62</v>
      </c>
      <c r="AE5" s="638" t="s">
        <v>63</v>
      </c>
      <c r="AF5" s="639" t="s">
        <v>64</v>
      </c>
      <c r="AH5" s="638" t="s">
        <v>58</v>
      </c>
      <c r="AI5" s="638" t="s">
        <v>59</v>
      </c>
      <c r="AJ5" s="638" t="s">
        <v>60</v>
      </c>
      <c r="AK5" s="638" t="s">
        <v>61</v>
      </c>
      <c r="AL5" s="638" t="s">
        <v>62</v>
      </c>
      <c r="AM5" s="638" t="s">
        <v>63</v>
      </c>
      <c r="AN5" s="639" t="s">
        <v>64</v>
      </c>
    </row>
    <row r="6" spans="1:40" s="637" customFormat="1" ht="12.75" customHeight="1" x14ac:dyDescent="0.35">
      <c r="A6" s="643" t="s">
        <v>559</v>
      </c>
      <c r="B6" s="644">
        <v>162950</v>
      </c>
      <c r="C6" s="644">
        <v>225030</v>
      </c>
      <c r="D6" s="644">
        <v>184120</v>
      </c>
      <c r="E6" s="644">
        <v>145130</v>
      </c>
      <c r="F6" s="644">
        <v>112550</v>
      </c>
      <c r="G6" s="644">
        <v>101740</v>
      </c>
      <c r="H6" s="644">
        <v>85760</v>
      </c>
      <c r="I6" s="645"/>
      <c r="J6" s="646">
        <v>140440</v>
      </c>
      <c r="K6" s="646">
        <v>199580</v>
      </c>
      <c r="L6" s="646">
        <v>160820</v>
      </c>
      <c r="M6" s="646">
        <v>123880</v>
      </c>
      <c r="N6" s="646">
        <v>76420</v>
      </c>
      <c r="O6" s="646">
        <v>59190</v>
      </c>
      <c r="P6" s="646">
        <v>44910</v>
      </c>
      <c r="Q6" s="647"/>
      <c r="R6" s="646">
        <v>1880</v>
      </c>
      <c r="S6" s="646">
        <v>2670</v>
      </c>
      <c r="T6" s="646">
        <v>1680</v>
      </c>
      <c r="U6" s="646">
        <v>1250</v>
      </c>
      <c r="V6" s="646">
        <v>1070</v>
      </c>
      <c r="W6" s="646">
        <v>1120</v>
      </c>
      <c r="X6" s="646">
        <v>1080</v>
      </c>
      <c r="Z6" s="812"/>
      <c r="AA6" s="812"/>
      <c r="AB6" s="812"/>
      <c r="AC6" s="812"/>
      <c r="AD6" s="646">
        <v>19860</v>
      </c>
      <c r="AE6" s="646">
        <v>28920</v>
      </c>
      <c r="AF6" s="646">
        <v>30350</v>
      </c>
      <c r="AH6" s="646">
        <v>20630</v>
      </c>
      <c r="AI6" s="646">
        <v>22780</v>
      </c>
      <c r="AJ6" s="646">
        <v>21630</v>
      </c>
      <c r="AK6" s="646">
        <v>20000</v>
      </c>
      <c r="AL6" s="646">
        <v>15200</v>
      </c>
      <c r="AM6" s="646">
        <v>12500</v>
      </c>
      <c r="AN6" s="646">
        <v>9420</v>
      </c>
    </row>
    <row r="7" spans="1:40" s="637" customFormat="1" ht="12.75" customHeight="1" x14ac:dyDescent="0.35">
      <c r="A7" s="631" t="s">
        <v>560</v>
      </c>
      <c r="B7" s="648">
        <v>92970</v>
      </c>
      <c r="C7" s="648">
        <v>117130</v>
      </c>
      <c r="D7" s="648">
        <v>93740</v>
      </c>
      <c r="E7" s="648">
        <v>66920</v>
      </c>
      <c r="F7" s="648">
        <v>54920</v>
      </c>
      <c r="G7" s="648">
        <v>50020</v>
      </c>
      <c r="H7" s="648">
        <v>43350</v>
      </c>
      <c r="I7" s="645"/>
      <c r="J7" s="646">
        <v>77630</v>
      </c>
      <c r="K7" s="646">
        <v>98050</v>
      </c>
      <c r="L7" s="646">
        <v>76250</v>
      </c>
      <c r="M7" s="646">
        <v>51270</v>
      </c>
      <c r="N7" s="646">
        <v>33510</v>
      </c>
      <c r="O7" s="646">
        <v>24410</v>
      </c>
      <c r="P7" s="646">
        <v>19500</v>
      </c>
      <c r="Q7" s="647"/>
      <c r="R7" s="646">
        <v>1460</v>
      </c>
      <c r="S7" s="646">
        <v>2820</v>
      </c>
      <c r="T7" s="646">
        <v>1930</v>
      </c>
      <c r="U7" s="646">
        <v>1230</v>
      </c>
      <c r="V7" s="646">
        <v>1070</v>
      </c>
      <c r="W7" s="646">
        <v>970</v>
      </c>
      <c r="X7" s="646">
        <v>1090</v>
      </c>
      <c r="Z7" s="812"/>
      <c r="AA7" s="812"/>
      <c r="AB7" s="812"/>
      <c r="AC7" s="812"/>
      <c r="AD7" s="646">
        <v>9640</v>
      </c>
      <c r="AE7" s="646">
        <v>15840</v>
      </c>
      <c r="AF7" s="646">
        <v>15920</v>
      </c>
      <c r="AH7" s="646">
        <v>13890</v>
      </c>
      <c r="AI7" s="646">
        <v>16250</v>
      </c>
      <c r="AJ7" s="646">
        <v>15560</v>
      </c>
      <c r="AK7" s="646">
        <v>14420</v>
      </c>
      <c r="AL7" s="646">
        <v>10700</v>
      </c>
      <c r="AM7" s="646">
        <v>8800</v>
      </c>
      <c r="AN7" s="646">
        <v>6840</v>
      </c>
    </row>
    <row r="8" spans="1:40" s="637" customFormat="1" ht="12.75" customHeight="1" x14ac:dyDescent="0.35">
      <c r="A8" s="631" t="s">
        <v>561</v>
      </c>
      <c r="B8" s="648">
        <v>59380</v>
      </c>
      <c r="C8" s="648">
        <v>67510</v>
      </c>
      <c r="D8" s="648">
        <v>55270</v>
      </c>
      <c r="E8" s="648">
        <v>37990</v>
      </c>
      <c r="F8" s="648">
        <v>30590</v>
      </c>
      <c r="G8" s="648">
        <v>31640</v>
      </c>
      <c r="H8" s="648">
        <v>28820</v>
      </c>
      <c r="I8" s="645"/>
      <c r="J8" s="646">
        <v>47590</v>
      </c>
      <c r="K8" s="646">
        <v>51550</v>
      </c>
      <c r="L8" s="646">
        <v>40470</v>
      </c>
      <c r="M8" s="646">
        <v>24880</v>
      </c>
      <c r="N8" s="646">
        <v>16840</v>
      </c>
      <c r="O8" s="646">
        <v>12840</v>
      </c>
      <c r="P8" s="646">
        <v>10930</v>
      </c>
      <c r="Q8" s="647"/>
      <c r="R8" s="646">
        <v>1200</v>
      </c>
      <c r="S8" s="646">
        <v>2680</v>
      </c>
      <c r="T8" s="646">
        <v>2260</v>
      </c>
      <c r="U8" s="646">
        <v>1260</v>
      </c>
      <c r="V8" s="646">
        <v>1030</v>
      </c>
      <c r="W8" s="646">
        <v>1250</v>
      </c>
      <c r="X8" s="646">
        <v>1050</v>
      </c>
      <c r="Z8" s="812"/>
      <c r="AA8" s="812"/>
      <c r="AB8" s="812"/>
      <c r="AC8" s="812"/>
      <c r="AD8" s="646">
        <v>3920</v>
      </c>
      <c r="AE8" s="646">
        <v>10940</v>
      </c>
      <c r="AF8" s="646">
        <v>11520</v>
      </c>
      <c r="AH8" s="646">
        <v>10590</v>
      </c>
      <c r="AI8" s="646">
        <v>13270</v>
      </c>
      <c r="AJ8" s="646">
        <v>12540</v>
      </c>
      <c r="AK8" s="646">
        <v>11850</v>
      </c>
      <c r="AL8" s="646">
        <v>8800</v>
      </c>
      <c r="AM8" s="646">
        <v>6610</v>
      </c>
      <c r="AN8" s="646">
        <v>5320</v>
      </c>
    </row>
    <row r="9" spans="1:40" s="637" customFormat="1" ht="12.75" customHeight="1" x14ac:dyDescent="0.35">
      <c r="A9" s="631" t="s">
        <v>562</v>
      </c>
      <c r="B9" s="648">
        <v>41330</v>
      </c>
      <c r="C9" s="648">
        <v>46160</v>
      </c>
      <c r="D9" s="648">
        <v>40980</v>
      </c>
      <c r="E9" s="648">
        <v>27630</v>
      </c>
      <c r="F9" s="648">
        <v>20860</v>
      </c>
      <c r="G9" s="648">
        <v>22980</v>
      </c>
      <c r="H9" s="648">
        <v>22360</v>
      </c>
      <c r="I9" s="645"/>
      <c r="J9" s="646">
        <v>31170</v>
      </c>
      <c r="K9" s="646">
        <v>32080</v>
      </c>
      <c r="L9" s="646">
        <v>26700</v>
      </c>
      <c r="M9" s="646">
        <v>15610</v>
      </c>
      <c r="N9" s="646">
        <v>10470</v>
      </c>
      <c r="O9" s="646">
        <v>8720</v>
      </c>
      <c r="P9" s="646">
        <v>7330</v>
      </c>
      <c r="Q9" s="647"/>
      <c r="R9" s="646">
        <v>1060</v>
      </c>
      <c r="S9" s="646">
        <v>2310</v>
      </c>
      <c r="T9" s="646">
        <v>2650</v>
      </c>
      <c r="U9" s="646">
        <v>1450</v>
      </c>
      <c r="V9" s="646">
        <v>1050</v>
      </c>
      <c r="W9" s="646">
        <v>1310</v>
      </c>
      <c r="X9" s="646">
        <v>1090</v>
      </c>
      <c r="Z9" s="812"/>
      <c r="AA9" s="812"/>
      <c r="AB9" s="812"/>
      <c r="AC9" s="812"/>
      <c r="AD9" s="646">
        <v>1490</v>
      </c>
      <c r="AE9" s="646">
        <v>7240</v>
      </c>
      <c r="AF9" s="646">
        <v>8850</v>
      </c>
      <c r="AH9" s="646">
        <v>9100</v>
      </c>
      <c r="AI9" s="646">
        <v>11780</v>
      </c>
      <c r="AJ9" s="646">
        <v>11620</v>
      </c>
      <c r="AK9" s="646">
        <v>10570</v>
      </c>
      <c r="AL9" s="646">
        <v>7860</v>
      </c>
      <c r="AM9" s="646">
        <v>5720</v>
      </c>
      <c r="AN9" s="646">
        <v>5090</v>
      </c>
    </row>
    <row r="10" spans="1:40" s="637" customFormat="1" ht="12.75" customHeight="1" x14ac:dyDescent="0.35">
      <c r="A10" s="631" t="s">
        <v>563</v>
      </c>
      <c r="B10" s="648">
        <v>53720</v>
      </c>
      <c r="C10" s="648">
        <v>66020</v>
      </c>
      <c r="D10" s="648">
        <v>60970</v>
      </c>
      <c r="E10" s="648">
        <v>42180</v>
      </c>
      <c r="F10" s="648">
        <v>28030</v>
      </c>
      <c r="G10" s="648">
        <v>32760</v>
      </c>
      <c r="H10" s="648">
        <v>32460</v>
      </c>
      <c r="I10" s="645"/>
      <c r="J10" s="646">
        <v>36770</v>
      </c>
      <c r="K10" s="646">
        <v>45610</v>
      </c>
      <c r="L10" s="646">
        <v>36860</v>
      </c>
      <c r="M10" s="646">
        <v>20290</v>
      </c>
      <c r="N10" s="646">
        <v>11790</v>
      </c>
      <c r="O10" s="646">
        <v>10860</v>
      </c>
      <c r="P10" s="646">
        <v>9310</v>
      </c>
      <c r="Q10" s="647"/>
      <c r="R10" s="646">
        <v>1850</v>
      </c>
      <c r="S10" s="646">
        <v>3160</v>
      </c>
      <c r="T10" s="646">
        <v>5010</v>
      </c>
      <c r="U10" s="646">
        <v>3720</v>
      </c>
      <c r="V10" s="646">
        <v>2010</v>
      </c>
      <c r="W10" s="646">
        <v>1820</v>
      </c>
      <c r="X10" s="646">
        <v>1780</v>
      </c>
      <c r="Z10" s="812"/>
      <c r="AA10" s="812"/>
      <c r="AB10" s="812"/>
      <c r="AC10" s="812"/>
      <c r="AD10" s="646">
        <v>810</v>
      </c>
      <c r="AE10" s="646">
        <v>9750</v>
      </c>
      <c r="AF10" s="646">
        <v>13000</v>
      </c>
      <c r="AH10" s="646">
        <v>15100</v>
      </c>
      <c r="AI10" s="646">
        <v>17250</v>
      </c>
      <c r="AJ10" s="646">
        <v>19100</v>
      </c>
      <c r="AK10" s="646">
        <v>18170</v>
      </c>
      <c r="AL10" s="646">
        <v>13420</v>
      </c>
      <c r="AM10" s="646">
        <v>10340</v>
      </c>
      <c r="AN10" s="646">
        <v>8370</v>
      </c>
    </row>
    <row r="11" spans="1:40" s="637" customFormat="1" ht="12.75" customHeight="1" x14ac:dyDescent="0.35">
      <c r="A11" s="631" t="s">
        <v>564</v>
      </c>
      <c r="B11" s="648">
        <v>27800</v>
      </c>
      <c r="C11" s="648">
        <v>45770</v>
      </c>
      <c r="D11" s="648">
        <v>40500</v>
      </c>
      <c r="E11" s="648">
        <v>31560</v>
      </c>
      <c r="F11" s="648">
        <v>18890</v>
      </c>
      <c r="G11" s="648">
        <v>21200</v>
      </c>
      <c r="H11" s="648">
        <v>22660</v>
      </c>
      <c r="I11" s="645"/>
      <c r="J11" s="646">
        <v>14400</v>
      </c>
      <c r="K11" s="646">
        <v>31890</v>
      </c>
      <c r="L11" s="646">
        <v>20760</v>
      </c>
      <c r="M11" s="646">
        <v>11990</v>
      </c>
      <c r="N11" s="646">
        <v>5930</v>
      </c>
      <c r="O11" s="646">
        <v>5860</v>
      </c>
      <c r="P11" s="646">
        <v>5760</v>
      </c>
      <c r="Q11" s="647"/>
      <c r="R11" s="646">
        <v>1410</v>
      </c>
      <c r="S11" s="646">
        <v>1910</v>
      </c>
      <c r="T11" s="646">
        <v>4090</v>
      </c>
      <c r="U11" s="646">
        <v>4240</v>
      </c>
      <c r="V11" s="646">
        <v>1870</v>
      </c>
      <c r="W11" s="646">
        <v>1430</v>
      </c>
      <c r="X11" s="646">
        <v>1370</v>
      </c>
      <c r="Z11" s="812"/>
      <c r="AA11" s="812"/>
      <c r="AB11" s="812"/>
      <c r="AC11" s="812"/>
      <c r="AD11" s="646">
        <v>0</v>
      </c>
      <c r="AE11" s="646">
        <v>5050</v>
      </c>
      <c r="AF11" s="646">
        <v>8450</v>
      </c>
      <c r="AH11" s="646">
        <v>11990</v>
      </c>
      <c r="AI11" s="646">
        <v>11980</v>
      </c>
      <c r="AJ11" s="646">
        <v>15660</v>
      </c>
      <c r="AK11" s="646">
        <v>15330</v>
      </c>
      <c r="AL11" s="646">
        <v>11100</v>
      </c>
      <c r="AM11" s="646">
        <v>8880</v>
      </c>
      <c r="AN11" s="646">
        <v>7080</v>
      </c>
    </row>
    <row r="12" spans="1:40" s="637" customFormat="1" ht="12.75" customHeight="1" x14ac:dyDescent="0.35">
      <c r="A12" s="631" t="s">
        <v>565</v>
      </c>
      <c r="B12" s="648">
        <v>24410</v>
      </c>
      <c r="C12" s="648">
        <v>40790</v>
      </c>
      <c r="D12" s="648">
        <v>45580</v>
      </c>
      <c r="E12" s="648">
        <v>35390</v>
      </c>
      <c r="F12" s="648">
        <v>24150</v>
      </c>
      <c r="G12" s="648">
        <v>19770</v>
      </c>
      <c r="H12" s="648">
        <v>24590</v>
      </c>
      <c r="I12" s="645"/>
      <c r="J12" s="646">
        <v>8690</v>
      </c>
      <c r="K12" s="646">
        <v>24730</v>
      </c>
      <c r="L12" s="646">
        <v>27130</v>
      </c>
      <c r="M12" s="646">
        <v>11990</v>
      </c>
      <c r="N12" s="646">
        <v>5440</v>
      </c>
      <c r="O12" s="646">
        <v>4700</v>
      </c>
      <c r="P12" s="646">
        <v>5250</v>
      </c>
      <c r="Q12" s="647"/>
      <c r="R12" s="646">
        <v>1510</v>
      </c>
      <c r="S12" s="646">
        <v>1990</v>
      </c>
      <c r="T12" s="646">
        <v>3340</v>
      </c>
      <c r="U12" s="646">
        <v>5390</v>
      </c>
      <c r="V12" s="646">
        <v>3380</v>
      </c>
      <c r="W12" s="646">
        <v>1780</v>
      </c>
      <c r="X12" s="646">
        <v>1580</v>
      </c>
      <c r="Z12" s="812"/>
      <c r="AA12" s="812"/>
      <c r="AB12" s="812"/>
      <c r="AC12" s="812"/>
      <c r="AD12" s="646">
        <v>0</v>
      </c>
      <c r="AE12" s="646">
        <v>2110</v>
      </c>
      <c r="AF12" s="646">
        <v>8040</v>
      </c>
      <c r="AH12" s="646">
        <v>14210</v>
      </c>
      <c r="AI12" s="646">
        <v>14070</v>
      </c>
      <c r="AJ12" s="646">
        <v>15110</v>
      </c>
      <c r="AK12" s="646">
        <v>18010</v>
      </c>
      <c r="AL12" s="646">
        <v>15330</v>
      </c>
      <c r="AM12" s="646">
        <v>11180</v>
      </c>
      <c r="AN12" s="646">
        <v>9720</v>
      </c>
    </row>
    <row r="13" spans="1:40" s="650" customFormat="1" ht="12.75" customHeight="1" x14ac:dyDescent="0.35">
      <c r="A13" s="649" t="s">
        <v>566</v>
      </c>
      <c r="B13" s="648">
        <v>89640</v>
      </c>
      <c r="C13" s="648">
        <v>83440</v>
      </c>
      <c r="D13" s="648">
        <v>93740</v>
      </c>
      <c r="E13" s="648">
        <v>77970</v>
      </c>
      <c r="F13" s="648">
        <v>64090</v>
      </c>
      <c r="G13" s="648">
        <v>58560</v>
      </c>
      <c r="H13" s="648">
        <v>61780</v>
      </c>
      <c r="I13" s="645"/>
      <c r="J13" s="646">
        <v>6020</v>
      </c>
      <c r="K13" s="646">
        <v>16610</v>
      </c>
      <c r="L13" s="646">
        <v>42630</v>
      </c>
      <c r="M13" s="646">
        <v>27580</v>
      </c>
      <c r="N13" s="646">
        <v>15760</v>
      </c>
      <c r="O13" s="646">
        <v>13750</v>
      </c>
      <c r="P13" s="646">
        <v>14110</v>
      </c>
      <c r="Q13" s="647"/>
      <c r="R13" s="646">
        <v>500</v>
      </c>
      <c r="S13" s="646">
        <v>2290</v>
      </c>
      <c r="T13" s="646">
        <v>4050</v>
      </c>
      <c r="U13" s="646">
        <v>6720</v>
      </c>
      <c r="V13" s="646">
        <v>7740</v>
      </c>
      <c r="W13" s="646">
        <v>6940</v>
      </c>
      <c r="X13" s="646">
        <v>6620</v>
      </c>
      <c r="Z13" s="813"/>
      <c r="AA13" s="813"/>
      <c r="AB13" s="813"/>
      <c r="AC13" s="813"/>
      <c r="AD13" s="646">
        <v>0</v>
      </c>
      <c r="AE13" s="646">
        <v>180</v>
      </c>
      <c r="AF13" s="646">
        <v>3140</v>
      </c>
      <c r="AH13" s="646">
        <v>83120</v>
      </c>
      <c r="AI13" s="646">
        <v>64540</v>
      </c>
      <c r="AJ13" s="646">
        <v>47060</v>
      </c>
      <c r="AK13" s="646">
        <v>43670</v>
      </c>
      <c r="AL13" s="646">
        <v>40600</v>
      </c>
      <c r="AM13" s="646">
        <v>37690</v>
      </c>
      <c r="AN13" s="646">
        <v>37910</v>
      </c>
    </row>
    <row r="14" spans="1:40" s="631" customFormat="1" ht="12.75" customHeight="1" x14ac:dyDescent="0.35">
      <c r="A14" s="651" t="s">
        <v>92</v>
      </c>
      <c r="B14" s="652">
        <v>552190</v>
      </c>
      <c r="C14" s="653">
        <v>691830</v>
      </c>
      <c r="D14" s="653">
        <v>614900</v>
      </c>
      <c r="E14" s="653">
        <v>464770</v>
      </c>
      <c r="F14" s="653">
        <v>354070</v>
      </c>
      <c r="G14" s="653">
        <v>338680</v>
      </c>
      <c r="H14" s="653">
        <v>321780</v>
      </c>
      <c r="I14" s="654"/>
      <c r="J14" s="655">
        <v>362700</v>
      </c>
      <c r="K14" s="656">
        <v>500090</v>
      </c>
      <c r="L14" s="656">
        <v>431620</v>
      </c>
      <c r="M14" s="656">
        <v>287490</v>
      </c>
      <c r="N14" s="656">
        <v>176140</v>
      </c>
      <c r="O14" s="656">
        <v>140330</v>
      </c>
      <c r="P14" s="656">
        <v>117110</v>
      </c>
      <c r="Q14" s="657"/>
      <c r="R14" s="655">
        <v>10860</v>
      </c>
      <c r="S14" s="656">
        <v>19820</v>
      </c>
      <c r="T14" s="656">
        <v>25010</v>
      </c>
      <c r="U14" s="656">
        <v>25270</v>
      </c>
      <c r="V14" s="656">
        <v>19210</v>
      </c>
      <c r="W14" s="656">
        <v>16620</v>
      </c>
      <c r="X14" s="656">
        <v>15650</v>
      </c>
      <c r="Y14" s="624"/>
      <c r="Z14" s="814"/>
      <c r="AA14" s="814"/>
      <c r="AB14" s="814"/>
      <c r="AC14" s="814"/>
      <c r="AD14" s="656">
        <v>35720</v>
      </c>
      <c r="AE14" s="656">
        <v>80020</v>
      </c>
      <c r="AF14" s="656">
        <v>99270</v>
      </c>
      <c r="AG14" s="624"/>
      <c r="AH14" s="655">
        <v>178630</v>
      </c>
      <c r="AI14" s="656">
        <v>171920</v>
      </c>
      <c r="AJ14" s="656">
        <v>158270</v>
      </c>
      <c r="AK14" s="656">
        <v>152010</v>
      </c>
      <c r="AL14" s="656">
        <v>123000</v>
      </c>
      <c r="AM14" s="656">
        <v>101700</v>
      </c>
      <c r="AN14" s="656">
        <v>89740</v>
      </c>
    </row>
    <row r="15" spans="1:40" s="631" customFormat="1" ht="12.75" customHeight="1" x14ac:dyDescent="0.35">
      <c r="A15" s="692"/>
      <c r="B15" s="693"/>
      <c r="C15" s="693"/>
      <c r="D15" s="693"/>
      <c r="E15" s="693"/>
      <c r="F15" s="693"/>
      <c r="G15" s="693"/>
      <c r="H15" s="693"/>
      <c r="I15" s="694"/>
      <c r="J15" s="695"/>
      <c r="K15" s="695"/>
      <c r="L15" s="695"/>
      <c r="M15" s="695"/>
      <c r="N15" s="695"/>
      <c r="O15" s="695"/>
      <c r="P15" s="695"/>
      <c r="Q15" s="696"/>
      <c r="R15" s="695"/>
      <c r="S15" s="695"/>
      <c r="T15" s="695"/>
      <c r="U15" s="695"/>
      <c r="V15" s="695"/>
      <c r="W15" s="695"/>
      <c r="X15" s="695"/>
      <c r="Y15" s="692"/>
      <c r="Z15" s="695"/>
      <c r="AA15" s="695"/>
      <c r="AB15" s="695"/>
      <c r="AC15" s="695"/>
      <c r="AD15" s="695"/>
      <c r="AE15" s="695"/>
      <c r="AF15" s="695"/>
      <c r="AG15" s="692"/>
      <c r="AH15" s="695"/>
      <c r="AI15" s="695"/>
      <c r="AJ15" s="695"/>
      <c r="AK15" s="695"/>
      <c r="AL15" s="695"/>
      <c r="AM15" s="695"/>
      <c r="AN15" s="695"/>
    </row>
    <row r="16" spans="1:40" s="631" customFormat="1" ht="12.75" customHeight="1" x14ac:dyDescent="0.45">
      <c r="A16" s="718" t="s">
        <v>555</v>
      </c>
      <c r="B16" s="719" t="s">
        <v>98</v>
      </c>
      <c r="C16" s="719"/>
      <c r="D16" s="719"/>
      <c r="E16" s="719"/>
      <c r="F16" s="719"/>
      <c r="G16" s="719"/>
      <c r="H16" s="719"/>
      <c r="I16" s="619"/>
      <c r="J16" s="719" t="s">
        <v>99</v>
      </c>
      <c r="K16" s="719"/>
      <c r="L16" s="719"/>
      <c r="M16" s="719"/>
      <c r="N16" s="719"/>
      <c r="O16" s="719"/>
      <c r="P16" s="719"/>
      <c r="Q16" s="719"/>
      <c r="R16" s="719"/>
      <c r="S16" s="719"/>
      <c r="T16" s="719"/>
      <c r="U16" s="719"/>
      <c r="V16" s="719"/>
      <c r="W16" s="719"/>
      <c r="X16" s="719"/>
      <c r="Y16" s="719"/>
      <c r="Z16" s="719"/>
      <c r="AA16" s="719"/>
      <c r="AB16" s="719"/>
      <c r="AC16" s="719"/>
      <c r="AD16" s="719"/>
      <c r="AE16" s="719"/>
      <c r="AF16" s="719"/>
      <c r="AG16" s="719"/>
      <c r="AH16" s="719"/>
      <c r="AI16" s="719"/>
      <c r="AJ16" s="719"/>
      <c r="AK16" s="719"/>
      <c r="AL16" s="719"/>
      <c r="AM16" s="719"/>
      <c r="AN16" s="719"/>
    </row>
    <row r="17" spans="1:40" s="631" customFormat="1" ht="12.75" customHeight="1" x14ac:dyDescent="0.45">
      <c r="A17" s="718"/>
      <c r="B17" s="719"/>
      <c r="C17" s="719"/>
      <c r="D17" s="719"/>
      <c r="E17" s="719"/>
      <c r="F17" s="719"/>
      <c r="G17" s="719"/>
      <c r="H17" s="719"/>
      <c r="I17" s="636"/>
      <c r="J17" s="719" t="s">
        <v>548</v>
      </c>
      <c r="K17" s="719"/>
      <c r="L17" s="719"/>
      <c r="M17" s="719"/>
      <c r="N17" s="719"/>
      <c r="O17" s="719"/>
      <c r="P17" s="719"/>
      <c r="R17" s="719" t="s">
        <v>556</v>
      </c>
      <c r="S17" s="719"/>
      <c r="T17" s="719"/>
      <c r="U17" s="719"/>
      <c r="V17" s="719"/>
      <c r="W17" s="719"/>
      <c r="X17" s="719"/>
      <c r="Y17" s="637"/>
      <c r="Z17" s="719" t="s">
        <v>557</v>
      </c>
      <c r="AA17" s="719"/>
      <c r="AB17" s="719"/>
      <c r="AC17" s="719"/>
      <c r="AD17" s="719"/>
      <c r="AE17" s="719"/>
      <c r="AF17" s="719"/>
      <c r="AG17" s="637"/>
      <c r="AH17" s="719" t="s">
        <v>558</v>
      </c>
      <c r="AI17" s="719"/>
      <c r="AJ17" s="719"/>
      <c r="AK17" s="719"/>
      <c r="AL17" s="719"/>
      <c r="AM17" s="719"/>
      <c r="AN17" s="719"/>
    </row>
    <row r="18" spans="1:40" s="631" customFormat="1" ht="12.75" customHeight="1" x14ac:dyDescent="0.45">
      <c r="A18" s="718"/>
      <c r="B18" s="638" t="s">
        <v>58</v>
      </c>
      <c r="C18" s="638" t="s">
        <v>59</v>
      </c>
      <c r="D18" s="638" t="s">
        <v>60</v>
      </c>
      <c r="E18" s="638" t="s">
        <v>61</v>
      </c>
      <c r="F18" s="638" t="s">
        <v>62</v>
      </c>
      <c r="G18" s="638" t="s">
        <v>63</v>
      </c>
      <c r="H18" s="639" t="s">
        <v>64</v>
      </c>
      <c r="I18" s="640"/>
      <c r="J18" s="641" t="s">
        <v>58</v>
      </c>
      <c r="K18" s="641" t="s">
        <v>59</v>
      </c>
      <c r="L18" s="641" t="s">
        <v>60</v>
      </c>
      <c r="M18" s="641" t="s">
        <v>61</v>
      </c>
      <c r="N18" s="641" t="s">
        <v>62</v>
      </c>
      <c r="O18" s="641" t="s">
        <v>63</v>
      </c>
      <c r="P18" s="642" t="s">
        <v>64</v>
      </c>
      <c r="Q18" s="637"/>
      <c r="R18" s="638" t="s">
        <v>58</v>
      </c>
      <c r="S18" s="638" t="s">
        <v>59</v>
      </c>
      <c r="T18" s="638" t="s">
        <v>60</v>
      </c>
      <c r="U18" s="638" t="s">
        <v>61</v>
      </c>
      <c r="V18" s="638" t="s">
        <v>62</v>
      </c>
      <c r="W18" s="638" t="s">
        <v>63</v>
      </c>
      <c r="X18" s="639" t="s">
        <v>64</v>
      </c>
      <c r="Y18" s="637"/>
      <c r="Z18" s="638" t="s">
        <v>58</v>
      </c>
      <c r="AA18" s="638" t="s">
        <v>59</v>
      </c>
      <c r="AB18" s="638" t="s">
        <v>60</v>
      </c>
      <c r="AC18" s="638" t="s">
        <v>61</v>
      </c>
      <c r="AD18" s="638" t="s">
        <v>62</v>
      </c>
      <c r="AE18" s="638" t="s">
        <v>63</v>
      </c>
      <c r="AF18" s="639" t="s">
        <v>64</v>
      </c>
      <c r="AG18" s="637"/>
      <c r="AH18" s="638" t="s">
        <v>58</v>
      </c>
      <c r="AI18" s="638" t="s">
        <v>59</v>
      </c>
      <c r="AJ18" s="638" t="s">
        <v>60</v>
      </c>
      <c r="AK18" s="638" t="s">
        <v>61</v>
      </c>
      <c r="AL18" s="638" t="s">
        <v>62</v>
      </c>
      <c r="AM18" s="638" t="s">
        <v>63</v>
      </c>
      <c r="AN18" s="639" t="s">
        <v>64</v>
      </c>
    </row>
    <row r="19" spans="1:40" s="631" customFormat="1" ht="12.75" customHeight="1" x14ac:dyDescent="0.35">
      <c r="A19" s="643" t="s">
        <v>559</v>
      </c>
      <c r="B19" s="699">
        <v>0.29499999999999998</v>
      </c>
      <c r="C19" s="699">
        <v>0.32500000000000001</v>
      </c>
      <c r="D19" s="699">
        <v>0.29899999999999999</v>
      </c>
      <c r="E19" s="699">
        <v>0.312</v>
      </c>
      <c r="F19" s="699">
        <v>0.318</v>
      </c>
      <c r="G19" s="699">
        <v>0.3</v>
      </c>
      <c r="H19" s="699">
        <v>0.26700000000000002</v>
      </c>
      <c r="I19" s="683"/>
      <c r="J19" s="699">
        <v>0.38700000000000001</v>
      </c>
      <c r="K19" s="699">
        <v>0.39900000000000002</v>
      </c>
      <c r="L19" s="699">
        <v>0.373</v>
      </c>
      <c r="M19" s="699">
        <v>0.43099999999999999</v>
      </c>
      <c r="N19" s="699">
        <v>0.434</v>
      </c>
      <c r="O19" s="699">
        <v>0.42199999999999999</v>
      </c>
      <c r="P19" s="699">
        <v>0.38300000000000001</v>
      </c>
      <c r="Q19" s="684"/>
      <c r="R19" s="699">
        <v>0.17299999999999999</v>
      </c>
      <c r="S19" s="699">
        <v>0.1348</v>
      </c>
      <c r="T19" s="699">
        <v>6.7000000000000004E-2</v>
      </c>
      <c r="U19" s="699">
        <v>4.9599999999999998E-2</v>
      </c>
      <c r="V19" s="699">
        <v>5.57E-2</v>
      </c>
      <c r="W19" s="699">
        <v>6.7400000000000002E-2</v>
      </c>
      <c r="X19" s="699">
        <v>6.9199999999999998E-2</v>
      </c>
      <c r="Y19" s="685"/>
      <c r="Z19" s="815"/>
      <c r="AA19" s="815"/>
      <c r="AB19" s="815"/>
      <c r="AC19" s="815"/>
      <c r="AD19" s="699">
        <v>0.55600000000000005</v>
      </c>
      <c r="AE19" s="699">
        <v>0.36099999999999999</v>
      </c>
      <c r="AF19" s="699">
        <v>0.30599999999999999</v>
      </c>
      <c r="AG19" s="685"/>
      <c r="AH19" s="699">
        <f>ROUND([3]Table_3!AH6,3)</f>
        <v>0.115</v>
      </c>
      <c r="AI19" s="699">
        <f>ROUND([3]Table_3!AI6,3)</f>
        <v>0.13200000000000001</v>
      </c>
      <c r="AJ19" s="699">
        <f>ROUND([3]Table_3!AJ6,3)</f>
        <v>0.13700000000000001</v>
      </c>
      <c r="AK19" s="699">
        <f>ROUND([3]Table_3!AK6,3)</f>
        <v>0.13200000000000001</v>
      </c>
      <c r="AL19" s="699">
        <f>ROUND([3]Table_3!AL6,3)</f>
        <v>0.124</v>
      </c>
      <c r="AM19" s="699">
        <f>ROUND([3]Table_3!AM6,3)</f>
        <v>0.123</v>
      </c>
      <c r="AN19" s="699">
        <f>ROUND([3]Table_3!AN6,3)</f>
        <v>0.105</v>
      </c>
    </row>
    <row r="20" spans="1:40" s="631" customFormat="1" ht="12.75" customHeight="1" x14ac:dyDescent="0.35">
      <c r="A20" s="631" t="s">
        <v>560</v>
      </c>
      <c r="B20" s="700">
        <v>0.16800000000000001</v>
      </c>
      <c r="C20" s="700">
        <v>0.16900000000000001</v>
      </c>
      <c r="D20" s="700">
        <v>0.152</v>
      </c>
      <c r="E20" s="700">
        <v>0.14399999999999999</v>
      </c>
      <c r="F20" s="700">
        <v>0.155</v>
      </c>
      <c r="G20" s="700">
        <v>0.14799999999999999</v>
      </c>
      <c r="H20" s="700">
        <v>0.13500000000000001</v>
      </c>
      <c r="I20" s="683"/>
      <c r="J20" s="700">
        <v>0.214</v>
      </c>
      <c r="K20" s="700">
        <v>0.19600000000000001</v>
      </c>
      <c r="L20" s="700">
        <v>0.17699999999999999</v>
      </c>
      <c r="M20" s="700">
        <v>0.17799999999999999</v>
      </c>
      <c r="N20" s="700">
        <v>0.19</v>
      </c>
      <c r="O20" s="700">
        <v>0.17399999999999999</v>
      </c>
      <c r="P20" s="700">
        <v>0.16700000000000001</v>
      </c>
      <c r="Q20" s="684"/>
      <c r="R20" s="700">
        <v>0.13400000000000001</v>
      </c>
      <c r="S20" s="700">
        <v>0.14230000000000001</v>
      </c>
      <c r="T20" s="700">
        <v>7.7299999999999994E-2</v>
      </c>
      <c r="U20" s="700">
        <v>4.8800000000000003E-2</v>
      </c>
      <c r="V20" s="700">
        <v>5.5500000000000001E-2</v>
      </c>
      <c r="W20" s="700">
        <v>5.8099999999999999E-2</v>
      </c>
      <c r="X20" s="700">
        <v>6.93E-2</v>
      </c>
      <c r="Y20" s="685"/>
      <c r="Z20" s="815"/>
      <c r="AA20" s="815"/>
      <c r="AB20" s="815"/>
      <c r="AC20" s="815"/>
      <c r="AD20" s="700">
        <v>0.27</v>
      </c>
      <c r="AE20" s="700">
        <v>0.19800000000000001</v>
      </c>
      <c r="AF20" s="700">
        <v>0.16</v>
      </c>
      <c r="AG20" s="685"/>
      <c r="AH20" s="700">
        <f>ROUND([3]Table_3!AH7,3)</f>
        <v>7.8E-2</v>
      </c>
      <c r="AI20" s="700">
        <f>ROUND([3]Table_3!AI7,3)</f>
        <v>9.5000000000000001E-2</v>
      </c>
      <c r="AJ20" s="700">
        <f>ROUND([3]Table_3!AJ7,3)</f>
        <v>9.8000000000000004E-2</v>
      </c>
      <c r="AK20" s="700">
        <f>ROUND([3]Table_3!AK7,3)</f>
        <v>9.5000000000000001E-2</v>
      </c>
      <c r="AL20" s="700">
        <f>ROUND([3]Table_3!AL7,3)</f>
        <v>8.6999999999999994E-2</v>
      </c>
      <c r="AM20" s="700">
        <f>ROUND([3]Table_3!AM7,3)</f>
        <v>8.6999999999999994E-2</v>
      </c>
      <c r="AN20" s="700">
        <f>ROUND([3]Table_3!AN7,3)</f>
        <v>7.5999999999999998E-2</v>
      </c>
    </row>
    <row r="21" spans="1:40" s="631" customFormat="1" ht="12.75" customHeight="1" x14ac:dyDescent="0.35">
      <c r="A21" s="631" t="s">
        <v>561</v>
      </c>
      <c r="B21" s="700">
        <v>0.108</v>
      </c>
      <c r="C21" s="700">
        <v>9.8000000000000004E-2</v>
      </c>
      <c r="D21" s="700">
        <v>0.09</v>
      </c>
      <c r="E21" s="700">
        <v>8.2000000000000003E-2</v>
      </c>
      <c r="F21" s="700">
        <v>8.5999999999999993E-2</v>
      </c>
      <c r="G21" s="700">
        <v>9.2999999999999999E-2</v>
      </c>
      <c r="H21" s="700">
        <v>0.09</v>
      </c>
      <c r="I21" s="683"/>
      <c r="J21" s="700">
        <v>0.13100000000000001</v>
      </c>
      <c r="K21" s="700">
        <v>0.10299999999999999</v>
      </c>
      <c r="L21" s="700">
        <v>9.4E-2</v>
      </c>
      <c r="M21" s="700">
        <v>8.6999999999999994E-2</v>
      </c>
      <c r="N21" s="700">
        <v>9.6000000000000002E-2</v>
      </c>
      <c r="O21" s="700">
        <v>9.0999999999999998E-2</v>
      </c>
      <c r="P21" s="700">
        <v>9.2999999999999999E-2</v>
      </c>
      <c r="Q21" s="684"/>
      <c r="R21" s="700">
        <v>0.1104</v>
      </c>
      <c r="S21" s="700">
        <v>0.1353</v>
      </c>
      <c r="T21" s="700">
        <v>9.0399999999999994E-2</v>
      </c>
      <c r="U21" s="700">
        <v>4.99E-2</v>
      </c>
      <c r="V21" s="700">
        <v>5.3699999999999998E-2</v>
      </c>
      <c r="W21" s="700">
        <v>7.5399999999999995E-2</v>
      </c>
      <c r="X21" s="700">
        <v>6.7299999999999999E-2</v>
      </c>
      <c r="Y21" s="685"/>
      <c r="Z21" s="815"/>
      <c r="AA21" s="815"/>
      <c r="AB21" s="815"/>
      <c r="AC21" s="815"/>
      <c r="AD21" s="700">
        <v>0.11</v>
      </c>
      <c r="AE21" s="700">
        <v>0.13700000000000001</v>
      </c>
      <c r="AF21" s="700">
        <v>0.11600000000000001</v>
      </c>
      <c r="AG21" s="685"/>
      <c r="AH21" s="700">
        <f>ROUND([3]Table_3!AH8,3)</f>
        <v>5.8999999999999997E-2</v>
      </c>
      <c r="AI21" s="700">
        <f>ROUND([3]Table_3!AI8,3)</f>
        <v>7.6999999999999999E-2</v>
      </c>
      <c r="AJ21" s="700">
        <f>ROUND([3]Table_3!AJ8,3)</f>
        <v>7.9000000000000001E-2</v>
      </c>
      <c r="AK21" s="700">
        <f>ROUND([3]Table_3!AK8,3)</f>
        <v>7.8E-2</v>
      </c>
      <c r="AL21" s="700">
        <f>ROUND([3]Table_3!AL8,3)</f>
        <v>7.1999999999999995E-2</v>
      </c>
      <c r="AM21" s="700">
        <f>ROUND([3]Table_3!AM8,3)</f>
        <v>6.5000000000000002E-2</v>
      </c>
      <c r="AN21" s="700">
        <f>ROUND([3]Table_3!AN8,3)</f>
        <v>5.8999999999999997E-2</v>
      </c>
    </row>
    <row r="22" spans="1:40" s="631" customFormat="1" ht="12.75" customHeight="1" x14ac:dyDescent="0.35">
      <c r="A22" s="631" t="s">
        <v>562</v>
      </c>
      <c r="B22" s="700">
        <v>7.4999999999999997E-2</v>
      </c>
      <c r="C22" s="700">
        <v>6.7000000000000004E-2</v>
      </c>
      <c r="D22" s="700">
        <v>6.7000000000000004E-2</v>
      </c>
      <c r="E22" s="700">
        <v>5.8999999999999997E-2</v>
      </c>
      <c r="F22" s="700">
        <v>5.8999999999999997E-2</v>
      </c>
      <c r="G22" s="700">
        <v>6.8000000000000005E-2</v>
      </c>
      <c r="H22" s="700">
        <v>6.9000000000000006E-2</v>
      </c>
      <c r="I22" s="683"/>
      <c r="J22" s="700">
        <v>8.5999999999999993E-2</v>
      </c>
      <c r="K22" s="700">
        <v>6.4000000000000001E-2</v>
      </c>
      <c r="L22" s="700">
        <v>6.2E-2</v>
      </c>
      <c r="M22" s="700">
        <v>5.3999999999999999E-2</v>
      </c>
      <c r="N22" s="700">
        <v>5.8999999999999997E-2</v>
      </c>
      <c r="O22" s="700">
        <v>6.2E-2</v>
      </c>
      <c r="P22" s="700">
        <v>6.3E-2</v>
      </c>
      <c r="Q22" s="684"/>
      <c r="R22" s="700">
        <v>9.7900000000000001E-2</v>
      </c>
      <c r="S22" s="700">
        <v>0.1164</v>
      </c>
      <c r="T22" s="700">
        <v>0.1061</v>
      </c>
      <c r="U22" s="700">
        <v>5.7200000000000001E-2</v>
      </c>
      <c r="V22" s="700">
        <v>5.4699999999999999E-2</v>
      </c>
      <c r="W22" s="700">
        <v>7.9000000000000001E-2</v>
      </c>
      <c r="X22" s="700">
        <v>6.9400000000000003E-2</v>
      </c>
      <c r="Y22" s="685"/>
      <c r="Z22" s="815"/>
      <c r="AA22" s="815"/>
      <c r="AB22" s="815"/>
      <c r="AC22" s="815"/>
      <c r="AD22" s="700">
        <v>4.2000000000000003E-2</v>
      </c>
      <c r="AE22" s="700">
        <v>0.09</v>
      </c>
      <c r="AF22" s="700">
        <v>8.8999999999999996E-2</v>
      </c>
      <c r="AG22" s="685"/>
      <c r="AH22" s="700">
        <f>ROUND([3]Table_3!AH9,3)</f>
        <v>5.0999999999999997E-2</v>
      </c>
      <c r="AI22" s="700">
        <f>ROUND([3]Table_3!AI9,3)</f>
        <v>6.8000000000000005E-2</v>
      </c>
      <c r="AJ22" s="700">
        <f>ROUND([3]Table_3!AJ9,3)</f>
        <v>7.2999999999999995E-2</v>
      </c>
      <c r="AK22" s="700">
        <f>ROUND([3]Table_3!AK9,3)</f>
        <v>7.0000000000000007E-2</v>
      </c>
      <c r="AL22" s="700">
        <f>ROUND([3]Table_3!AL9,3)</f>
        <v>6.4000000000000001E-2</v>
      </c>
      <c r="AM22" s="700">
        <f>ROUND([3]Table_3!AM9,3)</f>
        <v>5.6000000000000001E-2</v>
      </c>
      <c r="AN22" s="700">
        <f>ROUND([3]Table_3!AN9,3)</f>
        <v>5.7000000000000002E-2</v>
      </c>
    </row>
    <row r="23" spans="1:40" s="631" customFormat="1" ht="12.75" customHeight="1" x14ac:dyDescent="0.35">
      <c r="A23" s="631" t="s">
        <v>563</v>
      </c>
      <c r="B23" s="700">
        <v>9.7000000000000003E-2</v>
      </c>
      <c r="C23" s="700">
        <v>9.5000000000000001E-2</v>
      </c>
      <c r="D23" s="700">
        <v>9.9000000000000005E-2</v>
      </c>
      <c r="E23" s="700">
        <v>9.0999999999999998E-2</v>
      </c>
      <c r="F23" s="700">
        <v>7.9000000000000001E-2</v>
      </c>
      <c r="G23" s="700">
        <v>9.7000000000000003E-2</v>
      </c>
      <c r="H23" s="700">
        <v>0.10100000000000001</v>
      </c>
      <c r="I23" s="683"/>
      <c r="J23" s="700">
        <v>0.10100000000000001</v>
      </c>
      <c r="K23" s="700">
        <v>9.0999999999999998E-2</v>
      </c>
      <c r="L23" s="700">
        <v>8.5000000000000006E-2</v>
      </c>
      <c r="M23" s="700">
        <v>7.0999999999999994E-2</v>
      </c>
      <c r="N23" s="700">
        <v>6.7000000000000004E-2</v>
      </c>
      <c r="O23" s="700">
        <v>7.6999999999999999E-2</v>
      </c>
      <c r="P23" s="700">
        <v>0.08</v>
      </c>
      <c r="Q23" s="684"/>
      <c r="R23" s="700">
        <v>0.1701</v>
      </c>
      <c r="S23" s="700">
        <v>0.15920000000000001</v>
      </c>
      <c r="T23" s="700">
        <v>0.20039999999999999</v>
      </c>
      <c r="U23" s="700">
        <v>0.1472</v>
      </c>
      <c r="V23" s="700">
        <v>0.1046</v>
      </c>
      <c r="W23" s="700">
        <v>0.10929999999999999</v>
      </c>
      <c r="X23" s="700">
        <v>0.11360000000000001</v>
      </c>
      <c r="Y23" s="685"/>
      <c r="Z23" s="815"/>
      <c r="AA23" s="815"/>
      <c r="AB23" s="815"/>
      <c r="AC23" s="815"/>
      <c r="AD23" s="700">
        <v>2.3E-2</v>
      </c>
      <c r="AE23" s="700">
        <v>0.122</v>
      </c>
      <c r="AF23" s="700">
        <v>0.13100000000000001</v>
      </c>
      <c r="AG23" s="685"/>
      <c r="AH23" s="700">
        <f>ROUND([3]Table_3!AH10,3)</f>
        <v>8.5000000000000006E-2</v>
      </c>
      <c r="AI23" s="700">
        <f>ROUND([3]Table_3!AI10,3)</f>
        <v>0.1</v>
      </c>
      <c r="AJ23" s="700">
        <f>ROUND([3]Table_3!AJ10,3)</f>
        <v>0.121</v>
      </c>
      <c r="AK23" s="700">
        <f>ROUND([3]Table_3!AK10,3)</f>
        <v>0.11899999999999999</v>
      </c>
      <c r="AL23" s="700">
        <f>ROUND([3]Table_3!AL10,3)</f>
        <v>0.109</v>
      </c>
      <c r="AM23" s="700">
        <f>ROUND([3]Table_3!AM10,3)</f>
        <v>0.10199999999999999</v>
      </c>
      <c r="AN23" s="700">
        <f>ROUND([3]Table_3!AN10,3)</f>
        <v>9.2999999999999999E-2</v>
      </c>
    </row>
    <row r="24" spans="1:40" s="631" customFormat="1" ht="12.75" customHeight="1" x14ac:dyDescent="0.35">
      <c r="A24" s="631" t="s">
        <v>564</v>
      </c>
      <c r="B24" s="700">
        <v>0.05</v>
      </c>
      <c r="C24" s="700">
        <v>6.6000000000000003E-2</v>
      </c>
      <c r="D24" s="700">
        <v>6.6000000000000003E-2</v>
      </c>
      <c r="E24" s="700">
        <v>6.8000000000000005E-2</v>
      </c>
      <c r="F24" s="700">
        <v>5.2999999999999999E-2</v>
      </c>
      <c r="G24" s="700">
        <v>6.3E-2</v>
      </c>
      <c r="H24" s="700">
        <v>7.0000000000000007E-2</v>
      </c>
      <c r="I24" s="683"/>
      <c r="J24" s="700">
        <v>0.04</v>
      </c>
      <c r="K24" s="700">
        <v>6.4000000000000001E-2</v>
      </c>
      <c r="L24" s="700">
        <v>4.8000000000000001E-2</v>
      </c>
      <c r="M24" s="700">
        <v>4.2000000000000003E-2</v>
      </c>
      <c r="N24" s="700">
        <v>3.4000000000000002E-2</v>
      </c>
      <c r="O24" s="700">
        <v>4.2000000000000003E-2</v>
      </c>
      <c r="P24" s="700">
        <v>4.9000000000000002E-2</v>
      </c>
      <c r="Q24" s="684"/>
      <c r="R24" s="700">
        <v>0.13009999999999999</v>
      </c>
      <c r="S24" s="700">
        <v>9.6299999999999997E-2</v>
      </c>
      <c r="T24" s="700">
        <v>0.16350000000000001</v>
      </c>
      <c r="U24" s="700">
        <v>0.1678</v>
      </c>
      <c r="V24" s="700">
        <v>9.7299999999999998E-2</v>
      </c>
      <c r="W24" s="700">
        <v>8.5699999999999998E-2</v>
      </c>
      <c r="X24" s="700">
        <v>8.77E-2</v>
      </c>
      <c r="Y24" s="685"/>
      <c r="Z24" s="815"/>
      <c r="AA24" s="815"/>
      <c r="AB24" s="815"/>
      <c r="AC24" s="815"/>
      <c r="AD24" s="686" t="s">
        <v>96</v>
      </c>
      <c r="AE24" s="700">
        <v>6.3E-2</v>
      </c>
      <c r="AF24" s="700">
        <v>8.5000000000000006E-2</v>
      </c>
      <c r="AG24" s="685"/>
      <c r="AH24" s="700">
        <f>ROUND([3]Table_3!AH11,3)</f>
        <v>6.7000000000000004E-2</v>
      </c>
      <c r="AI24" s="700">
        <f>ROUND([3]Table_3!AI11,3)</f>
        <v>7.0000000000000007E-2</v>
      </c>
      <c r="AJ24" s="700">
        <f>ROUND([3]Table_3!AJ11,3)</f>
        <v>9.9000000000000005E-2</v>
      </c>
      <c r="AK24" s="700">
        <f>ROUND([3]Table_3!AK11,3)</f>
        <v>0.10100000000000001</v>
      </c>
      <c r="AL24" s="700">
        <f>ROUND([3]Table_3!AL11,3)</f>
        <v>0.09</v>
      </c>
      <c r="AM24" s="700">
        <f>ROUND([3]Table_3!AM11,3)</f>
        <v>8.6999999999999994E-2</v>
      </c>
      <c r="AN24" s="700">
        <f>ROUND([3]Table_3!AN11,3)</f>
        <v>7.9000000000000001E-2</v>
      </c>
    </row>
    <row r="25" spans="1:40" s="631" customFormat="1" ht="12.75" customHeight="1" x14ac:dyDescent="0.35">
      <c r="A25" s="631" t="s">
        <v>565</v>
      </c>
      <c r="B25" s="700">
        <v>4.3999999999999997E-2</v>
      </c>
      <c r="C25" s="700">
        <v>5.8999999999999997E-2</v>
      </c>
      <c r="D25" s="700">
        <v>7.3999999999999996E-2</v>
      </c>
      <c r="E25" s="700">
        <v>7.5999999999999998E-2</v>
      </c>
      <c r="F25" s="700">
        <v>6.8000000000000005E-2</v>
      </c>
      <c r="G25" s="700">
        <v>5.8000000000000003E-2</v>
      </c>
      <c r="H25" s="700">
        <v>7.5999999999999998E-2</v>
      </c>
      <c r="I25" s="683"/>
      <c r="J25" s="700">
        <v>2.4E-2</v>
      </c>
      <c r="K25" s="700">
        <v>4.9000000000000002E-2</v>
      </c>
      <c r="L25" s="700">
        <v>6.3E-2</v>
      </c>
      <c r="M25" s="700">
        <v>4.2000000000000003E-2</v>
      </c>
      <c r="N25" s="700">
        <v>3.1E-2</v>
      </c>
      <c r="O25" s="700">
        <v>3.3000000000000002E-2</v>
      </c>
      <c r="P25" s="700">
        <v>4.4999999999999998E-2</v>
      </c>
      <c r="Q25" s="684"/>
      <c r="R25" s="700">
        <v>0.1389</v>
      </c>
      <c r="S25" s="700">
        <v>0.1004</v>
      </c>
      <c r="T25" s="700">
        <v>0.13350000000000001</v>
      </c>
      <c r="U25" s="700">
        <v>0.21340000000000001</v>
      </c>
      <c r="V25" s="700">
        <v>0.17580000000000001</v>
      </c>
      <c r="W25" s="700">
        <v>0.10730000000000001</v>
      </c>
      <c r="X25" s="700">
        <v>0.1007</v>
      </c>
      <c r="Y25" s="685"/>
      <c r="Z25" s="815"/>
      <c r="AA25" s="815"/>
      <c r="AB25" s="815"/>
      <c r="AC25" s="815"/>
      <c r="AD25" s="686" t="s">
        <v>96</v>
      </c>
      <c r="AE25" s="700">
        <v>2.5999999999999999E-2</v>
      </c>
      <c r="AF25" s="700">
        <v>8.1000000000000003E-2</v>
      </c>
      <c r="AG25" s="685"/>
      <c r="AH25" s="700">
        <f>ROUND([3]Table_3!AH12,3)</f>
        <v>0.08</v>
      </c>
      <c r="AI25" s="700">
        <f>ROUND([3]Table_3!AI12,3)</f>
        <v>8.2000000000000003E-2</v>
      </c>
      <c r="AJ25" s="700">
        <f>ROUND([3]Table_3!AJ12,3)</f>
        <v>9.5000000000000001E-2</v>
      </c>
      <c r="AK25" s="700">
        <f>ROUND([3]Table_3!AK12,3)</f>
        <v>0.11799999999999999</v>
      </c>
      <c r="AL25" s="700">
        <f>ROUND([3]Table_3!AL12,3)</f>
        <v>0.125</v>
      </c>
      <c r="AM25" s="700">
        <f>ROUND([3]Table_3!AM12,3)</f>
        <v>0.11</v>
      </c>
      <c r="AN25" s="700">
        <f>ROUND([3]Table_3!AN12,3)</f>
        <v>0.108</v>
      </c>
    </row>
    <row r="26" spans="1:40" x14ac:dyDescent="0.35">
      <c r="A26" s="682" t="s">
        <v>566</v>
      </c>
      <c r="B26" s="701">
        <v>0.16200000000000001</v>
      </c>
      <c r="C26" s="701">
        <v>0.121</v>
      </c>
      <c r="D26" s="701">
        <v>0.152</v>
      </c>
      <c r="E26" s="701">
        <v>0.16800000000000001</v>
      </c>
      <c r="F26" s="701">
        <v>0.18099999999999999</v>
      </c>
      <c r="G26" s="701">
        <v>0.17299999999999999</v>
      </c>
      <c r="H26" s="701">
        <v>0.192</v>
      </c>
      <c r="I26" s="688"/>
      <c r="J26" s="701">
        <v>1.7000000000000001E-2</v>
      </c>
      <c r="K26" s="701">
        <v>3.3000000000000002E-2</v>
      </c>
      <c r="L26" s="701">
        <v>9.9000000000000005E-2</v>
      </c>
      <c r="M26" s="701">
        <v>9.6000000000000002E-2</v>
      </c>
      <c r="N26" s="701">
        <v>8.8999999999999996E-2</v>
      </c>
      <c r="O26" s="701">
        <v>9.8000000000000004E-2</v>
      </c>
      <c r="P26" s="701">
        <v>0.121</v>
      </c>
      <c r="Q26" s="689"/>
      <c r="R26" s="701">
        <v>4.5699999999999998E-2</v>
      </c>
      <c r="S26" s="701">
        <v>0.1153</v>
      </c>
      <c r="T26" s="701">
        <v>0.1618</v>
      </c>
      <c r="U26" s="701">
        <v>0.2661</v>
      </c>
      <c r="V26" s="701">
        <v>0.4027</v>
      </c>
      <c r="W26" s="701">
        <v>0.41770000000000002</v>
      </c>
      <c r="X26" s="701">
        <v>0.42280000000000001</v>
      </c>
      <c r="Y26" s="690"/>
      <c r="Z26" s="816"/>
      <c r="AA26" s="816"/>
      <c r="AB26" s="816"/>
      <c r="AC26" s="816"/>
      <c r="AD26" s="691" t="s">
        <v>96</v>
      </c>
      <c r="AE26" s="701">
        <v>2E-3</v>
      </c>
      <c r="AF26" s="701">
        <v>3.2000000000000001E-2</v>
      </c>
      <c r="AG26" s="690"/>
      <c r="AH26" s="701">
        <f>ROUND([3]Table_3!AH13,3)</f>
        <v>0.46500000000000002</v>
      </c>
      <c r="AI26" s="701">
        <f>ROUND([3]Table_3!AI13,3)</f>
        <v>0.375</v>
      </c>
      <c r="AJ26" s="701">
        <f>ROUND([3]Table_3!AJ13,3)</f>
        <v>0.29699999999999999</v>
      </c>
      <c r="AK26" s="701">
        <f>ROUND([3]Table_3!AK13,3)</f>
        <v>0.28699999999999998</v>
      </c>
      <c r="AL26" s="701">
        <f>ROUND([3]Table_3!AL13,3)</f>
        <v>0.33</v>
      </c>
      <c r="AM26" s="701">
        <f>ROUND([3]Table_3!AM13,3)</f>
        <v>0.371</v>
      </c>
      <c r="AN26" s="701">
        <f>ROUND([3]Table_3!AN13,3)</f>
        <v>0.42199999999999999</v>
      </c>
    </row>
    <row r="27" spans="1:40" x14ac:dyDescent="0.35">
      <c r="A27" s="697"/>
      <c r="B27" s="687"/>
      <c r="C27" s="687"/>
      <c r="D27" s="687"/>
      <c r="E27" s="687"/>
      <c r="F27" s="687"/>
      <c r="G27" s="687"/>
      <c r="H27" s="687"/>
      <c r="I27" s="683"/>
      <c r="J27" s="687"/>
      <c r="K27" s="687"/>
      <c r="L27" s="687"/>
      <c r="M27" s="687"/>
      <c r="N27" s="687"/>
      <c r="O27" s="687"/>
      <c r="P27" s="687"/>
      <c r="Q27" s="684"/>
      <c r="R27" s="687"/>
      <c r="S27" s="687"/>
      <c r="T27" s="687"/>
      <c r="U27" s="687"/>
      <c r="V27" s="687"/>
      <c r="W27" s="687"/>
      <c r="X27" s="687"/>
      <c r="Y27" s="698"/>
      <c r="Z27" s="686"/>
      <c r="AA27" s="686"/>
      <c r="AB27" s="686"/>
      <c r="AC27" s="686"/>
      <c r="AD27" s="686"/>
      <c r="AE27" s="687"/>
      <c r="AF27" s="687"/>
      <c r="AG27" s="698"/>
      <c r="AH27" s="687"/>
      <c r="AI27" s="687"/>
      <c r="AJ27" s="687"/>
      <c r="AK27" s="687"/>
      <c r="AL27" s="687"/>
      <c r="AM27" s="687"/>
      <c r="AN27" s="687"/>
    </row>
    <row r="28" spans="1:40" x14ac:dyDescent="0.35">
      <c r="A28" s="632" t="s">
        <v>593</v>
      </c>
    </row>
    <row r="29" spans="1:40" x14ac:dyDescent="0.35">
      <c r="A29" s="633" t="s">
        <v>132</v>
      </c>
    </row>
    <row r="30" spans="1:40" x14ac:dyDescent="0.35">
      <c r="A30" s="632" t="s">
        <v>551</v>
      </c>
    </row>
    <row r="31" spans="1:40" x14ac:dyDescent="0.35">
      <c r="A31" s="632" t="s">
        <v>609</v>
      </c>
    </row>
    <row r="39" ht="13.5" customHeight="1" x14ac:dyDescent="0.35"/>
    <row r="51" ht="14.25" customHeight="1" x14ac:dyDescent="0.35"/>
    <row r="52" ht="14.25" customHeight="1" x14ac:dyDescent="0.35"/>
    <row r="65" ht="24.75" customHeight="1" x14ac:dyDescent="0.35"/>
  </sheetData>
  <mergeCells count="14">
    <mergeCell ref="A16:A18"/>
    <mergeCell ref="B16:H17"/>
    <mergeCell ref="J16:AN16"/>
    <mergeCell ref="J17:P17"/>
    <mergeCell ref="R17:X17"/>
    <mergeCell ref="Z17:AF17"/>
    <mergeCell ref="AH17:AN17"/>
    <mergeCell ref="A3:A5"/>
    <mergeCell ref="B3:H4"/>
    <mergeCell ref="J3:AN3"/>
    <mergeCell ref="J4:P4"/>
    <mergeCell ref="R4:X4"/>
    <mergeCell ref="Z4:AF4"/>
    <mergeCell ref="AH4:AN4"/>
  </mergeCells>
  <pageMargins left="0.7" right="0.7" top="0.75" bottom="0.75" header="0.3" footer="0.3"/>
  <pageSetup scale="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13</vt:i4>
      </vt:variant>
    </vt:vector>
  </HeadingPairs>
  <TitlesOfParts>
    <vt:vector size="38" baseType="lpstr">
      <vt:lpstr>Contents</vt:lpstr>
      <vt:lpstr>Footnotes</vt:lpstr>
      <vt:lpstr>Table 1</vt:lpstr>
      <vt:lpstr>Data Table 1</vt:lpstr>
      <vt:lpstr>Table 2</vt:lpstr>
      <vt:lpstr>Data Table 2</vt:lpstr>
      <vt:lpstr>Table 3</vt:lpstr>
      <vt:lpstr>Table 3 (rounded)</vt:lpstr>
      <vt:lpstr>Table 4</vt:lpstr>
      <vt:lpstr>Table 5</vt:lpstr>
      <vt:lpstr>Data Table 4</vt:lpstr>
      <vt:lpstr>Table 6</vt:lpstr>
      <vt:lpstr>Data Table 5</vt:lpstr>
      <vt:lpstr>Table 7</vt:lpstr>
      <vt:lpstr>Tables 8 and 9</vt:lpstr>
      <vt:lpstr>Data APPS</vt:lpstr>
      <vt:lpstr>Table 10</vt:lpstr>
      <vt:lpstr>Table 11</vt:lpstr>
      <vt:lpstr>Data Table 10</vt:lpstr>
      <vt:lpstr>Table 12</vt:lpstr>
      <vt:lpstr>Table 13</vt:lpstr>
      <vt:lpstr>Table 14</vt:lpstr>
      <vt:lpstr>Data Table 13</vt:lpstr>
      <vt:lpstr>Table 15</vt:lpstr>
      <vt:lpstr>Table 16</vt:lpstr>
      <vt:lpstr>Contents!Print_Area</vt:lpstr>
      <vt:lpstr>Footnotes!Print_Area</vt:lpstr>
      <vt:lpstr>'Table 1'!Print_Area</vt:lpstr>
      <vt:lpstr>'Table 10'!Print_Area</vt:lpstr>
      <vt:lpstr>'Table 11'!Print_Area</vt:lpstr>
      <vt:lpstr>'Table 12'!Print_Area</vt:lpstr>
      <vt:lpstr>'Table 13'!Print_Area</vt:lpstr>
      <vt:lpstr>'Table 14'!Print_Area</vt:lpstr>
      <vt:lpstr>'Table 15'!Print_Area</vt:lpstr>
      <vt:lpstr>'Table 5'!Print_Area</vt:lpstr>
      <vt:lpstr>'Table 6'!Print_Area</vt:lpstr>
      <vt:lpstr>'Table 7'!Print_Area</vt:lpstr>
      <vt:lpstr>'Tables 8 and 9'!Print_Area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VEKARIA, Rupesh</dc:creator>
  <cp:lastModifiedBy>VEKARIA, Rupesh</cp:lastModifiedBy>
  <cp:lastPrinted>2019-05-30T09:25:53Z</cp:lastPrinted>
  <dcterms:created xsi:type="dcterms:W3CDTF">2019-05-29T09:44:53Z</dcterms:created>
  <dcterms:modified xsi:type="dcterms:W3CDTF">2019-06-20T10:29:39Z</dcterms:modified>
</cp:coreProperties>
</file>