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powell\OneDrive - Department for Education\Documents\contracting\PMP\1819 aeb pmp2\"/>
    </mc:Choice>
  </mc:AlternateContent>
  <workbookProtection workbookAlgorithmName="SHA-512" workbookHashValue="KOInCterTc6IfGGrPsm7VlgCeaRo3lzf+YqXSLQNEgFFAeikmwLK73L/5Mc/d4YSxeyaIUuqdTPA18QYvUt9Aw==" workbookSaltValue="1mqb7+KKnk87huTRQNjWjQ==" workbookSpinCount="100000" lockStructure="1"/>
  <bookViews>
    <workbookView xWindow="0" yWindow="0" windowWidth="25200" windowHeight="11160" tabRatio="479" activeTab="3"/>
  </bookViews>
  <sheets>
    <sheet name="Growth request" sheetId="1" r:id="rId1"/>
    <sheet name="Starts Profile" sheetId="5" r:id="rId2"/>
    <sheet name="Subcontractors" sheetId="4" r:id="rId3"/>
    <sheet name="Notes" sheetId="2" r:id="rId4"/>
    <sheet name="Summary" sheetId="3" state="hidden" r:id="rId5"/>
  </sheets>
  <definedNames>
    <definedName name="_xlnm._FilterDatabase" localSheetId="3" hidden="1">Notes!$H$6:$K$6</definedName>
    <definedName name="authority">Notes!$M$8:$M$9</definedName>
    <definedName name="Contract_type">Notes!$P$8:$P$11</definedName>
    <definedName name="_xlnm.Print_Area" localSheetId="0">'Growth request'!$A$1:$K$46</definedName>
    <definedName name="_xlnm.Print_Area" localSheetId="3">Notes!$B$8:$D$23</definedName>
    <definedName name="_xlnm.Print_Area" localSheetId="1">'Starts Profile'!$B$1:$F$12</definedName>
    <definedName name="_xlnm.Print_Area" localSheetId="2">Subcontractors!$C$4:$F$27</definedName>
    <definedName name="Provider_Lookup">Notes!$I$7:$J$386</definedName>
    <definedName name="Provider_Name">Notes!$I$7:$I$386</definedName>
    <definedName name="Reason_for_Change_Request">Notes!$L$8:$L$11</definedName>
    <definedName name="Sub_prog">Notes!$O$8:$O$8</definedName>
    <definedName name="Subcontracting">Notes!$N$8:$N$11</definedName>
  </definedNames>
  <calcPr calcId="162913"/>
</workbook>
</file>

<file path=xl/calcChain.xml><?xml version="1.0" encoding="utf-8"?>
<calcChain xmlns="http://schemas.openxmlformats.org/spreadsheetml/2006/main">
  <c r="U4" i="3" l="1"/>
  <c r="V4" i="3"/>
  <c r="W4" i="3"/>
  <c r="T4" i="3"/>
  <c r="Q4" i="3"/>
  <c r="R4" i="3"/>
  <c r="S4" i="3"/>
  <c r="P4" i="3"/>
  <c r="O4" i="3"/>
  <c r="E4" i="3"/>
  <c r="F4" i="3"/>
  <c r="D4" i="3"/>
  <c r="I4" i="3" l="1"/>
  <c r="CY4" i="3" l="1"/>
  <c r="CU4" i="3"/>
  <c r="CQ4" i="3"/>
  <c r="CM4" i="3"/>
  <c r="CI4" i="3"/>
  <c r="CE4" i="3"/>
  <c r="CA4" i="3"/>
  <c r="BW4" i="3"/>
  <c r="BS4" i="3"/>
  <c r="BO4" i="3"/>
  <c r="BK4" i="3"/>
  <c r="BG4" i="3"/>
  <c r="BC4" i="3"/>
  <c r="AY4" i="3"/>
  <c r="AU4" i="3"/>
  <c r="AQ4" i="3"/>
  <c r="AM4" i="3"/>
  <c r="AI4" i="3"/>
  <c r="AE4" i="3"/>
  <c r="AA4" i="3"/>
  <c r="G28" i="4"/>
  <c r="G8" i="4"/>
  <c r="G9" i="4"/>
  <c r="G10" i="4"/>
  <c r="G11" i="4"/>
  <c r="G12" i="4"/>
  <c r="G13" i="4"/>
  <c r="G14" i="4"/>
  <c r="G15" i="4"/>
  <c r="G16" i="4"/>
  <c r="G17" i="4"/>
  <c r="G18" i="4"/>
  <c r="G19" i="4"/>
  <c r="G20" i="4"/>
  <c r="G21" i="4"/>
  <c r="G22" i="4"/>
  <c r="G23" i="4"/>
  <c r="G24" i="4"/>
  <c r="G25" i="4"/>
  <c r="G26" i="4"/>
  <c r="G27" i="4"/>
  <c r="CX4" i="3"/>
  <c r="CT4" i="3"/>
  <c r="CP4" i="3"/>
  <c r="CL4" i="3"/>
  <c r="CH4" i="3"/>
  <c r="CD4" i="3"/>
  <c r="BZ4" i="3"/>
  <c r="BV4" i="3"/>
  <c r="BR4" i="3"/>
  <c r="BN4" i="3"/>
  <c r="BJ4" i="3"/>
  <c r="BF4" i="3"/>
  <c r="BB4" i="3"/>
  <c r="AX4" i="3"/>
  <c r="AT4" i="3"/>
  <c r="AP4" i="3"/>
  <c r="AL4" i="3"/>
  <c r="AH4" i="3"/>
  <c r="AD4" i="3"/>
  <c r="Z4" i="3"/>
  <c r="CW4" i="3"/>
  <c r="CS4" i="3"/>
  <c r="CO4" i="3"/>
  <c r="CK4" i="3"/>
  <c r="CG4" i="3"/>
  <c r="CC4" i="3"/>
  <c r="BY4" i="3"/>
  <c r="BU4" i="3"/>
  <c r="BQ4" i="3"/>
  <c r="BM4" i="3"/>
  <c r="BI4" i="3"/>
  <c r="BE4" i="3"/>
  <c r="BA4" i="3"/>
  <c r="AW4" i="3"/>
  <c r="AS4" i="3"/>
  <c r="AO4" i="3"/>
  <c r="AK4" i="3"/>
  <c r="AG4" i="3"/>
  <c r="AC4" i="3"/>
  <c r="CV4" i="3"/>
  <c r="CR4" i="3"/>
  <c r="CN4" i="3"/>
  <c r="CJ4" i="3"/>
  <c r="CF4" i="3"/>
  <c r="CB4" i="3"/>
  <c r="BX4" i="3"/>
  <c r="BT4" i="3"/>
  <c r="BP4" i="3"/>
  <c r="BL4" i="3"/>
  <c r="BH4" i="3"/>
  <c r="BD4" i="3"/>
  <c r="AZ4" i="3"/>
  <c r="AV4" i="3"/>
  <c r="AR4" i="3"/>
  <c r="AN4" i="3"/>
  <c r="AJ4" i="3"/>
  <c r="AF4" i="3"/>
  <c r="AB4" i="3"/>
  <c r="X4" i="3"/>
  <c r="B4" i="3"/>
  <c r="J4" i="3"/>
  <c r="D13" i="1"/>
  <c r="C4" i="3" s="1"/>
  <c r="N4" i="3"/>
  <c r="M4" i="3"/>
  <c r="L4" i="3"/>
  <c r="K4" i="3"/>
  <c r="H4" i="3"/>
  <c r="G4" i="3"/>
  <c r="A4" i="3"/>
  <c r="Y4" i="3"/>
</calcChain>
</file>

<file path=xl/sharedStrings.xml><?xml version="1.0" encoding="utf-8"?>
<sst xmlns="http://schemas.openxmlformats.org/spreadsheetml/2006/main" count="581" uniqueCount="562">
  <si>
    <t>Subcontracted (100%)</t>
  </si>
  <si>
    <t>Subcontracted (50% to 99%)</t>
  </si>
  <si>
    <t>Subcontracted (1% to 49%)</t>
  </si>
  <si>
    <t>Legal Name</t>
  </si>
  <si>
    <t>Legal Name (If New Provider)</t>
  </si>
  <si>
    <t xml:space="preserve">The UK Provider Registration Number as it appears on the UK Register of Learning Providers (UKRLP) will automatically populate once you select your provider name. </t>
  </si>
  <si>
    <t>Reason for Change Request</t>
  </si>
  <si>
    <t>Request completed by</t>
  </si>
  <si>
    <t>Name</t>
  </si>
  <si>
    <t>Position in Organisation</t>
  </si>
  <si>
    <t>Date of Request</t>
  </si>
  <si>
    <t>UKPRN</t>
  </si>
  <si>
    <t>Provider Name</t>
  </si>
  <si>
    <t>Reason for change request</t>
  </si>
  <si>
    <t>Email Address</t>
  </si>
  <si>
    <t>Once completed, please email this form to:</t>
  </si>
  <si>
    <t>Other</t>
  </si>
  <si>
    <t>To support new starts</t>
  </si>
  <si>
    <t>Directly Delivered or Subcontracted</t>
  </si>
  <si>
    <t>Directly Delivered</t>
  </si>
  <si>
    <t>I do not have authority</t>
  </si>
  <si>
    <t>I confirm I have authority</t>
  </si>
  <si>
    <t>Authority</t>
  </si>
  <si>
    <t>Complete the Name, Position in Organisation, Email Address and Date of Request fields.</t>
  </si>
  <si>
    <t>Authority to act on behalf of the applicant organisation</t>
  </si>
  <si>
    <t>Please select an option from the drop-down menu.</t>
  </si>
  <si>
    <t>Please enter details in the subcontractor tab</t>
  </si>
  <si>
    <t>Growth</t>
  </si>
  <si>
    <t>SubContractor Details</t>
  </si>
  <si>
    <t>UKPRN 1</t>
  </si>
  <si>
    <t>Name 1</t>
  </si>
  <si>
    <t>UKPRN 2</t>
  </si>
  <si>
    <t>Name 2</t>
  </si>
  <si>
    <t>UKPRN 3</t>
  </si>
  <si>
    <t>Name 3</t>
  </si>
  <si>
    <t>UKPRN 4</t>
  </si>
  <si>
    <t>Name 4</t>
  </si>
  <si>
    <t>UKPRN 5</t>
  </si>
  <si>
    <t>Name 5</t>
  </si>
  <si>
    <t>UKPRN 6</t>
  </si>
  <si>
    <t>Name 6</t>
  </si>
  <si>
    <t>UKPRN 7</t>
  </si>
  <si>
    <t>Name 7</t>
  </si>
  <si>
    <t>UKPRN 8</t>
  </si>
  <si>
    <t>Name 8</t>
  </si>
  <si>
    <t>UKPRN 9</t>
  </si>
  <si>
    <t>Name 9</t>
  </si>
  <si>
    <t>UKPRN 10</t>
  </si>
  <si>
    <t>Name 10</t>
  </si>
  <si>
    <t>UKPRN 11</t>
  </si>
  <si>
    <t>Name 11</t>
  </si>
  <si>
    <t>UKPRN 12</t>
  </si>
  <si>
    <t>Name 12</t>
  </si>
  <si>
    <t>UKPRN 13</t>
  </si>
  <si>
    <t>Name 13</t>
  </si>
  <si>
    <t>UKPRN 14</t>
  </si>
  <si>
    <t>Name 14</t>
  </si>
  <si>
    <t>UKPRN 15</t>
  </si>
  <si>
    <t>Name 15</t>
  </si>
  <si>
    <t>UKPRN 16</t>
  </si>
  <si>
    <t>Name 16</t>
  </si>
  <si>
    <t>UKPRN 17</t>
  </si>
  <si>
    <t>Name 17</t>
  </si>
  <si>
    <t>UKPRN 18</t>
  </si>
  <si>
    <t>Name 18</t>
  </si>
  <si>
    <t>UKPRN 19</t>
  </si>
  <si>
    <t>Name 19</t>
  </si>
  <si>
    <t>UKPRN 20</t>
  </si>
  <si>
    <t>Name 20</t>
  </si>
  <si>
    <t>Subcontracted Value (Expected)</t>
  </si>
  <si>
    <t>Subcontractor Name</t>
  </si>
  <si>
    <t xml:space="preserve">Please select if the growth will be 'Directly Delivered' or 'Subcontracted'  from the drop down box.
If your growth request will be partially or fully subcontracted please enter the subcontractor(s) UKPRN, name and value into the subcontractors tab.
</t>
  </si>
  <si>
    <t>Value1</t>
  </si>
  <si>
    <t>Value2</t>
  </si>
  <si>
    <t>Value3</t>
  </si>
  <si>
    <t>Value4</t>
  </si>
  <si>
    <t>Value5</t>
  </si>
  <si>
    <t>Value6</t>
  </si>
  <si>
    <t>Value7</t>
  </si>
  <si>
    <t>Value8</t>
  </si>
  <si>
    <t>Value9</t>
  </si>
  <si>
    <t>Value10</t>
  </si>
  <si>
    <t>Value11</t>
  </si>
  <si>
    <t>Value12</t>
  </si>
  <si>
    <t>Value13</t>
  </si>
  <si>
    <t>Value14</t>
  </si>
  <si>
    <t>Value15</t>
  </si>
  <si>
    <t>Value16</t>
  </si>
  <si>
    <t>Value17</t>
  </si>
  <si>
    <t>Value18</t>
  </si>
  <si>
    <t>Value19</t>
  </si>
  <si>
    <t>Value20</t>
  </si>
  <si>
    <t>Subcontractor UKPRN</t>
  </si>
  <si>
    <t>If your growth request will be partially or fully subcontracted please enter the subcontractor(s) UKPRN, name and the amount of your growth request that will be subcontracted for each subcontractor</t>
  </si>
  <si>
    <t>Please enter the name of the subcontractor in full.</t>
  </si>
  <si>
    <t>Please read the notes page before completing this form. Please complete ALL of the cells highlighted yellow.</t>
  </si>
  <si>
    <t>Field Descriptors</t>
  </si>
  <si>
    <t>Growth requested for:</t>
  </si>
  <si>
    <t>Please enter the UKPRN for each subcontractor to whom you intend to subcontract some or all of your requested growth.
Please note that all subcontractors MUST have a valid UKPRN to be eligible to receive our funding.  If you are not sure of the UKPRN, please check it on www.ukrlp.co.uk.</t>
  </si>
  <si>
    <t>Programme1</t>
  </si>
  <si>
    <t>Programme2</t>
  </si>
  <si>
    <t>Programme3</t>
  </si>
  <si>
    <t>Programme4</t>
  </si>
  <si>
    <t>Programme5</t>
  </si>
  <si>
    <t>Programme6</t>
  </si>
  <si>
    <t>Programme7</t>
  </si>
  <si>
    <t>Programme8</t>
  </si>
  <si>
    <t>Programme9</t>
  </si>
  <si>
    <t>Programme10</t>
  </si>
  <si>
    <t>Programme11</t>
  </si>
  <si>
    <t>Programme12</t>
  </si>
  <si>
    <t>Programme13</t>
  </si>
  <si>
    <t>Programme14</t>
  </si>
  <si>
    <t>Programme15</t>
  </si>
  <si>
    <t>Programme16</t>
  </si>
  <si>
    <t>Programme17</t>
  </si>
  <si>
    <t>Programme18</t>
  </si>
  <si>
    <t>Programme19</t>
  </si>
  <si>
    <t>Programme20</t>
  </si>
  <si>
    <t>Continuing learners supported by growth</t>
  </si>
  <si>
    <t>New starts supported by growth</t>
  </si>
  <si>
    <t>Reason for Change Request:</t>
  </si>
  <si>
    <t>Directly Delivered or Subcontracted:</t>
  </si>
  <si>
    <t>Name:</t>
  </si>
  <si>
    <t>Position in Organisation:</t>
  </si>
  <si>
    <t>Email Address:</t>
  </si>
  <si>
    <t>Date of Request:</t>
  </si>
  <si>
    <t>Please confirm that you have the authority to act on behalf of the provider:</t>
  </si>
  <si>
    <t>To support continuing learners</t>
  </si>
  <si>
    <t>To support continuing learners and new starts</t>
  </si>
  <si>
    <t xml:space="preserve">Please enter the expected number of continuing learners the growth will support (if applicable). </t>
  </si>
  <si>
    <t>Please select your provider name from the drop down box.</t>
  </si>
  <si>
    <t>Please select an option from the drop down box.</t>
  </si>
  <si>
    <r>
      <t xml:space="preserve">Please enter the expected funding that you intend to subcontract to the subcontractor. 
The total funding for all the subcontractors on this page cannot be more than the total growth you have requested on the Growth Request Form.                                                                                                                                                                                                                                                                                                                                                                                                                                                                                                                                                                                                                                                                                                                          </t>
    </r>
    <r>
      <rPr>
        <b/>
        <sz val="12"/>
        <rFont val="Arial"/>
        <family val="2"/>
      </rPr>
      <t/>
    </r>
  </si>
  <si>
    <t>Expected Starts</t>
  </si>
  <si>
    <t>Expected Value</t>
  </si>
  <si>
    <r>
      <t xml:space="preserve">Please enter the expected number of learner starts the growth will support (if applicable).  </t>
    </r>
    <r>
      <rPr>
        <b/>
        <sz val="12"/>
        <rFont val="Arial"/>
        <family val="2"/>
      </rPr>
      <t>Please detail all starts in the 'Starts Profile' tab.</t>
    </r>
  </si>
  <si>
    <t>(For information purposes please also copy in your Provider Manager)</t>
  </si>
  <si>
    <t>Provider.PerformanceManagement@Education.GOV.UK</t>
  </si>
  <si>
    <t>Provider Name:</t>
  </si>
  <si>
    <t>UK Provider Registration Number (UKPRN):</t>
  </si>
  <si>
    <t>Sheet Name</t>
  </si>
  <si>
    <t>Growth Request</t>
  </si>
  <si>
    <t>Subcontractors</t>
  </si>
  <si>
    <t>Starts Profile</t>
  </si>
  <si>
    <t xml:space="preserve">Please profile by month the value (£) required to support the new starts. </t>
  </si>
  <si>
    <t xml:space="preserve">16-18 traineeships </t>
  </si>
  <si>
    <t xml:space="preserve">16-18 traineeships  </t>
  </si>
  <si>
    <t>*Please detail all starts in the 'Starts Profile' tab.</t>
  </si>
  <si>
    <t>Planned Starts (If applicable)</t>
  </si>
  <si>
    <r>
      <rPr>
        <u/>
        <sz val="12"/>
        <color theme="1"/>
        <rFont val="Arial"/>
        <family val="2"/>
      </rPr>
      <t>Supported Starts</t>
    </r>
    <r>
      <rPr>
        <sz val="12"/>
        <color theme="1"/>
        <rFont val="Arial"/>
        <family val="2"/>
      </rPr>
      <t xml:space="preserve">
</t>
    </r>
    <r>
      <rPr>
        <sz val="12"/>
        <color theme="1"/>
        <rFont val="Arial Narrow"/>
        <family val="2"/>
      </rPr>
      <t>(Volume)*</t>
    </r>
  </si>
  <si>
    <r>
      <rPr>
        <u/>
        <sz val="12"/>
        <color theme="1"/>
        <rFont val="Arial"/>
        <family val="2"/>
      </rPr>
      <t>Supported Continuing Learners</t>
    </r>
    <r>
      <rPr>
        <sz val="12"/>
        <color theme="1"/>
        <rFont val="Arial"/>
        <family val="2"/>
      </rPr>
      <t xml:space="preserve">
</t>
    </r>
    <r>
      <rPr>
        <sz val="12"/>
        <color theme="1"/>
        <rFont val="Arial Narrow"/>
        <family val="2"/>
      </rPr>
      <t>(Volume)</t>
    </r>
  </si>
  <si>
    <t>Starts Profile (Volume of Learners)</t>
  </si>
  <si>
    <t>For new starts only please profile by month your growth value and any starts supported by your request (these should match the values recorded on the front sheet).</t>
  </si>
  <si>
    <t>Funding Type</t>
  </si>
  <si>
    <t>P9-12</t>
  </si>
  <si>
    <t>Growth Value (£)</t>
  </si>
  <si>
    <t>Continuing</t>
  </si>
  <si>
    <t>Supporting information</t>
  </si>
  <si>
    <t>Capacity and capability:</t>
  </si>
  <si>
    <t>Comments:</t>
  </si>
  <si>
    <t xml:space="preserve">Existing grant contract </t>
  </si>
  <si>
    <t xml:space="preserve">Newly procured contract </t>
  </si>
  <si>
    <t>N/a</t>
  </si>
  <si>
    <t>Both contracts (please detail the split below)</t>
  </si>
  <si>
    <t>Rationale/comments on growth request:</t>
  </si>
  <si>
    <t xml:space="preserve">If you are requesting an increase you must demonstrate you have the capacity and capability to successfully deliver the growth requested. Please provide details below. Refer to the notes section for guidance. </t>
  </si>
  <si>
    <t xml:space="preserve">Please profile by month the number (volume) of new starts that the growth will support. Starts should be profiled in the current or future months unless being late notified. Where your starts profile differs from your historical delivery pattern or the profile submitted in your successful AEB procurement application please provide an explanation in the Supporting Information section. </t>
  </si>
  <si>
    <t>Growth request form - 16 to 18 traineeship</t>
  </si>
  <si>
    <t>Academic Year 2018/19</t>
  </si>
  <si>
    <r>
      <rPr>
        <u/>
        <sz val="12"/>
        <rFont val="Arial"/>
        <family val="2"/>
      </rPr>
      <t>Growth Value</t>
    </r>
    <r>
      <rPr>
        <sz val="12"/>
        <rFont val="Arial"/>
        <family val="2"/>
      </rPr>
      <t xml:space="preserve">
</t>
    </r>
    <r>
      <rPr>
        <sz val="12"/>
        <rFont val="Arial Narrow"/>
        <family val="2"/>
      </rPr>
      <t>(Apr 19 - Jul 19)
(£)</t>
    </r>
  </si>
  <si>
    <t>https://assets.publishing.service.gov.uk/government/uploads/system/uploads/attachment_data/file/733335/2018-19_AEB_funding_pm_rules_July.pdf</t>
  </si>
  <si>
    <t>Please give an explanation for your growth request. Please see notes section for guidance and read in conjunction with Section 3 of the Adult education budget funding and performance management rules version 2 for the 2018 to 2019 Funding Year (Link below)</t>
  </si>
  <si>
    <t>19-24 traineeships</t>
  </si>
  <si>
    <t>Other AEB</t>
  </si>
  <si>
    <t>5 E LTD.</t>
  </si>
  <si>
    <t>ACACIA TRAINING AND DEVELOPMENT LTD</t>
  </si>
  <si>
    <t>ACCESS TRAINING LIMITED</t>
  </si>
  <si>
    <t>ACHIEVEMENT TRAINING LIMITED</t>
  </si>
  <si>
    <t>ALL TRADES TRAINING LIMITED</t>
  </si>
  <si>
    <t>ALLIANCE LEARNING</t>
  </si>
  <si>
    <t>ALT VALLEY COMMUNITY TRUST LIMITED</t>
  </si>
  <si>
    <t>APPRENTICESHIPS &amp; TRAINING SERVICES CONSORTIUM LIMITED</t>
  </si>
  <si>
    <t>ASPIRATION TRAINING LIMITED</t>
  </si>
  <si>
    <t>ASPIRE ACHIEVE ADVANCE LIMITED</t>
  </si>
  <si>
    <t>ASSET TRAINING &amp; CONSULTANCY LIMITED</t>
  </si>
  <si>
    <t>ASTUTE MINDS LTD</t>
  </si>
  <si>
    <t>ATG TRAINING</t>
  </si>
  <si>
    <t>AVANT PARTNERSHIP LIMITED</t>
  </si>
  <si>
    <t>AXIA SOLUTIONS LIMITED</t>
  </si>
  <si>
    <t>B L TRAINING LIMITED</t>
  </si>
  <si>
    <t>BABCOCK TRAINING LIMITED</t>
  </si>
  <si>
    <t>BABINGTON BUSINESS COLLEGE LIMITED</t>
  </si>
  <si>
    <t>BALTIC TRAINING SERVICES LIMITED</t>
  </si>
  <si>
    <t>BARCHESTER HEALTHCARE LIMITED</t>
  </si>
  <si>
    <t>BASINGSTOKE ITEC LIMITED</t>
  </si>
  <si>
    <t>BC ARCH LIMITED</t>
  </si>
  <si>
    <t>BOOTS OPTICIANS PROFESSIONAL SERVICES LIMITED</t>
  </si>
  <si>
    <t>BPP HOLDINGS LIMITED</t>
  </si>
  <si>
    <t>BRADFORD CITY COUNCIL</t>
  </si>
  <si>
    <t>BRITISH GAS SERVICES LIMITED</t>
  </si>
  <si>
    <t>BRITISH TELECOMMUNICATIONS PUBLIC LIMITED COMPANY</t>
  </si>
  <si>
    <t>B-SKILL LIMITED</t>
  </si>
  <si>
    <t>BUSY BEES NURSERIES LIMITED</t>
  </si>
  <si>
    <t>CAMBRIDGESHIRE COUNTY COUNCIL</t>
  </si>
  <si>
    <t>CAPITA PLC</t>
  </si>
  <si>
    <t>CENTRAL BEDFORDSHIRE COUNCIL</t>
  </si>
  <si>
    <t>CHEYNE'S (MANAGEMENT) LIMITED</t>
  </si>
  <si>
    <t>CHILTERN TRAINING LIMITED</t>
  </si>
  <si>
    <t>CITY GATEWAY</t>
  </si>
  <si>
    <t>COMMON COUNCIL OF THE CITY OF LONDON</t>
  </si>
  <si>
    <t>CONSORTIUM OF VOCATIONAL AND EDUCATIONAL TRAINERS LIMITED</t>
  </si>
  <si>
    <t>COVENTRY AND WARWICKSHIRE CHAMBERS OF COMMERCE TRAINING LIMITED</t>
  </si>
  <si>
    <t>D MANTLE LIMITED</t>
  </si>
  <si>
    <t>DAMAR LIMITED</t>
  </si>
  <si>
    <t>DERBY BUSINESS COLLEGE LIMITED</t>
  </si>
  <si>
    <t>DIMENSIONS TRAINING SOLUTIONS LIMITED</t>
  </si>
  <si>
    <t>DONCASTER ROTHERHAM AND DISTRICT MOTOR TRADES GROUP TRAINING ASSOCIATION LIMITED</t>
  </si>
  <si>
    <t>DYNAMIC TRAINING UK LIMITED</t>
  </si>
  <si>
    <t>EAST LINDSEY INFORMATION TECHNOLOGY CENTRE</t>
  </si>
  <si>
    <t>EDEN TRAINING SOLUTIONS LIMITED</t>
  </si>
  <si>
    <t>EEF LIMITED</t>
  </si>
  <si>
    <t>E-TRAINING LIMITED</t>
  </si>
  <si>
    <t>EXG LIMITED</t>
  </si>
  <si>
    <t>FOCUS TRAINING (SW) LIMITED</t>
  </si>
  <si>
    <t>GHQ TRAINING LIMITED</t>
  </si>
  <si>
    <t>GLOUCESTERSHIRE COUNTY COUNCIL</t>
  </si>
  <si>
    <t>GREENWICH LEISURE LIMITED</t>
  </si>
  <si>
    <t>HADDON TRAINING LIMITED</t>
  </si>
  <si>
    <t>HAIR ACADEMY SOUTH WEST LIMITED</t>
  </si>
  <si>
    <t>HAIR AND BEAUTY INDUSTRY TRAINING LIMITED</t>
  </si>
  <si>
    <t>HEALTH &amp; SAFETY TRAINING LIMITED</t>
  </si>
  <si>
    <t>HEALTH EDUCATION ENGLAND NORTH EAST</t>
  </si>
  <si>
    <t>HEATHERCROFT TRAINING SERVICES LIMITED</t>
  </si>
  <si>
    <t>HIT TRAINING LTD</t>
  </si>
  <si>
    <t>HOB SALONS LIMITED</t>
  </si>
  <si>
    <t>HUDDERSFIELD TEXTILE TRAINING LIMITED</t>
  </si>
  <si>
    <t>HULL BUSINESS TRAINING CENTRE LIMITED</t>
  </si>
  <si>
    <t>HUMBER LEARNING CONSORTIUM</t>
  </si>
  <si>
    <t>HUMBERSIDE ENGINEERING TRAINING ASSOCIATION LIMITED</t>
  </si>
  <si>
    <t>ICON VOCATIONAL TRAINING LIMITED</t>
  </si>
  <si>
    <t>INTEC BUSINESS COLLEGES LIMITED</t>
  </si>
  <si>
    <t>INTERSERVE LEARNING &amp; EMPLOYMENT (SERVICES) LIMITED</t>
  </si>
  <si>
    <t>INTROTRAIN (ACE) LIMITED</t>
  </si>
  <si>
    <t>INTUITIONS LIMITED</t>
  </si>
  <si>
    <t>IPS INTERNATIONAL LIMITED</t>
  </si>
  <si>
    <t>IXION HOLDINGS (CONTRACTS) LIMITED</t>
  </si>
  <si>
    <t>JARVIS TRAINING MANAGEMENT LIMITED</t>
  </si>
  <si>
    <t>JGA LIMITED</t>
  </si>
  <si>
    <t>JTL</t>
  </si>
  <si>
    <t>KAPLAN FINANCIAL LIMITED</t>
  </si>
  <si>
    <t>KEITS TRAINING SERVICES LTD</t>
  </si>
  <si>
    <t>LAGAT LIMITED</t>
  </si>
  <si>
    <t>LONDON LEARNING CONSORTIUM COMMUNITY INTEREST COMPANY</t>
  </si>
  <si>
    <t>LONDON VESTA COLLEGE LIMITED</t>
  </si>
  <si>
    <t>LOOKFANTASTIC TRAINING LIMITED</t>
  </si>
  <si>
    <t>MAINSTREAM TRAINING LIMITED</t>
  </si>
  <si>
    <t>MANTRA LEARNING LIMITED</t>
  </si>
  <si>
    <t>MARITIME + ENGINEERING COLLEGE NORTH WEST</t>
  </si>
  <si>
    <t>MCARTHUR DEAN TRAINING LIMITED</t>
  </si>
  <si>
    <t>MEADOWHALL TRAINING LIMITED</t>
  </si>
  <si>
    <t>METSKILL LIMITED</t>
  </si>
  <si>
    <t>MI COMPUTSOLUTIONS INCORPORATED</t>
  </si>
  <si>
    <t>MICHAEL MCCORMACK</t>
  </si>
  <si>
    <t>MOBILE CARE QUALIFICATIONS LIMITED</t>
  </si>
  <si>
    <t>MOMENTUM TRAINING AND CONSULTANCY LTD</t>
  </si>
  <si>
    <t>NISSAN MOTOR MANUFACTURING (UK) LIMITED</t>
  </si>
  <si>
    <t>NORTH EAST EMPLOYMENT &amp; TRAINING AGENCY LTD</t>
  </si>
  <si>
    <t>NORTH WEST COMMUNITY SERVICES TRAINING LTD</t>
  </si>
  <si>
    <t>NORTHAMPTONSHIRE INDUSTRIAL TRAINING ASSOCIATION LIMITED</t>
  </si>
  <si>
    <t>NORTHERN CARE TRAINING LIMITED</t>
  </si>
  <si>
    <t>NOTTINGHAMSHIRE TRAINING NETWORK LIMITED</t>
  </si>
  <si>
    <t>OLDHAM ENGINEERING GROUP TRAINING ASSOCIATION LIMITED (THE)</t>
  </si>
  <si>
    <t>ORACLE TRAINING CONSULTANTS LIMITED</t>
  </si>
  <si>
    <t>OUTSOURCE VOCATIONAL LEARNING LIMITED</t>
  </si>
  <si>
    <t>P.T.P. TRAINING LIMITED</t>
  </si>
  <si>
    <t>PATHWAY FIRST LIMITED</t>
  </si>
  <si>
    <t>PEOPLEPLUS GROUP LIMITED</t>
  </si>
  <si>
    <t>PGL TRAINING (PLUMBING) LIMITED</t>
  </si>
  <si>
    <t>PORTSMOUTH CITY COUNCIL</t>
  </si>
  <si>
    <t>PREVISTA LTD</t>
  </si>
  <si>
    <t>PROFOUND SERVICES LIMITED</t>
  </si>
  <si>
    <t>PROGRESS TO EXCELLENCE LTD</t>
  </si>
  <si>
    <t>QA LIMITED</t>
  </si>
  <si>
    <t>QDOS TRAINING LIMITED</t>
  </si>
  <si>
    <t>QUBE QUALIFICATIONS AND DEVELOPMENT LIMITED</t>
  </si>
  <si>
    <t>RELEASE POTENTIAL LTD</t>
  </si>
  <si>
    <t>REMIT GROUP LIMITED</t>
  </si>
  <si>
    <t>RESOURCES (N E) LIMITED</t>
  </si>
  <si>
    <t>REWARDS TRAINING RECRUITMENT CONSULTANCY LIMITED</t>
  </si>
  <si>
    <t>RICHMOND UPON THAMES LONDON BOROUGH COUNCIL</t>
  </si>
  <si>
    <t>RIVERSIDE TRAINING LIMITED</t>
  </si>
  <si>
    <t>ROCHDALE TRAINING ASSOCIATION LIMITED</t>
  </si>
  <si>
    <t>RWP TRAINING LIMITED</t>
  </si>
  <si>
    <t>S &amp; B AUTOMOTIVE ACADEMY LIMITED</t>
  </si>
  <si>
    <t>SBC TRAINING LIMITED</t>
  </si>
  <si>
    <t>SEETEC BUSINESS TECHNOLOGY CENTRE LIMITED</t>
  </si>
  <si>
    <t>SIEMENS PUBLIC LIMITED COMPANY</t>
  </si>
  <si>
    <t>SKILLNET LIMITED</t>
  </si>
  <si>
    <t>SKILLS EDGE TRAINING LTD</t>
  </si>
  <si>
    <t>SKILLS TEAM LTD</t>
  </si>
  <si>
    <t>SOUTH WEST ASSOCIATION OF TRAINING PROVIDERS LIMITED</t>
  </si>
  <si>
    <t>SOUTH WEST REGIONAL ASSESSMENT CENTRE LIMITED</t>
  </si>
  <si>
    <t>SPAN TRAINING &amp; DEVELOPMENT LIMITED</t>
  </si>
  <si>
    <t>STARTING OFF (NORTHAMPTON) LIMITED</t>
  </si>
  <si>
    <t>STEADFAST TRAINING LTD</t>
  </si>
  <si>
    <t>SUMMERHOUSE EQUESTRIAN AND TRAINING CENTRE LLP</t>
  </si>
  <si>
    <t>SUNDERLAND CITY METROPOLITAN BOROUGH COUNCIL</t>
  </si>
  <si>
    <t>SUNDERLAND ENGINEERING TRAINING ASSOCIATION LIMITED</t>
  </si>
  <si>
    <t>SYSCO BUSINESS SKILLS ACADEMY LIMITED</t>
  </si>
  <si>
    <t>SYSTEM GROUP LIMITED</t>
  </si>
  <si>
    <t>TDR TRAINING LIMITED</t>
  </si>
  <si>
    <t>THE CARE LEARNING CENTRE (ISLE OF WIGHT) LIMITED</t>
  </si>
  <si>
    <t>THE COLLEGE OF ANIMAL WELFARE LIMITED</t>
  </si>
  <si>
    <t>THE DERBYSHIRE NETWORK</t>
  </si>
  <si>
    <t>THE REAL APPRENTICESHIP COMPANY LIMITED</t>
  </si>
  <si>
    <t>THE SKILLS PARTNERSHIP LIMITED</t>
  </si>
  <si>
    <t>THE TRAINING &amp; RECRUITMENT PARTNERSHIP LIMITED</t>
  </si>
  <si>
    <t>THE TTE TECHNICAL TRAINING GROUP</t>
  </si>
  <si>
    <t>THE VOLUNTARY AND COMMUNITY SECTOR LEARNING AND SKILLS CONSORTIUM</t>
  </si>
  <si>
    <t>THE WILTSHIRE COUNCIL</t>
  </si>
  <si>
    <t>THELIGHTBULB LTD</t>
  </si>
  <si>
    <t>TOWER HAMLETS LONDON BOROUGH COUNCIL</t>
  </si>
  <si>
    <t>TRAIN'D UP RAILWAY RESOURCING LIMITED</t>
  </si>
  <si>
    <t>TRAINING PLUS (MERSEYSIDE) LIMITED</t>
  </si>
  <si>
    <t>TRAINING SERVICES 2000 LTD</t>
  </si>
  <si>
    <t>TRAINING STRATEGIES LTD.</t>
  </si>
  <si>
    <t>TRANSWORLD PUBLICATIONS SERVICES LIMITED</t>
  </si>
  <si>
    <t>TRN (TRAIN) LTD.</t>
  </si>
  <si>
    <t>TUI UK LIMITED</t>
  </si>
  <si>
    <t>TYNE NORTH TRAINING LIMITED</t>
  </si>
  <si>
    <t>WALTHAM FOREST CHAMBER OF COMMERCE TRAINING TRUST LIMITED</t>
  </si>
  <si>
    <t>WANDSWORTH LONDON BOROUGH COUNCIL</t>
  </si>
  <si>
    <t>WEST ANGLIA TRAINING ASSOCIATION LIMITED</t>
  </si>
  <si>
    <t>WEST YORKSHIRE LEARNING PROVIDERS LTD</t>
  </si>
  <si>
    <t>WIGAN METROPOLITAN BOROUGH COUNCIL</t>
  </si>
  <si>
    <t>WOODSPEEN TRAINING LIMITED</t>
  </si>
  <si>
    <t>XTP INTERNATIONAL LIMITED</t>
  </si>
  <si>
    <t>YORKSHIRE COLLEGE OF BEAUTY LIMITED</t>
  </si>
  <si>
    <t>YORKSHIRE TRAINING PARTNERSHIP LIMITED</t>
  </si>
  <si>
    <t>YOUNGSAVE COMPANY LIMITED</t>
  </si>
  <si>
    <t>ABINGDON AND WITNEY COLLEGE</t>
  </si>
  <si>
    <t>ACADEMY TRANSFORMATION TRUST</t>
  </si>
  <si>
    <t>ACCESS TO MUSIC LIMITED</t>
  </si>
  <si>
    <t>ACHIEVE THROUGH LEARNING LIMITED</t>
  </si>
  <si>
    <t>ACORN TRAINING CONSULTANTS LIMITED</t>
  </si>
  <si>
    <t>ACORN TRAINING LTD</t>
  </si>
  <si>
    <t>ADULT TRAINING NETWORK LIMITED</t>
  </si>
  <si>
    <t>ADVANCED PERSONNEL MANAGEMENT GROUP (UK) LIMITED</t>
  </si>
  <si>
    <t>AIM 2 LEARN LTD</t>
  </si>
  <si>
    <t>AIM SKILLS DEVELOPMENT LIMITED</t>
  </si>
  <si>
    <t>ALTAMIRA ART &amp; DESIGN LTD</t>
  </si>
  <si>
    <t>ANTREC LIMITED</t>
  </si>
  <si>
    <t>APPRENTICE TEAM LTD</t>
  </si>
  <si>
    <t>ASSOCIATED TRAINING SOLUTIONS LIMITED</t>
  </si>
  <si>
    <t>BACK 2 WORK COMPLETE TRAINING LIMITED</t>
  </si>
  <si>
    <t>BARNARDO'S</t>
  </si>
  <si>
    <t>BCTG LIMITED</t>
  </si>
  <si>
    <t>BEST PRACTICE TRAINING &amp; DEVELOPMENT LIMITED</t>
  </si>
  <si>
    <t>BEYOND 2030 LTD.</t>
  </si>
  <si>
    <t>BLUE APPLE TRAINING LTD</t>
  </si>
  <si>
    <t>BPP UNIVERSITY LIMITED</t>
  </si>
  <si>
    <t>BRIDGWATER AND TAUNTON COLLEGE</t>
  </si>
  <si>
    <t>BRITISH ARMY</t>
  </si>
  <si>
    <t>BUSINESS TRAINING VENTURES LIMITED</t>
  </si>
  <si>
    <t>C &amp; G ASSESSMENTS AND TRAINING LIMITED</t>
  </si>
  <si>
    <t>CANAL ENGINEERING LIMITED</t>
  </si>
  <si>
    <t>CATCH 22 CHARITY LIMITED</t>
  </si>
  <si>
    <t>CENTRAL TRAINING ACADEMY LIMITED</t>
  </si>
  <si>
    <t>CENTRAL YOUNG MEN'S CHRISTIAN ASSOCIATION</t>
  </si>
  <si>
    <t xml:space="preserve">CENTREPOINT SOHO </t>
  </si>
  <si>
    <t>CHIC BEAUTY ACADEMY LTD</t>
  </si>
  <si>
    <t>CJI SOLUTIONS LIMITED</t>
  </si>
  <si>
    <t>COMMUNITY LEARNING IN PARTNERSHIP (CLIP) CIC</t>
  </si>
  <si>
    <t>COMMUNITY TRAINING PORTAL LIMITED</t>
  </si>
  <si>
    <t xml:space="preserve">CPC TRAINING CONSULTANTS LTD </t>
  </si>
  <si>
    <t xml:space="preserve">CSJ TRAINING LIMITED </t>
  </si>
  <si>
    <t>CT SKILLS LIMITED</t>
  </si>
  <si>
    <t>DHUNAY CORPORATION LTD</t>
  </si>
  <si>
    <t>DIP (BATLEY) LTD</t>
  </si>
  <si>
    <t>DUDLEY COLLEGE OF TECHNOLOGY</t>
  </si>
  <si>
    <t>EAST BIRMINGHAM COMMUNITY FORUM LTD.</t>
  </si>
  <si>
    <t>EAST LONDON ADVANCED TECHNOLOGY TRAINING</t>
  </si>
  <si>
    <t>EAST SUSSEX COLLEGE GROUP</t>
  </si>
  <si>
    <t>EASTLEIGH COLLEGE</t>
  </si>
  <si>
    <t>EAT THAT FROG C.I.C.</t>
  </si>
  <si>
    <t>EBENEZER COMMUNITY COLLEGE LIMITED</t>
  </si>
  <si>
    <t>EDLOUNGE LTD</t>
  </si>
  <si>
    <t>ELITE TRAINING, ASSESSING AND DEVELOPMENT CIC</t>
  </si>
  <si>
    <t>ENABLING DEVELOPMENT OPPORTUNITIES LTD</t>
  </si>
  <si>
    <t>ENCOMPASS CONSULTANCY LIMITED</t>
  </si>
  <si>
    <t>ENGAGE TRAINING AND DEVELOPMENT LTD</t>
  </si>
  <si>
    <t>ESSENTIAL LEARNING COMPANY LIMITED</t>
  </si>
  <si>
    <t>ETHAMES GRADUATE SCHOOL LIMITED</t>
  </si>
  <si>
    <t>EXCELLENCE-SOLUTIONS LIMITED</t>
  </si>
  <si>
    <t>F1 COMPUTER SERVICES &amp; TRAINING LIMITED</t>
  </si>
  <si>
    <t>FELIGRACE LIMITED</t>
  </si>
  <si>
    <t>FLT TRAINING (LIVERPOOL) LIMITED</t>
  </si>
  <si>
    <t>FREE TO LEARN LTD</t>
  </si>
  <si>
    <t>FUTURES ADVICE, SKILLS AND EMPLOYMENT LIMITED</t>
  </si>
  <si>
    <t>G B TRAINING (UK) LTD</t>
  </si>
  <si>
    <t>GECKO PROGRAMMES LIMITED</t>
  </si>
  <si>
    <t>GO TRAIN LIMITED</t>
  </si>
  <si>
    <t>GP STRATEGIES TRAINING LIMITED</t>
  </si>
  <si>
    <t>GROUNDWORK OLDHAM &amp; ROCHDALE</t>
  </si>
  <si>
    <t>GROUP HORIZON LIMITED</t>
  </si>
  <si>
    <t>HCT GROUP</t>
  </si>
  <si>
    <t xml:space="preserve">HIGHFIELDS COMMUNITY ASSOCIATION </t>
  </si>
  <si>
    <t>IC TRAINING CENTRE LIMITED</t>
  </si>
  <si>
    <t>INDEPENDENT TRAINING SERVICES LIMITED</t>
  </si>
  <si>
    <t>INNOVATIVE ALLIANCE LTD</t>
  </si>
  <si>
    <t>INTEGER TRAINING LIMITED</t>
  </si>
  <si>
    <t>ITEC NORTH EAST LIMITED</t>
  </si>
  <si>
    <t>JM RECRUITMENT EDUCATION &amp; TRAINING LTD</t>
  </si>
  <si>
    <t>JUNIPER TRAINING LIMITED</t>
  </si>
  <si>
    <t>JUST IT TRAINING LIMITED</t>
  </si>
  <si>
    <t>KEY TRAINING LIMITED</t>
  </si>
  <si>
    <t>KICKSTART2EMPLOYMENT LTD</t>
  </si>
  <si>
    <t>LD TRAINING SERVICES LIMITED</t>
  </si>
  <si>
    <t>LEARNING CONCEPTS LIMITED</t>
  </si>
  <si>
    <t>LEARNING CURVE GROUP LIMITED</t>
  </si>
  <si>
    <t>LEICESTERSHIRE COUNTY COUNCIL</t>
  </si>
  <si>
    <t>LIFETIME TRAINING GROUP LIMITED</t>
  </si>
  <si>
    <t>LIONHEART IN THE COMMUNITY LIMITED</t>
  </si>
  <si>
    <t>LIRAL VEGET TRAINING AND RECRUITMENT LIMITED</t>
  </si>
  <si>
    <t>LOMAX TRAINING SERVICES LIMITED</t>
  </si>
  <si>
    <t xml:space="preserve">LONDON SCHOOL OF COMMERCE &amp; IT LIMITED </t>
  </si>
  <si>
    <t>LONDON SKILLS &amp; DEVELOPMENT NETWORK LIMITED</t>
  </si>
  <si>
    <t>M I T SKILLS LIMITED</t>
  </si>
  <si>
    <t>INTERLEARN LIMITED</t>
  </si>
  <si>
    <t>MARDELL ASSOCIATES LIMITED</t>
  </si>
  <si>
    <t>MARTINEX LIMITED</t>
  </si>
  <si>
    <t>MBKB LTD</t>
  </si>
  <si>
    <t>MEDI PROSPECTS LTD</t>
  </si>
  <si>
    <t>MERCURY TRAINING SERVICES LTD</t>
  </si>
  <si>
    <t>MIDDLESBROUGH COLLEGE</t>
  </si>
  <si>
    <t>MIDDLETONMURRAY LIMITED</t>
  </si>
  <si>
    <t>MILLENNIUM ACADEMY LTD</t>
  </si>
  <si>
    <t>MITRE GROUP LIMITED</t>
  </si>
  <si>
    <t>MORLEY COLLEGE LIMITED</t>
  </si>
  <si>
    <t>MORTHYNG GROUP LIMITED</t>
  </si>
  <si>
    <t>MPOWER TRAINING SOLUTIONS LTD</t>
  </si>
  <si>
    <t>N &amp; B TRAINING COMPANY LIMITED</t>
  </si>
  <si>
    <t>N A COLLEGE TRUST</t>
  </si>
  <si>
    <t>NACRO</t>
  </si>
  <si>
    <t>NCC PROFESSIONAL LIMITED</t>
  </si>
  <si>
    <t xml:space="preserve">NETCOM TRAINING LTD </t>
  </si>
  <si>
    <t>NEWHAM COLLEGE OF FURTHER EDUCATION</t>
  </si>
  <si>
    <t>NEWHAM TRAINING AND EDUCATION CENTRE</t>
  </si>
  <si>
    <t>NORTH EAST SURREY COLLEGE OF TECHNOLOGY (NESCOT)</t>
  </si>
  <si>
    <t>NORTH HERTFORDSHIRE COLLEGE</t>
  </si>
  <si>
    <t>NORTHWEST EDUCATION AND TRAINING LIMITED</t>
  </si>
  <si>
    <t>NOVA PAYROLL MANAGEMENT SERVICES LIMITED</t>
  </si>
  <si>
    <t>NTG TRAINING LTD</t>
  </si>
  <si>
    <t>NUMIDIA EDUCATION AND TRAINING LIMITED</t>
  </si>
  <si>
    <t>OASIS CARE AND TRAINING AGENCY (OCTA)</t>
  </si>
  <si>
    <t>OMEGA TRAINING SERVICES LIMITED</t>
  </si>
  <si>
    <t>ON COURSE SOUTH WEST CIC</t>
  </si>
  <si>
    <t>OPTIMUM SKILLS LIMITED</t>
  </si>
  <si>
    <t>PADDINGTON DEVELOPMENT TRUST</t>
  </si>
  <si>
    <t>PERSONAL TRACK SAFETY LTD</t>
  </si>
  <si>
    <t>PET-XI TRAINING LIMITED</t>
  </si>
  <si>
    <t>PHOENIX TRAINING SERVICES (MIDLANDS) LIMITED</t>
  </si>
  <si>
    <t>PHX TRAINING LIMITED</t>
  </si>
  <si>
    <t>PILOT IMS LIMITED</t>
  </si>
  <si>
    <t>POPLAR HOUSING AND REGENERATION COMMUNITY ASSOCIATION LIMITED</t>
  </si>
  <si>
    <t>PREMIER TRAINING INTERNATIONAL LIMITED</t>
  </si>
  <si>
    <t>PROFESSIONAL TRAINING SOLUTIONS LIMITED</t>
  </si>
  <si>
    <t>PROMISE TRAINING CENTRE LIMITED</t>
  </si>
  <si>
    <t>PROSPECT TRAINING (YORKSHIRE) LIMITED</t>
  </si>
  <si>
    <t>QTS-GLOBAL LTD</t>
  </si>
  <si>
    <t>QUALITY TRANSPORT TRAINING LTD</t>
  </si>
  <si>
    <t>RATHBONE TRAINING</t>
  </si>
  <si>
    <t>REAL SKILLS TRAINING LTD</t>
  </si>
  <si>
    <t>REMPLOY LIMITED</t>
  </si>
  <si>
    <t>RICHMOND AND HILLCROFT ADULT AND COMMUNITY COLLEGE</t>
  </si>
  <si>
    <t>RIGHT TRACK SOCIAL ENTERPRISE LIMITED</t>
  </si>
  <si>
    <t xml:space="preserve">ROYAL BRITISH LEGION INDUSTRIES LTD. </t>
  </si>
  <si>
    <t>ROYAL MENCAP SOCIETY</t>
  </si>
  <si>
    <t>RTC EDUCATION LTD</t>
  </si>
  <si>
    <t>SCCU LTD</t>
  </si>
  <si>
    <t>SCL EDUCATION &amp; TRAINING LIMITED</t>
  </si>
  <si>
    <t>SCL SECURITY LTD</t>
  </si>
  <si>
    <t>SELBY COLLEGE</t>
  </si>
  <si>
    <t>SEYMOUR DAVIES LTD.</t>
  </si>
  <si>
    <t>SHEFFIELD COLLEGE, THE</t>
  </si>
  <si>
    <t>SHREEJI TRAINING LTD</t>
  </si>
  <si>
    <t>SIGMA UK GROUP LIMITED</t>
  </si>
  <si>
    <t>SIMPLY ONE STOP LIMITED</t>
  </si>
  <si>
    <t>SKILLS NORTH EAST LIMITED</t>
  </si>
  <si>
    <t>SKILLS TRAINING UK LIMITED</t>
  </si>
  <si>
    <t>SOMERSET SKILLS &amp; LEARNING CIC</t>
  </si>
  <si>
    <t>SOUTH GLOUCESTERSHIRE AND STROUD COLLEGE</t>
  </si>
  <si>
    <t>SPRINGBOARD SUNDERLAND TRUST</t>
  </si>
  <si>
    <t>SPS TRAINING SOLUTIONS LIMITED</t>
  </si>
  <si>
    <t>ST HELENS CHAMBER LIMITED</t>
  </si>
  <si>
    <t>ST HELENS COLLEGE</t>
  </si>
  <si>
    <t>STANDGUIDE LIMITED</t>
  </si>
  <si>
    <t>STOCKTON RIVERSIDE COLLEGE</t>
  </si>
  <si>
    <t>STREET LEAGUE</t>
  </si>
  <si>
    <t>STRIVE TRAINING (LONDON) LIMITED</t>
  </si>
  <si>
    <t>STRODE COLLEGE</t>
  </si>
  <si>
    <t>TALENTED TRAINING LIMITED</t>
  </si>
  <si>
    <t>TEMPLEGATE TRAINING ACADEMY C.I.C.</t>
  </si>
  <si>
    <t>TEMPUS TRAINING LIMITED</t>
  </si>
  <si>
    <t>THE CONSULTANCY HOME COUNTIES LIMITED</t>
  </si>
  <si>
    <t>THE EDUCATION AND SKILLS PARTNERSHIP LTD</t>
  </si>
  <si>
    <t>THE FEDERATION OF GROUNDWORK TRUSTS</t>
  </si>
  <si>
    <t>THE FINANCE AND MANAGEMENT BUSINESS SCHOOL LIMITED</t>
  </si>
  <si>
    <t>THE FOOTBALL LEAGUE (COMMUNITY) LIMITED</t>
  </si>
  <si>
    <t>THE GROWTH COMPANY LIMITED</t>
  </si>
  <si>
    <t>THE INTRAINING GROUP LIMITED</t>
  </si>
  <si>
    <t>THE LEARNING CURVE (VOLUNTARY SECTOR DEVELOPMENT)</t>
  </si>
  <si>
    <t>THE LEARNING PARTNERSHIP FOR CORNWALL AND THE ISLES OF SCILLY LIMITED</t>
  </si>
  <si>
    <t>THE LONDON COLLEGE OF BEAUTY THERAPY LIMITED</t>
  </si>
  <si>
    <t>THE LONDON HAIRDRESSING APPRENTICESHIP ACADEMY LIMITED</t>
  </si>
  <si>
    <t>THE MUATH TRUST</t>
  </si>
  <si>
    <t>THE NUMBER 4 GROUP LIMITED</t>
  </si>
  <si>
    <t>THE PORTLAND TRAINING COMPANY LIMITED</t>
  </si>
  <si>
    <t>THE PRINCE'S TRUST</t>
  </si>
  <si>
    <t>THE REYNOLDS GROUP LIMITED</t>
  </si>
  <si>
    <t>THE ROMSEY SCHOOL</t>
  </si>
  <si>
    <t>THE TEACHING &amp; LEARNING GROUP LIMITED</t>
  </si>
  <si>
    <t>THE TRAINING BROKERS LIMITED</t>
  </si>
  <si>
    <t>THE WHITE ROSE SCHOOL OF BEAUTY AND COMPLEMENTARY THERAPIES LIMITED</t>
  </si>
  <si>
    <t>THE WISE GROUP</t>
  </si>
  <si>
    <t>THINK EMPLOYMENT LIMITED</t>
  </si>
  <si>
    <t>TOTAL PEOPLE LIMITED</t>
  </si>
  <si>
    <t>TOTAL TRAINING COMPANY (UK) LIMITED</t>
  </si>
  <si>
    <t>TOUCHSTONE EDUCATIONAL SOLUTIONS LTD</t>
  </si>
  <si>
    <t>TRAIN 4 LIMITED</t>
  </si>
  <si>
    <t>TRAINING SKILLS UK LTD</t>
  </si>
  <si>
    <t>TRIAGE CENTRAL LIMITED</t>
  </si>
  <si>
    <t>TVS EDUCATION LIMITED</t>
  </si>
  <si>
    <t>UNITED COLLEGES GROUP</t>
  </si>
  <si>
    <t>UNIVERSITY CENTRE QUAYSIDE LIMITED</t>
  </si>
  <si>
    <t>V LEARNING NET</t>
  </si>
  <si>
    <t>VAUXHALL NEIGHBOURHOOD COUNCIL LIMITED</t>
  </si>
  <si>
    <t>VOCATIONAL SKILLS SOLUTIONS LIMITED</t>
  </si>
  <si>
    <t>VSS TRAINING AND DEVELOPMENT LIMITED</t>
  </si>
  <si>
    <t>WALTHAM INTERNATIONAL COLLEGE LIMITED</t>
  </si>
  <si>
    <t>WOMEN'S TECHNOLOGY TRAINING LIMITED</t>
  </si>
  <si>
    <t>WORKING LINKS (EMPLOYMENT) LIMITED</t>
  </si>
  <si>
    <t>WORKPAYS LIMITED</t>
  </si>
  <si>
    <t>XTOL DEVELOPMENT SERVICES LIMITED</t>
  </si>
  <si>
    <t>YEOVIL COLLEGE</t>
  </si>
  <si>
    <t>YH TRAINING SERVICES LIMITED</t>
  </si>
  <si>
    <t>CITY COLLEGE NOTTINGHAM</t>
  </si>
  <si>
    <t>COMMUNITY TRAINING SERVICES LIMITED</t>
  </si>
  <si>
    <t>PROFESSIONAL BUSINESS &amp; TRAINING SOLUTIONS LIMITED</t>
  </si>
  <si>
    <t>Starts Profile (Value (£)</t>
  </si>
  <si>
    <t>For April 2019 to July 2019, please enter how much growth funding you are requesting for 16-18 traineeships.</t>
  </si>
  <si>
    <t>DIGITAL TELECOMS NETWORK ACADEMY LIMITED</t>
  </si>
  <si>
    <t>DONCASTER COUNCIL</t>
  </si>
  <si>
    <t>LONDON SCHOOL OF SCIENCE &amp; TECHNOLOGY LIMITED</t>
  </si>
  <si>
    <t>PEOPLE SOLUTIONS TRAINING LIMITED</t>
  </si>
  <si>
    <t>THE LEARNING FOUNDRY LIMITED</t>
  </si>
  <si>
    <t>16-18 Traineeships</t>
  </si>
  <si>
    <t>Learners Volume</t>
  </si>
  <si>
    <t>New starts</t>
  </si>
  <si>
    <t>Planned Starts (If applicable) - 16-18 traineeships</t>
  </si>
  <si>
    <t>Please give a brief explanation for your growth request. This should provide evidence that you have a credible demand that cannot be satisfied by your existing allocation. We would not expect to support an increase where your performance in 2017/18 and 2016/17 was less than 97% of your final allocation. Or where Traineeship growth was requested and not fully delivered.  
Where a growth case is for new starts please provide evidence of learner demand and planned starts pattern in the "Starts Profile Tab"
If you are requesting an increase you must demonstrate you have the capacity and capability to successfully deliver the growth requested. Please provide details of any changes to your infrastructure  you will need to make to accommodate the request for growth. Highlight additional resources that will be needed to accommodate the additional growth. Articulate the processes you have in place to assure the quality of the provision you are offering and support to learners. State the percentage of traineeship learners in 17/18 that have progressed to apprenticeships and any processes you have in place to support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</si>
</sst>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4" formatCode="_-&quot;£&quot;* #,##0.00_-;\-&quot;£&quot;* #,##0.00_-;_-&quot;£&quot;* &quot;-&quot;??_-;_-@_-"/>
    <numFmt numFmtId="43" formatCode="_-* #,##0.00_-;\-* #,##0.00_-;_-* &quot;-&quot;??_-;_-@_-"/>
    <numFmt numFmtId="164" formatCode="#,##0_ ;[Red]\-#,##0\ "/>
    <numFmt numFmtId="165" formatCode="_(* #,##0.00_);_(* \(#,##0.00\);_(* &quot;-&quot;??_);_(@_)"/>
    <numFmt numFmtId="166" formatCode="_(&quot;$&quot;* #,##0.00_);_(&quot;$&quot;* \(#,##0.00\);_(&quot;$&quot;* &quot;-&quot;??_);_(@_)"/>
    <numFmt numFmtId="167" formatCode="_(&quot;£&quot;* #,##0.00_);_(&quot;£&quot;* \(#,##0.00\);_(&quot;£&quot;* &quot;-&quot;??_);_(@_)"/>
    <numFmt numFmtId="168" formatCode="[$-1010809]General"/>
  </numFmts>
  <fonts count="74" x14ac:knownFonts="1">
    <font>
      <sz val="12"/>
      <color theme="1"/>
      <name val="Arial"/>
      <family val="2"/>
    </font>
    <font>
      <sz val="11"/>
      <color theme="1"/>
      <name val="Calibri"/>
      <family val="2"/>
      <scheme val="minor"/>
    </font>
    <font>
      <sz val="12"/>
      <color indexed="8"/>
      <name val="Arial"/>
      <family val="2"/>
    </font>
    <font>
      <b/>
      <sz val="12"/>
      <color indexed="8"/>
      <name val="Arial"/>
      <family val="2"/>
    </font>
    <font>
      <sz val="10"/>
      <color indexed="8"/>
      <name val="Arial"/>
      <family val="2"/>
    </font>
    <font>
      <sz val="12"/>
      <name val="Arial"/>
      <family val="2"/>
    </font>
    <font>
      <sz val="8"/>
      <name val="Arial"/>
      <family val="2"/>
    </font>
    <font>
      <b/>
      <sz val="12"/>
      <name val="Arial"/>
      <family val="2"/>
    </font>
    <font>
      <b/>
      <u/>
      <sz val="12"/>
      <name val="Arial"/>
      <family val="2"/>
    </font>
    <font>
      <u/>
      <sz val="12"/>
      <name val="Arial"/>
      <family val="2"/>
    </font>
    <font>
      <b/>
      <sz val="14"/>
      <color indexed="8"/>
      <name val="Arial"/>
      <family val="2"/>
    </font>
    <font>
      <b/>
      <sz val="11"/>
      <color indexed="8"/>
      <name val="Calibri"/>
      <family val="2"/>
    </font>
    <font>
      <sz val="11"/>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scheme val="minor"/>
    </font>
    <font>
      <b/>
      <sz val="12"/>
      <color rgb="FF3F3F3F"/>
      <name val="Arial"/>
      <family val="2"/>
    </font>
    <font>
      <b/>
      <sz val="18"/>
      <color theme="3"/>
      <name val="Cambria"/>
      <family val="2"/>
      <scheme val="major"/>
    </font>
    <font>
      <b/>
      <sz val="12"/>
      <color theme="1"/>
      <name val="Arial"/>
      <family val="2"/>
    </font>
    <font>
      <sz val="12"/>
      <color rgb="FFFF0000"/>
      <name val="Arial"/>
      <family val="2"/>
    </font>
    <font>
      <b/>
      <u/>
      <sz val="12"/>
      <color theme="1"/>
      <name val="Arial"/>
      <family val="2"/>
    </font>
    <font>
      <b/>
      <sz val="16"/>
      <color theme="1"/>
      <name val="Arial"/>
      <family val="2"/>
    </font>
    <font>
      <b/>
      <sz val="12"/>
      <color rgb="FFFF0000"/>
      <name val="Arial"/>
      <family val="2"/>
    </font>
    <font>
      <b/>
      <sz val="24"/>
      <color rgb="FFFF0000"/>
      <name val="Arial"/>
      <family val="2"/>
    </font>
    <font>
      <b/>
      <u/>
      <sz val="14"/>
      <color theme="1"/>
      <name val="Arial"/>
      <family val="2"/>
    </font>
    <font>
      <sz val="9"/>
      <color indexed="8"/>
      <name val="Arial"/>
      <family val="2"/>
    </font>
    <font>
      <u/>
      <sz val="12"/>
      <color theme="1"/>
      <name val="Arial"/>
      <family val="2"/>
    </font>
    <font>
      <b/>
      <sz val="14"/>
      <color theme="1"/>
      <name val="Arial"/>
      <family val="2"/>
    </font>
    <font>
      <sz val="12"/>
      <name val="Arial Narrow"/>
      <family val="2"/>
    </font>
    <font>
      <sz val="12"/>
      <color theme="1"/>
      <name val="Arial Narrow"/>
      <family val="2"/>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indexed="64"/>
      </patternFill>
    </fill>
  </fills>
  <borders count="6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384">
    <xf numFmtId="0" fontId="0" fillId="0" borderId="0"/>
    <xf numFmtId="0" fontId="2" fillId="2"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45" fillId="2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45" fillId="25" borderId="0" applyNumberFormat="0" applyBorder="0" applyAlignment="0" applyProtection="0"/>
    <xf numFmtId="0" fontId="2" fillId="2"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5" fillId="2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5" fillId="26" borderId="0" applyNumberFormat="0" applyBorder="0" applyAlignment="0" applyProtection="0"/>
    <xf numFmtId="0" fontId="2"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45" fillId="2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45" fillId="27" borderId="0" applyNumberFormat="0" applyBorder="0" applyAlignment="0" applyProtection="0"/>
    <xf numFmtId="0" fontId="2" fillId="4"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2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28" borderId="0" applyNumberFormat="0" applyBorder="0" applyAlignment="0" applyProtection="0"/>
    <xf numFmtId="0" fontId="2" fillId="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45" fillId="28"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5" fillId="2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5" fillId="29" borderId="0" applyNumberFormat="0" applyBorder="0" applyAlignment="0" applyProtection="0"/>
    <xf numFmtId="0" fontId="2" fillId="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5" fillId="3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5" fillId="30" borderId="0" applyNumberFormat="0" applyBorder="0" applyAlignment="0" applyProtection="0"/>
    <xf numFmtId="0" fontId="2"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1" borderId="0" applyNumberFormat="0" applyBorder="0" applyAlignment="0" applyProtection="0"/>
    <xf numFmtId="0" fontId="2" fillId="8"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5" fillId="3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5" fillId="32" borderId="0" applyNumberFormat="0" applyBorder="0" applyAlignment="0" applyProtection="0"/>
    <xf numFmtId="0" fontId="2" fillId="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45" fillId="3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5" fillId="33" borderId="0" applyNumberFormat="0" applyBorder="0" applyAlignment="0" applyProtection="0"/>
    <xf numFmtId="0" fontId="2" fillId="10"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3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34" borderId="0" applyNumberFormat="0" applyBorder="0" applyAlignment="0" applyProtection="0"/>
    <xf numFmtId="0" fontId="2" fillId="5"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5" borderId="0" applyNumberFormat="0" applyBorder="0" applyAlignment="0" applyProtection="0"/>
    <xf numFmtId="0" fontId="2" fillId="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5" fillId="3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5" fillId="36" borderId="0" applyNumberFormat="0" applyBorder="0" applyAlignment="0" applyProtection="0"/>
    <xf numFmtId="0" fontId="2"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45" fillId="36" borderId="0" applyNumberFormat="0" applyBorder="0" applyAlignment="0" applyProtection="0"/>
    <xf numFmtId="0" fontId="2" fillId="11" borderId="0" applyNumberFormat="0" applyBorder="0" applyAlignment="0" applyProtection="0"/>
    <xf numFmtId="0" fontId="13" fillId="12"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29"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6" fillId="3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6" fillId="3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29"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9"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46" fillId="3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46" fillId="3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9"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6" fillId="3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6" fillId="3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9"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9"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9"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9"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9"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6" fillId="4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6" fillId="4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9"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9"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6" fillId="4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6" fillId="4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9"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9"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6"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6"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9"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9"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46" fillId="4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46" fillId="4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9"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9"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9"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9"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9"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9"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6" fillId="4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6" fillId="4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9"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0"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7" fillId="4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7" fillId="4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0"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48" fillId="50" borderId="48" applyNumberFormat="0" applyAlignment="0" applyProtection="0"/>
    <xf numFmtId="0" fontId="48" fillId="50" borderId="48" applyNumberFormat="0" applyAlignment="0" applyProtection="0"/>
    <xf numFmtId="0" fontId="15" fillId="20" borderId="1" applyNumberFormat="0" applyAlignment="0" applyProtection="0"/>
    <xf numFmtId="0" fontId="15" fillId="20" borderId="1" applyNumberFormat="0" applyAlignment="0" applyProtection="0"/>
    <xf numFmtId="0" fontId="48" fillId="50" borderId="48" applyNumberFormat="0" applyAlignment="0" applyProtection="0"/>
    <xf numFmtId="0" fontId="48" fillId="50" borderId="48" applyNumberFormat="0" applyAlignment="0" applyProtection="0"/>
    <xf numFmtId="0" fontId="15" fillId="20" borderId="1" applyNumberFormat="0" applyAlignment="0" applyProtection="0"/>
    <xf numFmtId="0" fontId="15" fillId="20" borderId="1" applyNumberFormat="0" applyAlignment="0" applyProtection="0"/>
    <xf numFmtId="0" fontId="48" fillId="50" borderId="48" applyNumberFormat="0" applyAlignment="0" applyProtection="0"/>
    <xf numFmtId="0" fontId="48" fillId="50" borderId="48" applyNumberFormat="0" applyAlignment="0" applyProtection="0"/>
    <xf numFmtId="0" fontId="15" fillId="20" borderId="1" applyNumberFormat="0" applyAlignment="0" applyProtection="0"/>
    <xf numFmtId="0" fontId="15" fillId="20" borderId="1" applyNumberFormat="0" applyAlignment="0" applyProtection="0"/>
    <xf numFmtId="0" fontId="48" fillId="50" borderId="48" applyNumberFormat="0" applyAlignment="0" applyProtection="0"/>
    <xf numFmtId="0" fontId="48" fillId="50" borderId="48" applyNumberFormat="0" applyAlignment="0" applyProtection="0"/>
    <xf numFmtId="0" fontId="15" fillId="20" borderId="1" applyNumberFormat="0" applyAlignment="0" applyProtection="0"/>
    <xf numFmtId="0" fontId="15" fillId="20" borderId="1" applyNumberFormat="0" applyAlignment="0" applyProtection="0"/>
    <xf numFmtId="0" fontId="48" fillId="50" borderId="48" applyNumberFormat="0" applyAlignment="0" applyProtection="0"/>
    <xf numFmtId="0" fontId="48" fillId="50" borderId="48" applyNumberFormat="0" applyAlignment="0" applyProtection="0"/>
    <xf numFmtId="0" fontId="15" fillId="20" borderId="1" applyNumberFormat="0" applyAlignment="0" applyProtection="0"/>
    <xf numFmtId="0" fontId="15" fillId="20" borderId="1" applyNumberFormat="0" applyAlignment="0" applyProtection="0"/>
    <xf numFmtId="0" fontId="48" fillId="50" borderId="48" applyNumberFormat="0" applyAlignment="0" applyProtection="0"/>
    <xf numFmtId="0" fontId="48" fillId="50" borderId="48"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31" fillId="20" borderId="1" applyNumberFormat="0" applyAlignment="0" applyProtection="0"/>
    <xf numFmtId="0" fontId="15" fillId="20" borderId="1" applyNumberFormat="0" applyAlignment="0" applyProtection="0"/>
    <xf numFmtId="0" fontId="15" fillId="20" borderId="1" applyNumberFormat="0" applyAlignment="0" applyProtection="0"/>
    <xf numFmtId="0" fontId="48" fillId="50" borderId="48"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48" fillId="50" borderId="48"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31" fillId="20" borderId="1" applyNumberFormat="0" applyAlignment="0" applyProtection="0"/>
    <xf numFmtId="0" fontId="15" fillId="20" borderId="1" applyNumberFormat="0" applyAlignment="0" applyProtection="0"/>
    <xf numFmtId="0" fontId="15" fillId="20" borderId="1" applyNumberFormat="0" applyAlignment="0" applyProtection="0"/>
    <xf numFmtId="0" fontId="48" fillId="50" borderId="48" applyNumberFormat="0" applyAlignment="0" applyProtection="0"/>
    <xf numFmtId="0" fontId="48" fillId="50" borderId="48" applyNumberFormat="0" applyAlignment="0" applyProtection="0"/>
    <xf numFmtId="0" fontId="15" fillId="20" borderId="1" applyNumberFormat="0" applyAlignment="0" applyProtection="0"/>
    <xf numFmtId="0" fontId="15" fillId="20" borderId="1" applyNumberFormat="0" applyAlignment="0" applyProtection="0"/>
    <xf numFmtId="0" fontId="48" fillId="50" borderId="48" applyNumberFormat="0" applyAlignment="0" applyProtection="0"/>
    <xf numFmtId="0" fontId="48" fillId="50" borderId="48" applyNumberFormat="0" applyAlignment="0" applyProtection="0"/>
    <xf numFmtId="0" fontId="15" fillId="20" borderId="1" applyNumberFormat="0" applyAlignment="0" applyProtection="0"/>
    <xf numFmtId="0" fontId="15" fillId="20" borderId="1" applyNumberFormat="0" applyAlignment="0" applyProtection="0"/>
    <xf numFmtId="0" fontId="48" fillId="50" borderId="48" applyNumberFormat="0" applyAlignment="0" applyProtection="0"/>
    <xf numFmtId="0" fontId="48" fillId="50" borderId="48" applyNumberFormat="0" applyAlignment="0" applyProtection="0"/>
    <xf numFmtId="0" fontId="15" fillId="20" borderId="1" applyNumberFormat="0" applyAlignment="0" applyProtection="0"/>
    <xf numFmtId="0" fontId="15" fillId="20" borderId="1" applyNumberFormat="0" applyAlignment="0" applyProtection="0"/>
    <xf numFmtId="0" fontId="48" fillId="50" borderId="48" applyNumberFormat="0" applyAlignment="0" applyProtection="0"/>
    <xf numFmtId="0" fontId="48" fillId="50" borderId="48" applyNumberFormat="0" applyAlignment="0" applyProtection="0"/>
    <xf numFmtId="0" fontId="15" fillId="20" borderId="1" applyNumberFormat="0" applyAlignment="0" applyProtection="0"/>
    <xf numFmtId="0" fontId="15" fillId="20" borderId="1" applyNumberFormat="0" applyAlignment="0" applyProtection="0"/>
    <xf numFmtId="0" fontId="48" fillId="50" borderId="48" applyNumberFormat="0" applyAlignment="0" applyProtection="0"/>
    <xf numFmtId="0" fontId="48" fillId="50" borderId="48" applyNumberFormat="0" applyAlignment="0" applyProtection="0"/>
    <xf numFmtId="0" fontId="15" fillId="20" borderId="1" applyNumberFormat="0" applyAlignment="0" applyProtection="0"/>
    <xf numFmtId="0" fontId="15" fillId="20" borderId="1" applyNumberFormat="0" applyAlignment="0" applyProtection="0"/>
    <xf numFmtId="0" fontId="48" fillId="50" borderId="48" applyNumberFormat="0" applyAlignment="0" applyProtection="0"/>
    <xf numFmtId="0" fontId="48" fillId="50" borderId="48" applyNumberFormat="0" applyAlignment="0" applyProtection="0"/>
    <xf numFmtId="0" fontId="15" fillId="20" borderId="1" applyNumberFormat="0" applyAlignment="0" applyProtection="0"/>
    <xf numFmtId="0" fontId="15" fillId="20" borderId="1" applyNumberFormat="0" applyAlignment="0" applyProtection="0"/>
    <xf numFmtId="0" fontId="48" fillId="50" borderId="48" applyNumberFormat="0" applyAlignment="0" applyProtection="0"/>
    <xf numFmtId="0" fontId="48" fillId="50" borderId="48" applyNumberFormat="0" applyAlignment="0" applyProtection="0"/>
    <xf numFmtId="0" fontId="15" fillId="20" borderId="1" applyNumberFormat="0" applyAlignment="0" applyProtection="0"/>
    <xf numFmtId="0" fontId="16" fillId="21" borderId="2" applyNumberFormat="0" applyAlignment="0" applyProtection="0"/>
    <xf numFmtId="0" fontId="49" fillId="51" borderId="49" applyNumberFormat="0" applyAlignment="0" applyProtection="0"/>
    <xf numFmtId="0" fontId="49" fillId="51" borderId="49" applyNumberFormat="0" applyAlignment="0" applyProtection="0"/>
    <xf numFmtId="0" fontId="16" fillId="21" borderId="2" applyNumberFormat="0" applyAlignment="0" applyProtection="0"/>
    <xf numFmtId="0" fontId="16" fillId="21" borderId="2" applyNumberFormat="0" applyAlignment="0" applyProtection="0"/>
    <xf numFmtId="0" fontId="49" fillId="51" borderId="49" applyNumberFormat="0" applyAlignment="0" applyProtection="0"/>
    <xf numFmtId="0" fontId="49" fillId="51" borderId="49" applyNumberFormat="0" applyAlignment="0" applyProtection="0"/>
    <xf numFmtId="0" fontId="16" fillId="21" borderId="2" applyNumberFormat="0" applyAlignment="0" applyProtection="0"/>
    <xf numFmtId="0" fontId="16" fillId="21" borderId="2" applyNumberFormat="0" applyAlignment="0" applyProtection="0"/>
    <xf numFmtId="0" fontId="49" fillId="51" borderId="49" applyNumberFormat="0" applyAlignment="0" applyProtection="0"/>
    <xf numFmtId="0" fontId="49" fillId="51" borderId="49" applyNumberFormat="0" applyAlignment="0" applyProtection="0"/>
    <xf numFmtId="0" fontId="16" fillId="21" borderId="2" applyNumberFormat="0" applyAlignment="0" applyProtection="0"/>
    <xf numFmtId="0" fontId="16" fillId="21" borderId="2" applyNumberFormat="0" applyAlignment="0" applyProtection="0"/>
    <xf numFmtId="0" fontId="49" fillId="51" borderId="49" applyNumberFormat="0" applyAlignment="0" applyProtection="0"/>
    <xf numFmtId="0" fontId="49" fillId="51" borderId="49" applyNumberFormat="0" applyAlignment="0" applyProtection="0"/>
    <xf numFmtId="0" fontId="16" fillId="21" borderId="2" applyNumberFormat="0" applyAlignment="0" applyProtection="0"/>
    <xf numFmtId="0" fontId="16" fillId="21" borderId="2" applyNumberFormat="0" applyAlignment="0" applyProtection="0"/>
    <xf numFmtId="0" fontId="49" fillId="51" borderId="49" applyNumberFormat="0" applyAlignment="0" applyProtection="0"/>
    <xf numFmtId="0" fontId="49" fillId="51" borderId="49" applyNumberFormat="0" applyAlignment="0" applyProtection="0"/>
    <xf numFmtId="0" fontId="16" fillId="21" borderId="2" applyNumberFormat="0" applyAlignment="0" applyProtection="0"/>
    <xf numFmtId="0" fontId="16" fillId="21" borderId="2" applyNumberFormat="0" applyAlignment="0" applyProtection="0"/>
    <xf numFmtId="0" fontId="49" fillId="51" borderId="49" applyNumberFormat="0" applyAlignment="0" applyProtection="0"/>
    <xf numFmtId="0" fontId="49" fillId="51" borderId="49"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32" fillId="21" borderId="2" applyNumberFormat="0" applyAlignment="0" applyProtection="0"/>
    <xf numFmtId="0" fontId="16" fillId="21" borderId="2" applyNumberFormat="0" applyAlignment="0" applyProtection="0"/>
    <xf numFmtId="0" fontId="16" fillId="21" borderId="2" applyNumberFormat="0" applyAlignment="0" applyProtection="0"/>
    <xf numFmtId="0" fontId="49" fillId="51" borderId="49"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49" fillId="51" borderId="49"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32" fillId="21" borderId="2" applyNumberFormat="0" applyAlignment="0" applyProtection="0"/>
    <xf numFmtId="0" fontId="16" fillId="21" borderId="2" applyNumberFormat="0" applyAlignment="0" applyProtection="0"/>
    <xf numFmtId="0" fontId="16" fillId="21" borderId="2" applyNumberFormat="0" applyAlignment="0" applyProtection="0"/>
    <xf numFmtId="0" fontId="49" fillId="51" borderId="49" applyNumberFormat="0" applyAlignment="0" applyProtection="0"/>
    <xf numFmtId="0" fontId="49" fillId="51" borderId="49" applyNumberFormat="0" applyAlignment="0" applyProtection="0"/>
    <xf numFmtId="0" fontId="16" fillId="21" borderId="2" applyNumberFormat="0" applyAlignment="0" applyProtection="0"/>
    <xf numFmtId="0" fontId="16" fillId="21" borderId="2" applyNumberFormat="0" applyAlignment="0" applyProtection="0"/>
    <xf numFmtId="0" fontId="49" fillId="51" borderId="49" applyNumberFormat="0" applyAlignment="0" applyProtection="0"/>
    <xf numFmtId="0" fontId="49" fillId="51" borderId="49" applyNumberFormat="0" applyAlignment="0" applyProtection="0"/>
    <xf numFmtId="0" fontId="16" fillId="21" borderId="2" applyNumberFormat="0" applyAlignment="0" applyProtection="0"/>
    <xf numFmtId="0" fontId="16" fillId="21" borderId="2" applyNumberFormat="0" applyAlignment="0" applyProtection="0"/>
    <xf numFmtId="0" fontId="49" fillId="51" borderId="49" applyNumberFormat="0" applyAlignment="0" applyProtection="0"/>
    <xf numFmtId="0" fontId="49" fillId="51" borderId="49" applyNumberFormat="0" applyAlignment="0" applyProtection="0"/>
    <xf numFmtId="0" fontId="16" fillId="21" borderId="2" applyNumberFormat="0" applyAlignment="0" applyProtection="0"/>
    <xf numFmtId="0" fontId="16" fillId="21" borderId="2" applyNumberFormat="0" applyAlignment="0" applyProtection="0"/>
    <xf numFmtId="0" fontId="49" fillId="51" borderId="49" applyNumberFormat="0" applyAlignment="0" applyProtection="0"/>
    <xf numFmtId="0" fontId="49" fillId="51" borderId="49" applyNumberFormat="0" applyAlignment="0" applyProtection="0"/>
    <xf numFmtId="0" fontId="16" fillId="21" borderId="2" applyNumberFormat="0" applyAlignment="0" applyProtection="0"/>
    <xf numFmtId="0" fontId="16" fillId="21" borderId="2" applyNumberFormat="0" applyAlignment="0" applyProtection="0"/>
    <xf numFmtId="0" fontId="49" fillId="51" borderId="49" applyNumberFormat="0" applyAlignment="0" applyProtection="0"/>
    <xf numFmtId="0" fontId="49" fillId="51" borderId="49" applyNumberFormat="0" applyAlignment="0" applyProtection="0"/>
    <xf numFmtId="0" fontId="16" fillId="21" borderId="2" applyNumberFormat="0" applyAlignment="0" applyProtection="0"/>
    <xf numFmtId="0" fontId="16" fillId="21" borderId="2" applyNumberFormat="0" applyAlignment="0" applyProtection="0"/>
    <xf numFmtId="0" fontId="49" fillId="51" borderId="49" applyNumberFormat="0" applyAlignment="0" applyProtection="0"/>
    <xf numFmtId="0" fontId="49" fillId="51" borderId="49" applyNumberFormat="0" applyAlignment="0" applyProtection="0"/>
    <xf numFmtId="0" fontId="16" fillId="21" borderId="2" applyNumberFormat="0" applyAlignment="0" applyProtection="0"/>
    <xf numFmtId="0" fontId="16" fillId="21" borderId="2" applyNumberFormat="0" applyAlignment="0" applyProtection="0"/>
    <xf numFmtId="0" fontId="49" fillId="51" borderId="49" applyNumberFormat="0" applyAlignment="0" applyProtection="0"/>
    <xf numFmtId="0" fontId="49" fillId="51" borderId="49" applyNumberFormat="0" applyAlignment="0" applyProtection="0"/>
    <xf numFmtId="0" fontId="16" fillId="21" borderId="2" applyNumberFormat="0" applyAlignment="0" applyProtection="0"/>
    <xf numFmtId="165"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33" fillId="0" borderId="0" applyFont="0" applyFill="0" applyBorder="0" applyAlignment="0" applyProtection="0"/>
    <xf numFmtId="44" fontId="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44" fontId="5" fillId="0" borderId="0" applyFont="0" applyFill="0" applyBorder="0" applyAlignment="0" applyProtection="0"/>
    <xf numFmtId="167" fontId="12" fillId="0" borderId="0" applyFon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35"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1" fillId="5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1" fillId="5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35"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8" fillId="4" borderId="0" applyNumberFormat="0" applyBorder="0" applyAlignment="0" applyProtection="0"/>
    <xf numFmtId="0" fontId="19" fillId="0" borderId="3"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36"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52" fillId="0" borderId="50"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52" fillId="0" borderId="50"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36"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52" fillId="0" borderId="50" applyNumberFormat="0" applyFill="0" applyAlignment="0" applyProtection="0"/>
    <xf numFmtId="0" fontId="52" fillId="0" borderId="50"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37"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3" fillId="0" borderId="51"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3" fillId="0" borderId="51"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37"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38"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4" fillId="0" borderId="52"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4" fillId="0" borderId="52"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38"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1" fillId="0" borderId="0" applyNumberFormat="0" applyFill="0" applyBorder="0" applyAlignment="0" applyProtection="0"/>
    <xf numFmtId="0" fontId="55"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2" fillId="7" borderId="1" applyNumberFormat="0" applyAlignment="0" applyProtection="0"/>
    <xf numFmtId="0" fontId="56" fillId="53" borderId="48" applyNumberFormat="0" applyAlignment="0" applyProtection="0"/>
    <xf numFmtId="0" fontId="56" fillId="53" borderId="48" applyNumberFormat="0" applyAlignment="0" applyProtection="0"/>
    <xf numFmtId="0" fontId="22" fillId="7" borderId="1" applyNumberFormat="0" applyAlignment="0" applyProtection="0"/>
    <xf numFmtId="0" fontId="22" fillId="7" borderId="1" applyNumberFormat="0" applyAlignment="0" applyProtection="0"/>
    <xf numFmtId="0" fontId="56" fillId="53" borderId="48" applyNumberFormat="0" applyAlignment="0" applyProtection="0"/>
    <xf numFmtId="0" fontId="56" fillId="53" borderId="48" applyNumberFormat="0" applyAlignment="0" applyProtection="0"/>
    <xf numFmtId="0" fontId="22" fillId="7" borderId="1" applyNumberFormat="0" applyAlignment="0" applyProtection="0"/>
    <xf numFmtId="0" fontId="22" fillId="7" borderId="1" applyNumberFormat="0" applyAlignment="0" applyProtection="0"/>
    <xf numFmtId="0" fontId="56" fillId="53" borderId="48" applyNumberFormat="0" applyAlignment="0" applyProtection="0"/>
    <xf numFmtId="0" fontId="56" fillId="53" borderId="48" applyNumberFormat="0" applyAlignment="0" applyProtection="0"/>
    <xf numFmtId="0" fontId="22" fillId="7" borderId="1" applyNumberFormat="0" applyAlignment="0" applyProtection="0"/>
    <xf numFmtId="0" fontId="22" fillId="7" borderId="1" applyNumberFormat="0" applyAlignment="0" applyProtection="0"/>
    <xf numFmtId="0" fontId="56" fillId="53" borderId="48" applyNumberFormat="0" applyAlignment="0" applyProtection="0"/>
    <xf numFmtId="0" fontId="56" fillId="53" borderId="48" applyNumberFormat="0" applyAlignment="0" applyProtection="0"/>
    <xf numFmtId="0" fontId="22" fillId="7" borderId="1" applyNumberFormat="0" applyAlignment="0" applyProtection="0"/>
    <xf numFmtId="0" fontId="22" fillId="7" borderId="1" applyNumberFormat="0" applyAlignment="0" applyProtection="0"/>
    <xf numFmtId="0" fontId="56" fillId="53" borderId="48" applyNumberFormat="0" applyAlignment="0" applyProtection="0"/>
    <xf numFmtId="0" fontId="56" fillId="53" borderId="48" applyNumberFormat="0" applyAlignment="0" applyProtection="0"/>
    <xf numFmtId="0" fontId="22" fillId="7" borderId="1" applyNumberFormat="0" applyAlignment="0" applyProtection="0"/>
    <xf numFmtId="0" fontId="22" fillId="7" borderId="1" applyNumberFormat="0" applyAlignment="0" applyProtection="0"/>
    <xf numFmtId="0" fontId="56" fillId="53" borderId="48" applyNumberFormat="0" applyAlignment="0" applyProtection="0"/>
    <xf numFmtId="0" fontId="56" fillId="53" borderId="48"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40" fillId="7" borderId="1" applyNumberFormat="0" applyAlignment="0" applyProtection="0"/>
    <xf numFmtId="0" fontId="22" fillId="7" borderId="1" applyNumberFormat="0" applyAlignment="0" applyProtection="0"/>
    <xf numFmtId="0" fontId="22" fillId="7" borderId="1" applyNumberFormat="0" applyAlignment="0" applyProtection="0"/>
    <xf numFmtId="0" fontId="56" fillId="53" borderId="48"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56" fillId="53" borderId="48"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40" fillId="7" borderId="1" applyNumberFormat="0" applyAlignment="0" applyProtection="0"/>
    <xf numFmtId="0" fontId="22" fillId="7" borderId="1" applyNumberFormat="0" applyAlignment="0" applyProtection="0"/>
    <xf numFmtId="0" fontId="22" fillId="7" borderId="1" applyNumberFormat="0" applyAlignment="0" applyProtection="0"/>
    <xf numFmtId="0" fontId="56" fillId="53" borderId="48" applyNumberFormat="0" applyAlignment="0" applyProtection="0"/>
    <xf numFmtId="0" fontId="56" fillId="53" borderId="48" applyNumberFormat="0" applyAlignment="0" applyProtection="0"/>
    <xf numFmtId="0" fontId="22" fillId="7" borderId="1" applyNumberFormat="0" applyAlignment="0" applyProtection="0"/>
    <xf numFmtId="0" fontId="22" fillId="7" borderId="1" applyNumberFormat="0" applyAlignment="0" applyProtection="0"/>
    <xf numFmtId="0" fontId="56" fillId="53" borderId="48" applyNumberFormat="0" applyAlignment="0" applyProtection="0"/>
    <xf numFmtId="0" fontId="56" fillId="53" borderId="48" applyNumberFormat="0" applyAlignment="0" applyProtection="0"/>
    <xf numFmtId="0" fontId="22" fillId="7" borderId="1" applyNumberFormat="0" applyAlignment="0" applyProtection="0"/>
    <xf numFmtId="0" fontId="22" fillId="7" borderId="1" applyNumberFormat="0" applyAlignment="0" applyProtection="0"/>
    <xf numFmtId="0" fontId="56" fillId="53" borderId="48" applyNumberFormat="0" applyAlignment="0" applyProtection="0"/>
    <xf numFmtId="0" fontId="56" fillId="53" borderId="48" applyNumberFormat="0" applyAlignment="0" applyProtection="0"/>
    <xf numFmtId="0" fontId="22" fillId="7" borderId="1" applyNumberFormat="0" applyAlignment="0" applyProtection="0"/>
    <xf numFmtId="0" fontId="22" fillId="7" borderId="1" applyNumberFormat="0" applyAlignment="0" applyProtection="0"/>
    <xf numFmtId="0" fontId="56" fillId="53" borderId="48" applyNumberFormat="0" applyAlignment="0" applyProtection="0"/>
    <xf numFmtId="0" fontId="56" fillId="53" borderId="48" applyNumberFormat="0" applyAlignment="0" applyProtection="0"/>
    <xf numFmtId="0" fontId="22" fillId="7" borderId="1" applyNumberFormat="0" applyAlignment="0" applyProtection="0"/>
    <xf numFmtId="0" fontId="22" fillId="7" borderId="1" applyNumberFormat="0" applyAlignment="0" applyProtection="0"/>
    <xf numFmtId="0" fontId="56" fillId="53" borderId="48" applyNumberFormat="0" applyAlignment="0" applyProtection="0"/>
    <xf numFmtId="0" fontId="56" fillId="53" borderId="48" applyNumberFormat="0" applyAlignment="0" applyProtection="0"/>
    <xf numFmtId="0" fontId="22" fillId="7" borderId="1" applyNumberFormat="0" applyAlignment="0" applyProtection="0"/>
    <xf numFmtId="0" fontId="22" fillId="7" borderId="1" applyNumberFormat="0" applyAlignment="0" applyProtection="0"/>
    <xf numFmtId="0" fontId="56" fillId="53" borderId="48" applyNumberFormat="0" applyAlignment="0" applyProtection="0"/>
    <xf numFmtId="0" fontId="56" fillId="53" borderId="48" applyNumberFormat="0" applyAlignment="0" applyProtection="0"/>
    <xf numFmtId="0" fontId="22" fillId="7" borderId="1" applyNumberFormat="0" applyAlignment="0" applyProtection="0"/>
    <xf numFmtId="0" fontId="22" fillId="7" borderId="1" applyNumberFormat="0" applyAlignment="0" applyProtection="0"/>
    <xf numFmtId="0" fontId="56" fillId="53" borderId="48" applyNumberFormat="0" applyAlignment="0" applyProtection="0"/>
    <xf numFmtId="0" fontId="56" fillId="53" borderId="48" applyNumberFormat="0" applyAlignment="0" applyProtection="0"/>
    <xf numFmtId="0" fontId="22" fillId="7" borderId="1" applyNumberFormat="0" applyAlignment="0" applyProtection="0"/>
    <xf numFmtId="0" fontId="23" fillId="0" borderId="6" applyNumberFormat="0" applyFill="0" applyAlignment="0" applyProtection="0"/>
    <xf numFmtId="0" fontId="57" fillId="0" borderId="53" applyNumberFormat="0" applyFill="0" applyAlignment="0" applyProtection="0"/>
    <xf numFmtId="0" fontId="57" fillId="0" borderId="53"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7" fillId="0" borderId="53" applyNumberFormat="0" applyFill="0" applyAlignment="0" applyProtection="0"/>
    <xf numFmtId="0" fontId="57" fillId="0" borderId="53"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7" fillId="0" borderId="53" applyNumberFormat="0" applyFill="0" applyAlignment="0" applyProtection="0"/>
    <xf numFmtId="0" fontId="57" fillId="0" borderId="53"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7" fillId="0" borderId="53" applyNumberFormat="0" applyFill="0" applyAlignment="0" applyProtection="0"/>
    <xf numFmtId="0" fontId="57" fillId="0" borderId="53"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7" fillId="0" borderId="53" applyNumberFormat="0" applyFill="0" applyAlignment="0" applyProtection="0"/>
    <xf numFmtId="0" fontId="57" fillId="0" borderId="53"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7" fillId="0" borderId="53" applyNumberFormat="0" applyFill="0" applyAlignment="0" applyProtection="0"/>
    <xf numFmtId="0" fontId="57" fillId="0" borderId="53"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41"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7" fillId="0" borderId="53"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7" fillId="0" borderId="53"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41"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7" fillId="0" borderId="53" applyNumberFormat="0" applyFill="0" applyAlignment="0" applyProtection="0"/>
    <xf numFmtId="0" fontId="57" fillId="0" borderId="53"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7" fillId="0" borderId="53" applyNumberFormat="0" applyFill="0" applyAlignment="0" applyProtection="0"/>
    <xf numFmtId="0" fontId="57" fillId="0" borderId="53"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7" fillId="0" borderId="53" applyNumberFormat="0" applyFill="0" applyAlignment="0" applyProtection="0"/>
    <xf numFmtId="0" fontId="57" fillId="0" borderId="53"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7" fillId="0" borderId="53" applyNumberFormat="0" applyFill="0" applyAlignment="0" applyProtection="0"/>
    <xf numFmtId="0" fontId="57" fillId="0" borderId="53"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7" fillId="0" borderId="53" applyNumberFormat="0" applyFill="0" applyAlignment="0" applyProtection="0"/>
    <xf numFmtId="0" fontId="57" fillId="0" borderId="53"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7" fillId="0" borderId="53" applyNumberFormat="0" applyFill="0" applyAlignment="0" applyProtection="0"/>
    <xf numFmtId="0" fontId="57" fillId="0" borderId="53"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57" fillId="0" borderId="53" applyNumberFormat="0" applyFill="0" applyAlignment="0" applyProtection="0"/>
    <xf numFmtId="0" fontId="57" fillId="0" borderId="53"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42"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58" fillId="5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58" fillId="5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42"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24" fillId="22" borderId="0" applyNumberFormat="0" applyBorder="0" applyAlignment="0" applyProtection="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8" fillId="0" borderId="0"/>
    <xf numFmtId="0" fontId="5" fillId="0" borderId="0"/>
    <xf numFmtId="0" fontId="28" fillId="0" borderId="0"/>
    <xf numFmtId="0" fontId="5"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59" fillId="0" borderId="0"/>
    <xf numFmtId="0" fontId="28" fillId="0" borderId="0"/>
    <xf numFmtId="0" fontId="5" fillId="0" borderId="0"/>
    <xf numFmtId="0" fontId="5" fillId="0" borderId="0"/>
    <xf numFmtId="0" fontId="5"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0" borderId="0"/>
    <xf numFmtId="0" fontId="12" fillId="0" borderId="0"/>
    <xf numFmtId="0" fontId="28" fillId="0" borderId="0"/>
    <xf numFmtId="0" fontId="5" fillId="0" borderId="0"/>
    <xf numFmtId="0" fontId="45" fillId="0" borderId="0"/>
    <xf numFmtId="0" fontId="5" fillId="0" borderId="0"/>
    <xf numFmtId="0" fontId="5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9" fillId="0" borderId="0"/>
    <xf numFmtId="0" fontId="28" fillId="0" borderId="0"/>
    <xf numFmtId="0" fontId="12" fillId="0" borderId="0"/>
    <xf numFmtId="0" fontId="2" fillId="0" borderId="0"/>
    <xf numFmtId="0" fontId="45" fillId="0" borderId="0"/>
    <xf numFmtId="0" fontId="45" fillId="0" borderId="0"/>
    <xf numFmtId="0" fontId="45" fillId="0" borderId="0"/>
    <xf numFmtId="0" fontId="45" fillId="0" borderId="0"/>
    <xf numFmtId="0" fontId="59"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2" fillId="0" borderId="0"/>
    <xf numFmtId="0" fontId="2" fillId="23" borderId="7" applyNumberFormat="0" applyFont="0" applyAlignment="0" applyProtection="0"/>
    <xf numFmtId="0" fontId="2" fillId="55" borderId="54" applyNumberFormat="0" applyFont="0" applyAlignment="0" applyProtection="0"/>
    <xf numFmtId="0" fontId="2" fillId="55" borderId="54" applyNumberFormat="0" applyFont="0" applyAlignment="0" applyProtection="0"/>
    <xf numFmtId="0" fontId="2" fillId="23" borderId="7" applyNumberFormat="0" applyFont="0" applyAlignment="0" applyProtection="0"/>
    <xf numFmtId="0" fontId="2" fillId="55" borderId="54" applyNumberFormat="0" applyFont="0" applyAlignment="0" applyProtection="0"/>
    <xf numFmtId="0" fontId="2" fillId="55" borderId="54" applyNumberFormat="0" applyFont="0" applyAlignment="0" applyProtection="0"/>
    <xf numFmtId="0" fontId="2" fillId="23" borderId="7" applyNumberFormat="0" applyFont="0" applyAlignment="0" applyProtection="0"/>
    <xf numFmtId="0" fontId="2" fillId="55" borderId="54" applyNumberFormat="0" applyFont="0" applyAlignment="0" applyProtection="0"/>
    <xf numFmtId="0" fontId="2" fillId="55" borderId="54" applyNumberFormat="0" applyFont="0" applyAlignment="0" applyProtection="0"/>
    <xf numFmtId="0" fontId="2" fillId="23" borderId="7" applyNumberFormat="0" applyFont="0" applyAlignment="0" applyProtection="0"/>
    <xf numFmtId="0" fontId="2" fillId="55" borderId="54" applyNumberFormat="0" applyFont="0" applyAlignment="0" applyProtection="0"/>
    <xf numFmtId="0" fontId="2" fillId="55" borderId="54" applyNumberFormat="0" applyFont="0" applyAlignment="0" applyProtection="0"/>
    <xf numFmtId="0" fontId="2" fillId="23" borderId="7" applyNumberFormat="0" applyFont="0" applyAlignment="0" applyProtection="0"/>
    <xf numFmtId="0" fontId="2" fillId="55" borderId="54" applyNumberFormat="0" applyFont="0" applyAlignment="0" applyProtection="0"/>
    <xf numFmtId="0" fontId="2" fillId="55" borderId="54" applyNumberFormat="0" applyFont="0" applyAlignment="0" applyProtection="0"/>
    <xf numFmtId="0" fontId="2" fillId="23" borderId="7" applyNumberFormat="0" applyFont="0" applyAlignment="0" applyProtection="0"/>
    <xf numFmtId="0" fontId="2" fillId="55" borderId="54" applyNumberFormat="0" applyFont="0" applyAlignment="0" applyProtection="0"/>
    <xf numFmtId="0" fontId="2" fillId="55" borderId="54"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12" fillId="23" borderId="7" applyNumberFormat="0" applyFont="0" applyAlignment="0" applyProtection="0"/>
    <xf numFmtId="0" fontId="2" fillId="23" borderId="7" applyNumberFormat="0" applyFont="0" applyAlignment="0" applyProtection="0"/>
    <xf numFmtId="0" fontId="5" fillId="23" borderId="7" applyNumberFormat="0" applyFont="0" applyAlignment="0" applyProtection="0"/>
    <xf numFmtId="0" fontId="2" fillId="55" borderId="54"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2" fillId="23" borderId="7" applyNumberFormat="0" applyFont="0" applyAlignment="0" applyProtection="0"/>
    <xf numFmtId="0" fontId="2" fillId="55" borderId="54"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28" fillId="23" borderId="7" applyNumberFormat="0" applyFont="0" applyAlignment="0" applyProtection="0"/>
    <xf numFmtId="0" fontId="2" fillId="23" borderId="7" applyNumberFormat="0" applyFont="0" applyAlignment="0" applyProtection="0"/>
    <xf numFmtId="0" fontId="2" fillId="55" borderId="54" applyNumberFormat="0" applyFont="0" applyAlignment="0" applyProtection="0"/>
    <xf numFmtId="0" fontId="2" fillId="55" borderId="54" applyNumberFormat="0" applyFont="0" applyAlignment="0" applyProtection="0"/>
    <xf numFmtId="0" fontId="2" fillId="23" borderId="7" applyNumberFormat="0" applyFont="0" applyAlignment="0" applyProtection="0"/>
    <xf numFmtId="0" fontId="2" fillId="55" borderId="54" applyNumberFormat="0" applyFont="0" applyAlignment="0" applyProtection="0"/>
    <xf numFmtId="0" fontId="2" fillId="55" borderId="54" applyNumberFormat="0" applyFont="0" applyAlignment="0" applyProtection="0"/>
    <xf numFmtId="0" fontId="2" fillId="23" borderId="7" applyNumberFormat="0" applyFont="0" applyAlignment="0" applyProtection="0"/>
    <xf numFmtId="0" fontId="2" fillId="55" borderId="54" applyNumberFormat="0" applyFont="0" applyAlignment="0" applyProtection="0"/>
    <xf numFmtId="0" fontId="2" fillId="55" borderId="54" applyNumberFormat="0" applyFont="0" applyAlignment="0" applyProtection="0"/>
    <xf numFmtId="0" fontId="2" fillId="23" borderId="7" applyNumberFormat="0" applyFont="0" applyAlignment="0" applyProtection="0"/>
    <xf numFmtId="0" fontId="2" fillId="55" borderId="54" applyNumberFormat="0" applyFont="0" applyAlignment="0" applyProtection="0"/>
    <xf numFmtId="0" fontId="2" fillId="55" borderId="54" applyNumberFormat="0" applyFont="0" applyAlignment="0" applyProtection="0"/>
    <xf numFmtId="0" fontId="2" fillId="23" borderId="7" applyNumberFormat="0" applyFont="0" applyAlignment="0" applyProtection="0"/>
    <xf numFmtId="0" fontId="2" fillId="55" borderId="54" applyNumberFormat="0" applyFont="0" applyAlignment="0" applyProtection="0"/>
    <xf numFmtId="0" fontId="2" fillId="55" borderId="54" applyNumberFormat="0" applyFont="0" applyAlignment="0" applyProtection="0"/>
    <xf numFmtId="0" fontId="2" fillId="23" borderId="7" applyNumberFormat="0" applyFont="0" applyAlignment="0" applyProtection="0"/>
    <xf numFmtId="0" fontId="2" fillId="55" borderId="54" applyNumberFormat="0" applyFont="0" applyAlignment="0" applyProtection="0"/>
    <xf numFmtId="0" fontId="2" fillId="55" borderId="54" applyNumberFormat="0" applyFont="0" applyAlignment="0" applyProtection="0"/>
    <xf numFmtId="0" fontId="2" fillId="23" borderId="7" applyNumberFormat="0" applyFont="0" applyAlignment="0" applyProtection="0"/>
    <xf numFmtId="0" fontId="2" fillId="55" borderId="54" applyNumberFormat="0" applyFont="0" applyAlignment="0" applyProtection="0"/>
    <xf numFmtId="0" fontId="2" fillId="55" borderId="54" applyNumberFormat="0" applyFont="0" applyAlignment="0" applyProtection="0"/>
    <xf numFmtId="0" fontId="25" fillId="20" borderId="8" applyNumberFormat="0" applyAlignment="0" applyProtection="0"/>
    <xf numFmtId="0" fontId="60" fillId="50" borderId="55" applyNumberFormat="0" applyAlignment="0" applyProtection="0"/>
    <xf numFmtId="0" fontId="60" fillId="50" borderId="55" applyNumberFormat="0" applyAlignment="0" applyProtection="0"/>
    <xf numFmtId="0" fontId="25" fillId="20" borderId="8" applyNumberFormat="0" applyAlignment="0" applyProtection="0"/>
    <xf numFmtId="0" fontId="25" fillId="20" borderId="8" applyNumberFormat="0" applyAlignment="0" applyProtection="0"/>
    <xf numFmtId="0" fontId="60" fillId="50" borderId="55" applyNumberFormat="0" applyAlignment="0" applyProtection="0"/>
    <xf numFmtId="0" fontId="60" fillId="50" borderId="55" applyNumberFormat="0" applyAlignment="0" applyProtection="0"/>
    <xf numFmtId="0" fontId="25" fillId="20" borderId="8" applyNumberFormat="0" applyAlignment="0" applyProtection="0"/>
    <xf numFmtId="0" fontId="25" fillId="20" borderId="8" applyNumberFormat="0" applyAlignment="0" applyProtection="0"/>
    <xf numFmtId="0" fontId="60" fillId="50" borderId="55" applyNumberFormat="0" applyAlignment="0" applyProtection="0"/>
    <xf numFmtId="0" fontId="60" fillId="50" borderId="55" applyNumberFormat="0" applyAlignment="0" applyProtection="0"/>
    <xf numFmtId="0" fontId="25" fillId="20" borderId="8" applyNumberFormat="0" applyAlignment="0" applyProtection="0"/>
    <xf numFmtId="0" fontId="25" fillId="20" borderId="8" applyNumberFormat="0" applyAlignment="0" applyProtection="0"/>
    <xf numFmtId="0" fontId="60" fillId="50" borderId="55" applyNumberFormat="0" applyAlignment="0" applyProtection="0"/>
    <xf numFmtId="0" fontId="60" fillId="50" borderId="55" applyNumberFormat="0" applyAlignment="0" applyProtection="0"/>
    <xf numFmtId="0" fontId="25" fillId="20" borderId="8" applyNumberFormat="0" applyAlignment="0" applyProtection="0"/>
    <xf numFmtId="0" fontId="25" fillId="20" borderId="8" applyNumberFormat="0" applyAlignment="0" applyProtection="0"/>
    <xf numFmtId="0" fontId="60" fillId="50" borderId="55" applyNumberFormat="0" applyAlignment="0" applyProtection="0"/>
    <xf numFmtId="0" fontId="60" fillId="50" borderId="55" applyNumberFormat="0" applyAlignment="0" applyProtection="0"/>
    <xf numFmtId="0" fontId="25" fillId="20" borderId="8" applyNumberFormat="0" applyAlignment="0" applyProtection="0"/>
    <xf numFmtId="0" fontId="25" fillId="20" borderId="8" applyNumberFormat="0" applyAlignment="0" applyProtection="0"/>
    <xf numFmtId="0" fontId="60" fillId="50" borderId="55" applyNumberFormat="0" applyAlignment="0" applyProtection="0"/>
    <xf numFmtId="0" fontId="60" fillId="50" borderId="55"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43" fillId="20" borderId="8" applyNumberFormat="0" applyAlignment="0" applyProtection="0"/>
    <xf numFmtId="0" fontId="25" fillId="20" borderId="8" applyNumberFormat="0" applyAlignment="0" applyProtection="0"/>
    <xf numFmtId="0" fontId="25" fillId="20" borderId="8" applyNumberFormat="0" applyAlignment="0" applyProtection="0"/>
    <xf numFmtId="0" fontId="60" fillId="50" borderId="55"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60" fillId="50" borderId="55" applyNumberFormat="0" applyAlignment="0" applyProtection="0"/>
    <xf numFmtId="0" fontId="43" fillId="20" borderId="8" applyNumberFormat="0" applyAlignment="0" applyProtection="0"/>
    <xf numFmtId="0" fontId="25" fillId="20" borderId="8" applyNumberFormat="0" applyAlignment="0" applyProtection="0"/>
    <xf numFmtId="0" fontId="25" fillId="20" borderId="8" applyNumberFormat="0" applyAlignment="0" applyProtection="0"/>
    <xf numFmtId="0" fontId="43" fillId="20" borderId="8" applyNumberFormat="0" applyAlignment="0" applyProtection="0"/>
    <xf numFmtId="0" fontId="25" fillId="20" borderId="8" applyNumberFormat="0" applyAlignment="0" applyProtection="0"/>
    <xf numFmtId="0" fontId="43"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25" fillId="20" borderId="8" applyNumberFormat="0" applyAlignment="0" applyProtection="0"/>
    <xf numFmtId="0" fontId="60" fillId="50" borderId="55" applyNumberFormat="0" applyAlignment="0" applyProtection="0"/>
    <xf numFmtId="0" fontId="60" fillId="50" borderId="55" applyNumberFormat="0" applyAlignment="0" applyProtection="0"/>
    <xf numFmtId="0" fontId="25" fillId="20" borderId="8" applyNumberFormat="0" applyAlignment="0" applyProtection="0"/>
    <xf numFmtId="0" fontId="25" fillId="20" borderId="8" applyNumberFormat="0" applyAlignment="0" applyProtection="0"/>
    <xf numFmtId="0" fontId="60" fillId="50" borderId="55" applyNumberFormat="0" applyAlignment="0" applyProtection="0"/>
    <xf numFmtId="0" fontId="60" fillId="50" borderId="55" applyNumberFormat="0" applyAlignment="0" applyProtection="0"/>
    <xf numFmtId="0" fontId="25" fillId="20" borderId="8" applyNumberFormat="0" applyAlignment="0" applyProtection="0"/>
    <xf numFmtId="0" fontId="25" fillId="20" borderId="8" applyNumberFormat="0" applyAlignment="0" applyProtection="0"/>
    <xf numFmtId="0" fontId="60" fillId="50" borderId="55" applyNumberFormat="0" applyAlignment="0" applyProtection="0"/>
    <xf numFmtId="0" fontId="60" fillId="50" borderId="55" applyNumberFormat="0" applyAlignment="0" applyProtection="0"/>
    <xf numFmtId="0" fontId="25" fillId="20" borderId="8" applyNumberFormat="0" applyAlignment="0" applyProtection="0"/>
    <xf numFmtId="0" fontId="25" fillId="20" borderId="8" applyNumberFormat="0" applyAlignment="0" applyProtection="0"/>
    <xf numFmtId="0" fontId="60" fillId="50" borderId="55" applyNumberFormat="0" applyAlignment="0" applyProtection="0"/>
    <xf numFmtId="0" fontId="60" fillId="50" borderId="55" applyNumberFormat="0" applyAlignment="0" applyProtection="0"/>
    <xf numFmtId="0" fontId="25" fillId="20" borderId="8" applyNumberFormat="0" applyAlignment="0" applyProtection="0"/>
    <xf numFmtId="0" fontId="25" fillId="20" borderId="8" applyNumberFormat="0" applyAlignment="0" applyProtection="0"/>
    <xf numFmtId="0" fontId="60" fillId="50" borderId="55" applyNumberFormat="0" applyAlignment="0" applyProtection="0"/>
    <xf numFmtId="0" fontId="60" fillId="50" borderId="55" applyNumberFormat="0" applyAlignment="0" applyProtection="0"/>
    <xf numFmtId="0" fontId="25" fillId="20" borderId="8" applyNumberFormat="0" applyAlignment="0" applyProtection="0"/>
    <xf numFmtId="0" fontId="25" fillId="20" borderId="8" applyNumberFormat="0" applyAlignment="0" applyProtection="0"/>
    <xf numFmtId="0" fontId="60" fillId="50" borderId="55" applyNumberFormat="0" applyAlignment="0" applyProtection="0"/>
    <xf numFmtId="0" fontId="60" fillId="50" borderId="55" applyNumberFormat="0" applyAlignment="0" applyProtection="0"/>
    <xf numFmtId="0" fontId="25" fillId="20" borderId="8" applyNumberFormat="0" applyAlignment="0" applyProtection="0"/>
    <xf numFmtId="0" fontId="25" fillId="20" borderId="8" applyNumberFormat="0" applyAlignment="0" applyProtection="0"/>
    <xf numFmtId="0" fontId="60" fillId="50" borderId="55" applyNumberFormat="0" applyAlignment="0" applyProtection="0"/>
    <xf numFmtId="0" fontId="60" fillId="50" borderId="55" applyNumberFormat="0" applyAlignment="0" applyProtection="0"/>
    <xf numFmtId="0" fontId="25" fillId="20" borderId="8" applyNumberFormat="0" applyAlignment="0" applyProtection="0"/>
    <xf numFmtId="9" fontId="5"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0" fontId="12" fillId="56" borderId="0" applyFont="0" applyBorder="0" applyAlignment="0"/>
    <xf numFmtId="0" fontId="2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3" fillId="0" borderId="9" applyNumberFormat="0" applyFill="0" applyAlignment="0" applyProtection="0"/>
    <xf numFmtId="0" fontId="62" fillId="0" borderId="56" applyNumberFormat="0" applyFill="0" applyAlignment="0" applyProtection="0"/>
    <xf numFmtId="0" fontId="62" fillId="0" borderId="56"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62" fillId="0" borderId="56" applyNumberFormat="0" applyFill="0" applyAlignment="0" applyProtection="0"/>
    <xf numFmtId="0" fontId="62" fillId="0" borderId="56"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62" fillId="0" borderId="56" applyNumberFormat="0" applyFill="0" applyAlignment="0" applyProtection="0"/>
    <xf numFmtId="0" fontId="62" fillId="0" borderId="56"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62" fillId="0" borderId="56" applyNumberFormat="0" applyFill="0" applyAlignment="0" applyProtection="0"/>
    <xf numFmtId="0" fontId="62" fillId="0" borderId="56"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62" fillId="0" borderId="56" applyNumberFormat="0" applyFill="0" applyAlignment="0" applyProtection="0"/>
    <xf numFmtId="0" fontId="62" fillId="0" borderId="56"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62" fillId="0" borderId="56" applyNumberFormat="0" applyFill="0" applyAlignment="0" applyProtection="0"/>
    <xf numFmtId="0" fontId="62" fillId="0" borderId="56"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11"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62" fillId="0" borderId="56"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62" fillId="0" borderId="56"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11"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62" fillId="0" borderId="56" applyNumberFormat="0" applyFill="0" applyAlignment="0" applyProtection="0"/>
    <xf numFmtId="0" fontId="62" fillId="0" borderId="56"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62" fillId="0" borderId="56" applyNumberFormat="0" applyFill="0" applyAlignment="0" applyProtection="0"/>
    <xf numFmtId="0" fontId="62" fillId="0" borderId="56"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62" fillId="0" borderId="56" applyNumberFormat="0" applyFill="0" applyAlignment="0" applyProtection="0"/>
    <xf numFmtId="0" fontId="62" fillId="0" borderId="56"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62" fillId="0" borderId="56" applyNumberFormat="0" applyFill="0" applyAlignment="0" applyProtection="0"/>
    <xf numFmtId="0" fontId="62" fillId="0" borderId="56"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62" fillId="0" borderId="56" applyNumberFormat="0" applyFill="0" applyAlignment="0" applyProtection="0"/>
    <xf numFmtId="0" fontId="62" fillId="0" borderId="56"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62" fillId="0" borderId="56" applyNumberFormat="0" applyFill="0" applyAlignment="0" applyProtection="0"/>
    <xf numFmtId="0" fontId="62" fillId="0" borderId="56"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62" fillId="0" borderId="56" applyNumberFormat="0" applyFill="0" applyAlignment="0" applyProtection="0"/>
    <xf numFmtId="0" fontId="62" fillId="0" borderId="56" applyNumberFormat="0" applyFill="0" applyAlignment="0" applyProtection="0"/>
    <xf numFmtId="0" fontId="3" fillId="0" borderId="9" applyNumberFormat="0" applyFill="0" applyAlignment="0" applyProtection="0"/>
    <xf numFmtId="0" fontId="2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7" fillId="0" borderId="0" applyNumberFormat="0" applyFill="0" applyBorder="0" applyAlignment="0" applyProtection="0"/>
    <xf numFmtId="0" fontId="1" fillId="0" borderId="0"/>
  </cellStyleXfs>
  <cellXfs count="250">
    <xf numFmtId="0" fontId="0" fillId="0" borderId="0" xfId="0"/>
    <xf numFmtId="0" fontId="0" fillId="24" borderId="0" xfId="0" applyFill="1" applyBorder="1" applyAlignment="1" applyProtection="1"/>
    <xf numFmtId="6" fontId="0" fillId="24" borderId="0" xfId="0" applyNumberFormat="1" applyFill="1" applyBorder="1" applyProtection="1"/>
    <xf numFmtId="0" fontId="3" fillId="24" borderId="0" xfId="0" applyFont="1" applyFill="1" applyProtection="1"/>
    <xf numFmtId="0" fontId="0" fillId="24" borderId="0" xfId="0" applyFill="1" applyProtection="1"/>
    <xf numFmtId="0" fontId="0" fillId="24" borderId="0" xfId="0" applyFill="1" applyAlignment="1" applyProtection="1">
      <alignment horizontal="right" indent="1"/>
    </xf>
    <xf numFmtId="0" fontId="0" fillId="24" borderId="0" xfId="0" applyFill="1" applyAlignment="1" applyProtection="1">
      <alignment horizontal="right"/>
    </xf>
    <xf numFmtId="0" fontId="0" fillId="24" borderId="0" xfId="0" applyFill="1" applyBorder="1" applyAlignment="1" applyProtection="1">
      <alignment horizontal="left"/>
    </xf>
    <xf numFmtId="0" fontId="4" fillId="24" borderId="0" xfId="0" applyFont="1" applyFill="1" applyProtection="1"/>
    <xf numFmtId="0" fontId="0" fillId="24" borderId="0" xfId="0" applyFill="1" applyAlignment="1" applyProtection="1">
      <alignment horizontal="right" vertical="top" indent="1"/>
    </xf>
    <xf numFmtId="0" fontId="3" fillId="24" borderId="0" xfId="0" applyFont="1" applyFill="1" applyAlignment="1" applyProtection="1">
      <alignment vertical="top"/>
    </xf>
    <xf numFmtId="0" fontId="0" fillId="24" borderId="0" xfId="0" applyFill="1" applyAlignment="1" applyProtection="1">
      <alignment vertical="top"/>
    </xf>
    <xf numFmtId="0" fontId="10" fillId="24" borderId="0" xfId="0" applyFont="1" applyFill="1" applyProtection="1"/>
    <xf numFmtId="0" fontId="7" fillId="24" borderId="0" xfId="2689" applyFont="1" applyFill="1" applyAlignment="1" applyProtection="1"/>
    <xf numFmtId="0" fontId="0" fillId="24" borderId="10" xfId="0" applyFill="1" applyBorder="1" applyProtection="1"/>
    <xf numFmtId="0" fontId="5" fillId="24" borderId="11" xfId="0" applyFont="1" applyFill="1" applyBorder="1" applyAlignment="1" applyProtection="1">
      <alignment horizontal="left"/>
    </xf>
    <xf numFmtId="0" fontId="13" fillId="24" borderId="0" xfId="0" applyFont="1" applyFill="1" applyBorder="1" applyAlignment="1" applyProtection="1">
      <alignment horizontal="right" indent="1"/>
    </xf>
    <xf numFmtId="0" fontId="0" fillId="24" borderId="0" xfId="0" applyFill="1" applyAlignment="1" applyProtection="1">
      <alignment vertical="center"/>
    </xf>
    <xf numFmtId="0" fontId="62" fillId="24" borderId="0" xfId="0" applyFont="1" applyFill="1" applyProtection="1"/>
    <xf numFmtId="0" fontId="62" fillId="0" borderId="0" xfId="0" applyFont="1"/>
    <xf numFmtId="0" fontId="0" fillId="0" borderId="0" xfId="0" applyFont="1" applyAlignment="1">
      <alignment horizontal="left"/>
    </xf>
    <xf numFmtId="0" fontId="0" fillId="0" borderId="0" xfId="0" applyFont="1"/>
    <xf numFmtId="6" fontId="0" fillId="0" borderId="0" xfId="0" applyNumberFormat="1" applyFont="1" applyAlignment="1">
      <alignment horizontal="left"/>
    </xf>
    <xf numFmtId="0" fontId="62" fillId="0" borderId="0" xfId="0" applyFont="1" applyAlignment="1">
      <alignment horizontal="left"/>
    </xf>
    <xf numFmtId="0" fontId="63" fillId="57" borderId="0" xfId="2980" applyFont="1" applyFill="1" applyBorder="1"/>
    <xf numFmtId="0" fontId="63" fillId="57" borderId="0" xfId="0" applyFont="1" applyFill="1" applyBorder="1" applyProtection="1"/>
    <xf numFmtId="0" fontId="63" fillId="24" borderId="0" xfId="0" applyFont="1" applyFill="1" applyProtection="1"/>
    <xf numFmtId="0" fontId="62" fillId="57" borderId="0" xfId="0" applyFont="1" applyFill="1"/>
    <xf numFmtId="0" fontId="62" fillId="24" borderId="0" xfId="0" applyFont="1" applyFill="1" applyBorder="1" applyAlignment="1" applyProtection="1">
      <alignment vertical="center"/>
    </xf>
    <xf numFmtId="0" fontId="0" fillId="24" borderId="0" xfId="0" applyFill="1" applyAlignment="1" applyProtection="1">
      <alignment horizontal="right" vertical="center"/>
    </xf>
    <xf numFmtId="0" fontId="0" fillId="24" borderId="0" xfId="0" applyFill="1" applyAlignment="1" applyProtection="1">
      <alignment horizontal="right" vertical="center" indent="1"/>
    </xf>
    <xf numFmtId="0" fontId="3" fillId="24" borderId="0" xfId="0" applyFont="1" applyFill="1" applyAlignment="1" applyProtection="1">
      <alignment vertical="top" wrapText="1"/>
    </xf>
    <xf numFmtId="0" fontId="62" fillId="0" borderId="0" xfId="0" applyFont="1" applyAlignment="1"/>
    <xf numFmtId="0" fontId="62" fillId="0" borderId="0" xfId="0" applyFont="1" applyBorder="1" applyAlignment="1"/>
    <xf numFmtId="0" fontId="65" fillId="0" borderId="0" xfId="0" applyFont="1" applyAlignment="1">
      <alignment horizontal="left"/>
    </xf>
    <xf numFmtId="0" fontId="65" fillId="0" borderId="12" xfId="0" applyFont="1" applyBorder="1" applyAlignment="1"/>
    <xf numFmtId="0" fontId="65" fillId="0" borderId="0" xfId="0" applyFont="1" applyAlignment="1"/>
    <xf numFmtId="0" fontId="62" fillId="58" borderId="13" xfId="0" applyFont="1" applyFill="1" applyBorder="1" applyAlignment="1">
      <alignment horizontal="left"/>
    </xf>
    <xf numFmtId="0" fontId="62" fillId="58" borderId="14" xfId="0" applyFont="1" applyFill="1" applyBorder="1" applyAlignment="1">
      <alignment horizontal="left"/>
    </xf>
    <xf numFmtId="0" fontId="62" fillId="58" borderId="15" xfId="0" applyFont="1" applyFill="1" applyBorder="1" applyAlignment="1">
      <alignment horizontal="left"/>
    </xf>
    <xf numFmtId="6" fontId="62" fillId="58" borderId="16" xfId="0" applyNumberFormat="1" applyFont="1" applyFill="1" applyBorder="1" applyAlignment="1">
      <alignment horizontal="left"/>
    </xf>
    <xf numFmtId="0" fontId="62" fillId="58" borderId="17" xfId="0" applyFont="1" applyFill="1" applyBorder="1" applyAlignment="1">
      <alignment horizontal="left"/>
    </xf>
    <xf numFmtId="0" fontId="0" fillId="0" borderId="15" xfId="0" applyFont="1" applyFill="1" applyBorder="1"/>
    <xf numFmtId="0" fontId="0" fillId="0" borderId="14" xfId="0" applyFont="1" applyFill="1" applyBorder="1"/>
    <xf numFmtId="0" fontId="0" fillId="0" borderId="16" xfId="0" applyFont="1" applyFill="1" applyBorder="1"/>
    <xf numFmtId="0" fontId="63" fillId="57" borderId="0" xfId="2980" applyFont="1" applyFill="1" applyBorder="1" applyAlignment="1">
      <alignment vertical="top"/>
    </xf>
    <xf numFmtId="0" fontId="63" fillId="57" borderId="11" xfId="0" applyFont="1" applyFill="1" applyBorder="1" applyProtection="1"/>
    <xf numFmtId="0" fontId="0" fillId="0" borderId="17" xfId="0" applyFont="1" applyFill="1" applyBorder="1"/>
    <xf numFmtId="6" fontId="46" fillId="57" borderId="0" xfId="0" applyNumberFormat="1" applyFont="1" applyFill="1"/>
    <xf numFmtId="0" fontId="66" fillId="57" borderId="0" xfId="0" applyFont="1" applyFill="1"/>
    <xf numFmtId="0" fontId="7" fillId="24" borderId="0" xfId="0" applyFont="1" applyFill="1" applyProtection="1"/>
    <xf numFmtId="0" fontId="5" fillId="57" borderId="0" xfId="0" applyFont="1" applyFill="1"/>
    <xf numFmtId="0" fontId="7" fillId="57" borderId="0" xfId="0" applyFont="1" applyFill="1"/>
    <xf numFmtId="0" fontId="5" fillId="57" borderId="0" xfId="0" applyFont="1" applyFill="1" applyAlignment="1">
      <alignment vertical="top" wrapText="1"/>
    </xf>
    <xf numFmtId="0" fontId="63" fillId="57" borderId="0" xfId="0" applyFont="1" applyFill="1" applyProtection="1"/>
    <xf numFmtId="0" fontId="5" fillId="57" borderId="0" xfId="0" applyFont="1" applyFill="1" applyProtection="1"/>
    <xf numFmtId="0" fontId="5" fillId="57" borderId="0" xfId="0" applyFont="1" applyFill="1" applyAlignment="1" applyProtection="1">
      <alignment wrapText="1"/>
    </xf>
    <xf numFmtId="0" fontId="63" fillId="57" borderId="0" xfId="0" applyFont="1" applyFill="1" applyAlignment="1" applyProtection="1">
      <alignment vertical="top"/>
    </xf>
    <xf numFmtId="0" fontId="5" fillId="57" borderId="0" xfId="0" applyFont="1" applyFill="1" applyAlignment="1" applyProtection="1">
      <alignment vertical="top"/>
    </xf>
    <xf numFmtId="0" fontId="5" fillId="57" borderId="11" xfId="0" applyFont="1" applyFill="1" applyBorder="1" applyAlignment="1" applyProtection="1">
      <alignment vertical="top"/>
    </xf>
    <xf numFmtId="0" fontId="5" fillId="57" borderId="11" xfId="0" applyFont="1" applyFill="1" applyBorder="1" applyAlignment="1" applyProtection="1">
      <alignment vertical="top" wrapText="1"/>
    </xf>
    <xf numFmtId="0" fontId="63" fillId="57" borderId="11" xfId="2979" applyFont="1" applyFill="1" applyBorder="1" applyAlignment="1">
      <alignment horizontal="left"/>
    </xf>
    <xf numFmtId="0" fontId="63" fillId="57" borderId="18" xfId="0" applyFont="1" applyFill="1" applyBorder="1" applyProtection="1"/>
    <xf numFmtId="0" fontId="63" fillId="57" borderId="11" xfId="2979" applyFont="1" applyFill="1" applyBorder="1" applyAlignment="1">
      <alignment horizontal="left" vertical="top"/>
    </xf>
    <xf numFmtId="0" fontId="63" fillId="57" borderId="11" xfId="2979" applyNumberFormat="1" applyFont="1" applyFill="1" applyBorder="1" applyAlignment="1">
      <alignment horizontal="left"/>
    </xf>
    <xf numFmtId="0" fontId="63" fillId="57" borderId="0" xfId="0" applyFont="1" applyFill="1" applyAlignment="1" applyProtection="1">
      <alignment vertical="center"/>
    </xf>
    <xf numFmtId="0" fontId="63" fillId="57" borderId="0" xfId="0" applyFont="1" applyFill="1" applyBorder="1" applyAlignment="1" applyProtection="1">
      <alignment vertical="center"/>
    </xf>
    <xf numFmtId="0" fontId="5" fillId="57" borderId="0" xfId="0" applyFont="1" applyFill="1" applyAlignment="1" applyProtection="1">
      <alignment vertical="center"/>
    </xf>
    <xf numFmtId="0" fontId="66" fillId="57" borderId="11" xfId="0" applyFont="1" applyFill="1" applyBorder="1" applyAlignment="1">
      <alignment horizontal="left" vertical="center" wrapText="1"/>
    </xf>
    <xf numFmtId="0" fontId="66" fillId="57" borderId="0" xfId="0" applyFont="1" applyFill="1" applyBorder="1" applyAlignment="1">
      <alignment horizontal="left" vertical="center" wrapText="1"/>
    </xf>
    <xf numFmtId="0" fontId="7" fillId="0" borderId="19" xfId="0" applyFont="1" applyFill="1" applyBorder="1" applyAlignment="1" applyProtection="1">
      <alignment vertical="center"/>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22" xfId="0" applyFont="1" applyFill="1" applyBorder="1" applyAlignment="1">
      <alignment horizontal="left"/>
    </xf>
    <xf numFmtId="0" fontId="0" fillId="0" borderId="23" xfId="0" applyNumberFormat="1" applyFont="1" applyFill="1" applyBorder="1" applyAlignment="1">
      <alignment horizontal="left"/>
    </xf>
    <xf numFmtId="0" fontId="0" fillId="0" borderId="21" xfId="0" applyNumberFormat="1" applyFont="1" applyFill="1" applyBorder="1" applyAlignment="1">
      <alignment horizontal="left"/>
    </xf>
    <xf numFmtId="14" fontId="0" fillId="0" borderId="21" xfId="0" applyNumberFormat="1" applyFont="1" applyFill="1" applyBorder="1" applyAlignment="1">
      <alignment horizontal="left"/>
    </xf>
    <xf numFmtId="0" fontId="0" fillId="0" borderId="24" xfId="0" applyFont="1" applyFill="1" applyBorder="1" applyAlignment="1">
      <alignment horizontal="left"/>
    </xf>
    <xf numFmtId="0" fontId="0" fillId="24" borderId="0" xfId="0" applyFill="1" applyAlignment="1" applyProtection="1">
      <alignment horizontal="left" vertical="top"/>
    </xf>
    <xf numFmtId="0" fontId="0" fillId="0" borderId="0" xfId="0" applyFill="1" applyBorder="1" applyAlignment="1" applyProtection="1">
      <protection locked="0"/>
    </xf>
    <xf numFmtId="0" fontId="0" fillId="57" borderId="0" xfId="0" applyFont="1" applyFill="1"/>
    <xf numFmtId="0" fontId="0" fillId="57" borderId="0" xfId="0" applyFont="1" applyFill="1" applyAlignment="1">
      <alignment vertical="top" wrapText="1"/>
    </xf>
    <xf numFmtId="6" fontId="66" fillId="57" borderId="0" xfId="0" applyNumberFormat="1" applyFont="1" applyFill="1" applyAlignment="1">
      <alignment horizontal="right"/>
    </xf>
    <xf numFmtId="0" fontId="62" fillId="59" borderId="24" xfId="0" applyFont="1" applyFill="1" applyBorder="1" applyAlignment="1">
      <alignment horizontal="center" vertical="top" wrapText="1"/>
    </xf>
    <xf numFmtId="0" fontId="62" fillId="59" borderId="22" xfId="0" applyFont="1" applyFill="1" applyBorder="1" applyAlignment="1">
      <alignment horizontal="center" vertical="top" wrapText="1"/>
    </xf>
    <xf numFmtId="0" fontId="62" fillId="59" borderId="20" xfId="0" applyFont="1" applyFill="1" applyBorder="1" applyAlignment="1">
      <alignment horizontal="left" vertical="top" wrapText="1"/>
    </xf>
    <xf numFmtId="0" fontId="62" fillId="59" borderId="24" xfId="0" applyFont="1" applyFill="1" applyBorder="1" applyAlignment="1">
      <alignment horizontal="left" vertical="top" wrapText="1"/>
    </xf>
    <xf numFmtId="6" fontId="0" fillId="57" borderId="25" xfId="0" applyNumberFormat="1" applyFont="1" applyFill="1" applyBorder="1" applyAlignment="1" applyProtection="1">
      <alignment horizontal="center"/>
      <protection locked="0"/>
    </xf>
    <xf numFmtId="6" fontId="0" fillId="57" borderId="26" xfId="0" applyNumberFormat="1" applyFont="1" applyFill="1" applyBorder="1" applyAlignment="1" applyProtection="1">
      <alignment horizontal="center"/>
      <protection locked="0"/>
    </xf>
    <xf numFmtId="6" fontId="0" fillId="57" borderId="18" xfId="0" applyNumberFormat="1" applyFont="1" applyFill="1" applyBorder="1" applyAlignment="1" applyProtection="1">
      <alignment horizontal="center"/>
      <protection locked="0"/>
    </xf>
    <xf numFmtId="6" fontId="0" fillId="57" borderId="27" xfId="0" applyNumberFormat="1" applyFont="1" applyFill="1" applyBorder="1" applyAlignment="1" applyProtection="1">
      <alignment horizontal="center"/>
      <protection locked="0"/>
    </xf>
    <xf numFmtId="6" fontId="0" fillId="57" borderId="28" xfId="0" applyNumberFormat="1" applyFont="1" applyFill="1" applyBorder="1" applyAlignment="1" applyProtection="1">
      <alignment horizontal="center"/>
      <protection locked="0"/>
    </xf>
    <xf numFmtId="6" fontId="0" fillId="57" borderId="29" xfId="0" applyNumberFormat="1" applyFont="1" applyFill="1" applyBorder="1" applyAlignment="1" applyProtection="1">
      <alignment horizontal="center"/>
      <protection locked="0"/>
    </xf>
    <xf numFmtId="0" fontId="0" fillId="57" borderId="25" xfId="0" applyFont="1" applyFill="1" applyBorder="1" applyAlignment="1" applyProtection="1">
      <protection locked="0"/>
    </xf>
    <xf numFmtId="0" fontId="0" fillId="57" borderId="18" xfId="0" applyFont="1" applyFill="1" applyBorder="1" applyAlignment="1" applyProtection="1">
      <protection locked="0"/>
    </xf>
    <xf numFmtId="0" fontId="0" fillId="57" borderId="28" xfId="0" applyFont="1" applyFill="1" applyBorder="1" applyAlignment="1" applyProtection="1">
      <protection locked="0"/>
    </xf>
    <xf numFmtId="0" fontId="0" fillId="57" borderId="31" xfId="0" applyFont="1" applyFill="1" applyBorder="1" applyAlignment="1" applyProtection="1">
      <alignment horizontal="left"/>
      <protection locked="0"/>
    </xf>
    <xf numFmtId="0" fontId="0" fillId="57" borderId="32" xfId="0" applyFont="1" applyFill="1" applyBorder="1" applyAlignment="1" applyProtection="1">
      <alignment horizontal="left"/>
      <protection locked="0"/>
    </xf>
    <xf numFmtId="0" fontId="0" fillId="57" borderId="33" xfId="0" applyFont="1" applyFill="1" applyBorder="1" applyAlignment="1" applyProtection="1">
      <alignment horizontal="left"/>
      <protection locked="0"/>
    </xf>
    <xf numFmtId="6" fontId="0" fillId="24" borderId="11" xfId="0" applyNumberFormat="1" applyFill="1" applyBorder="1" applyAlignment="1" applyProtection="1">
      <alignment horizontal="center"/>
      <protection locked="0"/>
    </xf>
    <xf numFmtId="0" fontId="9" fillId="24" borderId="0" xfId="0" applyFont="1" applyFill="1" applyAlignment="1" applyProtection="1">
      <alignment horizontal="center" vertical="top"/>
    </xf>
    <xf numFmtId="164" fontId="0" fillId="24" borderId="11" xfId="0" applyNumberFormat="1" applyFill="1" applyBorder="1" applyAlignment="1" applyProtection="1">
      <alignment horizontal="center"/>
      <protection locked="0"/>
    </xf>
    <xf numFmtId="0" fontId="63" fillId="57" borderId="0" xfId="0" applyFont="1" applyFill="1" applyAlignment="1" applyProtection="1">
      <alignment horizontal="left" vertical="center"/>
    </xf>
    <xf numFmtId="0" fontId="63" fillId="57" borderId="0" xfId="0" applyFont="1" applyFill="1" applyAlignment="1" applyProtection="1">
      <alignment horizontal="left"/>
    </xf>
    <xf numFmtId="0" fontId="63" fillId="57" borderId="11" xfId="0" applyFont="1" applyFill="1" applyBorder="1" applyAlignment="1" applyProtection="1">
      <alignment horizontal="left"/>
    </xf>
    <xf numFmtId="164" fontId="0" fillId="0" borderId="21" xfId="0" applyNumberFormat="1" applyFont="1" applyFill="1" applyBorder="1" applyAlignment="1">
      <alignment horizontal="center"/>
    </xf>
    <xf numFmtId="0" fontId="3" fillId="58" borderId="34" xfId="0" applyFont="1" applyFill="1" applyBorder="1" applyAlignment="1">
      <alignment horizontal="center"/>
    </xf>
    <xf numFmtId="0" fontId="65" fillId="58" borderId="35" xfId="0" applyFont="1" applyFill="1" applyBorder="1" applyAlignment="1">
      <alignment horizontal="center"/>
    </xf>
    <xf numFmtId="0" fontId="62" fillId="58" borderId="38" xfId="0" applyFont="1" applyFill="1" applyBorder="1" applyAlignment="1"/>
    <xf numFmtId="0" fontId="3" fillId="58" borderId="15" xfId="0" applyFont="1" applyFill="1" applyBorder="1" applyAlignment="1"/>
    <xf numFmtId="0" fontId="3" fillId="58" borderId="14" xfId="0" applyFont="1" applyFill="1" applyBorder="1" applyAlignment="1"/>
    <xf numFmtId="0" fontId="3" fillId="58" borderId="17" xfId="0" applyFont="1" applyFill="1" applyBorder="1" applyAlignment="1"/>
    <xf numFmtId="0" fontId="3" fillId="58" borderId="16" xfId="0" applyFont="1" applyFill="1" applyBorder="1" applyAlignment="1"/>
    <xf numFmtId="0" fontId="0" fillId="57" borderId="0" xfId="0" applyFont="1" applyFill="1" applyAlignment="1">
      <alignment vertical="top"/>
    </xf>
    <xf numFmtId="0" fontId="62" fillId="57" borderId="0" xfId="0" applyFont="1" applyFill="1" applyAlignment="1">
      <alignment vertical="center"/>
    </xf>
    <xf numFmtId="0" fontId="68" fillId="57" borderId="0" xfId="0" applyFont="1" applyFill="1"/>
    <xf numFmtId="0" fontId="3" fillId="24" borderId="0" xfId="0" applyFont="1" applyFill="1" applyAlignment="1" applyProtection="1"/>
    <xf numFmtId="0" fontId="69" fillId="24" borderId="0" xfId="0" applyFont="1" applyFill="1" applyAlignment="1" applyProtection="1">
      <alignment vertical="center"/>
    </xf>
    <xf numFmtId="0" fontId="5" fillId="57" borderId="39" xfId="0" applyFont="1" applyFill="1" applyBorder="1" applyAlignment="1" applyProtection="1">
      <alignment vertical="top"/>
    </xf>
    <xf numFmtId="0" fontId="5" fillId="57" borderId="39" xfId="0" applyFont="1" applyFill="1" applyBorder="1" applyAlignment="1" applyProtection="1">
      <alignment vertical="top" wrapText="1"/>
    </xf>
    <xf numFmtId="0" fontId="5" fillId="57" borderId="62" xfId="0" applyFont="1" applyFill="1" applyBorder="1" applyProtection="1"/>
    <xf numFmtId="0" fontId="5" fillId="57" borderId="62" xfId="0" applyFont="1" applyFill="1" applyBorder="1" applyAlignment="1" applyProtection="1">
      <alignment vertical="top"/>
    </xf>
    <xf numFmtId="0" fontId="5" fillId="57" borderId="60" xfId="0" applyFont="1" applyFill="1" applyBorder="1" applyProtection="1"/>
    <xf numFmtId="0" fontId="7" fillId="57" borderId="61" xfId="0" applyFont="1" applyFill="1" applyBorder="1" applyAlignment="1" applyProtection="1">
      <alignment vertical="top"/>
    </xf>
    <xf numFmtId="0" fontId="7" fillId="57" borderId="0" xfId="0" applyFont="1" applyFill="1" applyBorder="1" applyAlignment="1" applyProtection="1">
      <alignment vertical="top"/>
    </xf>
    <xf numFmtId="0" fontId="5" fillId="57" borderId="0" xfId="0" applyFont="1" applyFill="1" applyBorder="1" applyProtection="1"/>
    <xf numFmtId="0" fontId="5" fillId="57" borderId="0" xfId="0" applyFont="1" applyFill="1" applyBorder="1" applyAlignment="1" applyProtection="1">
      <alignment vertical="top"/>
    </xf>
    <xf numFmtId="0" fontId="5" fillId="57" borderId="0" xfId="0" applyFont="1" applyFill="1" applyBorder="1" applyAlignment="1" applyProtection="1">
      <alignment vertical="top" wrapText="1"/>
    </xf>
    <xf numFmtId="0" fontId="7" fillId="57" borderId="62" xfId="0" applyFont="1" applyFill="1" applyBorder="1" applyAlignment="1" applyProtection="1">
      <alignment vertical="top"/>
    </xf>
    <xf numFmtId="0" fontId="7" fillId="58" borderId="11" xfId="0" applyFont="1" applyFill="1" applyBorder="1" applyAlignment="1" applyProtection="1">
      <alignment vertical="top"/>
    </xf>
    <xf numFmtId="0" fontId="5" fillId="57" borderId="0" xfId="0" applyFont="1" applyFill="1" applyAlignment="1" applyProtection="1">
      <alignment horizontal="right"/>
    </xf>
    <xf numFmtId="0" fontId="62" fillId="24" borderId="0" xfId="0" applyFont="1" applyFill="1" applyBorder="1" applyAlignment="1" applyProtection="1">
      <alignment horizontal="center" vertical="center" wrapText="1"/>
    </xf>
    <xf numFmtId="0" fontId="8" fillId="57" borderId="0" xfId="0" applyFont="1" applyFill="1" applyAlignment="1" applyProtection="1">
      <alignment horizontal="left" vertical="top" wrapText="1"/>
    </xf>
    <xf numFmtId="0" fontId="64" fillId="24" borderId="0" xfId="0" applyFont="1" applyFill="1" applyAlignment="1" applyProtection="1">
      <alignment horizontal="center" vertical="top"/>
    </xf>
    <xf numFmtId="0" fontId="0" fillId="24" borderId="0" xfId="0" applyFont="1" applyFill="1" applyAlignment="1" applyProtection="1">
      <alignment horizontal="center" vertical="top" wrapText="1"/>
    </xf>
    <xf numFmtId="0" fontId="64" fillId="24" borderId="0" xfId="0" applyFont="1" applyFill="1" applyAlignment="1" applyProtection="1">
      <alignment vertical="top"/>
    </xf>
    <xf numFmtId="0" fontId="5" fillId="24" borderId="0" xfId="0" applyFont="1" applyFill="1" applyAlignment="1" applyProtection="1">
      <alignment horizontal="center" vertical="top" wrapText="1"/>
    </xf>
    <xf numFmtId="0" fontId="5" fillId="24" borderId="0" xfId="0" applyFont="1" applyFill="1" applyAlignment="1" applyProtection="1">
      <alignment horizontal="center" vertical="top"/>
    </xf>
    <xf numFmtId="164" fontId="0" fillId="57" borderId="60" xfId="0" applyNumberFormat="1" applyFont="1" applyFill="1" applyBorder="1" applyAlignment="1" applyProtection="1">
      <alignment horizontal="center" vertical="center"/>
      <protection locked="0"/>
    </xf>
    <xf numFmtId="164" fontId="0" fillId="57" borderId="25" xfId="0" applyNumberFormat="1" applyFont="1" applyFill="1" applyBorder="1" applyAlignment="1" applyProtection="1">
      <alignment horizontal="center" vertical="center"/>
      <protection locked="0"/>
    </xf>
    <xf numFmtId="164" fontId="0" fillId="57" borderId="26" xfId="0" applyNumberFormat="1" applyFont="1" applyFill="1" applyBorder="1" applyAlignment="1" applyProtection="1">
      <alignment horizontal="center" vertical="center"/>
      <protection locked="0"/>
    </xf>
    <xf numFmtId="0" fontId="0" fillId="57" borderId="0" xfId="0" applyFont="1" applyFill="1" applyAlignment="1" applyProtection="1">
      <alignment vertical="center"/>
      <protection locked="0"/>
    </xf>
    <xf numFmtId="0" fontId="0" fillId="24" borderId="0" xfId="0" applyFont="1" applyFill="1" applyProtection="1"/>
    <xf numFmtId="0" fontId="62" fillId="24" borderId="0" xfId="0" applyFont="1" applyFill="1" applyAlignment="1" applyProtection="1">
      <alignment vertical="center"/>
    </xf>
    <xf numFmtId="0" fontId="62" fillId="24" borderId="0" xfId="0" applyFont="1" applyFill="1" applyAlignment="1" applyProtection="1">
      <alignment horizontal="right" vertical="center"/>
    </xf>
    <xf numFmtId="17" fontId="62" fillId="59" borderId="15" xfId="0" applyNumberFormat="1" applyFont="1" applyFill="1" applyBorder="1" applyAlignment="1">
      <alignment horizontal="center" vertical="center"/>
    </xf>
    <xf numFmtId="17" fontId="62" fillId="59" borderId="17" xfId="0" applyNumberFormat="1" applyFont="1" applyFill="1" applyBorder="1" applyAlignment="1">
      <alignment horizontal="center" vertical="center"/>
    </xf>
    <xf numFmtId="17" fontId="62" fillId="59" borderId="14" xfId="0" applyNumberFormat="1" applyFont="1" applyFill="1" applyBorder="1" applyAlignment="1">
      <alignment horizontal="center" vertical="center"/>
    </xf>
    <xf numFmtId="17" fontId="62" fillId="59" borderId="16" xfId="0" applyNumberFormat="1" applyFont="1" applyFill="1" applyBorder="1" applyAlignment="1">
      <alignment horizontal="center" vertical="center"/>
    </xf>
    <xf numFmtId="164" fontId="0" fillId="57" borderId="31" xfId="0" applyNumberFormat="1" applyFont="1" applyFill="1" applyBorder="1" applyAlignment="1" applyProtection="1">
      <alignment horizontal="center" vertical="center"/>
      <protection locked="0"/>
    </xf>
    <xf numFmtId="6" fontId="0" fillId="57" borderId="31" xfId="0" applyNumberFormat="1" applyFont="1" applyFill="1" applyBorder="1" applyAlignment="1" applyProtection="1">
      <alignment horizontal="center" vertical="center"/>
      <protection locked="0"/>
    </xf>
    <xf numFmtId="6" fontId="0" fillId="57" borderId="60" xfId="0" applyNumberFormat="1" applyFont="1" applyFill="1" applyBorder="1" applyAlignment="1" applyProtection="1">
      <alignment horizontal="center" vertical="center"/>
      <protection locked="0"/>
    </xf>
    <xf numFmtId="6" fontId="0" fillId="57" borderId="25" xfId="0" applyNumberFormat="1" applyFont="1" applyFill="1" applyBorder="1" applyAlignment="1" applyProtection="1">
      <alignment horizontal="center" vertical="center"/>
      <protection locked="0"/>
    </xf>
    <xf numFmtId="6" fontId="0" fillId="57" borderId="26" xfId="0" applyNumberFormat="1" applyFont="1" applyFill="1" applyBorder="1" applyAlignment="1" applyProtection="1">
      <alignment horizontal="center" vertical="center"/>
      <protection locked="0"/>
    </xf>
    <xf numFmtId="0" fontId="3" fillId="60" borderId="34" xfId="0" applyFont="1" applyFill="1" applyBorder="1" applyAlignment="1">
      <alignment horizontal="center"/>
    </xf>
    <xf numFmtId="0" fontId="62" fillId="61" borderId="37" xfId="0" applyFont="1" applyFill="1" applyBorder="1" applyAlignment="1"/>
    <xf numFmtId="0" fontId="0" fillId="57" borderId="59" xfId="0" applyFont="1" applyFill="1" applyBorder="1" applyAlignment="1" applyProtection="1">
      <alignment vertical="center"/>
    </xf>
    <xf numFmtId="0" fontId="0" fillId="24" borderId="0" xfId="0" applyFont="1" applyFill="1" applyAlignment="1" applyProtection="1">
      <alignment horizontal="left" vertical="top" wrapText="1"/>
    </xf>
    <xf numFmtId="0" fontId="65" fillId="0" borderId="0" xfId="0" applyFont="1" applyBorder="1" applyAlignment="1"/>
    <xf numFmtId="0" fontId="63" fillId="0" borderId="11" xfId="0" applyFont="1" applyFill="1" applyBorder="1" applyAlignment="1">
      <alignment horizontal="left"/>
    </xf>
    <xf numFmtId="1" fontId="63" fillId="0" borderId="11" xfId="0" applyNumberFormat="1" applyFont="1" applyFill="1" applyBorder="1" applyAlignment="1">
      <alignment horizontal="left"/>
    </xf>
    <xf numFmtId="0" fontId="63" fillId="0" borderId="11" xfId="3383" applyNumberFormat="1" applyFont="1" applyBorder="1" applyAlignment="1">
      <alignment horizontal="left"/>
    </xf>
    <xf numFmtId="0" fontId="65" fillId="58" borderId="63" xfId="0" applyFont="1" applyFill="1" applyBorder="1" applyAlignment="1" applyProtection="1">
      <alignment horizontal="left" vertical="center"/>
    </xf>
    <xf numFmtId="0" fontId="62" fillId="58" borderId="11" xfId="0" applyFont="1" applyFill="1" applyBorder="1" applyAlignment="1">
      <alignment horizontal="center"/>
    </xf>
    <xf numFmtId="1" fontId="63" fillId="57" borderId="11" xfId="2979" applyNumberFormat="1" applyFont="1" applyFill="1" applyBorder="1" applyAlignment="1">
      <alignment horizontal="left"/>
    </xf>
    <xf numFmtId="1" fontId="63" fillId="57" borderId="11" xfId="2979" applyNumberFormat="1" applyFont="1" applyFill="1" applyBorder="1" applyAlignment="1">
      <alignment horizontal="left" vertical="top"/>
    </xf>
    <xf numFmtId="1" fontId="63" fillId="57" borderId="11" xfId="0" applyNumberFormat="1" applyFont="1" applyFill="1" applyBorder="1" applyAlignment="1" applyProtection="1">
      <alignment horizontal="left"/>
    </xf>
    <xf numFmtId="1" fontId="63" fillId="57" borderId="60" xfId="0" applyNumberFormat="1" applyFont="1" applyFill="1" applyBorder="1" applyAlignment="1" applyProtection="1">
      <alignment horizontal="left"/>
    </xf>
    <xf numFmtId="0" fontId="63" fillId="57" borderId="60" xfId="0" applyFont="1" applyFill="1" applyBorder="1" applyAlignment="1" applyProtection="1">
      <alignment horizontal="left"/>
    </xf>
    <xf numFmtId="0" fontId="63" fillId="57" borderId="62" xfId="0" applyFont="1" applyFill="1" applyBorder="1" applyAlignment="1" applyProtection="1">
      <alignment horizontal="left"/>
    </xf>
    <xf numFmtId="168" fontId="63" fillId="0" borderId="11" xfId="0" applyNumberFormat="1" applyFont="1" applyFill="1" applyBorder="1" applyAlignment="1">
      <alignment horizontal="center" vertical="top"/>
    </xf>
    <xf numFmtId="0" fontId="63" fillId="0" borderId="11" xfId="0" applyFont="1" applyFill="1" applyBorder="1" applyAlignment="1">
      <alignment vertical="top"/>
    </xf>
    <xf numFmtId="0" fontId="63" fillId="57" borderId="0" xfId="2979" applyFont="1" applyFill="1" applyBorder="1" applyAlignment="1">
      <alignment horizontal="left"/>
    </xf>
    <xf numFmtId="0" fontId="63" fillId="0" borderId="11" xfId="0" applyFont="1" applyBorder="1"/>
    <xf numFmtId="0" fontId="0" fillId="0" borderId="37" xfId="0" applyFont="1" applyFill="1" applyBorder="1" applyAlignment="1">
      <alignment horizontal="left"/>
    </xf>
    <xf numFmtId="17" fontId="62" fillId="62" borderId="15" xfId="0" applyNumberFormat="1" applyFont="1" applyFill="1" applyBorder="1" applyAlignment="1">
      <alignment horizontal="center" vertical="center"/>
    </xf>
    <xf numFmtId="17" fontId="62" fillId="62" borderId="17" xfId="0" applyNumberFormat="1" applyFont="1" applyFill="1" applyBorder="1" applyAlignment="1">
      <alignment horizontal="center" vertical="center"/>
    </xf>
    <xf numFmtId="17" fontId="62" fillId="62" borderId="14" xfId="0" applyNumberFormat="1" applyFont="1" applyFill="1" applyBorder="1" applyAlignment="1">
      <alignment horizontal="center" vertical="center"/>
    </xf>
    <xf numFmtId="17" fontId="62" fillId="62" borderId="16" xfId="0" applyNumberFormat="1" applyFont="1" applyFill="1" applyBorder="1" applyAlignment="1">
      <alignment horizontal="center" vertical="center"/>
    </xf>
    <xf numFmtId="17" fontId="62" fillId="63" borderId="15" xfId="0" applyNumberFormat="1" applyFont="1" applyFill="1" applyBorder="1" applyAlignment="1">
      <alignment horizontal="center" vertical="center"/>
    </xf>
    <xf numFmtId="17" fontId="62" fillId="63" borderId="17" xfId="0" applyNumberFormat="1" applyFont="1" applyFill="1" applyBorder="1" applyAlignment="1">
      <alignment horizontal="center" vertical="center"/>
    </xf>
    <xf numFmtId="17" fontId="62" fillId="63" borderId="14" xfId="0" applyNumberFormat="1" applyFont="1" applyFill="1" applyBorder="1" applyAlignment="1">
      <alignment horizontal="center" vertical="center"/>
    </xf>
    <xf numFmtId="17" fontId="62" fillId="63" borderId="16" xfId="0" applyNumberFormat="1" applyFont="1" applyFill="1" applyBorder="1" applyAlignment="1">
      <alignment horizontal="center" vertical="center"/>
    </xf>
    <xf numFmtId="6" fontId="0" fillId="0" borderId="37" xfId="0" applyNumberFormat="1" applyFont="1" applyFill="1" applyBorder="1" applyAlignment="1">
      <alignment horizontal="left"/>
    </xf>
    <xf numFmtId="0" fontId="0" fillId="24" borderId="0" xfId="0" applyFill="1" applyAlignment="1" applyProtection="1">
      <alignment horizontal="right" vertical="top" wrapText="1" indent="1"/>
    </xf>
    <xf numFmtId="0" fontId="0" fillId="24" borderId="0" xfId="0" applyFill="1" applyBorder="1" applyAlignment="1" applyProtection="1">
      <alignment horizontal="right" vertical="top" wrapText="1" indent="1"/>
    </xf>
    <xf numFmtId="0" fontId="2" fillId="24" borderId="11"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xf>
    <xf numFmtId="0" fontId="0" fillId="24" borderId="0" xfId="0" applyFill="1" applyAlignment="1" applyProtection="1">
      <alignment horizontal="left" vertical="top" wrapText="1"/>
    </xf>
    <xf numFmtId="0" fontId="55" fillId="0" borderId="0" xfId="2689" applyAlignment="1" applyProtection="1">
      <alignment horizontal="left" indent="1"/>
      <protection locked="0"/>
    </xf>
    <xf numFmtId="0" fontId="0" fillId="24" borderId="18" xfId="0" applyFill="1" applyBorder="1" applyAlignment="1" applyProtection="1">
      <alignment horizontal="left"/>
      <protection locked="0"/>
    </xf>
    <xf numFmtId="0" fontId="0" fillId="24" borderId="40" xfId="0" applyFill="1" applyBorder="1" applyAlignment="1" applyProtection="1">
      <alignment horizontal="left"/>
      <protection locked="0"/>
    </xf>
    <xf numFmtId="0" fontId="0" fillId="24" borderId="39" xfId="0" applyFill="1" applyBorder="1" applyAlignment="1" applyProtection="1">
      <alignment horizontal="left"/>
      <protection locked="0"/>
    </xf>
    <xf numFmtId="0" fontId="55" fillId="0" borderId="18" xfId="2689" applyBorder="1" applyAlignment="1" applyProtection="1">
      <alignment horizontal="left"/>
      <protection locked="0"/>
    </xf>
    <xf numFmtId="0" fontId="55" fillId="0" borderId="40" xfId="2689" applyBorder="1" applyAlignment="1" applyProtection="1">
      <alignment horizontal="left"/>
      <protection locked="0"/>
    </xf>
    <xf numFmtId="0" fontId="55" fillId="0" borderId="39" xfId="2689" applyBorder="1" applyAlignment="1" applyProtection="1">
      <alignment horizontal="left"/>
      <protection locked="0"/>
    </xf>
    <xf numFmtId="14" fontId="0" fillId="24" borderId="18" xfId="0" applyNumberFormat="1" applyFill="1" applyBorder="1" applyAlignment="1" applyProtection="1">
      <alignment horizontal="left"/>
      <protection locked="0"/>
    </xf>
    <xf numFmtId="14" fontId="0" fillId="24" borderId="40" xfId="0" applyNumberFormat="1" applyFill="1" applyBorder="1" applyAlignment="1" applyProtection="1">
      <alignment horizontal="left"/>
      <protection locked="0"/>
    </xf>
    <xf numFmtId="14" fontId="0" fillId="24" borderId="39" xfId="0" applyNumberFormat="1" applyFill="1" applyBorder="1" applyAlignment="1" applyProtection="1">
      <alignment horizontal="left"/>
      <protection locked="0"/>
    </xf>
    <xf numFmtId="0" fontId="0" fillId="24" borderId="11" xfId="0" applyFill="1" applyBorder="1" applyAlignment="1" applyProtection="1">
      <alignment horizontal="left"/>
      <protection locked="0"/>
    </xf>
    <xf numFmtId="0" fontId="55" fillId="0" borderId="0" xfId="2689" applyFill="1" applyAlignment="1" applyProtection="1">
      <alignment horizontal="left" vertical="top" wrapText="1"/>
      <protection locked="0"/>
    </xf>
    <xf numFmtId="0" fontId="46" fillId="24" borderId="30" xfId="0" applyFont="1" applyFill="1" applyBorder="1" applyAlignment="1" applyProtection="1">
      <alignment horizontal="left" vertical="center"/>
    </xf>
    <xf numFmtId="0" fontId="0" fillId="24" borderId="11" xfId="0" applyFill="1" applyBorder="1" applyAlignment="1" applyProtection="1">
      <protection locked="0"/>
    </xf>
    <xf numFmtId="0" fontId="67" fillId="24" borderId="0" xfId="0" applyFont="1" applyFill="1" applyAlignment="1" applyProtection="1">
      <alignment horizontal="center"/>
    </xf>
    <xf numFmtId="0" fontId="5" fillId="24" borderId="0" xfId="0" applyFont="1" applyFill="1" applyBorder="1" applyAlignment="1" applyProtection="1">
      <alignment horizontal="left"/>
    </xf>
    <xf numFmtId="0" fontId="5" fillId="0" borderId="0" xfId="0" applyFont="1" applyBorder="1" applyProtection="1"/>
    <xf numFmtId="0" fontId="0" fillId="0" borderId="11" xfId="0" applyFill="1" applyBorder="1" applyAlignment="1" applyProtection="1">
      <alignment horizontal="left"/>
      <protection locked="0"/>
    </xf>
    <xf numFmtId="0" fontId="62" fillId="24" borderId="18" xfId="0" applyFont="1" applyFill="1" applyBorder="1" applyAlignment="1" applyProtection="1">
      <alignment horizontal="center" vertical="center"/>
    </xf>
    <xf numFmtId="0" fontId="62" fillId="24" borderId="40" xfId="0" applyFont="1" applyFill="1" applyBorder="1" applyAlignment="1" applyProtection="1">
      <alignment horizontal="center" vertical="center"/>
    </xf>
    <xf numFmtId="0" fontId="62" fillId="24" borderId="39" xfId="0" applyFont="1" applyFill="1" applyBorder="1" applyAlignment="1" applyProtection="1">
      <alignment horizontal="center" vertical="center"/>
    </xf>
    <xf numFmtId="0" fontId="0" fillId="24" borderId="18" xfId="0" applyFill="1" applyBorder="1" applyAlignment="1" applyProtection="1">
      <alignment vertical="center"/>
      <protection locked="0"/>
    </xf>
    <xf numFmtId="0" fontId="0" fillId="24" borderId="40" xfId="0" applyFill="1" applyBorder="1" applyAlignment="1" applyProtection="1">
      <alignment vertical="center"/>
      <protection locked="0"/>
    </xf>
    <xf numFmtId="0" fontId="0" fillId="24" borderId="39" xfId="0" applyFill="1" applyBorder="1" applyAlignment="1" applyProtection="1">
      <alignment vertical="center"/>
      <protection locked="0"/>
    </xf>
    <xf numFmtId="0" fontId="62" fillId="59" borderId="57" xfId="0" applyFont="1" applyFill="1" applyBorder="1" applyAlignment="1">
      <alignment horizontal="left" vertical="top"/>
    </xf>
    <xf numFmtId="0" fontId="62" fillId="59" borderId="58" xfId="0" applyFont="1" applyFill="1" applyBorder="1" applyAlignment="1">
      <alignment horizontal="left" vertical="top"/>
    </xf>
    <xf numFmtId="0" fontId="71" fillId="59" borderId="12" xfId="0" applyFont="1" applyFill="1" applyBorder="1" applyAlignment="1">
      <alignment horizontal="center" vertical="center"/>
    </xf>
    <xf numFmtId="0" fontId="71" fillId="59" borderId="42" xfId="0" applyFont="1" applyFill="1" applyBorder="1" applyAlignment="1">
      <alignment horizontal="center" vertical="center"/>
    </xf>
    <xf numFmtId="0" fontId="62" fillId="59" borderId="41" xfId="0" applyFont="1" applyFill="1" applyBorder="1" applyAlignment="1">
      <alignment horizontal="center" vertical="center" wrapText="1"/>
    </xf>
    <xf numFmtId="0" fontId="62" fillId="59" borderId="12" xfId="0" applyFont="1" applyFill="1" applyBorder="1" applyAlignment="1">
      <alignment horizontal="center" vertical="center" wrapText="1"/>
    </xf>
    <xf numFmtId="0" fontId="62" fillId="59" borderId="42" xfId="0" applyFont="1" applyFill="1" applyBorder="1" applyAlignment="1">
      <alignment horizontal="center" vertical="center" wrapText="1"/>
    </xf>
    <xf numFmtId="0" fontId="62" fillId="59" borderId="43" xfId="0" applyFont="1" applyFill="1" applyBorder="1" applyAlignment="1">
      <alignment horizontal="center" vertical="center" wrapText="1"/>
    </xf>
    <xf numFmtId="0" fontId="62" fillId="59" borderId="0" xfId="0" applyFont="1" applyFill="1" applyBorder="1" applyAlignment="1">
      <alignment horizontal="center" vertical="center" wrapText="1"/>
    </xf>
    <xf numFmtId="0" fontId="62" fillId="59" borderId="35" xfId="0" applyFont="1" applyFill="1" applyBorder="1" applyAlignment="1">
      <alignment horizontal="center" vertical="center" wrapText="1"/>
    </xf>
    <xf numFmtId="0" fontId="62" fillId="59" borderId="36" xfId="0" applyFont="1" applyFill="1" applyBorder="1" applyAlignment="1">
      <alignment horizontal="center" vertical="center" wrapText="1"/>
    </xf>
    <xf numFmtId="0" fontId="62" fillId="59" borderId="37" xfId="0" applyFont="1" applyFill="1" applyBorder="1" applyAlignment="1">
      <alignment horizontal="center" vertical="center" wrapText="1"/>
    </xf>
    <xf numFmtId="0" fontId="62" fillId="59" borderId="38" xfId="0" applyFont="1" applyFill="1" applyBorder="1" applyAlignment="1">
      <alignment horizontal="center" vertical="center" wrapText="1"/>
    </xf>
    <xf numFmtId="0" fontId="62" fillId="57" borderId="0" xfId="0" applyFont="1" applyFill="1" applyAlignment="1">
      <alignment horizontal="left" vertical="center" wrapText="1"/>
    </xf>
    <xf numFmtId="0" fontId="5" fillId="57" borderId="44" xfId="0" applyFont="1" applyFill="1" applyBorder="1" applyAlignment="1" applyProtection="1">
      <alignment horizontal="left" vertical="top" wrapText="1"/>
    </xf>
    <xf numFmtId="0" fontId="5" fillId="57" borderId="45" xfId="0" applyFont="1" applyFill="1" applyBorder="1" applyAlignment="1" applyProtection="1">
      <alignment horizontal="left" vertical="top"/>
    </xf>
    <xf numFmtId="0" fontId="7" fillId="58" borderId="44" xfId="0" applyFont="1" applyFill="1" applyBorder="1" applyAlignment="1" applyProtection="1">
      <alignment horizontal="left" vertical="center"/>
    </xf>
    <xf numFmtId="0" fontId="7" fillId="58" borderId="45" xfId="0" applyFont="1" applyFill="1" applyBorder="1" applyAlignment="1" applyProtection="1">
      <alignment horizontal="left" vertical="center"/>
    </xf>
    <xf numFmtId="0" fontId="5" fillId="0" borderId="25" xfId="0" applyFont="1" applyFill="1" applyBorder="1" applyAlignment="1" applyProtection="1">
      <alignment horizontal="left" vertical="top" wrapText="1"/>
    </xf>
    <xf numFmtId="0" fontId="5" fillId="0" borderId="46" xfId="0" applyFont="1" applyFill="1" applyBorder="1" applyAlignment="1" applyProtection="1">
      <alignment horizontal="left" vertical="top"/>
    </xf>
    <xf numFmtId="0" fontId="5" fillId="57" borderId="10" xfId="0" applyFont="1" applyFill="1" applyBorder="1" applyAlignment="1" applyProtection="1">
      <alignment horizontal="left" vertical="top" wrapText="1"/>
    </xf>
    <xf numFmtId="0" fontId="5" fillId="57" borderId="47" xfId="0" applyFont="1" applyFill="1" applyBorder="1" applyAlignment="1" applyProtection="1">
      <alignment horizontal="left" vertical="top"/>
    </xf>
    <xf numFmtId="0" fontId="7" fillId="58" borderId="39" xfId="0" applyFont="1" applyFill="1" applyBorder="1" applyAlignment="1" applyProtection="1">
      <alignment horizontal="left" vertical="top"/>
    </xf>
    <xf numFmtId="0" fontId="7" fillId="58" borderId="11" xfId="0" applyFont="1" applyFill="1" applyBorder="1" applyAlignment="1" applyProtection="1">
      <alignment horizontal="left" vertical="top"/>
    </xf>
    <xf numFmtId="0" fontId="65" fillId="60" borderId="63" xfId="0" applyFont="1" applyFill="1" applyBorder="1" applyAlignment="1" applyProtection="1">
      <alignment horizontal="left" vertical="center"/>
    </xf>
    <xf numFmtId="0" fontId="0" fillId="0" borderId="63" xfId="0" applyBorder="1" applyAlignment="1">
      <alignment horizontal="left" vertical="center"/>
    </xf>
    <xf numFmtId="0" fontId="62" fillId="60" borderId="18" xfId="0" applyFont="1" applyFill="1" applyBorder="1" applyAlignment="1">
      <alignment horizontal="center"/>
    </xf>
    <xf numFmtId="0" fontId="0" fillId="0" borderId="39" xfId="0" applyBorder="1" applyAlignment="1">
      <alignment horizontal="center"/>
    </xf>
    <xf numFmtId="0" fontId="71" fillId="62" borderId="12" xfId="0" applyFont="1" applyFill="1" applyBorder="1" applyAlignment="1">
      <alignment horizontal="center" vertical="center"/>
    </xf>
    <xf numFmtId="0" fontId="71" fillId="62" borderId="42" xfId="0" applyFont="1" applyFill="1" applyBorder="1" applyAlignment="1">
      <alignment horizontal="center" vertical="center"/>
    </xf>
    <xf numFmtId="0" fontId="68" fillId="57" borderId="37" xfId="0" applyFont="1" applyFill="1" applyBorder="1" applyAlignment="1"/>
    <xf numFmtId="0" fontId="0" fillId="0" borderId="37" xfId="0" applyBorder="1" applyAlignment="1"/>
    <xf numFmtId="0" fontId="0" fillId="0" borderId="38" xfId="0" applyBorder="1" applyAlignment="1"/>
    <xf numFmtId="0" fontId="71" fillId="63" borderId="65" xfId="0" applyFont="1" applyFill="1" applyBorder="1" applyAlignment="1">
      <alignment horizontal="center" vertical="center"/>
    </xf>
    <xf numFmtId="0" fontId="0" fillId="63" borderId="64" xfId="0" applyFill="1" applyBorder="1" applyAlignment="1">
      <alignment horizontal="center" vertical="center"/>
    </xf>
    <xf numFmtId="0" fontId="65" fillId="61" borderId="41" xfId="0" applyFont="1" applyFill="1" applyBorder="1" applyAlignment="1">
      <alignment horizontal="left"/>
    </xf>
    <xf numFmtId="0" fontId="65" fillId="61" borderId="12" xfId="0" applyFont="1" applyFill="1" applyBorder="1" applyAlignment="1">
      <alignment horizontal="left"/>
    </xf>
  </cellXfs>
  <cellStyles count="3384">
    <cellStyle name="20% - Accent1 10" xfId="1"/>
    <cellStyle name="20% - Accent1 10 2" xfId="2"/>
    <cellStyle name="20% - Accent1 10 2 2" xfId="3"/>
    <cellStyle name="20% - Accent1 10 3" xfId="4"/>
    <cellStyle name="20% - Accent1 10 3 2" xfId="5"/>
    <cellStyle name="20% - Accent1 10_2011_12 CCM datav7" xfId="6"/>
    <cellStyle name="20% - Accent1 11" xfId="7"/>
    <cellStyle name="20% - Accent1 11 2" xfId="8"/>
    <cellStyle name="20% - Accent1 11 2 2" xfId="9"/>
    <cellStyle name="20% - Accent1 11 3" xfId="10"/>
    <cellStyle name="20% - Accent1 11 3 2" xfId="11"/>
    <cellStyle name="20% - Accent1 11_2011_12 CCM datav7" xfId="12"/>
    <cellStyle name="20% - Accent1 12" xfId="13"/>
    <cellStyle name="20% - Accent1 12 2" xfId="14"/>
    <cellStyle name="20% - Accent1 12 2 2" xfId="15"/>
    <cellStyle name="20% - Accent1 12 3" xfId="16"/>
    <cellStyle name="20% - Accent1 12 3 2" xfId="17"/>
    <cellStyle name="20% - Accent1 12_2011_12 CCM datav7" xfId="18"/>
    <cellStyle name="20% - Accent1 13" xfId="19"/>
    <cellStyle name="20% - Accent1 13 2" xfId="20"/>
    <cellStyle name="20% - Accent1 13 2 2" xfId="21"/>
    <cellStyle name="20% - Accent1 13 3" xfId="22"/>
    <cellStyle name="20% - Accent1 13 3 2" xfId="23"/>
    <cellStyle name="20% - Accent1 13_2011_12 CCM datav7" xfId="24"/>
    <cellStyle name="20% - Accent1 14" xfId="25"/>
    <cellStyle name="20% - Accent1 14 2" xfId="26"/>
    <cellStyle name="20% - Accent1 14 2 2" xfId="27"/>
    <cellStyle name="20% - Accent1 14 3" xfId="28"/>
    <cellStyle name="20% - Accent1 14 3 2" xfId="29"/>
    <cellStyle name="20% - Accent1 14_2011_12 CCM datav7" xfId="30"/>
    <cellStyle name="20% - Accent1 15" xfId="31"/>
    <cellStyle name="20% - Accent1 15 2" xfId="32"/>
    <cellStyle name="20% - Accent1 15 2 2" xfId="33"/>
    <cellStyle name="20% - Accent1 15 3" xfId="34"/>
    <cellStyle name="20% - Accent1 15 3 2" xfId="35"/>
    <cellStyle name="20% - Accent1 15_2011_12 CCM datav7" xfId="36"/>
    <cellStyle name="20% - Accent1 16" xfId="37"/>
    <cellStyle name="20% - Accent1 17" xfId="38"/>
    <cellStyle name="20% - Accent1 18" xfId="39"/>
    <cellStyle name="20% - Accent1 2" xfId="40"/>
    <cellStyle name="20% - Accent1 2 2" xfId="41"/>
    <cellStyle name="20% - Accent1 2 2 2" xfId="42"/>
    <cellStyle name="20% - Accent1 2 2 2 2" xfId="43"/>
    <cellStyle name="20% - Accent1 2 2 2 3" xfId="44"/>
    <cellStyle name="20% - Accent1 2 2 2 4" xfId="45"/>
    <cellStyle name="20% - Accent1 2 2 2_Allocations Master Workbook" xfId="46"/>
    <cellStyle name="20% - Accent1 2 2 3" xfId="47"/>
    <cellStyle name="20% - Accent1 2 2 3 2" xfId="48"/>
    <cellStyle name="20% - Accent1 2 2_2011_12 CCM datav7" xfId="49"/>
    <cellStyle name="20% - Accent1 2 3" xfId="50"/>
    <cellStyle name="20% - Accent1 2 4" xfId="51"/>
    <cellStyle name="20% - Accent1 2 5" xfId="52"/>
    <cellStyle name="20% - Accent1 2 6" xfId="53"/>
    <cellStyle name="20% - Accent1 2 7" xfId="54"/>
    <cellStyle name="20% - Accent1 2 8" xfId="55"/>
    <cellStyle name="20% - Accent1 2 9" xfId="56"/>
    <cellStyle name="20% - Accent1 2_2011_12 CCM datav7" xfId="57"/>
    <cellStyle name="20% - Accent1 3" xfId="58"/>
    <cellStyle name="20% - Accent1 3 2" xfId="59"/>
    <cellStyle name="20% - Accent1 3 2 2" xfId="60"/>
    <cellStyle name="20% - Accent1 3 3" xfId="61"/>
    <cellStyle name="20% - Accent1 3 3 2" xfId="62"/>
    <cellStyle name="20% - Accent1 3_2011_12 CCM datav7" xfId="63"/>
    <cellStyle name="20% - Accent1 4" xfId="64"/>
    <cellStyle name="20% - Accent1 4 2" xfId="65"/>
    <cellStyle name="20% - Accent1 4 2 2" xfId="66"/>
    <cellStyle name="20% - Accent1 4 3" xfId="67"/>
    <cellStyle name="20% - Accent1 4 3 2" xfId="68"/>
    <cellStyle name="20% - Accent1 4_2011_12 CCM datav7" xfId="69"/>
    <cellStyle name="20% - Accent1 5" xfId="70"/>
    <cellStyle name="20% - Accent1 5 2" xfId="71"/>
    <cellStyle name="20% - Accent1 5 2 2" xfId="72"/>
    <cellStyle name="20% - Accent1 5 3" xfId="73"/>
    <cellStyle name="20% - Accent1 5 3 2" xfId="74"/>
    <cellStyle name="20% - Accent1 5_2011_12 CCM datav7" xfId="75"/>
    <cellStyle name="20% - Accent1 6" xfId="76"/>
    <cellStyle name="20% - Accent1 6 2" xfId="77"/>
    <cellStyle name="20% - Accent1 6 2 2" xfId="78"/>
    <cellStyle name="20% - Accent1 6 3" xfId="79"/>
    <cellStyle name="20% - Accent1 6 3 2" xfId="80"/>
    <cellStyle name="20% - Accent1 6_2011_12 CCM datav7" xfId="81"/>
    <cellStyle name="20% - Accent1 7" xfId="82"/>
    <cellStyle name="20% - Accent1 7 2" xfId="83"/>
    <cellStyle name="20% - Accent1 7 2 2" xfId="84"/>
    <cellStyle name="20% - Accent1 7 3" xfId="85"/>
    <cellStyle name="20% - Accent1 7 3 2" xfId="86"/>
    <cellStyle name="20% - Accent1 7_2011_12 CCM datav7" xfId="87"/>
    <cellStyle name="20% - Accent1 8" xfId="88"/>
    <cellStyle name="20% - Accent1 8 2" xfId="89"/>
    <cellStyle name="20% - Accent1 8 2 2" xfId="90"/>
    <cellStyle name="20% - Accent1 8 3" xfId="91"/>
    <cellStyle name="20% - Accent1 8 3 2" xfId="92"/>
    <cellStyle name="20% - Accent1 8_2011_12 CCM datav7" xfId="93"/>
    <cellStyle name="20% - Accent1 9" xfId="94"/>
    <cellStyle name="20% - Accent1 9 2" xfId="95"/>
    <cellStyle name="20% - Accent1 9 2 2" xfId="96"/>
    <cellStyle name="20% - Accent1 9 3" xfId="97"/>
    <cellStyle name="20% - Accent1 9 3 2" xfId="98"/>
    <cellStyle name="20% - Accent1 9_2011_12 CCM datav7" xfId="99"/>
    <cellStyle name="20% - Accent2 10" xfId="100"/>
    <cellStyle name="20% - Accent2 10 2" xfId="101"/>
    <cellStyle name="20% - Accent2 10 2 2" xfId="102"/>
    <cellStyle name="20% - Accent2 10 3" xfId="103"/>
    <cellStyle name="20% - Accent2 10 3 2" xfId="104"/>
    <cellStyle name="20% - Accent2 10_2011_12 CCM datav7" xfId="105"/>
    <cellStyle name="20% - Accent2 11" xfId="106"/>
    <cellStyle name="20% - Accent2 11 2" xfId="107"/>
    <cellStyle name="20% - Accent2 11 2 2" xfId="108"/>
    <cellStyle name="20% - Accent2 11 3" xfId="109"/>
    <cellStyle name="20% - Accent2 11 3 2" xfId="110"/>
    <cellStyle name="20% - Accent2 11_2011_12 CCM datav7" xfId="111"/>
    <cellStyle name="20% - Accent2 12" xfId="112"/>
    <cellStyle name="20% - Accent2 12 2" xfId="113"/>
    <cellStyle name="20% - Accent2 12 2 2" xfId="114"/>
    <cellStyle name="20% - Accent2 12 3" xfId="115"/>
    <cellStyle name="20% - Accent2 12 3 2" xfId="116"/>
    <cellStyle name="20% - Accent2 12_2011_12 CCM datav7" xfId="117"/>
    <cellStyle name="20% - Accent2 13" xfId="118"/>
    <cellStyle name="20% - Accent2 13 2" xfId="119"/>
    <cellStyle name="20% - Accent2 13 2 2" xfId="120"/>
    <cellStyle name="20% - Accent2 13 3" xfId="121"/>
    <cellStyle name="20% - Accent2 13 3 2" xfId="122"/>
    <cellStyle name="20% - Accent2 13_2011_12 CCM datav7" xfId="123"/>
    <cellStyle name="20% - Accent2 14" xfId="124"/>
    <cellStyle name="20% - Accent2 14 2" xfId="125"/>
    <cellStyle name="20% - Accent2 14 2 2" xfId="126"/>
    <cellStyle name="20% - Accent2 14 3" xfId="127"/>
    <cellStyle name="20% - Accent2 14 3 2" xfId="128"/>
    <cellStyle name="20% - Accent2 14_2011_12 CCM datav7" xfId="129"/>
    <cellStyle name="20% - Accent2 15" xfId="130"/>
    <cellStyle name="20% - Accent2 15 2" xfId="131"/>
    <cellStyle name="20% - Accent2 15 2 2" xfId="132"/>
    <cellStyle name="20% - Accent2 15 3" xfId="133"/>
    <cellStyle name="20% - Accent2 15 3 2" xfId="134"/>
    <cellStyle name="20% - Accent2 15_2011_12 CCM datav7" xfId="135"/>
    <cellStyle name="20% - Accent2 16" xfId="136"/>
    <cellStyle name="20% - Accent2 17" xfId="137"/>
    <cellStyle name="20% - Accent2 18" xfId="138"/>
    <cellStyle name="20% - Accent2 2" xfId="139"/>
    <cellStyle name="20% - Accent2 2 2" xfId="140"/>
    <cellStyle name="20% - Accent2 2 2 2" xfId="141"/>
    <cellStyle name="20% - Accent2 2 2 2 2" xfId="142"/>
    <cellStyle name="20% - Accent2 2 2 2 3" xfId="143"/>
    <cellStyle name="20% - Accent2 2 2 2 4" xfId="144"/>
    <cellStyle name="20% - Accent2 2 2 2_Allocations Master Workbook" xfId="145"/>
    <cellStyle name="20% - Accent2 2 2 3" xfId="146"/>
    <cellStyle name="20% - Accent2 2 2 3 2" xfId="147"/>
    <cellStyle name="20% - Accent2 2 2_2011_12 CCM datav7" xfId="148"/>
    <cellStyle name="20% - Accent2 2 3" xfId="149"/>
    <cellStyle name="20% - Accent2 2 4" xfId="150"/>
    <cellStyle name="20% - Accent2 2 5" xfId="151"/>
    <cellStyle name="20% - Accent2 2 6" xfId="152"/>
    <cellStyle name="20% - Accent2 2 7" xfId="153"/>
    <cellStyle name="20% - Accent2 2 8" xfId="154"/>
    <cellStyle name="20% - Accent2 2 9" xfId="155"/>
    <cellStyle name="20% - Accent2 2_2011_12 CCM datav7" xfId="156"/>
    <cellStyle name="20% - Accent2 3" xfId="157"/>
    <cellStyle name="20% - Accent2 3 2" xfId="158"/>
    <cellStyle name="20% - Accent2 3 2 2" xfId="159"/>
    <cellStyle name="20% - Accent2 3 3" xfId="160"/>
    <cellStyle name="20% - Accent2 3 3 2" xfId="161"/>
    <cellStyle name="20% - Accent2 3_2011_12 CCM datav7" xfId="162"/>
    <cellStyle name="20% - Accent2 4" xfId="163"/>
    <cellStyle name="20% - Accent2 4 2" xfId="164"/>
    <cellStyle name="20% - Accent2 4 2 2" xfId="165"/>
    <cellStyle name="20% - Accent2 4 3" xfId="166"/>
    <cellStyle name="20% - Accent2 4 3 2" xfId="167"/>
    <cellStyle name="20% - Accent2 4_2011_12 CCM datav7" xfId="168"/>
    <cellStyle name="20% - Accent2 5" xfId="169"/>
    <cellStyle name="20% - Accent2 5 2" xfId="170"/>
    <cellStyle name="20% - Accent2 5 2 2" xfId="171"/>
    <cellStyle name="20% - Accent2 5 3" xfId="172"/>
    <cellStyle name="20% - Accent2 5 3 2" xfId="173"/>
    <cellStyle name="20% - Accent2 5_2011_12 CCM datav7" xfId="174"/>
    <cellStyle name="20% - Accent2 6" xfId="175"/>
    <cellStyle name="20% - Accent2 6 2" xfId="176"/>
    <cellStyle name="20% - Accent2 6 2 2" xfId="177"/>
    <cellStyle name="20% - Accent2 6 3" xfId="178"/>
    <cellStyle name="20% - Accent2 6 3 2" xfId="179"/>
    <cellStyle name="20% - Accent2 6_2011_12 CCM datav7" xfId="180"/>
    <cellStyle name="20% - Accent2 7" xfId="181"/>
    <cellStyle name="20% - Accent2 7 2" xfId="182"/>
    <cellStyle name="20% - Accent2 7 2 2" xfId="183"/>
    <cellStyle name="20% - Accent2 7 3" xfId="184"/>
    <cellStyle name="20% - Accent2 7 3 2" xfId="185"/>
    <cellStyle name="20% - Accent2 7_2011_12 CCM datav7" xfId="186"/>
    <cellStyle name="20% - Accent2 8" xfId="187"/>
    <cellStyle name="20% - Accent2 8 2" xfId="188"/>
    <cellStyle name="20% - Accent2 8 2 2" xfId="189"/>
    <cellStyle name="20% - Accent2 8 3" xfId="190"/>
    <cellStyle name="20% - Accent2 8 3 2" xfId="191"/>
    <cellStyle name="20% - Accent2 8_2011_12 CCM datav7" xfId="192"/>
    <cellStyle name="20% - Accent2 9" xfId="193"/>
    <cellStyle name="20% - Accent2 9 2" xfId="194"/>
    <cellStyle name="20% - Accent2 9 2 2" xfId="195"/>
    <cellStyle name="20% - Accent2 9 3" xfId="196"/>
    <cellStyle name="20% - Accent2 9 3 2" xfId="197"/>
    <cellStyle name="20% - Accent2 9_2011_12 CCM datav7" xfId="198"/>
    <cellStyle name="20% - Accent3 10" xfId="199"/>
    <cellStyle name="20% - Accent3 10 2" xfId="200"/>
    <cellStyle name="20% - Accent3 10 2 2" xfId="201"/>
    <cellStyle name="20% - Accent3 10 3" xfId="202"/>
    <cellStyle name="20% - Accent3 10 3 2" xfId="203"/>
    <cellStyle name="20% - Accent3 10_2011_12 CCM datav7" xfId="204"/>
    <cellStyle name="20% - Accent3 11" xfId="205"/>
    <cellStyle name="20% - Accent3 11 2" xfId="206"/>
    <cellStyle name="20% - Accent3 11 2 2" xfId="207"/>
    <cellStyle name="20% - Accent3 11 3" xfId="208"/>
    <cellStyle name="20% - Accent3 11 3 2" xfId="209"/>
    <cellStyle name="20% - Accent3 11_2011_12 CCM datav7" xfId="210"/>
    <cellStyle name="20% - Accent3 12" xfId="211"/>
    <cellStyle name="20% - Accent3 12 2" xfId="212"/>
    <cellStyle name="20% - Accent3 12 2 2" xfId="213"/>
    <cellStyle name="20% - Accent3 12 3" xfId="214"/>
    <cellStyle name="20% - Accent3 12 3 2" xfId="215"/>
    <cellStyle name="20% - Accent3 12_2011_12 CCM datav7" xfId="216"/>
    <cellStyle name="20% - Accent3 13" xfId="217"/>
    <cellStyle name="20% - Accent3 13 2" xfId="218"/>
    <cellStyle name="20% - Accent3 13 2 2" xfId="219"/>
    <cellStyle name="20% - Accent3 13 3" xfId="220"/>
    <cellStyle name="20% - Accent3 13 3 2" xfId="221"/>
    <cellStyle name="20% - Accent3 13_2011_12 CCM datav7" xfId="222"/>
    <cellStyle name="20% - Accent3 14" xfId="223"/>
    <cellStyle name="20% - Accent3 14 2" xfId="224"/>
    <cellStyle name="20% - Accent3 14 2 2" xfId="225"/>
    <cellStyle name="20% - Accent3 14 3" xfId="226"/>
    <cellStyle name="20% - Accent3 14 3 2" xfId="227"/>
    <cellStyle name="20% - Accent3 14_2011_12 CCM datav7" xfId="228"/>
    <cellStyle name="20% - Accent3 15" xfId="229"/>
    <cellStyle name="20% - Accent3 15 2" xfId="230"/>
    <cellStyle name="20% - Accent3 15 2 2" xfId="231"/>
    <cellStyle name="20% - Accent3 15 3" xfId="232"/>
    <cellStyle name="20% - Accent3 15 3 2" xfId="233"/>
    <cellStyle name="20% - Accent3 15_2011_12 CCM datav7" xfId="234"/>
    <cellStyle name="20% - Accent3 16" xfId="235"/>
    <cellStyle name="20% - Accent3 17" xfId="236"/>
    <cellStyle name="20% - Accent3 18" xfId="237"/>
    <cellStyle name="20% - Accent3 2" xfId="238"/>
    <cellStyle name="20% - Accent3 2 2" xfId="239"/>
    <cellStyle name="20% - Accent3 2 2 2" xfId="240"/>
    <cellStyle name="20% - Accent3 2 2 2 2" xfId="241"/>
    <cellStyle name="20% - Accent3 2 2 2 3" xfId="242"/>
    <cellStyle name="20% - Accent3 2 2 2 4" xfId="243"/>
    <cellStyle name="20% - Accent3 2 2 2_Allocations Master Workbook" xfId="244"/>
    <cellStyle name="20% - Accent3 2 2 3" xfId="245"/>
    <cellStyle name="20% - Accent3 2 2 3 2" xfId="246"/>
    <cellStyle name="20% - Accent3 2 2_2011_12 CCM datav7" xfId="247"/>
    <cellStyle name="20% - Accent3 2 3" xfId="248"/>
    <cellStyle name="20% - Accent3 2 4" xfId="249"/>
    <cellStyle name="20% - Accent3 2 5" xfId="250"/>
    <cellStyle name="20% - Accent3 2 6" xfId="251"/>
    <cellStyle name="20% - Accent3 2 7" xfId="252"/>
    <cellStyle name="20% - Accent3 2 8" xfId="253"/>
    <cellStyle name="20% - Accent3 2 9" xfId="254"/>
    <cellStyle name="20% - Accent3 2_2011_12 CCM datav7" xfId="255"/>
    <cellStyle name="20% - Accent3 3" xfId="256"/>
    <cellStyle name="20% - Accent3 3 2" xfId="257"/>
    <cellStyle name="20% - Accent3 3 2 2" xfId="258"/>
    <cellStyle name="20% - Accent3 3 3" xfId="259"/>
    <cellStyle name="20% - Accent3 3 3 2" xfId="260"/>
    <cellStyle name="20% - Accent3 3_2011_12 CCM datav7" xfId="261"/>
    <cellStyle name="20% - Accent3 4" xfId="262"/>
    <cellStyle name="20% - Accent3 4 2" xfId="263"/>
    <cellStyle name="20% - Accent3 4 2 2" xfId="264"/>
    <cellStyle name="20% - Accent3 4 3" xfId="265"/>
    <cellStyle name="20% - Accent3 4 3 2" xfId="266"/>
    <cellStyle name="20% - Accent3 4_2011_12 CCM datav7" xfId="267"/>
    <cellStyle name="20% - Accent3 5" xfId="268"/>
    <cellStyle name="20% - Accent3 5 2" xfId="269"/>
    <cellStyle name="20% - Accent3 5 2 2" xfId="270"/>
    <cellStyle name="20% - Accent3 5 3" xfId="271"/>
    <cellStyle name="20% - Accent3 5 3 2" xfId="272"/>
    <cellStyle name="20% - Accent3 5_2011_12 CCM datav7" xfId="273"/>
    <cellStyle name="20% - Accent3 6" xfId="274"/>
    <cellStyle name="20% - Accent3 6 2" xfId="275"/>
    <cellStyle name="20% - Accent3 6 2 2" xfId="276"/>
    <cellStyle name="20% - Accent3 6 3" xfId="277"/>
    <cellStyle name="20% - Accent3 6 3 2" xfId="278"/>
    <cellStyle name="20% - Accent3 6_2011_12 CCM datav7" xfId="279"/>
    <cellStyle name="20% - Accent3 7" xfId="280"/>
    <cellStyle name="20% - Accent3 7 2" xfId="281"/>
    <cellStyle name="20% - Accent3 7 2 2" xfId="282"/>
    <cellStyle name="20% - Accent3 7 3" xfId="283"/>
    <cellStyle name="20% - Accent3 7 3 2" xfId="284"/>
    <cellStyle name="20% - Accent3 7_2011_12 CCM datav7" xfId="285"/>
    <cellStyle name="20% - Accent3 8" xfId="286"/>
    <cellStyle name="20% - Accent3 8 2" xfId="287"/>
    <cellStyle name="20% - Accent3 8 2 2" xfId="288"/>
    <cellStyle name="20% - Accent3 8 3" xfId="289"/>
    <cellStyle name="20% - Accent3 8 3 2" xfId="290"/>
    <cellStyle name="20% - Accent3 8_2011_12 CCM datav7" xfId="291"/>
    <cellStyle name="20% - Accent3 9" xfId="292"/>
    <cellStyle name="20% - Accent3 9 2" xfId="293"/>
    <cellStyle name="20% - Accent3 9 2 2" xfId="294"/>
    <cellStyle name="20% - Accent3 9 3" xfId="295"/>
    <cellStyle name="20% - Accent3 9 3 2" xfId="296"/>
    <cellStyle name="20% - Accent3 9_2011_12 CCM datav7" xfId="297"/>
    <cellStyle name="20% - Accent4 10" xfId="298"/>
    <cellStyle name="20% - Accent4 10 2" xfId="299"/>
    <cellStyle name="20% - Accent4 10 2 2" xfId="300"/>
    <cellStyle name="20% - Accent4 10 3" xfId="301"/>
    <cellStyle name="20% - Accent4 10 3 2" xfId="302"/>
    <cellStyle name="20% - Accent4 10_2011_12 CCM datav7" xfId="303"/>
    <cellStyle name="20% - Accent4 11" xfId="304"/>
    <cellStyle name="20% - Accent4 11 2" xfId="305"/>
    <cellStyle name="20% - Accent4 11 2 2" xfId="306"/>
    <cellStyle name="20% - Accent4 11 3" xfId="307"/>
    <cellStyle name="20% - Accent4 11 3 2" xfId="308"/>
    <cellStyle name="20% - Accent4 11_2011_12 CCM datav7" xfId="309"/>
    <cellStyle name="20% - Accent4 12" xfId="310"/>
    <cellStyle name="20% - Accent4 12 2" xfId="311"/>
    <cellStyle name="20% - Accent4 12 2 2" xfId="312"/>
    <cellStyle name="20% - Accent4 12 3" xfId="313"/>
    <cellStyle name="20% - Accent4 12 3 2" xfId="314"/>
    <cellStyle name="20% - Accent4 12_2011_12 CCM datav7" xfId="315"/>
    <cellStyle name="20% - Accent4 13" xfId="316"/>
    <cellStyle name="20% - Accent4 13 2" xfId="317"/>
    <cellStyle name="20% - Accent4 13 2 2" xfId="318"/>
    <cellStyle name="20% - Accent4 13 3" xfId="319"/>
    <cellStyle name="20% - Accent4 13 3 2" xfId="320"/>
    <cellStyle name="20% - Accent4 13_2011_12 CCM datav7" xfId="321"/>
    <cellStyle name="20% - Accent4 14" xfId="322"/>
    <cellStyle name="20% - Accent4 14 2" xfId="323"/>
    <cellStyle name="20% - Accent4 14 2 2" xfId="324"/>
    <cellStyle name="20% - Accent4 14 3" xfId="325"/>
    <cellStyle name="20% - Accent4 14 3 2" xfId="326"/>
    <cellStyle name="20% - Accent4 14_2011_12 CCM datav7" xfId="327"/>
    <cellStyle name="20% - Accent4 15" xfId="328"/>
    <cellStyle name="20% - Accent4 15 2" xfId="329"/>
    <cellStyle name="20% - Accent4 15 2 2" xfId="330"/>
    <cellStyle name="20% - Accent4 15 3" xfId="331"/>
    <cellStyle name="20% - Accent4 15 3 2" xfId="332"/>
    <cellStyle name="20% - Accent4 15_2011_12 CCM datav7" xfId="333"/>
    <cellStyle name="20% - Accent4 16" xfId="334"/>
    <cellStyle name="20% - Accent4 17" xfId="335"/>
    <cellStyle name="20% - Accent4 18" xfId="336"/>
    <cellStyle name="20% - Accent4 2" xfId="337"/>
    <cellStyle name="20% - Accent4 2 2" xfId="338"/>
    <cellStyle name="20% - Accent4 2 2 2" xfId="339"/>
    <cellStyle name="20% - Accent4 2 2 2 2" xfId="340"/>
    <cellStyle name="20% - Accent4 2 2 2 3" xfId="341"/>
    <cellStyle name="20% - Accent4 2 2 2 4" xfId="342"/>
    <cellStyle name="20% - Accent4 2 2 2_Allocations Master Workbook" xfId="343"/>
    <cellStyle name="20% - Accent4 2 2 3" xfId="344"/>
    <cellStyle name="20% - Accent4 2 2 3 2" xfId="345"/>
    <cellStyle name="20% - Accent4 2 2_2011_12 CCM datav7" xfId="346"/>
    <cellStyle name="20% - Accent4 2 3" xfId="347"/>
    <cellStyle name="20% - Accent4 2 4" xfId="348"/>
    <cellStyle name="20% - Accent4 2 5" xfId="349"/>
    <cellStyle name="20% - Accent4 2 6" xfId="350"/>
    <cellStyle name="20% - Accent4 2 7" xfId="351"/>
    <cellStyle name="20% - Accent4 2 8" xfId="352"/>
    <cellStyle name="20% - Accent4 2 9" xfId="353"/>
    <cellStyle name="20% - Accent4 2_2011_12 CCM datav7" xfId="354"/>
    <cellStyle name="20% - Accent4 3" xfId="355"/>
    <cellStyle name="20% - Accent4 3 2" xfId="356"/>
    <cellStyle name="20% - Accent4 3 2 2" xfId="357"/>
    <cellStyle name="20% - Accent4 3 3" xfId="358"/>
    <cellStyle name="20% - Accent4 3 3 2" xfId="359"/>
    <cellStyle name="20% - Accent4 3_2011_12 CCM datav7" xfId="360"/>
    <cellStyle name="20% - Accent4 4" xfId="361"/>
    <cellStyle name="20% - Accent4 4 2" xfId="362"/>
    <cellStyle name="20% - Accent4 4 2 2" xfId="363"/>
    <cellStyle name="20% - Accent4 4 3" xfId="364"/>
    <cellStyle name="20% - Accent4 4 3 2" xfId="365"/>
    <cellStyle name="20% - Accent4 4_2011_12 CCM datav7" xfId="366"/>
    <cellStyle name="20% - Accent4 5" xfId="367"/>
    <cellStyle name="20% - Accent4 5 2" xfId="368"/>
    <cellStyle name="20% - Accent4 5 2 2" xfId="369"/>
    <cellStyle name="20% - Accent4 5 3" xfId="370"/>
    <cellStyle name="20% - Accent4 5 3 2" xfId="371"/>
    <cellStyle name="20% - Accent4 5_2011_12 CCM datav7" xfId="372"/>
    <cellStyle name="20% - Accent4 6" xfId="373"/>
    <cellStyle name="20% - Accent4 6 2" xfId="374"/>
    <cellStyle name="20% - Accent4 6 2 2" xfId="375"/>
    <cellStyle name="20% - Accent4 6 3" xfId="376"/>
    <cellStyle name="20% - Accent4 6 3 2" xfId="377"/>
    <cellStyle name="20% - Accent4 6_2011_12 CCM datav7" xfId="378"/>
    <cellStyle name="20% - Accent4 7" xfId="379"/>
    <cellStyle name="20% - Accent4 7 2" xfId="380"/>
    <cellStyle name="20% - Accent4 7 2 2" xfId="381"/>
    <cellStyle name="20% - Accent4 7 3" xfId="382"/>
    <cellStyle name="20% - Accent4 7 3 2" xfId="383"/>
    <cellStyle name="20% - Accent4 7_2011_12 CCM datav7" xfId="384"/>
    <cellStyle name="20% - Accent4 8" xfId="385"/>
    <cellStyle name="20% - Accent4 8 2" xfId="386"/>
    <cellStyle name="20% - Accent4 8 2 2" xfId="387"/>
    <cellStyle name="20% - Accent4 8 3" xfId="388"/>
    <cellStyle name="20% - Accent4 8 3 2" xfId="389"/>
    <cellStyle name="20% - Accent4 8_2011_12 CCM datav7" xfId="390"/>
    <cellStyle name="20% - Accent4 9" xfId="391"/>
    <cellStyle name="20% - Accent4 9 2" xfId="392"/>
    <cellStyle name="20% - Accent4 9 2 2" xfId="393"/>
    <cellStyle name="20% - Accent4 9 3" xfId="394"/>
    <cellStyle name="20% - Accent4 9 3 2" xfId="395"/>
    <cellStyle name="20% - Accent4 9_2011_12 CCM datav7" xfId="396"/>
    <cellStyle name="20% - Accent5 10" xfId="397"/>
    <cellStyle name="20% - Accent5 10 2" xfId="398"/>
    <cellStyle name="20% - Accent5 10 2 2" xfId="399"/>
    <cellStyle name="20% - Accent5 10 3" xfId="400"/>
    <cellStyle name="20% - Accent5 10 3 2" xfId="401"/>
    <cellStyle name="20% - Accent5 10_2011_12 CCM datav7" xfId="402"/>
    <cellStyle name="20% - Accent5 11" xfId="403"/>
    <cellStyle name="20% - Accent5 11 2" xfId="404"/>
    <cellStyle name="20% - Accent5 11 2 2" xfId="405"/>
    <cellStyle name="20% - Accent5 11 3" xfId="406"/>
    <cellStyle name="20% - Accent5 11 3 2" xfId="407"/>
    <cellStyle name="20% - Accent5 11_2011_12 CCM datav7" xfId="408"/>
    <cellStyle name="20% - Accent5 12" xfId="409"/>
    <cellStyle name="20% - Accent5 12 2" xfId="410"/>
    <cellStyle name="20% - Accent5 12 2 2" xfId="411"/>
    <cellStyle name="20% - Accent5 12 3" xfId="412"/>
    <cellStyle name="20% - Accent5 12 3 2" xfId="413"/>
    <cellStyle name="20% - Accent5 12_2011_12 CCM datav7" xfId="414"/>
    <cellStyle name="20% - Accent5 13" xfId="415"/>
    <cellStyle name="20% - Accent5 13 2" xfId="416"/>
    <cellStyle name="20% - Accent5 13 2 2" xfId="417"/>
    <cellStyle name="20% - Accent5 13 3" xfId="418"/>
    <cellStyle name="20% - Accent5 13 3 2" xfId="419"/>
    <cellStyle name="20% - Accent5 13_2011_12 CCM datav7" xfId="420"/>
    <cellStyle name="20% - Accent5 14" xfId="421"/>
    <cellStyle name="20% - Accent5 14 2" xfId="422"/>
    <cellStyle name="20% - Accent5 14 2 2" xfId="423"/>
    <cellStyle name="20% - Accent5 14 3" xfId="424"/>
    <cellStyle name="20% - Accent5 14 3 2" xfId="425"/>
    <cellStyle name="20% - Accent5 14_2011_12 CCM datav7" xfId="426"/>
    <cellStyle name="20% - Accent5 15" xfId="427"/>
    <cellStyle name="20% - Accent5 15 2" xfId="428"/>
    <cellStyle name="20% - Accent5 15 2 2" xfId="429"/>
    <cellStyle name="20% - Accent5 15 3" xfId="430"/>
    <cellStyle name="20% - Accent5 15 3 2" xfId="431"/>
    <cellStyle name="20% - Accent5 15_2011_12 CCM datav7" xfId="432"/>
    <cellStyle name="20% - Accent5 16" xfId="433"/>
    <cellStyle name="20% - Accent5 17" xfId="434"/>
    <cellStyle name="20% - Accent5 18" xfId="435"/>
    <cellStyle name="20% - Accent5 2" xfId="436"/>
    <cellStyle name="20% - Accent5 2 2" xfId="437"/>
    <cellStyle name="20% - Accent5 2 2 2" xfId="438"/>
    <cellStyle name="20% - Accent5 2 2 2 2" xfId="439"/>
    <cellStyle name="20% - Accent5 2 2 2 3" xfId="440"/>
    <cellStyle name="20% - Accent5 2 2 2 4" xfId="441"/>
    <cellStyle name="20% - Accent5 2 2 2_Allocations Master Workbook" xfId="442"/>
    <cellStyle name="20% - Accent5 2 2 3" xfId="443"/>
    <cellStyle name="20% - Accent5 2 2 3 2" xfId="444"/>
    <cellStyle name="20% - Accent5 2 2_2011_12 CCM datav7" xfId="445"/>
    <cellStyle name="20% - Accent5 2 3" xfId="446"/>
    <cellStyle name="20% - Accent5 2 4" xfId="447"/>
    <cellStyle name="20% - Accent5 2 5" xfId="448"/>
    <cellStyle name="20% - Accent5 2 6" xfId="449"/>
    <cellStyle name="20% - Accent5 2 7" xfId="450"/>
    <cellStyle name="20% - Accent5 2 8" xfId="451"/>
    <cellStyle name="20% - Accent5 2 9" xfId="452"/>
    <cellStyle name="20% - Accent5 2_2011_12 CCM datav7" xfId="453"/>
    <cellStyle name="20% - Accent5 3" xfId="454"/>
    <cellStyle name="20% - Accent5 3 2" xfId="455"/>
    <cellStyle name="20% - Accent5 3 2 2" xfId="456"/>
    <cellStyle name="20% - Accent5 3 3" xfId="457"/>
    <cellStyle name="20% - Accent5 3 3 2" xfId="458"/>
    <cellStyle name="20% - Accent5 3_2011_12 CCM datav7" xfId="459"/>
    <cellStyle name="20% - Accent5 4" xfId="460"/>
    <cellStyle name="20% - Accent5 4 2" xfId="461"/>
    <cellStyle name="20% - Accent5 4 2 2" xfId="462"/>
    <cellStyle name="20% - Accent5 4 3" xfId="463"/>
    <cellStyle name="20% - Accent5 4 3 2" xfId="464"/>
    <cellStyle name="20% - Accent5 4_2011_12 CCM datav7" xfId="465"/>
    <cellStyle name="20% - Accent5 5" xfId="466"/>
    <cellStyle name="20% - Accent5 5 2" xfId="467"/>
    <cellStyle name="20% - Accent5 5 2 2" xfId="468"/>
    <cellStyle name="20% - Accent5 5 3" xfId="469"/>
    <cellStyle name="20% - Accent5 5 3 2" xfId="470"/>
    <cellStyle name="20% - Accent5 5_2011_12 CCM datav7" xfId="471"/>
    <cellStyle name="20% - Accent5 6" xfId="472"/>
    <cellStyle name="20% - Accent5 6 2" xfId="473"/>
    <cellStyle name="20% - Accent5 6 2 2" xfId="474"/>
    <cellStyle name="20% - Accent5 6 3" xfId="475"/>
    <cellStyle name="20% - Accent5 6 3 2" xfId="476"/>
    <cellStyle name="20% - Accent5 6_2011_12 CCM datav7" xfId="477"/>
    <cellStyle name="20% - Accent5 7" xfId="478"/>
    <cellStyle name="20% - Accent5 7 2" xfId="479"/>
    <cellStyle name="20% - Accent5 7 2 2" xfId="480"/>
    <cellStyle name="20% - Accent5 7 3" xfId="481"/>
    <cellStyle name="20% - Accent5 7 3 2" xfId="482"/>
    <cellStyle name="20% - Accent5 7_2011_12 CCM datav7" xfId="483"/>
    <cellStyle name="20% - Accent5 8" xfId="484"/>
    <cellStyle name="20% - Accent5 8 2" xfId="485"/>
    <cellStyle name="20% - Accent5 8 2 2" xfId="486"/>
    <cellStyle name="20% - Accent5 8 3" xfId="487"/>
    <cellStyle name="20% - Accent5 8 3 2" xfId="488"/>
    <cellStyle name="20% - Accent5 8_2011_12 CCM datav7" xfId="489"/>
    <cellStyle name="20% - Accent5 9" xfId="490"/>
    <cellStyle name="20% - Accent5 9 2" xfId="491"/>
    <cellStyle name="20% - Accent5 9 2 2" xfId="492"/>
    <cellStyle name="20% - Accent5 9 3" xfId="493"/>
    <cellStyle name="20% - Accent5 9 3 2" xfId="494"/>
    <cellStyle name="20% - Accent5 9_2011_12 CCM datav7" xfId="495"/>
    <cellStyle name="20% - Accent6 10" xfId="496"/>
    <cellStyle name="20% - Accent6 10 2" xfId="497"/>
    <cellStyle name="20% - Accent6 10 2 2" xfId="498"/>
    <cellStyle name="20% - Accent6 10 3" xfId="499"/>
    <cellStyle name="20% - Accent6 10 3 2" xfId="500"/>
    <cellStyle name="20% - Accent6 10_2011_12 CCM datav7" xfId="501"/>
    <cellStyle name="20% - Accent6 11" xfId="502"/>
    <cellStyle name="20% - Accent6 11 2" xfId="503"/>
    <cellStyle name="20% - Accent6 11 2 2" xfId="504"/>
    <cellStyle name="20% - Accent6 11 3" xfId="505"/>
    <cellStyle name="20% - Accent6 11 3 2" xfId="506"/>
    <cellStyle name="20% - Accent6 11_2011_12 CCM datav7" xfId="507"/>
    <cellStyle name="20% - Accent6 12" xfId="508"/>
    <cellStyle name="20% - Accent6 12 2" xfId="509"/>
    <cellStyle name="20% - Accent6 12 2 2" xfId="510"/>
    <cellStyle name="20% - Accent6 12 3" xfId="511"/>
    <cellStyle name="20% - Accent6 12 3 2" xfId="512"/>
    <cellStyle name="20% - Accent6 12_2011_12 CCM datav7" xfId="513"/>
    <cellStyle name="20% - Accent6 13" xfId="514"/>
    <cellStyle name="20% - Accent6 13 2" xfId="515"/>
    <cellStyle name="20% - Accent6 13 2 2" xfId="516"/>
    <cellStyle name="20% - Accent6 13 3" xfId="517"/>
    <cellStyle name="20% - Accent6 13 3 2" xfId="518"/>
    <cellStyle name="20% - Accent6 13_2011_12 CCM datav7" xfId="519"/>
    <cellStyle name="20% - Accent6 14" xfId="520"/>
    <cellStyle name="20% - Accent6 14 2" xfId="521"/>
    <cellStyle name="20% - Accent6 14 2 2" xfId="522"/>
    <cellStyle name="20% - Accent6 14 3" xfId="523"/>
    <cellStyle name="20% - Accent6 14 3 2" xfId="524"/>
    <cellStyle name="20% - Accent6 14_2011_12 CCM datav7" xfId="525"/>
    <cellStyle name="20% - Accent6 15" xfId="526"/>
    <cellStyle name="20% - Accent6 15 2" xfId="527"/>
    <cellStyle name="20% - Accent6 15 2 2" xfId="528"/>
    <cellStyle name="20% - Accent6 15 3" xfId="529"/>
    <cellStyle name="20% - Accent6 15 3 2" xfId="530"/>
    <cellStyle name="20% - Accent6 15_2011_12 CCM datav7" xfId="531"/>
    <cellStyle name="20% - Accent6 16" xfId="532"/>
    <cellStyle name="20% - Accent6 17" xfId="533"/>
    <cellStyle name="20% - Accent6 18" xfId="534"/>
    <cellStyle name="20% - Accent6 2" xfId="535"/>
    <cellStyle name="20% - Accent6 2 2" xfId="536"/>
    <cellStyle name="20% - Accent6 2 2 2" xfId="537"/>
    <cellStyle name="20% - Accent6 2 2 2 2" xfId="538"/>
    <cellStyle name="20% - Accent6 2 2 2 3" xfId="539"/>
    <cellStyle name="20% - Accent6 2 2 2 4" xfId="540"/>
    <cellStyle name="20% - Accent6 2 2 2_Allocations Master Workbook" xfId="541"/>
    <cellStyle name="20% - Accent6 2 2 3" xfId="542"/>
    <cellStyle name="20% - Accent6 2 2 3 2" xfId="543"/>
    <cellStyle name="20% - Accent6 2 2_2011_12 CCM datav7" xfId="544"/>
    <cellStyle name="20% - Accent6 2 3" xfId="545"/>
    <cellStyle name="20% - Accent6 2 4" xfId="546"/>
    <cellStyle name="20% - Accent6 2 5" xfId="547"/>
    <cellStyle name="20% - Accent6 2 6" xfId="548"/>
    <cellStyle name="20% - Accent6 2 7" xfId="549"/>
    <cellStyle name="20% - Accent6 2 8" xfId="550"/>
    <cellStyle name="20% - Accent6 2 9" xfId="551"/>
    <cellStyle name="20% - Accent6 2_2011_12 CCM datav7" xfId="552"/>
    <cellStyle name="20% - Accent6 3" xfId="553"/>
    <cellStyle name="20% - Accent6 3 2" xfId="554"/>
    <cellStyle name="20% - Accent6 3 2 2" xfId="555"/>
    <cellStyle name="20% - Accent6 3 3" xfId="556"/>
    <cellStyle name="20% - Accent6 3 3 2" xfId="557"/>
    <cellStyle name="20% - Accent6 3_2011_12 CCM datav7" xfId="558"/>
    <cellStyle name="20% - Accent6 4" xfId="559"/>
    <cellStyle name="20% - Accent6 4 2" xfId="560"/>
    <cellStyle name="20% - Accent6 4 2 2" xfId="561"/>
    <cellStyle name="20% - Accent6 4 3" xfId="562"/>
    <cellStyle name="20% - Accent6 4 3 2" xfId="563"/>
    <cellStyle name="20% - Accent6 4_2011_12 CCM datav7" xfId="564"/>
    <cellStyle name="20% - Accent6 5" xfId="565"/>
    <cellStyle name="20% - Accent6 5 2" xfId="566"/>
    <cellStyle name="20% - Accent6 5 2 2" xfId="567"/>
    <cellStyle name="20% - Accent6 5 3" xfId="568"/>
    <cellStyle name="20% - Accent6 5 3 2" xfId="569"/>
    <cellStyle name="20% - Accent6 5_2011_12 CCM datav7" xfId="570"/>
    <cellStyle name="20% - Accent6 6" xfId="571"/>
    <cellStyle name="20% - Accent6 6 2" xfId="572"/>
    <cellStyle name="20% - Accent6 6 2 2" xfId="573"/>
    <cellStyle name="20% - Accent6 6 3" xfId="574"/>
    <cellStyle name="20% - Accent6 6 3 2" xfId="575"/>
    <cellStyle name="20% - Accent6 6_2011_12 CCM datav7" xfId="576"/>
    <cellStyle name="20% - Accent6 7" xfId="577"/>
    <cellStyle name="20% - Accent6 7 2" xfId="578"/>
    <cellStyle name="20% - Accent6 7 2 2" xfId="579"/>
    <cellStyle name="20% - Accent6 7 3" xfId="580"/>
    <cellStyle name="20% - Accent6 7 3 2" xfId="581"/>
    <cellStyle name="20% - Accent6 7_2011_12 CCM datav7" xfId="582"/>
    <cellStyle name="20% - Accent6 8" xfId="583"/>
    <cellStyle name="20% - Accent6 8 2" xfId="584"/>
    <cellStyle name="20% - Accent6 8 2 2" xfId="585"/>
    <cellStyle name="20% - Accent6 8 3" xfId="586"/>
    <cellStyle name="20% - Accent6 8 3 2" xfId="587"/>
    <cellStyle name="20% - Accent6 8_2011_12 CCM datav7" xfId="588"/>
    <cellStyle name="20% - Accent6 9" xfId="589"/>
    <cellStyle name="20% - Accent6 9 2" xfId="590"/>
    <cellStyle name="20% - Accent6 9 2 2" xfId="591"/>
    <cellStyle name="20% - Accent6 9 3" xfId="592"/>
    <cellStyle name="20% - Accent6 9 3 2" xfId="593"/>
    <cellStyle name="20% - Accent6 9_2011_12 CCM datav7" xfId="594"/>
    <cellStyle name="40% - Accent1 10" xfId="595"/>
    <cellStyle name="40% - Accent1 10 2" xfId="596"/>
    <cellStyle name="40% - Accent1 10 2 2" xfId="597"/>
    <cellStyle name="40% - Accent1 10 3" xfId="598"/>
    <cellStyle name="40% - Accent1 10 3 2" xfId="599"/>
    <cellStyle name="40% - Accent1 10_2011_12 CCM datav7" xfId="600"/>
    <cellStyle name="40% - Accent1 11" xfId="601"/>
    <cellStyle name="40% - Accent1 11 2" xfId="602"/>
    <cellStyle name="40% - Accent1 11 2 2" xfId="603"/>
    <cellStyle name="40% - Accent1 11 3" xfId="604"/>
    <cellStyle name="40% - Accent1 11 3 2" xfId="605"/>
    <cellStyle name="40% - Accent1 11_2011_12 CCM datav7" xfId="606"/>
    <cellStyle name="40% - Accent1 12" xfId="607"/>
    <cellStyle name="40% - Accent1 12 2" xfId="608"/>
    <cellStyle name="40% - Accent1 12 2 2" xfId="609"/>
    <cellStyle name="40% - Accent1 12 3" xfId="610"/>
    <cellStyle name="40% - Accent1 12 3 2" xfId="611"/>
    <cellStyle name="40% - Accent1 12_2011_12 CCM datav7" xfId="612"/>
    <cellStyle name="40% - Accent1 13" xfId="613"/>
    <cellStyle name="40% - Accent1 13 2" xfId="614"/>
    <cellStyle name="40% - Accent1 13 2 2" xfId="615"/>
    <cellStyle name="40% - Accent1 13 3" xfId="616"/>
    <cellStyle name="40% - Accent1 13 3 2" xfId="617"/>
    <cellStyle name="40% - Accent1 13_2011_12 CCM datav7" xfId="618"/>
    <cellStyle name="40% - Accent1 14" xfId="619"/>
    <cellStyle name="40% - Accent1 14 2" xfId="620"/>
    <cellStyle name="40% - Accent1 14 2 2" xfId="621"/>
    <cellStyle name="40% - Accent1 14 3" xfId="622"/>
    <cellStyle name="40% - Accent1 14 3 2" xfId="623"/>
    <cellStyle name="40% - Accent1 14_2011_12 CCM datav7" xfId="624"/>
    <cellStyle name="40% - Accent1 15" xfId="625"/>
    <cellStyle name="40% - Accent1 15 2" xfId="626"/>
    <cellStyle name="40% - Accent1 15 2 2" xfId="627"/>
    <cellStyle name="40% - Accent1 15 3" xfId="628"/>
    <cellStyle name="40% - Accent1 15 3 2" xfId="629"/>
    <cellStyle name="40% - Accent1 15_2011_12 CCM datav7" xfId="630"/>
    <cellStyle name="40% - Accent1 16" xfId="631"/>
    <cellStyle name="40% - Accent1 17" xfId="632"/>
    <cellStyle name="40% - Accent1 18" xfId="633"/>
    <cellStyle name="40% - Accent1 2" xfId="634"/>
    <cellStyle name="40% - Accent1 2 2" xfId="635"/>
    <cellStyle name="40% - Accent1 2 2 2" xfId="636"/>
    <cellStyle name="40% - Accent1 2 2 2 2" xfId="637"/>
    <cellStyle name="40% - Accent1 2 2 2 3" xfId="638"/>
    <cellStyle name="40% - Accent1 2 2 2 4" xfId="639"/>
    <cellStyle name="40% - Accent1 2 2 2_Allocations Master Workbook" xfId="640"/>
    <cellStyle name="40% - Accent1 2 2 3" xfId="641"/>
    <cellStyle name="40% - Accent1 2 2 3 2" xfId="642"/>
    <cellStyle name="40% - Accent1 2 2_2011_12 CCM datav7" xfId="643"/>
    <cellStyle name="40% - Accent1 2 3" xfId="644"/>
    <cellStyle name="40% - Accent1 2 4" xfId="645"/>
    <cellStyle name="40% - Accent1 2 5" xfId="646"/>
    <cellStyle name="40% - Accent1 2 6" xfId="647"/>
    <cellStyle name="40% - Accent1 2 7" xfId="648"/>
    <cellStyle name="40% - Accent1 2 8" xfId="649"/>
    <cellStyle name="40% - Accent1 2 9" xfId="650"/>
    <cellStyle name="40% - Accent1 2_2011_12 CCM datav7" xfId="651"/>
    <cellStyle name="40% - Accent1 3" xfId="652"/>
    <cellStyle name="40% - Accent1 3 2" xfId="653"/>
    <cellStyle name="40% - Accent1 3 2 2" xfId="654"/>
    <cellStyle name="40% - Accent1 3 3" xfId="655"/>
    <cellStyle name="40% - Accent1 3 3 2" xfId="656"/>
    <cellStyle name="40% - Accent1 3_2011_12 CCM datav7" xfId="657"/>
    <cellStyle name="40% - Accent1 4" xfId="658"/>
    <cellStyle name="40% - Accent1 4 2" xfId="659"/>
    <cellStyle name="40% - Accent1 4 2 2" xfId="660"/>
    <cellStyle name="40% - Accent1 4 3" xfId="661"/>
    <cellStyle name="40% - Accent1 4 3 2" xfId="662"/>
    <cellStyle name="40% - Accent1 4_2011_12 CCM datav7" xfId="663"/>
    <cellStyle name="40% - Accent1 5" xfId="664"/>
    <cellStyle name="40% - Accent1 5 2" xfId="665"/>
    <cellStyle name="40% - Accent1 5 2 2" xfId="666"/>
    <cellStyle name="40% - Accent1 5 3" xfId="667"/>
    <cellStyle name="40% - Accent1 5 3 2" xfId="668"/>
    <cellStyle name="40% - Accent1 5_2011_12 CCM datav7" xfId="669"/>
    <cellStyle name="40% - Accent1 6" xfId="670"/>
    <cellStyle name="40% - Accent1 6 2" xfId="671"/>
    <cellStyle name="40% - Accent1 6 2 2" xfId="672"/>
    <cellStyle name="40% - Accent1 6 3" xfId="673"/>
    <cellStyle name="40% - Accent1 6 3 2" xfId="674"/>
    <cellStyle name="40% - Accent1 6_2011_12 CCM datav7" xfId="675"/>
    <cellStyle name="40% - Accent1 7" xfId="676"/>
    <cellStyle name="40% - Accent1 7 2" xfId="677"/>
    <cellStyle name="40% - Accent1 7 2 2" xfId="678"/>
    <cellStyle name="40% - Accent1 7 3" xfId="679"/>
    <cellStyle name="40% - Accent1 7 3 2" xfId="680"/>
    <cellStyle name="40% - Accent1 7_2011_12 CCM datav7" xfId="681"/>
    <cellStyle name="40% - Accent1 8" xfId="682"/>
    <cellStyle name="40% - Accent1 8 2" xfId="683"/>
    <cellStyle name="40% - Accent1 8 2 2" xfId="684"/>
    <cellStyle name="40% - Accent1 8 3" xfId="685"/>
    <cellStyle name="40% - Accent1 8 3 2" xfId="686"/>
    <cellStyle name="40% - Accent1 8_2011_12 CCM datav7" xfId="687"/>
    <cellStyle name="40% - Accent1 9" xfId="688"/>
    <cellStyle name="40% - Accent1 9 2" xfId="689"/>
    <cellStyle name="40% - Accent1 9 2 2" xfId="690"/>
    <cellStyle name="40% - Accent1 9 3" xfId="691"/>
    <cellStyle name="40% - Accent1 9 3 2" xfId="692"/>
    <cellStyle name="40% - Accent1 9_2011_12 CCM datav7" xfId="693"/>
    <cellStyle name="40% - Accent2 10" xfId="694"/>
    <cellStyle name="40% - Accent2 10 2" xfId="695"/>
    <cellStyle name="40% - Accent2 10 2 2" xfId="696"/>
    <cellStyle name="40% - Accent2 10 3" xfId="697"/>
    <cellStyle name="40% - Accent2 10 3 2" xfId="698"/>
    <cellStyle name="40% - Accent2 10_2011_12 CCM datav7" xfId="699"/>
    <cellStyle name="40% - Accent2 11" xfId="700"/>
    <cellStyle name="40% - Accent2 11 2" xfId="701"/>
    <cellStyle name="40% - Accent2 11 2 2" xfId="702"/>
    <cellStyle name="40% - Accent2 11 3" xfId="703"/>
    <cellStyle name="40% - Accent2 11 3 2" xfId="704"/>
    <cellStyle name="40% - Accent2 11_2011_12 CCM datav7" xfId="705"/>
    <cellStyle name="40% - Accent2 12" xfId="706"/>
    <cellStyle name="40% - Accent2 12 2" xfId="707"/>
    <cellStyle name="40% - Accent2 12 2 2" xfId="708"/>
    <cellStyle name="40% - Accent2 12 3" xfId="709"/>
    <cellStyle name="40% - Accent2 12 3 2" xfId="710"/>
    <cellStyle name="40% - Accent2 12_2011_12 CCM datav7" xfId="711"/>
    <cellStyle name="40% - Accent2 13" xfId="712"/>
    <cellStyle name="40% - Accent2 13 2" xfId="713"/>
    <cellStyle name="40% - Accent2 13 2 2" xfId="714"/>
    <cellStyle name="40% - Accent2 13 3" xfId="715"/>
    <cellStyle name="40% - Accent2 13 3 2" xfId="716"/>
    <cellStyle name="40% - Accent2 13_2011_12 CCM datav7" xfId="717"/>
    <cellStyle name="40% - Accent2 14" xfId="718"/>
    <cellStyle name="40% - Accent2 14 2" xfId="719"/>
    <cellStyle name="40% - Accent2 14 2 2" xfId="720"/>
    <cellStyle name="40% - Accent2 14 3" xfId="721"/>
    <cellStyle name="40% - Accent2 14 3 2" xfId="722"/>
    <cellStyle name="40% - Accent2 14_2011_12 CCM datav7" xfId="723"/>
    <cellStyle name="40% - Accent2 15" xfId="724"/>
    <cellStyle name="40% - Accent2 15 2" xfId="725"/>
    <cellStyle name="40% - Accent2 15 2 2" xfId="726"/>
    <cellStyle name="40% - Accent2 15 3" xfId="727"/>
    <cellStyle name="40% - Accent2 15 3 2" xfId="728"/>
    <cellStyle name="40% - Accent2 15_2011_12 CCM datav7" xfId="729"/>
    <cellStyle name="40% - Accent2 16" xfId="730"/>
    <cellStyle name="40% - Accent2 17" xfId="731"/>
    <cellStyle name="40% - Accent2 18" xfId="732"/>
    <cellStyle name="40% - Accent2 2" xfId="733"/>
    <cellStyle name="40% - Accent2 2 2" xfId="734"/>
    <cellStyle name="40% - Accent2 2 2 2" xfId="735"/>
    <cellStyle name="40% - Accent2 2 2 2 2" xfId="736"/>
    <cellStyle name="40% - Accent2 2 2 2 3" xfId="737"/>
    <cellStyle name="40% - Accent2 2 2 2 4" xfId="738"/>
    <cellStyle name="40% - Accent2 2 2 2_Allocations Master Workbook" xfId="739"/>
    <cellStyle name="40% - Accent2 2 2 3" xfId="740"/>
    <cellStyle name="40% - Accent2 2 2 3 2" xfId="741"/>
    <cellStyle name="40% - Accent2 2 2_2011_12 CCM datav7" xfId="742"/>
    <cellStyle name="40% - Accent2 2 3" xfId="743"/>
    <cellStyle name="40% - Accent2 2 4" xfId="744"/>
    <cellStyle name="40% - Accent2 2 5" xfId="745"/>
    <cellStyle name="40% - Accent2 2 6" xfId="746"/>
    <cellStyle name="40% - Accent2 2 7" xfId="747"/>
    <cellStyle name="40% - Accent2 2 8" xfId="748"/>
    <cellStyle name="40% - Accent2 2 9" xfId="749"/>
    <cellStyle name="40% - Accent2 2_2011_12 CCM datav7" xfId="750"/>
    <cellStyle name="40% - Accent2 3" xfId="751"/>
    <cellStyle name="40% - Accent2 3 2" xfId="752"/>
    <cellStyle name="40% - Accent2 3 2 2" xfId="753"/>
    <cellStyle name="40% - Accent2 3 3" xfId="754"/>
    <cellStyle name="40% - Accent2 3 3 2" xfId="755"/>
    <cellStyle name="40% - Accent2 3_2011_12 CCM datav7" xfId="756"/>
    <cellStyle name="40% - Accent2 4" xfId="757"/>
    <cellStyle name="40% - Accent2 4 2" xfId="758"/>
    <cellStyle name="40% - Accent2 4 2 2" xfId="759"/>
    <cellStyle name="40% - Accent2 4 3" xfId="760"/>
    <cellStyle name="40% - Accent2 4 3 2" xfId="761"/>
    <cellStyle name="40% - Accent2 4_2011_12 CCM datav7" xfId="762"/>
    <cellStyle name="40% - Accent2 5" xfId="763"/>
    <cellStyle name="40% - Accent2 5 2" xfId="764"/>
    <cellStyle name="40% - Accent2 5 2 2" xfId="765"/>
    <cellStyle name="40% - Accent2 5 3" xfId="766"/>
    <cellStyle name="40% - Accent2 5 3 2" xfId="767"/>
    <cellStyle name="40% - Accent2 5_2011_12 CCM datav7" xfId="768"/>
    <cellStyle name="40% - Accent2 6" xfId="769"/>
    <cellStyle name="40% - Accent2 6 2" xfId="770"/>
    <cellStyle name="40% - Accent2 6 2 2" xfId="771"/>
    <cellStyle name="40% - Accent2 6 3" xfId="772"/>
    <cellStyle name="40% - Accent2 6 3 2" xfId="773"/>
    <cellStyle name="40% - Accent2 6_2011_12 CCM datav7" xfId="774"/>
    <cellStyle name="40% - Accent2 7" xfId="775"/>
    <cellStyle name="40% - Accent2 7 2" xfId="776"/>
    <cellStyle name="40% - Accent2 7 2 2" xfId="777"/>
    <cellStyle name="40% - Accent2 7 3" xfId="778"/>
    <cellStyle name="40% - Accent2 7 3 2" xfId="779"/>
    <cellStyle name="40% - Accent2 7_2011_12 CCM datav7" xfId="780"/>
    <cellStyle name="40% - Accent2 8" xfId="781"/>
    <cellStyle name="40% - Accent2 8 2" xfId="782"/>
    <cellStyle name="40% - Accent2 8 2 2" xfId="783"/>
    <cellStyle name="40% - Accent2 8 3" xfId="784"/>
    <cellStyle name="40% - Accent2 8 3 2" xfId="785"/>
    <cellStyle name="40% - Accent2 8_2011_12 CCM datav7" xfId="786"/>
    <cellStyle name="40% - Accent2 9" xfId="787"/>
    <cellStyle name="40% - Accent2 9 2" xfId="788"/>
    <cellStyle name="40% - Accent2 9 2 2" xfId="789"/>
    <cellStyle name="40% - Accent2 9 3" xfId="790"/>
    <cellStyle name="40% - Accent2 9 3 2" xfId="791"/>
    <cellStyle name="40% - Accent2 9_2011_12 CCM datav7" xfId="792"/>
    <cellStyle name="40% - Accent3 10" xfId="793"/>
    <cellStyle name="40% - Accent3 10 2" xfId="794"/>
    <cellStyle name="40% - Accent3 10 2 2" xfId="795"/>
    <cellStyle name="40% - Accent3 10 3" xfId="796"/>
    <cellStyle name="40% - Accent3 10 3 2" xfId="797"/>
    <cellStyle name="40% - Accent3 10_2011_12 CCM datav7" xfId="798"/>
    <cellStyle name="40% - Accent3 11" xfId="799"/>
    <cellStyle name="40% - Accent3 11 2" xfId="800"/>
    <cellStyle name="40% - Accent3 11 2 2" xfId="801"/>
    <cellStyle name="40% - Accent3 11 3" xfId="802"/>
    <cellStyle name="40% - Accent3 11 3 2" xfId="803"/>
    <cellStyle name="40% - Accent3 11_2011_12 CCM datav7" xfId="804"/>
    <cellStyle name="40% - Accent3 12" xfId="805"/>
    <cellStyle name="40% - Accent3 12 2" xfId="806"/>
    <cellStyle name="40% - Accent3 12 2 2" xfId="807"/>
    <cellStyle name="40% - Accent3 12 3" xfId="808"/>
    <cellStyle name="40% - Accent3 12 3 2" xfId="809"/>
    <cellStyle name="40% - Accent3 12_2011_12 CCM datav7" xfId="810"/>
    <cellStyle name="40% - Accent3 13" xfId="811"/>
    <cellStyle name="40% - Accent3 13 2" xfId="812"/>
    <cellStyle name="40% - Accent3 13 2 2" xfId="813"/>
    <cellStyle name="40% - Accent3 13 3" xfId="814"/>
    <cellStyle name="40% - Accent3 13 3 2" xfId="815"/>
    <cellStyle name="40% - Accent3 13_2011_12 CCM datav7" xfId="816"/>
    <cellStyle name="40% - Accent3 14" xfId="817"/>
    <cellStyle name="40% - Accent3 14 2" xfId="818"/>
    <cellStyle name="40% - Accent3 14 2 2" xfId="819"/>
    <cellStyle name="40% - Accent3 14 3" xfId="820"/>
    <cellStyle name="40% - Accent3 14 3 2" xfId="821"/>
    <cellStyle name="40% - Accent3 14_2011_12 CCM datav7" xfId="822"/>
    <cellStyle name="40% - Accent3 15" xfId="823"/>
    <cellStyle name="40% - Accent3 15 2" xfId="824"/>
    <cellStyle name="40% - Accent3 15 2 2" xfId="825"/>
    <cellStyle name="40% - Accent3 15 3" xfId="826"/>
    <cellStyle name="40% - Accent3 15 3 2" xfId="827"/>
    <cellStyle name="40% - Accent3 15_2011_12 CCM datav7" xfId="828"/>
    <cellStyle name="40% - Accent3 16" xfId="829"/>
    <cellStyle name="40% - Accent3 17" xfId="830"/>
    <cellStyle name="40% - Accent3 18" xfId="831"/>
    <cellStyle name="40% - Accent3 2" xfId="832"/>
    <cellStyle name="40% - Accent3 2 2" xfId="833"/>
    <cellStyle name="40% - Accent3 2 2 2" xfId="834"/>
    <cellStyle name="40% - Accent3 2 2 2 2" xfId="835"/>
    <cellStyle name="40% - Accent3 2 2 2 3" xfId="836"/>
    <cellStyle name="40% - Accent3 2 2 2 4" xfId="837"/>
    <cellStyle name="40% - Accent3 2 2 2_Allocations Master Workbook" xfId="838"/>
    <cellStyle name="40% - Accent3 2 2 3" xfId="839"/>
    <cellStyle name="40% - Accent3 2 2 3 2" xfId="840"/>
    <cellStyle name="40% - Accent3 2 2_2011_12 CCM datav7" xfId="841"/>
    <cellStyle name="40% - Accent3 2 3" xfId="842"/>
    <cellStyle name="40% - Accent3 2 4" xfId="843"/>
    <cellStyle name="40% - Accent3 2 5" xfId="844"/>
    <cellStyle name="40% - Accent3 2 6" xfId="845"/>
    <cellStyle name="40% - Accent3 2 7" xfId="846"/>
    <cellStyle name="40% - Accent3 2 8" xfId="847"/>
    <cellStyle name="40% - Accent3 2 9" xfId="848"/>
    <cellStyle name="40% - Accent3 2_2011_12 CCM datav7" xfId="849"/>
    <cellStyle name="40% - Accent3 3" xfId="850"/>
    <cellStyle name="40% - Accent3 3 2" xfId="851"/>
    <cellStyle name="40% - Accent3 3 2 2" xfId="852"/>
    <cellStyle name="40% - Accent3 3 3" xfId="853"/>
    <cellStyle name="40% - Accent3 3 3 2" xfId="854"/>
    <cellStyle name="40% - Accent3 3_2011_12 CCM datav7" xfId="855"/>
    <cellStyle name="40% - Accent3 4" xfId="856"/>
    <cellStyle name="40% - Accent3 4 2" xfId="857"/>
    <cellStyle name="40% - Accent3 4 2 2" xfId="858"/>
    <cellStyle name="40% - Accent3 4 3" xfId="859"/>
    <cellStyle name="40% - Accent3 4 3 2" xfId="860"/>
    <cellStyle name="40% - Accent3 4_2011_12 CCM datav7" xfId="861"/>
    <cellStyle name="40% - Accent3 5" xfId="862"/>
    <cellStyle name="40% - Accent3 5 2" xfId="863"/>
    <cellStyle name="40% - Accent3 5 2 2" xfId="864"/>
    <cellStyle name="40% - Accent3 5 3" xfId="865"/>
    <cellStyle name="40% - Accent3 5 3 2" xfId="866"/>
    <cellStyle name="40% - Accent3 5_2011_12 CCM datav7" xfId="867"/>
    <cellStyle name="40% - Accent3 6" xfId="868"/>
    <cellStyle name="40% - Accent3 6 2" xfId="869"/>
    <cellStyle name="40% - Accent3 6 2 2" xfId="870"/>
    <cellStyle name="40% - Accent3 6 3" xfId="871"/>
    <cellStyle name="40% - Accent3 6 3 2" xfId="872"/>
    <cellStyle name="40% - Accent3 6_2011_12 CCM datav7" xfId="873"/>
    <cellStyle name="40% - Accent3 7" xfId="874"/>
    <cellStyle name="40% - Accent3 7 2" xfId="875"/>
    <cellStyle name="40% - Accent3 7 2 2" xfId="876"/>
    <cellStyle name="40% - Accent3 7 3" xfId="877"/>
    <cellStyle name="40% - Accent3 7 3 2" xfId="878"/>
    <cellStyle name="40% - Accent3 7_2011_12 CCM datav7" xfId="879"/>
    <cellStyle name="40% - Accent3 8" xfId="880"/>
    <cellStyle name="40% - Accent3 8 2" xfId="881"/>
    <cellStyle name="40% - Accent3 8 2 2" xfId="882"/>
    <cellStyle name="40% - Accent3 8 3" xfId="883"/>
    <cellStyle name="40% - Accent3 8 3 2" xfId="884"/>
    <cellStyle name="40% - Accent3 8_2011_12 CCM datav7" xfId="885"/>
    <cellStyle name="40% - Accent3 9" xfId="886"/>
    <cellStyle name="40% - Accent3 9 2" xfId="887"/>
    <cellStyle name="40% - Accent3 9 2 2" xfId="888"/>
    <cellStyle name="40% - Accent3 9 3" xfId="889"/>
    <cellStyle name="40% - Accent3 9 3 2" xfId="890"/>
    <cellStyle name="40% - Accent3 9_2011_12 CCM datav7" xfId="891"/>
    <cellStyle name="40% - Accent4 10" xfId="892"/>
    <cellStyle name="40% - Accent4 10 2" xfId="893"/>
    <cellStyle name="40% - Accent4 10 2 2" xfId="894"/>
    <cellStyle name="40% - Accent4 10 3" xfId="895"/>
    <cellStyle name="40% - Accent4 10 3 2" xfId="896"/>
    <cellStyle name="40% - Accent4 10_2011_12 CCM datav7" xfId="897"/>
    <cellStyle name="40% - Accent4 11" xfId="898"/>
    <cellStyle name="40% - Accent4 11 2" xfId="899"/>
    <cellStyle name="40% - Accent4 11 2 2" xfId="900"/>
    <cellStyle name="40% - Accent4 11 3" xfId="901"/>
    <cellStyle name="40% - Accent4 11 3 2" xfId="902"/>
    <cellStyle name="40% - Accent4 11_2011_12 CCM datav7" xfId="903"/>
    <cellStyle name="40% - Accent4 12" xfId="904"/>
    <cellStyle name="40% - Accent4 12 2" xfId="905"/>
    <cellStyle name="40% - Accent4 12 2 2" xfId="906"/>
    <cellStyle name="40% - Accent4 12 3" xfId="907"/>
    <cellStyle name="40% - Accent4 12 3 2" xfId="908"/>
    <cellStyle name="40% - Accent4 12_2011_12 CCM datav7" xfId="909"/>
    <cellStyle name="40% - Accent4 13" xfId="910"/>
    <cellStyle name="40% - Accent4 13 2" xfId="911"/>
    <cellStyle name="40% - Accent4 13 2 2" xfId="912"/>
    <cellStyle name="40% - Accent4 13 3" xfId="913"/>
    <cellStyle name="40% - Accent4 13 3 2" xfId="914"/>
    <cellStyle name="40% - Accent4 13_2011_12 CCM datav7" xfId="915"/>
    <cellStyle name="40% - Accent4 14" xfId="916"/>
    <cellStyle name="40% - Accent4 14 2" xfId="917"/>
    <cellStyle name="40% - Accent4 14 2 2" xfId="918"/>
    <cellStyle name="40% - Accent4 14 3" xfId="919"/>
    <cellStyle name="40% - Accent4 14 3 2" xfId="920"/>
    <cellStyle name="40% - Accent4 14_2011_12 CCM datav7" xfId="921"/>
    <cellStyle name="40% - Accent4 15" xfId="922"/>
    <cellStyle name="40% - Accent4 15 2" xfId="923"/>
    <cellStyle name="40% - Accent4 15 2 2" xfId="924"/>
    <cellStyle name="40% - Accent4 15 3" xfId="925"/>
    <cellStyle name="40% - Accent4 15 3 2" xfId="926"/>
    <cellStyle name="40% - Accent4 15_2011_12 CCM datav7" xfId="927"/>
    <cellStyle name="40% - Accent4 16" xfId="928"/>
    <cellStyle name="40% - Accent4 17" xfId="929"/>
    <cellStyle name="40% - Accent4 18" xfId="930"/>
    <cellStyle name="40% - Accent4 2" xfId="931"/>
    <cellStyle name="40% - Accent4 2 2" xfId="932"/>
    <cellStyle name="40% - Accent4 2 2 2" xfId="933"/>
    <cellStyle name="40% - Accent4 2 2 2 2" xfId="934"/>
    <cellStyle name="40% - Accent4 2 2 2 3" xfId="935"/>
    <cellStyle name="40% - Accent4 2 2 2 4" xfId="936"/>
    <cellStyle name="40% - Accent4 2 2 2_Allocations Master Workbook" xfId="937"/>
    <cellStyle name="40% - Accent4 2 2 3" xfId="938"/>
    <cellStyle name="40% - Accent4 2 2 3 2" xfId="939"/>
    <cellStyle name="40% - Accent4 2 2_2011_12 CCM datav7" xfId="940"/>
    <cellStyle name="40% - Accent4 2 3" xfId="941"/>
    <cellStyle name="40% - Accent4 2 4" xfId="942"/>
    <cellStyle name="40% - Accent4 2 5" xfId="943"/>
    <cellStyle name="40% - Accent4 2 6" xfId="944"/>
    <cellStyle name="40% - Accent4 2 7" xfId="945"/>
    <cellStyle name="40% - Accent4 2 8" xfId="946"/>
    <cellStyle name="40% - Accent4 2 9" xfId="947"/>
    <cellStyle name="40% - Accent4 2_2011_12 CCM datav7" xfId="948"/>
    <cellStyle name="40% - Accent4 3" xfId="949"/>
    <cellStyle name="40% - Accent4 3 2" xfId="950"/>
    <cellStyle name="40% - Accent4 3 2 2" xfId="951"/>
    <cellStyle name="40% - Accent4 3 3" xfId="952"/>
    <cellStyle name="40% - Accent4 3 3 2" xfId="953"/>
    <cellStyle name="40% - Accent4 3_2011_12 CCM datav7" xfId="954"/>
    <cellStyle name="40% - Accent4 4" xfId="955"/>
    <cellStyle name="40% - Accent4 4 2" xfId="956"/>
    <cellStyle name="40% - Accent4 4 2 2" xfId="957"/>
    <cellStyle name="40% - Accent4 4 3" xfId="958"/>
    <cellStyle name="40% - Accent4 4 3 2" xfId="959"/>
    <cellStyle name="40% - Accent4 4_2011_12 CCM datav7" xfId="960"/>
    <cellStyle name="40% - Accent4 5" xfId="961"/>
    <cellStyle name="40% - Accent4 5 2" xfId="962"/>
    <cellStyle name="40% - Accent4 5 2 2" xfId="963"/>
    <cellStyle name="40% - Accent4 5 3" xfId="964"/>
    <cellStyle name="40% - Accent4 5 3 2" xfId="965"/>
    <cellStyle name="40% - Accent4 5_2011_12 CCM datav7" xfId="966"/>
    <cellStyle name="40% - Accent4 6" xfId="967"/>
    <cellStyle name="40% - Accent4 6 2" xfId="968"/>
    <cellStyle name="40% - Accent4 6 2 2" xfId="969"/>
    <cellStyle name="40% - Accent4 6 3" xfId="970"/>
    <cellStyle name="40% - Accent4 6 3 2" xfId="971"/>
    <cellStyle name="40% - Accent4 6_2011_12 CCM datav7" xfId="972"/>
    <cellStyle name="40% - Accent4 7" xfId="973"/>
    <cellStyle name="40% - Accent4 7 2" xfId="974"/>
    <cellStyle name="40% - Accent4 7 2 2" xfId="975"/>
    <cellStyle name="40% - Accent4 7 3" xfId="976"/>
    <cellStyle name="40% - Accent4 7 3 2" xfId="977"/>
    <cellStyle name="40% - Accent4 7_2011_12 CCM datav7" xfId="978"/>
    <cellStyle name="40% - Accent4 8" xfId="979"/>
    <cellStyle name="40% - Accent4 8 2" xfId="980"/>
    <cellStyle name="40% - Accent4 8 2 2" xfId="981"/>
    <cellStyle name="40% - Accent4 8 3" xfId="982"/>
    <cellStyle name="40% - Accent4 8 3 2" xfId="983"/>
    <cellStyle name="40% - Accent4 8_2011_12 CCM datav7" xfId="984"/>
    <cellStyle name="40% - Accent4 9" xfId="985"/>
    <cellStyle name="40% - Accent4 9 2" xfId="986"/>
    <cellStyle name="40% - Accent4 9 2 2" xfId="987"/>
    <cellStyle name="40% - Accent4 9 3" xfId="988"/>
    <cellStyle name="40% - Accent4 9 3 2" xfId="989"/>
    <cellStyle name="40% - Accent4 9_2011_12 CCM datav7" xfId="990"/>
    <cellStyle name="40% - Accent5 10" xfId="991"/>
    <cellStyle name="40% - Accent5 10 2" xfId="992"/>
    <cellStyle name="40% - Accent5 10 2 2" xfId="993"/>
    <cellStyle name="40% - Accent5 10 3" xfId="994"/>
    <cellStyle name="40% - Accent5 10 3 2" xfId="995"/>
    <cellStyle name="40% - Accent5 10_2011_12 CCM datav7" xfId="996"/>
    <cellStyle name="40% - Accent5 11" xfId="997"/>
    <cellStyle name="40% - Accent5 11 2" xfId="998"/>
    <cellStyle name="40% - Accent5 11 2 2" xfId="999"/>
    <cellStyle name="40% - Accent5 11 3" xfId="1000"/>
    <cellStyle name="40% - Accent5 11 3 2" xfId="1001"/>
    <cellStyle name="40% - Accent5 11_2011_12 CCM datav7" xfId="1002"/>
    <cellStyle name="40% - Accent5 12" xfId="1003"/>
    <cellStyle name="40% - Accent5 12 2" xfId="1004"/>
    <cellStyle name="40% - Accent5 12 2 2" xfId="1005"/>
    <cellStyle name="40% - Accent5 12 3" xfId="1006"/>
    <cellStyle name="40% - Accent5 12 3 2" xfId="1007"/>
    <cellStyle name="40% - Accent5 12_2011_12 CCM datav7" xfId="1008"/>
    <cellStyle name="40% - Accent5 13" xfId="1009"/>
    <cellStyle name="40% - Accent5 13 2" xfId="1010"/>
    <cellStyle name="40% - Accent5 13 2 2" xfId="1011"/>
    <cellStyle name="40% - Accent5 13 3" xfId="1012"/>
    <cellStyle name="40% - Accent5 13 3 2" xfId="1013"/>
    <cellStyle name="40% - Accent5 13_2011_12 CCM datav7" xfId="1014"/>
    <cellStyle name="40% - Accent5 14" xfId="1015"/>
    <cellStyle name="40% - Accent5 14 2" xfId="1016"/>
    <cellStyle name="40% - Accent5 14 2 2" xfId="1017"/>
    <cellStyle name="40% - Accent5 14 3" xfId="1018"/>
    <cellStyle name="40% - Accent5 14 3 2" xfId="1019"/>
    <cellStyle name="40% - Accent5 14_2011_12 CCM datav7" xfId="1020"/>
    <cellStyle name="40% - Accent5 15" xfId="1021"/>
    <cellStyle name="40% - Accent5 15 2" xfId="1022"/>
    <cellStyle name="40% - Accent5 15 2 2" xfId="1023"/>
    <cellStyle name="40% - Accent5 15 3" xfId="1024"/>
    <cellStyle name="40% - Accent5 15 3 2" xfId="1025"/>
    <cellStyle name="40% - Accent5 15_2011_12 CCM datav7" xfId="1026"/>
    <cellStyle name="40% - Accent5 16" xfId="1027"/>
    <cellStyle name="40% - Accent5 17" xfId="1028"/>
    <cellStyle name="40% - Accent5 18" xfId="1029"/>
    <cellStyle name="40% - Accent5 2" xfId="1030"/>
    <cellStyle name="40% - Accent5 2 2" xfId="1031"/>
    <cellStyle name="40% - Accent5 2 2 2" xfId="1032"/>
    <cellStyle name="40% - Accent5 2 2 2 2" xfId="1033"/>
    <cellStyle name="40% - Accent5 2 2 2 3" xfId="1034"/>
    <cellStyle name="40% - Accent5 2 2 2 4" xfId="1035"/>
    <cellStyle name="40% - Accent5 2 2 2_Allocations Master Workbook" xfId="1036"/>
    <cellStyle name="40% - Accent5 2 2 3" xfId="1037"/>
    <cellStyle name="40% - Accent5 2 2 3 2" xfId="1038"/>
    <cellStyle name="40% - Accent5 2 2_2011_12 CCM datav7" xfId="1039"/>
    <cellStyle name="40% - Accent5 2 3" xfId="1040"/>
    <cellStyle name="40% - Accent5 2 4" xfId="1041"/>
    <cellStyle name="40% - Accent5 2 5" xfId="1042"/>
    <cellStyle name="40% - Accent5 2 6" xfId="1043"/>
    <cellStyle name="40% - Accent5 2 7" xfId="1044"/>
    <cellStyle name="40% - Accent5 2 8" xfId="1045"/>
    <cellStyle name="40% - Accent5 2 9" xfId="1046"/>
    <cellStyle name="40% - Accent5 2_2011_12 CCM datav7" xfId="1047"/>
    <cellStyle name="40% - Accent5 3" xfId="1048"/>
    <cellStyle name="40% - Accent5 3 2" xfId="1049"/>
    <cellStyle name="40% - Accent5 3 2 2" xfId="1050"/>
    <cellStyle name="40% - Accent5 3 3" xfId="1051"/>
    <cellStyle name="40% - Accent5 3 3 2" xfId="1052"/>
    <cellStyle name="40% - Accent5 3_2011_12 CCM datav7" xfId="1053"/>
    <cellStyle name="40% - Accent5 4" xfId="1054"/>
    <cellStyle name="40% - Accent5 4 2" xfId="1055"/>
    <cellStyle name="40% - Accent5 4 2 2" xfId="1056"/>
    <cellStyle name="40% - Accent5 4 3" xfId="1057"/>
    <cellStyle name="40% - Accent5 4 3 2" xfId="1058"/>
    <cellStyle name="40% - Accent5 4_2011_12 CCM datav7" xfId="1059"/>
    <cellStyle name="40% - Accent5 5" xfId="1060"/>
    <cellStyle name="40% - Accent5 5 2" xfId="1061"/>
    <cellStyle name="40% - Accent5 5 2 2" xfId="1062"/>
    <cellStyle name="40% - Accent5 5 3" xfId="1063"/>
    <cellStyle name="40% - Accent5 5 3 2" xfId="1064"/>
    <cellStyle name="40% - Accent5 5_2011_12 CCM datav7" xfId="1065"/>
    <cellStyle name="40% - Accent5 6" xfId="1066"/>
    <cellStyle name="40% - Accent5 6 2" xfId="1067"/>
    <cellStyle name="40% - Accent5 6 2 2" xfId="1068"/>
    <cellStyle name="40% - Accent5 6 3" xfId="1069"/>
    <cellStyle name="40% - Accent5 6 3 2" xfId="1070"/>
    <cellStyle name="40% - Accent5 6_2011_12 CCM datav7" xfId="1071"/>
    <cellStyle name="40% - Accent5 7" xfId="1072"/>
    <cellStyle name="40% - Accent5 7 2" xfId="1073"/>
    <cellStyle name="40% - Accent5 7 2 2" xfId="1074"/>
    <cellStyle name="40% - Accent5 7 3" xfId="1075"/>
    <cellStyle name="40% - Accent5 7 3 2" xfId="1076"/>
    <cellStyle name="40% - Accent5 7_2011_12 CCM datav7" xfId="1077"/>
    <cellStyle name="40% - Accent5 8" xfId="1078"/>
    <cellStyle name="40% - Accent5 8 2" xfId="1079"/>
    <cellStyle name="40% - Accent5 8 2 2" xfId="1080"/>
    <cellStyle name="40% - Accent5 8 3" xfId="1081"/>
    <cellStyle name="40% - Accent5 8 3 2" xfId="1082"/>
    <cellStyle name="40% - Accent5 8_2011_12 CCM datav7" xfId="1083"/>
    <cellStyle name="40% - Accent5 9" xfId="1084"/>
    <cellStyle name="40% - Accent5 9 2" xfId="1085"/>
    <cellStyle name="40% - Accent5 9 2 2" xfId="1086"/>
    <cellStyle name="40% - Accent5 9 3" xfId="1087"/>
    <cellStyle name="40% - Accent5 9 3 2" xfId="1088"/>
    <cellStyle name="40% - Accent5 9_2011_12 CCM datav7" xfId="1089"/>
    <cellStyle name="40% - Accent6 10" xfId="1090"/>
    <cellStyle name="40% - Accent6 10 2" xfId="1091"/>
    <cellStyle name="40% - Accent6 10 2 2" xfId="1092"/>
    <cellStyle name="40% - Accent6 10 3" xfId="1093"/>
    <cellStyle name="40% - Accent6 10 3 2" xfId="1094"/>
    <cellStyle name="40% - Accent6 10_2011_12 CCM datav7" xfId="1095"/>
    <cellStyle name="40% - Accent6 11" xfId="1096"/>
    <cellStyle name="40% - Accent6 11 2" xfId="1097"/>
    <cellStyle name="40% - Accent6 11 2 2" xfId="1098"/>
    <cellStyle name="40% - Accent6 11 3" xfId="1099"/>
    <cellStyle name="40% - Accent6 11 3 2" xfId="1100"/>
    <cellStyle name="40% - Accent6 11_2011_12 CCM datav7" xfId="1101"/>
    <cellStyle name="40% - Accent6 12" xfId="1102"/>
    <cellStyle name="40% - Accent6 12 2" xfId="1103"/>
    <cellStyle name="40% - Accent6 12 2 2" xfId="1104"/>
    <cellStyle name="40% - Accent6 12 3" xfId="1105"/>
    <cellStyle name="40% - Accent6 12 3 2" xfId="1106"/>
    <cellStyle name="40% - Accent6 12_2011_12 CCM datav7" xfId="1107"/>
    <cellStyle name="40% - Accent6 13" xfId="1108"/>
    <cellStyle name="40% - Accent6 13 2" xfId="1109"/>
    <cellStyle name="40% - Accent6 13 2 2" xfId="1110"/>
    <cellStyle name="40% - Accent6 13 3" xfId="1111"/>
    <cellStyle name="40% - Accent6 13 3 2" xfId="1112"/>
    <cellStyle name="40% - Accent6 13_2011_12 CCM datav7" xfId="1113"/>
    <cellStyle name="40% - Accent6 14" xfId="1114"/>
    <cellStyle name="40% - Accent6 14 2" xfId="1115"/>
    <cellStyle name="40% - Accent6 14 2 2" xfId="1116"/>
    <cellStyle name="40% - Accent6 14 3" xfId="1117"/>
    <cellStyle name="40% - Accent6 14 3 2" xfId="1118"/>
    <cellStyle name="40% - Accent6 14_2011_12 CCM datav7" xfId="1119"/>
    <cellStyle name="40% - Accent6 15" xfId="1120"/>
    <cellStyle name="40% - Accent6 15 2" xfId="1121"/>
    <cellStyle name="40% - Accent6 15 2 2" xfId="1122"/>
    <cellStyle name="40% - Accent6 15 3" xfId="1123"/>
    <cellStyle name="40% - Accent6 15 3 2" xfId="1124"/>
    <cellStyle name="40% - Accent6 15_2011_12 CCM datav7" xfId="1125"/>
    <cellStyle name="40% - Accent6 16" xfId="1126"/>
    <cellStyle name="40% - Accent6 17" xfId="1127"/>
    <cellStyle name="40% - Accent6 18" xfId="1128"/>
    <cellStyle name="40% - Accent6 2" xfId="1129"/>
    <cellStyle name="40% - Accent6 2 2" xfId="1130"/>
    <cellStyle name="40% - Accent6 2 2 2" xfId="1131"/>
    <cellStyle name="40% - Accent6 2 2 2 2" xfId="1132"/>
    <cellStyle name="40% - Accent6 2 2 2 3" xfId="1133"/>
    <cellStyle name="40% - Accent6 2 2 2 4" xfId="1134"/>
    <cellStyle name="40% - Accent6 2 2 2_Allocations Master Workbook" xfId="1135"/>
    <cellStyle name="40% - Accent6 2 2 3" xfId="1136"/>
    <cellStyle name="40% - Accent6 2 2 3 2" xfId="1137"/>
    <cellStyle name="40% - Accent6 2 2_2011_12 CCM datav7" xfId="1138"/>
    <cellStyle name="40% - Accent6 2 3" xfId="1139"/>
    <cellStyle name="40% - Accent6 2 4" xfId="1140"/>
    <cellStyle name="40% - Accent6 2 5" xfId="1141"/>
    <cellStyle name="40% - Accent6 2 6" xfId="1142"/>
    <cellStyle name="40% - Accent6 2 7" xfId="1143"/>
    <cellStyle name="40% - Accent6 2 8" xfId="1144"/>
    <cellStyle name="40% - Accent6 2 9" xfId="1145"/>
    <cellStyle name="40% - Accent6 2_2011_12 CCM datav7" xfId="1146"/>
    <cellStyle name="40% - Accent6 3" xfId="1147"/>
    <cellStyle name="40% - Accent6 3 2" xfId="1148"/>
    <cellStyle name="40% - Accent6 3 2 2" xfId="1149"/>
    <cellStyle name="40% - Accent6 3 3" xfId="1150"/>
    <cellStyle name="40% - Accent6 3 3 2" xfId="1151"/>
    <cellStyle name="40% - Accent6 3_2011_12 CCM datav7" xfId="1152"/>
    <cellStyle name="40% - Accent6 4" xfId="1153"/>
    <cellStyle name="40% - Accent6 4 2" xfId="1154"/>
    <cellStyle name="40% - Accent6 4 2 2" xfId="1155"/>
    <cellStyle name="40% - Accent6 4 3" xfId="1156"/>
    <cellStyle name="40% - Accent6 4 3 2" xfId="1157"/>
    <cellStyle name="40% - Accent6 4_2011_12 CCM datav7" xfId="1158"/>
    <cellStyle name="40% - Accent6 5" xfId="1159"/>
    <cellStyle name="40% - Accent6 5 2" xfId="1160"/>
    <cellStyle name="40% - Accent6 5 2 2" xfId="1161"/>
    <cellStyle name="40% - Accent6 5 3" xfId="1162"/>
    <cellStyle name="40% - Accent6 5 3 2" xfId="1163"/>
    <cellStyle name="40% - Accent6 5_2011_12 CCM datav7" xfId="1164"/>
    <cellStyle name="40% - Accent6 6" xfId="1165"/>
    <cellStyle name="40% - Accent6 6 2" xfId="1166"/>
    <cellStyle name="40% - Accent6 6 2 2" xfId="1167"/>
    <cellStyle name="40% - Accent6 6 3" xfId="1168"/>
    <cellStyle name="40% - Accent6 6 3 2" xfId="1169"/>
    <cellStyle name="40% - Accent6 6_2011_12 CCM datav7" xfId="1170"/>
    <cellStyle name="40% - Accent6 7" xfId="1171"/>
    <cellStyle name="40% - Accent6 7 2" xfId="1172"/>
    <cellStyle name="40% - Accent6 7 2 2" xfId="1173"/>
    <cellStyle name="40% - Accent6 7 3" xfId="1174"/>
    <cellStyle name="40% - Accent6 7 3 2" xfId="1175"/>
    <cellStyle name="40% - Accent6 7_2011_12 CCM datav7" xfId="1176"/>
    <cellStyle name="40% - Accent6 8" xfId="1177"/>
    <cellStyle name="40% - Accent6 8 2" xfId="1178"/>
    <cellStyle name="40% - Accent6 8 2 2" xfId="1179"/>
    <cellStyle name="40% - Accent6 8 3" xfId="1180"/>
    <cellStyle name="40% - Accent6 8 3 2" xfId="1181"/>
    <cellStyle name="40% - Accent6 8_2011_12 CCM datav7" xfId="1182"/>
    <cellStyle name="40% - Accent6 9" xfId="1183"/>
    <cellStyle name="40% - Accent6 9 2" xfId="1184"/>
    <cellStyle name="40% - Accent6 9 2 2" xfId="1185"/>
    <cellStyle name="40% - Accent6 9 3" xfId="1186"/>
    <cellStyle name="40% - Accent6 9 3 2" xfId="1187"/>
    <cellStyle name="40% - Accent6 9_2011_12 CCM datav7" xfId="1188"/>
    <cellStyle name="60% - Accent1 10" xfId="1189"/>
    <cellStyle name="60% - Accent1 10 2" xfId="1190"/>
    <cellStyle name="60% - Accent1 10 3" xfId="1191"/>
    <cellStyle name="60% - Accent1 10_2011_12 CCM datav7" xfId="1192"/>
    <cellStyle name="60% - Accent1 11" xfId="1193"/>
    <cellStyle name="60% - Accent1 11 2" xfId="1194"/>
    <cellStyle name="60% - Accent1 11 3" xfId="1195"/>
    <cellStyle name="60% - Accent1 11_2011_12 CCM datav7" xfId="1196"/>
    <cellStyle name="60% - Accent1 12" xfId="1197"/>
    <cellStyle name="60% - Accent1 12 2" xfId="1198"/>
    <cellStyle name="60% - Accent1 12 3" xfId="1199"/>
    <cellStyle name="60% - Accent1 12_2011_12 CCM datav7" xfId="1200"/>
    <cellStyle name="60% - Accent1 13" xfId="1201"/>
    <cellStyle name="60% - Accent1 13 2" xfId="1202"/>
    <cellStyle name="60% - Accent1 13 3" xfId="1203"/>
    <cellStyle name="60% - Accent1 13_2011_12 CCM datav7" xfId="1204"/>
    <cellStyle name="60% - Accent1 14" xfId="1205"/>
    <cellStyle name="60% - Accent1 14 2" xfId="1206"/>
    <cellStyle name="60% - Accent1 14 3" xfId="1207"/>
    <cellStyle name="60% - Accent1 14_2011_12 CCM datav7" xfId="1208"/>
    <cellStyle name="60% - Accent1 15" xfId="1209"/>
    <cellStyle name="60% - Accent1 15 2" xfId="1210"/>
    <cellStyle name="60% - Accent1 15 3" xfId="1211"/>
    <cellStyle name="60% - Accent1 15_2011_12 CCM datav7" xfId="1212"/>
    <cellStyle name="60% - Accent1 16" xfId="1213"/>
    <cellStyle name="60% - Accent1 17" xfId="1214"/>
    <cellStyle name="60% - Accent1 18" xfId="1215"/>
    <cellStyle name="60% - Accent1 2" xfId="1216"/>
    <cellStyle name="60% - Accent1 2 2" xfId="1217"/>
    <cellStyle name="60% - Accent1 2 2 2" xfId="1218"/>
    <cellStyle name="60% - Accent1 2 2 2 2" xfId="1219"/>
    <cellStyle name="60% - Accent1 2 2 2 3" xfId="1220"/>
    <cellStyle name="60% - Accent1 2 2 2_Allocations Master Workbook" xfId="1221"/>
    <cellStyle name="60% - Accent1 2 2 3" xfId="1222"/>
    <cellStyle name="60% - Accent1 2 2_2011_12 CCM datav7" xfId="1223"/>
    <cellStyle name="60% - Accent1 2 3" xfId="1224"/>
    <cellStyle name="60% - Accent1 2 4" xfId="1225"/>
    <cellStyle name="60% - Accent1 2 5" xfId="1226"/>
    <cellStyle name="60% - Accent1 2 6" xfId="1227"/>
    <cellStyle name="60% - Accent1 2 7" xfId="1228"/>
    <cellStyle name="60% - Accent1 2 8" xfId="1229"/>
    <cellStyle name="60% - Accent1 2 9" xfId="1230"/>
    <cellStyle name="60% - Accent1 2_2011_12 CCM datav7" xfId="1231"/>
    <cellStyle name="60% - Accent1 3" xfId="1232"/>
    <cellStyle name="60% - Accent1 3 2" xfId="1233"/>
    <cellStyle name="60% - Accent1 3 3" xfId="1234"/>
    <cellStyle name="60% - Accent1 3_2011_12 CCM datav7" xfId="1235"/>
    <cellStyle name="60% - Accent1 4" xfId="1236"/>
    <cellStyle name="60% - Accent1 4 2" xfId="1237"/>
    <cellStyle name="60% - Accent1 4 3" xfId="1238"/>
    <cellStyle name="60% - Accent1 4_2011_12 CCM datav7" xfId="1239"/>
    <cellStyle name="60% - Accent1 5" xfId="1240"/>
    <cellStyle name="60% - Accent1 5 2" xfId="1241"/>
    <cellStyle name="60% - Accent1 5 3" xfId="1242"/>
    <cellStyle name="60% - Accent1 5_2011_12 CCM datav7" xfId="1243"/>
    <cellStyle name="60% - Accent1 6" xfId="1244"/>
    <cellStyle name="60% - Accent1 6 2" xfId="1245"/>
    <cellStyle name="60% - Accent1 6 3" xfId="1246"/>
    <cellStyle name="60% - Accent1 6_2011_12 CCM datav7" xfId="1247"/>
    <cellStyle name="60% - Accent1 7" xfId="1248"/>
    <cellStyle name="60% - Accent1 7 2" xfId="1249"/>
    <cellStyle name="60% - Accent1 7 3" xfId="1250"/>
    <cellStyle name="60% - Accent1 7_2011_12 CCM datav7" xfId="1251"/>
    <cellStyle name="60% - Accent1 8" xfId="1252"/>
    <cellStyle name="60% - Accent1 8 2" xfId="1253"/>
    <cellStyle name="60% - Accent1 8 3" xfId="1254"/>
    <cellStyle name="60% - Accent1 8_2011_12 CCM datav7" xfId="1255"/>
    <cellStyle name="60% - Accent1 9" xfId="1256"/>
    <cellStyle name="60% - Accent1 9 2" xfId="1257"/>
    <cellStyle name="60% - Accent1 9 3" xfId="1258"/>
    <cellStyle name="60% - Accent1 9_2011_12 CCM datav7" xfId="1259"/>
    <cellStyle name="60% - Accent2 10" xfId="1260"/>
    <cellStyle name="60% - Accent2 10 2" xfId="1261"/>
    <cellStyle name="60% - Accent2 10 3" xfId="1262"/>
    <cellStyle name="60% - Accent2 10_2011_12 CCM datav7" xfId="1263"/>
    <cellStyle name="60% - Accent2 11" xfId="1264"/>
    <cellStyle name="60% - Accent2 11 2" xfId="1265"/>
    <cellStyle name="60% - Accent2 11 3" xfId="1266"/>
    <cellStyle name="60% - Accent2 11_2011_12 CCM datav7" xfId="1267"/>
    <cellStyle name="60% - Accent2 12" xfId="1268"/>
    <cellStyle name="60% - Accent2 12 2" xfId="1269"/>
    <cellStyle name="60% - Accent2 12 3" xfId="1270"/>
    <cellStyle name="60% - Accent2 12_2011_12 CCM datav7" xfId="1271"/>
    <cellStyle name="60% - Accent2 13" xfId="1272"/>
    <cellStyle name="60% - Accent2 13 2" xfId="1273"/>
    <cellStyle name="60% - Accent2 13 3" xfId="1274"/>
    <cellStyle name="60% - Accent2 13_2011_12 CCM datav7" xfId="1275"/>
    <cellStyle name="60% - Accent2 14" xfId="1276"/>
    <cellStyle name="60% - Accent2 14 2" xfId="1277"/>
    <cellStyle name="60% - Accent2 14 3" xfId="1278"/>
    <cellStyle name="60% - Accent2 14_2011_12 CCM datav7" xfId="1279"/>
    <cellStyle name="60% - Accent2 15" xfId="1280"/>
    <cellStyle name="60% - Accent2 15 2" xfId="1281"/>
    <cellStyle name="60% - Accent2 15 3" xfId="1282"/>
    <cellStyle name="60% - Accent2 15_2011_12 CCM datav7" xfId="1283"/>
    <cellStyle name="60% - Accent2 16" xfId="1284"/>
    <cellStyle name="60% - Accent2 17" xfId="1285"/>
    <cellStyle name="60% - Accent2 18" xfId="1286"/>
    <cellStyle name="60% - Accent2 2" xfId="1287"/>
    <cellStyle name="60% - Accent2 2 2" xfId="1288"/>
    <cellStyle name="60% - Accent2 2 2 2" xfId="1289"/>
    <cellStyle name="60% - Accent2 2 2 2 2" xfId="1290"/>
    <cellStyle name="60% - Accent2 2 2 2 3" xfId="1291"/>
    <cellStyle name="60% - Accent2 2 2 2_Allocations Master Workbook" xfId="1292"/>
    <cellStyle name="60% - Accent2 2 2 3" xfId="1293"/>
    <cellStyle name="60% - Accent2 2 2_2011_12 CCM datav7" xfId="1294"/>
    <cellStyle name="60% - Accent2 2 3" xfId="1295"/>
    <cellStyle name="60% - Accent2 2 4" xfId="1296"/>
    <cellStyle name="60% - Accent2 2 5" xfId="1297"/>
    <cellStyle name="60% - Accent2 2 6" xfId="1298"/>
    <cellStyle name="60% - Accent2 2 7" xfId="1299"/>
    <cellStyle name="60% - Accent2 2 8" xfId="1300"/>
    <cellStyle name="60% - Accent2 2 9" xfId="1301"/>
    <cellStyle name="60% - Accent2 2_2011_12 CCM datav7" xfId="1302"/>
    <cellStyle name="60% - Accent2 3" xfId="1303"/>
    <cellStyle name="60% - Accent2 3 2" xfId="1304"/>
    <cellStyle name="60% - Accent2 3 3" xfId="1305"/>
    <cellStyle name="60% - Accent2 3_2011_12 CCM datav7" xfId="1306"/>
    <cellStyle name="60% - Accent2 4" xfId="1307"/>
    <cellStyle name="60% - Accent2 4 2" xfId="1308"/>
    <cellStyle name="60% - Accent2 4 3" xfId="1309"/>
    <cellStyle name="60% - Accent2 4_2011_12 CCM datav7" xfId="1310"/>
    <cellStyle name="60% - Accent2 5" xfId="1311"/>
    <cellStyle name="60% - Accent2 5 2" xfId="1312"/>
    <cellStyle name="60% - Accent2 5 3" xfId="1313"/>
    <cellStyle name="60% - Accent2 5_2011_12 CCM datav7" xfId="1314"/>
    <cellStyle name="60% - Accent2 6" xfId="1315"/>
    <cellStyle name="60% - Accent2 6 2" xfId="1316"/>
    <cellStyle name="60% - Accent2 6 3" xfId="1317"/>
    <cellStyle name="60% - Accent2 6_2011_12 CCM datav7" xfId="1318"/>
    <cellStyle name="60% - Accent2 7" xfId="1319"/>
    <cellStyle name="60% - Accent2 7 2" xfId="1320"/>
    <cellStyle name="60% - Accent2 7 3" xfId="1321"/>
    <cellStyle name="60% - Accent2 7_2011_12 CCM datav7" xfId="1322"/>
    <cellStyle name="60% - Accent2 8" xfId="1323"/>
    <cellStyle name="60% - Accent2 8 2" xfId="1324"/>
    <cellStyle name="60% - Accent2 8 3" xfId="1325"/>
    <cellStyle name="60% - Accent2 8_2011_12 CCM datav7" xfId="1326"/>
    <cellStyle name="60% - Accent2 9" xfId="1327"/>
    <cellStyle name="60% - Accent2 9 2" xfId="1328"/>
    <cellStyle name="60% - Accent2 9 3" xfId="1329"/>
    <cellStyle name="60% - Accent2 9_2011_12 CCM datav7" xfId="1330"/>
    <cellStyle name="60% - Accent3 10" xfId="1331"/>
    <cellStyle name="60% - Accent3 10 2" xfId="1332"/>
    <cellStyle name="60% - Accent3 10 3" xfId="1333"/>
    <cellStyle name="60% - Accent3 10_2011_12 CCM datav7" xfId="1334"/>
    <cellStyle name="60% - Accent3 11" xfId="1335"/>
    <cellStyle name="60% - Accent3 11 2" xfId="1336"/>
    <cellStyle name="60% - Accent3 11 3" xfId="1337"/>
    <cellStyle name="60% - Accent3 11_2011_12 CCM datav7" xfId="1338"/>
    <cellStyle name="60% - Accent3 12" xfId="1339"/>
    <cellStyle name="60% - Accent3 12 2" xfId="1340"/>
    <cellStyle name="60% - Accent3 12 3" xfId="1341"/>
    <cellStyle name="60% - Accent3 12_2011_12 CCM datav7" xfId="1342"/>
    <cellStyle name="60% - Accent3 13" xfId="1343"/>
    <cellStyle name="60% - Accent3 13 2" xfId="1344"/>
    <cellStyle name="60% - Accent3 13 3" xfId="1345"/>
    <cellStyle name="60% - Accent3 13_2011_12 CCM datav7" xfId="1346"/>
    <cellStyle name="60% - Accent3 14" xfId="1347"/>
    <cellStyle name="60% - Accent3 14 2" xfId="1348"/>
    <cellStyle name="60% - Accent3 14 3" xfId="1349"/>
    <cellStyle name="60% - Accent3 14_2011_12 CCM datav7" xfId="1350"/>
    <cellStyle name="60% - Accent3 15" xfId="1351"/>
    <cellStyle name="60% - Accent3 15 2" xfId="1352"/>
    <cellStyle name="60% - Accent3 15 3" xfId="1353"/>
    <cellStyle name="60% - Accent3 15_2011_12 CCM datav7" xfId="1354"/>
    <cellStyle name="60% - Accent3 16" xfId="1355"/>
    <cellStyle name="60% - Accent3 17" xfId="1356"/>
    <cellStyle name="60% - Accent3 18" xfId="1357"/>
    <cellStyle name="60% - Accent3 2" xfId="1358"/>
    <cellStyle name="60% - Accent3 2 2" xfId="1359"/>
    <cellStyle name="60% - Accent3 2 2 2" xfId="1360"/>
    <cellStyle name="60% - Accent3 2 2 2 2" xfId="1361"/>
    <cellStyle name="60% - Accent3 2 2 2 3" xfId="1362"/>
    <cellStyle name="60% - Accent3 2 2 2_Allocations Master Workbook" xfId="1363"/>
    <cellStyle name="60% - Accent3 2 2 3" xfId="1364"/>
    <cellStyle name="60% - Accent3 2 2_2011_12 CCM datav7" xfId="1365"/>
    <cellStyle name="60% - Accent3 2 3" xfId="1366"/>
    <cellStyle name="60% - Accent3 2 4" xfId="1367"/>
    <cellStyle name="60% - Accent3 2 5" xfId="1368"/>
    <cellStyle name="60% - Accent3 2 6" xfId="1369"/>
    <cellStyle name="60% - Accent3 2 7" xfId="1370"/>
    <cellStyle name="60% - Accent3 2 8" xfId="1371"/>
    <cellStyle name="60% - Accent3 2 9" xfId="1372"/>
    <cellStyle name="60% - Accent3 2_2011_12 CCM datav7" xfId="1373"/>
    <cellStyle name="60% - Accent3 3" xfId="1374"/>
    <cellStyle name="60% - Accent3 3 2" xfId="1375"/>
    <cellStyle name="60% - Accent3 3 3" xfId="1376"/>
    <cellStyle name="60% - Accent3 3_2011_12 CCM datav7" xfId="1377"/>
    <cellStyle name="60% - Accent3 4" xfId="1378"/>
    <cellStyle name="60% - Accent3 4 2" xfId="1379"/>
    <cellStyle name="60% - Accent3 4 3" xfId="1380"/>
    <cellStyle name="60% - Accent3 4_2011_12 CCM datav7" xfId="1381"/>
    <cellStyle name="60% - Accent3 5" xfId="1382"/>
    <cellStyle name="60% - Accent3 5 2" xfId="1383"/>
    <cellStyle name="60% - Accent3 5 3" xfId="1384"/>
    <cellStyle name="60% - Accent3 5_2011_12 CCM datav7" xfId="1385"/>
    <cellStyle name="60% - Accent3 6" xfId="1386"/>
    <cellStyle name="60% - Accent3 6 2" xfId="1387"/>
    <cellStyle name="60% - Accent3 6 3" xfId="1388"/>
    <cellStyle name="60% - Accent3 6_2011_12 CCM datav7" xfId="1389"/>
    <cellStyle name="60% - Accent3 7" xfId="1390"/>
    <cellStyle name="60% - Accent3 7 2" xfId="1391"/>
    <cellStyle name="60% - Accent3 7 3" xfId="1392"/>
    <cellStyle name="60% - Accent3 7_2011_12 CCM datav7" xfId="1393"/>
    <cellStyle name="60% - Accent3 8" xfId="1394"/>
    <cellStyle name="60% - Accent3 8 2" xfId="1395"/>
    <cellStyle name="60% - Accent3 8 3" xfId="1396"/>
    <cellStyle name="60% - Accent3 8_2011_12 CCM datav7" xfId="1397"/>
    <cellStyle name="60% - Accent3 9" xfId="1398"/>
    <cellStyle name="60% - Accent3 9 2" xfId="1399"/>
    <cellStyle name="60% - Accent3 9 3" xfId="1400"/>
    <cellStyle name="60% - Accent3 9_2011_12 CCM datav7" xfId="1401"/>
    <cellStyle name="60% - Accent4 10" xfId="1402"/>
    <cellStyle name="60% - Accent4 10 2" xfId="1403"/>
    <cellStyle name="60% - Accent4 10 3" xfId="1404"/>
    <cellStyle name="60% - Accent4 10_2011_12 CCM datav7" xfId="1405"/>
    <cellStyle name="60% - Accent4 11" xfId="1406"/>
    <cellStyle name="60% - Accent4 11 2" xfId="1407"/>
    <cellStyle name="60% - Accent4 11 3" xfId="1408"/>
    <cellStyle name="60% - Accent4 11_2011_12 CCM datav7" xfId="1409"/>
    <cellStyle name="60% - Accent4 12" xfId="1410"/>
    <cellStyle name="60% - Accent4 12 2" xfId="1411"/>
    <cellStyle name="60% - Accent4 12 3" xfId="1412"/>
    <cellStyle name="60% - Accent4 12_2011_12 CCM datav7" xfId="1413"/>
    <cellStyle name="60% - Accent4 13" xfId="1414"/>
    <cellStyle name="60% - Accent4 13 2" xfId="1415"/>
    <cellStyle name="60% - Accent4 13 3" xfId="1416"/>
    <cellStyle name="60% - Accent4 13_2011_12 CCM datav7" xfId="1417"/>
    <cellStyle name="60% - Accent4 14" xfId="1418"/>
    <cellStyle name="60% - Accent4 14 2" xfId="1419"/>
    <cellStyle name="60% - Accent4 14 3" xfId="1420"/>
    <cellStyle name="60% - Accent4 14_2011_12 CCM datav7" xfId="1421"/>
    <cellStyle name="60% - Accent4 15" xfId="1422"/>
    <cellStyle name="60% - Accent4 15 2" xfId="1423"/>
    <cellStyle name="60% - Accent4 15 3" xfId="1424"/>
    <cellStyle name="60% - Accent4 15_2011_12 CCM datav7" xfId="1425"/>
    <cellStyle name="60% - Accent4 16" xfId="1426"/>
    <cellStyle name="60% - Accent4 17" xfId="1427"/>
    <cellStyle name="60% - Accent4 18" xfId="1428"/>
    <cellStyle name="60% - Accent4 2" xfId="1429"/>
    <cellStyle name="60% - Accent4 2 2" xfId="1430"/>
    <cellStyle name="60% - Accent4 2 2 2" xfId="1431"/>
    <cellStyle name="60% - Accent4 2 2 2 2" xfId="1432"/>
    <cellStyle name="60% - Accent4 2 2 2 3" xfId="1433"/>
    <cellStyle name="60% - Accent4 2 2 2_Allocations Master Workbook" xfId="1434"/>
    <cellStyle name="60% - Accent4 2 2 3" xfId="1435"/>
    <cellStyle name="60% - Accent4 2 2_2011_12 CCM datav7" xfId="1436"/>
    <cellStyle name="60% - Accent4 2 3" xfId="1437"/>
    <cellStyle name="60% - Accent4 2 4" xfId="1438"/>
    <cellStyle name="60% - Accent4 2 5" xfId="1439"/>
    <cellStyle name="60% - Accent4 2 6" xfId="1440"/>
    <cellStyle name="60% - Accent4 2 7" xfId="1441"/>
    <cellStyle name="60% - Accent4 2 8" xfId="1442"/>
    <cellStyle name="60% - Accent4 2 9" xfId="1443"/>
    <cellStyle name="60% - Accent4 2_2011_12 CCM datav7" xfId="1444"/>
    <cellStyle name="60% - Accent4 3" xfId="1445"/>
    <cellStyle name="60% - Accent4 3 2" xfId="1446"/>
    <cellStyle name="60% - Accent4 3 3" xfId="1447"/>
    <cellStyle name="60% - Accent4 3_2011_12 CCM datav7" xfId="1448"/>
    <cellStyle name="60% - Accent4 4" xfId="1449"/>
    <cellStyle name="60% - Accent4 4 2" xfId="1450"/>
    <cellStyle name="60% - Accent4 4 3" xfId="1451"/>
    <cellStyle name="60% - Accent4 4_2011_12 CCM datav7" xfId="1452"/>
    <cellStyle name="60% - Accent4 5" xfId="1453"/>
    <cellStyle name="60% - Accent4 5 2" xfId="1454"/>
    <cellStyle name="60% - Accent4 5 3" xfId="1455"/>
    <cellStyle name="60% - Accent4 5_2011_12 CCM datav7" xfId="1456"/>
    <cellStyle name="60% - Accent4 6" xfId="1457"/>
    <cellStyle name="60% - Accent4 6 2" xfId="1458"/>
    <cellStyle name="60% - Accent4 6 3" xfId="1459"/>
    <cellStyle name="60% - Accent4 6_2011_12 CCM datav7" xfId="1460"/>
    <cellStyle name="60% - Accent4 7" xfId="1461"/>
    <cellStyle name="60% - Accent4 7 2" xfId="1462"/>
    <cellStyle name="60% - Accent4 7 3" xfId="1463"/>
    <cellStyle name="60% - Accent4 7_2011_12 CCM datav7" xfId="1464"/>
    <cellStyle name="60% - Accent4 8" xfId="1465"/>
    <cellStyle name="60% - Accent4 8 2" xfId="1466"/>
    <cellStyle name="60% - Accent4 8 3" xfId="1467"/>
    <cellStyle name="60% - Accent4 8_2011_12 CCM datav7" xfId="1468"/>
    <cellStyle name="60% - Accent4 9" xfId="1469"/>
    <cellStyle name="60% - Accent4 9 2" xfId="1470"/>
    <cellStyle name="60% - Accent4 9 3" xfId="1471"/>
    <cellStyle name="60% - Accent4 9_2011_12 CCM datav7" xfId="1472"/>
    <cellStyle name="60% - Accent5 10" xfId="1473"/>
    <cellStyle name="60% - Accent5 10 2" xfId="1474"/>
    <cellStyle name="60% - Accent5 10 3" xfId="1475"/>
    <cellStyle name="60% - Accent5 10_2011_12 CCM datav7" xfId="1476"/>
    <cellStyle name="60% - Accent5 11" xfId="1477"/>
    <cellStyle name="60% - Accent5 11 2" xfId="1478"/>
    <cellStyle name="60% - Accent5 11 3" xfId="1479"/>
    <cellStyle name="60% - Accent5 11_2011_12 CCM datav7" xfId="1480"/>
    <cellStyle name="60% - Accent5 12" xfId="1481"/>
    <cellStyle name="60% - Accent5 12 2" xfId="1482"/>
    <cellStyle name="60% - Accent5 12 3" xfId="1483"/>
    <cellStyle name="60% - Accent5 12_2011_12 CCM datav7" xfId="1484"/>
    <cellStyle name="60% - Accent5 13" xfId="1485"/>
    <cellStyle name="60% - Accent5 13 2" xfId="1486"/>
    <cellStyle name="60% - Accent5 13 3" xfId="1487"/>
    <cellStyle name="60% - Accent5 13_2011_12 CCM datav7" xfId="1488"/>
    <cellStyle name="60% - Accent5 14" xfId="1489"/>
    <cellStyle name="60% - Accent5 14 2" xfId="1490"/>
    <cellStyle name="60% - Accent5 14 3" xfId="1491"/>
    <cellStyle name="60% - Accent5 14_2011_12 CCM datav7" xfId="1492"/>
    <cellStyle name="60% - Accent5 15" xfId="1493"/>
    <cellStyle name="60% - Accent5 15 2" xfId="1494"/>
    <cellStyle name="60% - Accent5 15 3" xfId="1495"/>
    <cellStyle name="60% - Accent5 15_2011_12 CCM datav7" xfId="1496"/>
    <cellStyle name="60% - Accent5 16" xfId="1497"/>
    <cellStyle name="60% - Accent5 17" xfId="1498"/>
    <cellStyle name="60% - Accent5 18" xfId="1499"/>
    <cellStyle name="60% - Accent5 2" xfId="1500"/>
    <cellStyle name="60% - Accent5 2 2" xfId="1501"/>
    <cellStyle name="60% - Accent5 2 2 2" xfId="1502"/>
    <cellStyle name="60% - Accent5 2 2 2 2" xfId="1503"/>
    <cellStyle name="60% - Accent5 2 2 2 3" xfId="1504"/>
    <cellStyle name="60% - Accent5 2 2 2_Allocations Master Workbook" xfId="1505"/>
    <cellStyle name="60% - Accent5 2 2 3" xfId="1506"/>
    <cellStyle name="60% - Accent5 2 2_2011_12 CCM datav7" xfId="1507"/>
    <cellStyle name="60% - Accent5 2 3" xfId="1508"/>
    <cellStyle name="60% - Accent5 2 4" xfId="1509"/>
    <cellStyle name="60% - Accent5 2 5" xfId="1510"/>
    <cellStyle name="60% - Accent5 2 6" xfId="1511"/>
    <cellStyle name="60% - Accent5 2 7" xfId="1512"/>
    <cellStyle name="60% - Accent5 2 8" xfId="1513"/>
    <cellStyle name="60% - Accent5 2 9" xfId="1514"/>
    <cellStyle name="60% - Accent5 2_2011_12 CCM datav7" xfId="1515"/>
    <cellStyle name="60% - Accent5 3" xfId="1516"/>
    <cellStyle name="60% - Accent5 3 2" xfId="1517"/>
    <cellStyle name="60% - Accent5 3 3" xfId="1518"/>
    <cellStyle name="60% - Accent5 3_2011_12 CCM datav7" xfId="1519"/>
    <cellStyle name="60% - Accent5 4" xfId="1520"/>
    <cellStyle name="60% - Accent5 4 2" xfId="1521"/>
    <cellStyle name="60% - Accent5 4 3" xfId="1522"/>
    <cellStyle name="60% - Accent5 4_2011_12 CCM datav7" xfId="1523"/>
    <cellStyle name="60% - Accent5 5" xfId="1524"/>
    <cellStyle name="60% - Accent5 5 2" xfId="1525"/>
    <cellStyle name="60% - Accent5 5 3" xfId="1526"/>
    <cellStyle name="60% - Accent5 5_2011_12 CCM datav7" xfId="1527"/>
    <cellStyle name="60% - Accent5 6" xfId="1528"/>
    <cellStyle name="60% - Accent5 6 2" xfId="1529"/>
    <cellStyle name="60% - Accent5 6 3" xfId="1530"/>
    <cellStyle name="60% - Accent5 6_2011_12 CCM datav7" xfId="1531"/>
    <cellStyle name="60% - Accent5 7" xfId="1532"/>
    <cellStyle name="60% - Accent5 7 2" xfId="1533"/>
    <cellStyle name="60% - Accent5 7 3" xfId="1534"/>
    <cellStyle name="60% - Accent5 7_2011_12 CCM datav7" xfId="1535"/>
    <cellStyle name="60% - Accent5 8" xfId="1536"/>
    <cellStyle name="60% - Accent5 8 2" xfId="1537"/>
    <cellStyle name="60% - Accent5 8 3" xfId="1538"/>
    <cellStyle name="60% - Accent5 8_2011_12 CCM datav7" xfId="1539"/>
    <cellStyle name="60% - Accent5 9" xfId="1540"/>
    <cellStyle name="60% - Accent5 9 2" xfId="1541"/>
    <cellStyle name="60% - Accent5 9 3" xfId="1542"/>
    <cellStyle name="60% - Accent5 9_2011_12 CCM datav7" xfId="1543"/>
    <cellStyle name="60% - Accent6 10" xfId="1544"/>
    <cellStyle name="60% - Accent6 10 2" xfId="1545"/>
    <cellStyle name="60% - Accent6 10 3" xfId="1546"/>
    <cellStyle name="60% - Accent6 10_2011_12 CCM datav7" xfId="1547"/>
    <cellStyle name="60% - Accent6 11" xfId="1548"/>
    <cellStyle name="60% - Accent6 11 2" xfId="1549"/>
    <cellStyle name="60% - Accent6 11 3" xfId="1550"/>
    <cellStyle name="60% - Accent6 11_2011_12 CCM datav7" xfId="1551"/>
    <cellStyle name="60% - Accent6 12" xfId="1552"/>
    <cellStyle name="60% - Accent6 12 2" xfId="1553"/>
    <cellStyle name="60% - Accent6 12 3" xfId="1554"/>
    <cellStyle name="60% - Accent6 12_2011_12 CCM datav7" xfId="1555"/>
    <cellStyle name="60% - Accent6 13" xfId="1556"/>
    <cellStyle name="60% - Accent6 13 2" xfId="1557"/>
    <cellStyle name="60% - Accent6 13 3" xfId="1558"/>
    <cellStyle name="60% - Accent6 13_2011_12 CCM datav7" xfId="1559"/>
    <cellStyle name="60% - Accent6 14" xfId="1560"/>
    <cellStyle name="60% - Accent6 14 2" xfId="1561"/>
    <cellStyle name="60% - Accent6 14 3" xfId="1562"/>
    <cellStyle name="60% - Accent6 14_2011_12 CCM datav7" xfId="1563"/>
    <cellStyle name="60% - Accent6 15" xfId="1564"/>
    <cellStyle name="60% - Accent6 15 2" xfId="1565"/>
    <cellStyle name="60% - Accent6 15 3" xfId="1566"/>
    <cellStyle name="60% - Accent6 15_2011_12 CCM datav7" xfId="1567"/>
    <cellStyle name="60% - Accent6 16" xfId="1568"/>
    <cellStyle name="60% - Accent6 17" xfId="1569"/>
    <cellStyle name="60% - Accent6 18" xfId="1570"/>
    <cellStyle name="60% - Accent6 2" xfId="1571"/>
    <cellStyle name="60% - Accent6 2 2" xfId="1572"/>
    <cellStyle name="60% - Accent6 2 2 2" xfId="1573"/>
    <cellStyle name="60% - Accent6 2 2 2 2" xfId="1574"/>
    <cellStyle name="60% - Accent6 2 2 2 3" xfId="1575"/>
    <cellStyle name="60% - Accent6 2 2 2_Allocations Master Workbook" xfId="1576"/>
    <cellStyle name="60% - Accent6 2 2 3" xfId="1577"/>
    <cellStyle name="60% - Accent6 2 2_2011_12 CCM datav7" xfId="1578"/>
    <cellStyle name="60% - Accent6 2 3" xfId="1579"/>
    <cellStyle name="60% - Accent6 2 4" xfId="1580"/>
    <cellStyle name="60% - Accent6 2 5" xfId="1581"/>
    <cellStyle name="60% - Accent6 2 6" xfId="1582"/>
    <cellStyle name="60% - Accent6 2 7" xfId="1583"/>
    <cellStyle name="60% - Accent6 2 8" xfId="1584"/>
    <cellStyle name="60% - Accent6 2 9" xfId="1585"/>
    <cellStyle name="60% - Accent6 2_2011_12 CCM datav7" xfId="1586"/>
    <cellStyle name="60% - Accent6 3" xfId="1587"/>
    <cellStyle name="60% - Accent6 3 2" xfId="1588"/>
    <cellStyle name="60% - Accent6 3 3" xfId="1589"/>
    <cellStyle name="60% - Accent6 3_2011_12 CCM datav7" xfId="1590"/>
    <cellStyle name="60% - Accent6 4" xfId="1591"/>
    <cellStyle name="60% - Accent6 4 2" xfId="1592"/>
    <cellStyle name="60% - Accent6 4 3" xfId="1593"/>
    <cellStyle name="60% - Accent6 4_2011_12 CCM datav7" xfId="1594"/>
    <cellStyle name="60% - Accent6 5" xfId="1595"/>
    <cellStyle name="60% - Accent6 5 2" xfId="1596"/>
    <cellStyle name="60% - Accent6 5 3" xfId="1597"/>
    <cellStyle name="60% - Accent6 5_2011_12 CCM datav7" xfId="1598"/>
    <cellStyle name="60% - Accent6 6" xfId="1599"/>
    <cellStyle name="60% - Accent6 6 2" xfId="1600"/>
    <cellStyle name="60% - Accent6 6 3" xfId="1601"/>
    <cellStyle name="60% - Accent6 6_2011_12 CCM datav7" xfId="1602"/>
    <cellStyle name="60% - Accent6 7" xfId="1603"/>
    <cellStyle name="60% - Accent6 7 2" xfId="1604"/>
    <cellStyle name="60% - Accent6 7 3" xfId="1605"/>
    <cellStyle name="60% - Accent6 7_2011_12 CCM datav7" xfId="1606"/>
    <cellStyle name="60% - Accent6 8" xfId="1607"/>
    <cellStyle name="60% - Accent6 8 2" xfId="1608"/>
    <cellStyle name="60% - Accent6 8 3" xfId="1609"/>
    <cellStyle name="60% - Accent6 8_2011_12 CCM datav7" xfId="1610"/>
    <cellStyle name="60% - Accent6 9" xfId="1611"/>
    <cellStyle name="60% - Accent6 9 2" xfId="1612"/>
    <cellStyle name="60% - Accent6 9 3" xfId="1613"/>
    <cellStyle name="60% - Accent6 9_2011_12 CCM datav7" xfId="1614"/>
    <cellStyle name="Accent1 10" xfId="1615"/>
    <cellStyle name="Accent1 10 2" xfId="1616"/>
    <cellStyle name="Accent1 10 3" xfId="1617"/>
    <cellStyle name="Accent1 10_2011_12 CCM datav7" xfId="1618"/>
    <cellStyle name="Accent1 11" xfId="1619"/>
    <cellStyle name="Accent1 11 2" xfId="1620"/>
    <cellStyle name="Accent1 11 3" xfId="1621"/>
    <cellStyle name="Accent1 11_2011_12 CCM datav7" xfId="1622"/>
    <cellStyle name="Accent1 12" xfId="1623"/>
    <cellStyle name="Accent1 12 2" xfId="1624"/>
    <cellStyle name="Accent1 12 3" xfId="1625"/>
    <cellStyle name="Accent1 12_2011_12 CCM datav7" xfId="1626"/>
    <cellStyle name="Accent1 13" xfId="1627"/>
    <cellStyle name="Accent1 13 2" xfId="1628"/>
    <cellStyle name="Accent1 13 3" xfId="1629"/>
    <cellStyle name="Accent1 13_2011_12 CCM datav7" xfId="1630"/>
    <cellStyle name="Accent1 14" xfId="1631"/>
    <cellStyle name="Accent1 14 2" xfId="1632"/>
    <cellStyle name="Accent1 14 3" xfId="1633"/>
    <cellStyle name="Accent1 14_2011_12 CCM datav7" xfId="1634"/>
    <cellStyle name="Accent1 15" xfId="1635"/>
    <cellStyle name="Accent1 15 2" xfId="1636"/>
    <cellStyle name="Accent1 15 3" xfId="1637"/>
    <cellStyle name="Accent1 15_2011_12 CCM datav7" xfId="1638"/>
    <cellStyle name="Accent1 16" xfId="1639"/>
    <cellStyle name="Accent1 17" xfId="1640"/>
    <cellStyle name="Accent1 18" xfId="1641"/>
    <cellStyle name="Accent1 2" xfId="1642"/>
    <cellStyle name="Accent1 2 2" xfId="1643"/>
    <cellStyle name="Accent1 2 2 2" xfId="1644"/>
    <cellStyle name="Accent1 2 2 2 2" xfId="1645"/>
    <cellStyle name="Accent1 2 2 2 3" xfId="1646"/>
    <cellStyle name="Accent1 2 2 2_Allocations Master Workbook" xfId="1647"/>
    <cellStyle name="Accent1 2 2 3" xfId="1648"/>
    <cellStyle name="Accent1 2 2_2011_12 CCM datav7" xfId="1649"/>
    <cellStyle name="Accent1 2 3" xfId="1650"/>
    <cellStyle name="Accent1 2 4" xfId="1651"/>
    <cellStyle name="Accent1 2 5" xfId="1652"/>
    <cellStyle name="Accent1 2 6" xfId="1653"/>
    <cellStyle name="Accent1 2 7" xfId="1654"/>
    <cellStyle name="Accent1 2 8" xfId="1655"/>
    <cellStyle name="Accent1 2 9" xfId="1656"/>
    <cellStyle name="Accent1 2_2011_12 CCM datav7" xfId="1657"/>
    <cellStyle name="Accent1 3" xfId="1658"/>
    <cellStyle name="Accent1 3 2" xfId="1659"/>
    <cellStyle name="Accent1 3 3" xfId="1660"/>
    <cellStyle name="Accent1 3_2011_12 CCM datav7" xfId="1661"/>
    <cellStyle name="Accent1 4" xfId="1662"/>
    <cellStyle name="Accent1 4 2" xfId="1663"/>
    <cellStyle name="Accent1 4 3" xfId="1664"/>
    <cellStyle name="Accent1 4_2011_12 CCM datav7" xfId="1665"/>
    <cellStyle name="Accent1 5" xfId="1666"/>
    <cellStyle name="Accent1 5 2" xfId="1667"/>
    <cellStyle name="Accent1 5 3" xfId="1668"/>
    <cellStyle name="Accent1 5_2011_12 CCM datav7" xfId="1669"/>
    <cellStyle name="Accent1 6" xfId="1670"/>
    <cellStyle name="Accent1 6 2" xfId="1671"/>
    <cellStyle name="Accent1 6 3" xfId="1672"/>
    <cellStyle name="Accent1 6_2011_12 CCM datav7" xfId="1673"/>
    <cellStyle name="Accent1 7" xfId="1674"/>
    <cellStyle name="Accent1 7 2" xfId="1675"/>
    <cellStyle name="Accent1 7 3" xfId="1676"/>
    <cellStyle name="Accent1 7_2011_12 CCM datav7" xfId="1677"/>
    <cellStyle name="Accent1 8" xfId="1678"/>
    <cellStyle name="Accent1 8 2" xfId="1679"/>
    <cellStyle name="Accent1 8 3" xfId="1680"/>
    <cellStyle name="Accent1 8_2011_12 CCM datav7" xfId="1681"/>
    <cellStyle name="Accent1 9" xfId="1682"/>
    <cellStyle name="Accent1 9 2" xfId="1683"/>
    <cellStyle name="Accent1 9 3" xfId="1684"/>
    <cellStyle name="Accent1 9_2011_12 CCM datav7" xfId="1685"/>
    <cellStyle name="Accent2 10" xfId="1686"/>
    <cellStyle name="Accent2 10 2" xfId="1687"/>
    <cellStyle name="Accent2 10 3" xfId="1688"/>
    <cellStyle name="Accent2 10_2011_12 CCM datav7" xfId="1689"/>
    <cellStyle name="Accent2 11" xfId="1690"/>
    <cellStyle name="Accent2 11 2" xfId="1691"/>
    <cellStyle name="Accent2 11 3" xfId="1692"/>
    <cellStyle name="Accent2 11_2011_12 CCM datav7" xfId="1693"/>
    <cellStyle name="Accent2 12" xfId="1694"/>
    <cellStyle name="Accent2 12 2" xfId="1695"/>
    <cellStyle name="Accent2 12 3" xfId="1696"/>
    <cellStyle name="Accent2 12_2011_12 CCM datav7" xfId="1697"/>
    <cellStyle name="Accent2 13" xfId="1698"/>
    <cellStyle name="Accent2 13 2" xfId="1699"/>
    <cellStyle name="Accent2 13 3" xfId="1700"/>
    <cellStyle name="Accent2 13_2011_12 CCM datav7" xfId="1701"/>
    <cellStyle name="Accent2 14" xfId="1702"/>
    <cellStyle name="Accent2 14 2" xfId="1703"/>
    <cellStyle name="Accent2 14 3" xfId="1704"/>
    <cellStyle name="Accent2 14_2011_12 CCM datav7" xfId="1705"/>
    <cellStyle name="Accent2 15" xfId="1706"/>
    <cellStyle name="Accent2 15 2" xfId="1707"/>
    <cellStyle name="Accent2 15 3" xfId="1708"/>
    <cellStyle name="Accent2 15_2011_12 CCM datav7" xfId="1709"/>
    <cellStyle name="Accent2 16" xfId="1710"/>
    <cellStyle name="Accent2 17" xfId="1711"/>
    <cellStyle name="Accent2 18" xfId="1712"/>
    <cellStyle name="Accent2 2" xfId="1713"/>
    <cellStyle name="Accent2 2 2" xfId="1714"/>
    <cellStyle name="Accent2 2 2 2" xfId="1715"/>
    <cellStyle name="Accent2 2 2 2 2" xfId="1716"/>
    <cellStyle name="Accent2 2 2 2 3" xfId="1717"/>
    <cellStyle name="Accent2 2 2 2_Allocations Master Workbook" xfId="1718"/>
    <cellStyle name="Accent2 2 2 3" xfId="1719"/>
    <cellStyle name="Accent2 2 2_2011_12 CCM datav7" xfId="1720"/>
    <cellStyle name="Accent2 2 3" xfId="1721"/>
    <cellStyle name="Accent2 2 4" xfId="1722"/>
    <cellStyle name="Accent2 2 5" xfId="1723"/>
    <cellStyle name="Accent2 2 6" xfId="1724"/>
    <cellStyle name="Accent2 2 7" xfId="1725"/>
    <cellStyle name="Accent2 2 8" xfId="1726"/>
    <cellStyle name="Accent2 2 9" xfId="1727"/>
    <cellStyle name="Accent2 2_2011_12 CCM datav7" xfId="1728"/>
    <cellStyle name="Accent2 3" xfId="1729"/>
    <cellStyle name="Accent2 3 2" xfId="1730"/>
    <cellStyle name="Accent2 3 3" xfId="1731"/>
    <cellStyle name="Accent2 3_2011_12 CCM datav7" xfId="1732"/>
    <cellStyle name="Accent2 4" xfId="1733"/>
    <cellStyle name="Accent2 4 2" xfId="1734"/>
    <cellStyle name="Accent2 4 3" xfId="1735"/>
    <cellStyle name="Accent2 4_2011_12 CCM datav7" xfId="1736"/>
    <cellStyle name="Accent2 5" xfId="1737"/>
    <cellStyle name="Accent2 5 2" xfId="1738"/>
    <cellStyle name="Accent2 5 3" xfId="1739"/>
    <cellStyle name="Accent2 5_2011_12 CCM datav7" xfId="1740"/>
    <cellStyle name="Accent2 6" xfId="1741"/>
    <cellStyle name="Accent2 6 2" xfId="1742"/>
    <cellStyle name="Accent2 6 3" xfId="1743"/>
    <cellStyle name="Accent2 6_2011_12 CCM datav7" xfId="1744"/>
    <cellStyle name="Accent2 7" xfId="1745"/>
    <cellStyle name="Accent2 7 2" xfId="1746"/>
    <cellStyle name="Accent2 7 3" xfId="1747"/>
    <cellStyle name="Accent2 7_2011_12 CCM datav7" xfId="1748"/>
    <cellStyle name="Accent2 8" xfId="1749"/>
    <cellStyle name="Accent2 8 2" xfId="1750"/>
    <cellStyle name="Accent2 8 3" xfId="1751"/>
    <cellStyle name="Accent2 8_2011_12 CCM datav7" xfId="1752"/>
    <cellStyle name="Accent2 9" xfId="1753"/>
    <cellStyle name="Accent2 9 2" xfId="1754"/>
    <cellStyle name="Accent2 9 3" xfId="1755"/>
    <cellStyle name="Accent2 9_2011_12 CCM datav7" xfId="1756"/>
    <cellStyle name="Accent3 10" xfId="1757"/>
    <cellStyle name="Accent3 10 2" xfId="1758"/>
    <cellStyle name="Accent3 10 3" xfId="1759"/>
    <cellStyle name="Accent3 10_2011_12 CCM datav7" xfId="1760"/>
    <cellStyle name="Accent3 11" xfId="1761"/>
    <cellStyle name="Accent3 11 2" xfId="1762"/>
    <cellStyle name="Accent3 11 3" xfId="1763"/>
    <cellStyle name="Accent3 11_2011_12 CCM datav7" xfId="1764"/>
    <cellStyle name="Accent3 12" xfId="1765"/>
    <cellStyle name="Accent3 12 2" xfId="1766"/>
    <cellStyle name="Accent3 12 3" xfId="1767"/>
    <cellStyle name="Accent3 12_2011_12 CCM datav7" xfId="1768"/>
    <cellStyle name="Accent3 13" xfId="1769"/>
    <cellStyle name="Accent3 13 2" xfId="1770"/>
    <cellStyle name="Accent3 13 3" xfId="1771"/>
    <cellStyle name="Accent3 13_2011_12 CCM datav7" xfId="1772"/>
    <cellStyle name="Accent3 14" xfId="1773"/>
    <cellStyle name="Accent3 14 2" xfId="1774"/>
    <cellStyle name="Accent3 14 3" xfId="1775"/>
    <cellStyle name="Accent3 14_2011_12 CCM datav7" xfId="1776"/>
    <cellStyle name="Accent3 15" xfId="1777"/>
    <cellStyle name="Accent3 15 2" xfId="1778"/>
    <cellStyle name="Accent3 15 3" xfId="1779"/>
    <cellStyle name="Accent3 15_2011_12 CCM datav7" xfId="1780"/>
    <cellStyle name="Accent3 16" xfId="1781"/>
    <cellStyle name="Accent3 17" xfId="1782"/>
    <cellStyle name="Accent3 18" xfId="1783"/>
    <cellStyle name="Accent3 2" xfId="1784"/>
    <cellStyle name="Accent3 2 2" xfId="1785"/>
    <cellStyle name="Accent3 2 2 2" xfId="1786"/>
    <cellStyle name="Accent3 2 2 2 2" xfId="1787"/>
    <cellStyle name="Accent3 2 2 2 3" xfId="1788"/>
    <cellStyle name="Accent3 2 2 2_Allocations Master Workbook" xfId="1789"/>
    <cellStyle name="Accent3 2 2 3" xfId="1790"/>
    <cellStyle name="Accent3 2 2_2011_12 CCM datav7" xfId="1791"/>
    <cellStyle name="Accent3 2 3" xfId="1792"/>
    <cellStyle name="Accent3 2 4" xfId="1793"/>
    <cellStyle name="Accent3 2 5" xfId="1794"/>
    <cellStyle name="Accent3 2 6" xfId="1795"/>
    <cellStyle name="Accent3 2 7" xfId="1796"/>
    <cellStyle name="Accent3 2 8" xfId="1797"/>
    <cellStyle name="Accent3 2 9" xfId="1798"/>
    <cellStyle name="Accent3 2_2011_12 CCM datav7" xfId="1799"/>
    <cellStyle name="Accent3 3" xfId="1800"/>
    <cellStyle name="Accent3 3 2" xfId="1801"/>
    <cellStyle name="Accent3 3 3" xfId="1802"/>
    <cellStyle name="Accent3 3_2011_12 CCM datav7" xfId="1803"/>
    <cellStyle name="Accent3 4" xfId="1804"/>
    <cellStyle name="Accent3 4 2" xfId="1805"/>
    <cellStyle name="Accent3 4 3" xfId="1806"/>
    <cellStyle name="Accent3 4_2011_12 CCM datav7" xfId="1807"/>
    <cellStyle name="Accent3 5" xfId="1808"/>
    <cellStyle name="Accent3 5 2" xfId="1809"/>
    <cellStyle name="Accent3 5 3" xfId="1810"/>
    <cellStyle name="Accent3 5_2011_12 CCM datav7" xfId="1811"/>
    <cellStyle name="Accent3 6" xfId="1812"/>
    <cellStyle name="Accent3 6 2" xfId="1813"/>
    <cellStyle name="Accent3 6 3" xfId="1814"/>
    <cellStyle name="Accent3 6_2011_12 CCM datav7" xfId="1815"/>
    <cellStyle name="Accent3 7" xfId="1816"/>
    <cellStyle name="Accent3 7 2" xfId="1817"/>
    <cellStyle name="Accent3 7 3" xfId="1818"/>
    <cellStyle name="Accent3 7_2011_12 CCM datav7" xfId="1819"/>
    <cellStyle name="Accent3 8" xfId="1820"/>
    <cellStyle name="Accent3 8 2" xfId="1821"/>
    <cellStyle name="Accent3 8 3" xfId="1822"/>
    <cellStyle name="Accent3 8_2011_12 CCM datav7" xfId="1823"/>
    <cellStyle name="Accent3 9" xfId="1824"/>
    <cellStyle name="Accent3 9 2" xfId="1825"/>
    <cellStyle name="Accent3 9 3" xfId="1826"/>
    <cellStyle name="Accent3 9_2011_12 CCM datav7" xfId="1827"/>
    <cellStyle name="Accent4 10" xfId="1828"/>
    <cellStyle name="Accent4 10 2" xfId="1829"/>
    <cellStyle name="Accent4 10 3" xfId="1830"/>
    <cellStyle name="Accent4 10_2011_12 CCM datav7" xfId="1831"/>
    <cellStyle name="Accent4 11" xfId="1832"/>
    <cellStyle name="Accent4 11 2" xfId="1833"/>
    <cellStyle name="Accent4 11 3" xfId="1834"/>
    <cellStyle name="Accent4 11_2011_12 CCM datav7" xfId="1835"/>
    <cellStyle name="Accent4 12" xfId="1836"/>
    <cellStyle name="Accent4 12 2" xfId="1837"/>
    <cellStyle name="Accent4 12 3" xfId="1838"/>
    <cellStyle name="Accent4 12_2011_12 CCM datav7" xfId="1839"/>
    <cellStyle name="Accent4 13" xfId="1840"/>
    <cellStyle name="Accent4 13 2" xfId="1841"/>
    <cellStyle name="Accent4 13 3" xfId="1842"/>
    <cellStyle name="Accent4 13_2011_12 CCM datav7" xfId="1843"/>
    <cellStyle name="Accent4 14" xfId="1844"/>
    <cellStyle name="Accent4 14 2" xfId="1845"/>
    <cellStyle name="Accent4 14 3" xfId="1846"/>
    <cellStyle name="Accent4 14_2011_12 CCM datav7" xfId="1847"/>
    <cellStyle name="Accent4 15" xfId="1848"/>
    <cellStyle name="Accent4 15 2" xfId="1849"/>
    <cellStyle name="Accent4 15 3" xfId="1850"/>
    <cellStyle name="Accent4 15_2011_12 CCM datav7" xfId="1851"/>
    <cellStyle name="Accent4 16" xfId="1852"/>
    <cellStyle name="Accent4 17" xfId="1853"/>
    <cellStyle name="Accent4 18" xfId="1854"/>
    <cellStyle name="Accent4 2" xfId="1855"/>
    <cellStyle name="Accent4 2 2" xfId="1856"/>
    <cellStyle name="Accent4 2 2 2" xfId="1857"/>
    <cellStyle name="Accent4 2 2 2 2" xfId="1858"/>
    <cellStyle name="Accent4 2 2 2 3" xfId="1859"/>
    <cellStyle name="Accent4 2 2 2_Allocations Master Workbook" xfId="1860"/>
    <cellStyle name="Accent4 2 2 3" xfId="1861"/>
    <cellStyle name="Accent4 2 2_2011_12 CCM datav7" xfId="1862"/>
    <cellStyle name="Accent4 2 3" xfId="1863"/>
    <cellStyle name="Accent4 2 4" xfId="1864"/>
    <cellStyle name="Accent4 2 5" xfId="1865"/>
    <cellStyle name="Accent4 2 6" xfId="1866"/>
    <cellStyle name="Accent4 2 7" xfId="1867"/>
    <cellStyle name="Accent4 2 8" xfId="1868"/>
    <cellStyle name="Accent4 2 9" xfId="1869"/>
    <cellStyle name="Accent4 2_2011_12 CCM datav7" xfId="1870"/>
    <cellStyle name="Accent4 3" xfId="1871"/>
    <cellStyle name="Accent4 3 2" xfId="1872"/>
    <cellStyle name="Accent4 3 3" xfId="1873"/>
    <cellStyle name="Accent4 3_2011_12 CCM datav7" xfId="1874"/>
    <cellStyle name="Accent4 4" xfId="1875"/>
    <cellStyle name="Accent4 4 2" xfId="1876"/>
    <cellStyle name="Accent4 4 3" xfId="1877"/>
    <cellStyle name="Accent4 4_2011_12 CCM datav7" xfId="1878"/>
    <cellStyle name="Accent4 5" xfId="1879"/>
    <cellStyle name="Accent4 5 2" xfId="1880"/>
    <cellStyle name="Accent4 5 3" xfId="1881"/>
    <cellStyle name="Accent4 5_2011_12 CCM datav7" xfId="1882"/>
    <cellStyle name="Accent4 6" xfId="1883"/>
    <cellStyle name="Accent4 6 2" xfId="1884"/>
    <cellStyle name="Accent4 6 3" xfId="1885"/>
    <cellStyle name="Accent4 6_2011_12 CCM datav7" xfId="1886"/>
    <cellStyle name="Accent4 7" xfId="1887"/>
    <cellStyle name="Accent4 7 2" xfId="1888"/>
    <cellStyle name="Accent4 7 3" xfId="1889"/>
    <cellStyle name="Accent4 7_2011_12 CCM datav7" xfId="1890"/>
    <cellStyle name="Accent4 8" xfId="1891"/>
    <cellStyle name="Accent4 8 2" xfId="1892"/>
    <cellStyle name="Accent4 8 3" xfId="1893"/>
    <cellStyle name="Accent4 8_2011_12 CCM datav7" xfId="1894"/>
    <cellStyle name="Accent4 9" xfId="1895"/>
    <cellStyle name="Accent4 9 2" xfId="1896"/>
    <cellStyle name="Accent4 9 3" xfId="1897"/>
    <cellStyle name="Accent4 9_2011_12 CCM datav7" xfId="1898"/>
    <cellStyle name="Accent5 10" xfId="1899"/>
    <cellStyle name="Accent5 10 2" xfId="1900"/>
    <cellStyle name="Accent5 10 3" xfId="1901"/>
    <cellStyle name="Accent5 10_2011_12 CCM datav7" xfId="1902"/>
    <cellStyle name="Accent5 11" xfId="1903"/>
    <cellStyle name="Accent5 11 2" xfId="1904"/>
    <cellStyle name="Accent5 11 3" xfId="1905"/>
    <cellStyle name="Accent5 11_2011_12 CCM datav7" xfId="1906"/>
    <cellStyle name="Accent5 12" xfId="1907"/>
    <cellStyle name="Accent5 12 2" xfId="1908"/>
    <cellStyle name="Accent5 12 3" xfId="1909"/>
    <cellStyle name="Accent5 12_2011_12 CCM datav7" xfId="1910"/>
    <cellStyle name="Accent5 13" xfId="1911"/>
    <cellStyle name="Accent5 13 2" xfId="1912"/>
    <cellStyle name="Accent5 13 3" xfId="1913"/>
    <cellStyle name="Accent5 13_2011_12 CCM datav7" xfId="1914"/>
    <cellStyle name="Accent5 14" xfId="1915"/>
    <cellStyle name="Accent5 14 2" xfId="1916"/>
    <cellStyle name="Accent5 14 3" xfId="1917"/>
    <cellStyle name="Accent5 14_2011_12 CCM datav7" xfId="1918"/>
    <cellStyle name="Accent5 15" xfId="1919"/>
    <cellStyle name="Accent5 15 2" xfId="1920"/>
    <cellStyle name="Accent5 15 3" xfId="1921"/>
    <cellStyle name="Accent5 15_2011_12 CCM datav7" xfId="1922"/>
    <cellStyle name="Accent5 16" xfId="1923"/>
    <cellStyle name="Accent5 17" xfId="1924"/>
    <cellStyle name="Accent5 18" xfId="1925"/>
    <cellStyle name="Accent5 2" xfId="1926"/>
    <cellStyle name="Accent5 2 2" xfId="1927"/>
    <cellStyle name="Accent5 2 2 2" xfId="1928"/>
    <cellStyle name="Accent5 2 2 2 2" xfId="1929"/>
    <cellStyle name="Accent5 2 2 2 3" xfId="1930"/>
    <cellStyle name="Accent5 2 2 2_Allocations Master Workbook" xfId="1931"/>
    <cellStyle name="Accent5 2 2 3" xfId="1932"/>
    <cellStyle name="Accent5 2 2_2011_12 CCM datav7" xfId="1933"/>
    <cellStyle name="Accent5 2 3" xfId="1934"/>
    <cellStyle name="Accent5 2 4" xfId="1935"/>
    <cellStyle name="Accent5 2 5" xfId="1936"/>
    <cellStyle name="Accent5 2 6" xfId="1937"/>
    <cellStyle name="Accent5 2 7" xfId="1938"/>
    <cellStyle name="Accent5 2 8" xfId="1939"/>
    <cellStyle name="Accent5 2 9" xfId="1940"/>
    <cellStyle name="Accent5 2_2011_12 CCM datav7" xfId="1941"/>
    <cellStyle name="Accent5 3" xfId="1942"/>
    <cellStyle name="Accent5 3 2" xfId="1943"/>
    <cellStyle name="Accent5 3 3" xfId="1944"/>
    <cellStyle name="Accent5 3_2011_12 CCM datav7" xfId="1945"/>
    <cellStyle name="Accent5 4" xfId="1946"/>
    <cellStyle name="Accent5 4 2" xfId="1947"/>
    <cellStyle name="Accent5 4 3" xfId="1948"/>
    <cellStyle name="Accent5 4_2011_12 CCM datav7" xfId="1949"/>
    <cellStyle name="Accent5 5" xfId="1950"/>
    <cellStyle name="Accent5 5 2" xfId="1951"/>
    <cellStyle name="Accent5 5 3" xfId="1952"/>
    <cellStyle name="Accent5 5_2011_12 CCM datav7" xfId="1953"/>
    <cellStyle name="Accent5 6" xfId="1954"/>
    <cellStyle name="Accent5 6 2" xfId="1955"/>
    <cellStyle name="Accent5 6 3" xfId="1956"/>
    <cellStyle name="Accent5 6_2011_12 CCM datav7" xfId="1957"/>
    <cellStyle name="Accent5 7" xfId="1958"/>
    <cellStyle name="Accent5 7 2" xfId="1959"/>
    <cellStyle name="Accent5 7 3" xfId="1960"/>
    <cellStyle name="Accent5 7_2011_12 CCM datav7" xfId="1961"/>
    <cellStyle name="Accent5 8" xfId="1962"/>
    <cellStyle name="Accent5 8 2" xfId="1963"/>
    <cellStyle name="Accent5 8 3" xfId="1964"/>
    <cellStyle name="Accent5 8_2011_12 CCM datav7" xfId="1965"/>
    <cellStyle name="Accent5 9" xfId="1966"/>
    <cellStyle name="Accent5 9 2" xfId="1967"/>
    <cellStyle name="Accent5 9 3" xfId="1968"/>
    <cellStyle name="Accent5 9_2011_12 CCM datav7" xfId="1969"/>
    <cellStyle name="Accent6 10" xfId="1970"/>
    <cellStyle name="Accent6 10 2" xfId="1971"/>
    <cellStyle name="Accent6 10 3" xfId="1972"/>
    <cellStyle name="Accent6 10_2011_12 CCM datav7" xfId="1973"/>
    <cellStyle name="Accent6 11" xfId="1974"/>
    <cellStyle name="Accent6 11 2" xfId="1975"/>
    <cellStyle name="Accent6 11 3" xfId="1976"/>
    <cellStyle name="Accent6 11_2011_12 CCM datav7" xfId="1977"/>
    <cellStyle name="Accent6 12" xfId="1978"/>
    <cellStyle name="Accent6 12 2" xfId="1979"/>
    <cellStyle name="Accent6 12 3" xfId="1980"/>
    <cellStyle name="Accent6 12_2011_12 CCM datav7" xfId="1981"/>
    <cellStyle name="Accent6 13" xfId="1982"/>
    <cellStyle name="Accent6 13 2" xfId="1983"/>
    <cellStyle name="Accent6 13 3" xfId="1984"/>
    <cellStyle name="Accent6 13_2011_12 CCM datav7" xfId="1985"/>
    <cellStyle name="Accent6 14" xfId="1986"/>
    <cellStyle name="Accent6 14 2" xfId="1987"/>
    <cellStyle name="Accent6 14 3" xfId="1988"/>
    <cellStyle name="Accent6 14_2011_12 CCM datav7" xfId="1989"/>
    <cellStyle name="Accent6 15" xfId="1990"/>
    <cellStyle name="Accent6 15 2" xfId="1991"/>
    <cellStyle name="Accent6 15 3" xfId="1992"/>
    <cellStyle name="Accent6 15_2011_12 CCM datav7" xfId="1993"/>
    <cellStyle name="Accent6 16" xfId="1994"/>
    <cellStyle name="Accent6 17" xfId="1995"/>
    <cellStyle name="Accent6 18" xfId="1996"/>
    <cellStyle name="Accent6 2" xfId="1997"/>
    <cellStyle name="Accent6 2 2" xfId="1998"/>
    <cellStyle name="Accent6 2 2 2" xfId="1999"/>
    <cellStyle name="Accent6 2 2 2 2" xfId="2000"/>
    <cellStyle name="Accent6 2 2 2 3" xfId="2001"/>
    <cellStyle name="Accent6 2 2 2_Allocations Master Workbook" xfId="2002"/>
    <cellStyle name="Accent6 2 2 3" xfId="2003"/>
    <cellStyle name="Accent6 2 2_2011_12 CCM datav7" xfId="2004"/>
    <cellStyle name="Accent6 2 3" xfId="2005"/>
    <cellStyle name="Accent6 2 4" xfId="2006"/>
    <cellStyle name="Accent6 2 5" xfId="2007"/>
    <cellStyle name="Accent6 2 6" xfId="2008"/>
    <cellStyle name="Accent6 2 7" xfId="2009"/>
    <cellStyle name="Accent6 2 8" xfId="2010"/>
    <cellStyle name="Accent6 2 9" xfId="2011"/>
    <cellStyle name="Accent6 2_2011_12 CCM datav7" xfId="2012"/>
    <cellStyle name="Accent6 3" xfId="2013"/>
    <cellStyle name="Accent6 3 2" xfId="2014"/>
    <cellStyle name="Accent6 3 3" xfId="2015"/>
    <cellStyle name="Accent6 3_2011_12 CCM datav7" xfId="2016"/>
    <cellStyle name="Accent6 4" xfId="2017"/>
    <cellStyle name="Accent6 4 2" xfId="2018"/>
    <cellStyle name="Accent6 4 3" xfId="2019"/>
    <cellStyle name="Accent6 4_2011_12 CCM datav7" xfId="2020"/>
    <cellStyle name="Accent6 5" xfId="2021"/>
    <cellStyle name="Accent6 5 2" xfId="2022"/>
    <cellStyle name="Accent6 5 3" xfId="2023"/>
    <cellStyle name="Accent6 5_2011_12 CCM datav7" xfId="2024"/>
    <cellStyle name="Accent6 6" xfId="2025"/>
    <cellStyle name="Accent6 6 2" xfId="2026"/>
    <cellStyle name="Accent6 6 3" xfId="2027"/>
    <cellStyle name="Accent6 6_2011_12 CCM datav7" xfId="2028"/>
    <cellStyle name="Accent6 7" xfId="2029"/>
    <cellStyle name="Accent6 7 2" xfId="2030"/>
    <cellStyle name="Accent6 7 3" xfId="2031"/>
    <cellStyle name="Accent6 7_2011_12 CCM datav7" xfId="2032"/>
    <cellStyle name="Accent6 8" xfId="2033"/>
    <cellStyle name="Accent6 8 2" xfId="2034"/>
    <cellStyle name="Accent6 8 3" xfId="2035"/>
    <cellStyle name="Accent6 8_2011_12 CCM datav7" xfId="2036"/>
    <cellStyle name="Accent6 9" xfId="2037"/>
    <cellStyle name="Accent6 9 2" xfId="2038"/>
    <cellStyle name="Accent6 9 3" xfId="2039"/>
    <cellStyle name="Accent6 9_2011_12 CCM datav7" xfId="2040"/>
    <cellStyle name="Bad 10" xfId="2041"/>
    <cellStyle name="Bad 10 2" xfId="2042"/>
    <cellStyle name="Bad 10 3" xfId="2043"/>
    <cellStyle name="Bad 10_2011_12 CCM datav7" xfId="2044"/>
    <cellStyle name="Bad 11" xfId="2045"/>
    <cellStyle name="Bad 11 2" xfId="2046"/>
    <cellStyle name="Bad 11 3" xfId="2047"/>
    <cellStyle name="Bad 11_2011_12 CCM datav7" xfId="2048"/>
    <cellStyle name="Bad 12" xfId="2049"/>
    <cellStyle name="Bad 12 2" xfId="2050"/>
    <cellStyle name="Bad 12 3" xfId="2051"/>
    <cellStyle name="Bad 12_2011_12 CCM datav7" xfId="2052"/>
    <cellStyle name="Bad 13" xfId="2053"/>
    <cellStyle name="Bad 13 2" xfId="2054"/>
    <cellStyle name="Bad 13 3" xfId="2055"/>
    <cellStyle name="Bad 13_2011_12 CCM datav7" xfId="2056"/>
    <cellStyle name="Bad 14" xfId="2057"/>
    <cellStyle name="Bad 14 2" xfId="2058"/>
    <cellStyle name="Bad 14 3" xfId="2059"/>
    <cellStyle name="Bad 14_2011_12 CCM datav7" xfId="2060"/>
    <cellStyle name="Bad 15" xfId="2061"/>
    <cellStyle name="Bad 15 2" xfId="2062"/>
    <cellStyle name="Bad 15 3" xfId="2063"/>
    <cellStyle name="Bad 15_2011_12 CCM datav7" xfId="2064"/>
    <cellStyle name="Bad 16" xfId="2065"/>
    <cellStyle name="Bad 17" xfId="2066"/>
    <cellStyle name="Bad 18" xfId="2067"/>
    <cellStyle name="Bad 2" xfId="2068"/>
    <cellStyle name="Bad 2 2" xfId="2069"/>
    <cellStyle name="Bad 2 2 2" xfId="2070"/>
    <cellStyle name="Bad 2 2 2 2" xfId="2071"/>
    <cellStyle name="Bad 2 2 2 3" xfId="2072"/>
    <cellStyle name="Bad 2 2 2_Allocations Master Workbook" xfId="2073"/>
    <cellStyle name="Bad 2 2 3" xfId="2074"/>
    <cellStyle name="Bad 2 2_2011_12 CCM datav7" xfId="2075"/>
    <cellStyle name="Bad 2 3" xfId="2076"/>
    <cellStyle name="Bad 2 4" xfId="2077"/>
    <cellStyle name="Bad 2 5" xfId="2078"/>
    <cellStyle name="Bad 2 6" xfId="2079"/>
    <cellStyle name="Bad 2 7" xfId="2080"/>
    <cellStyle name="Bad 2 8" xfId="2081"/>
    <cellStyle name="Bad 2 9" xfId="2082"/>
    <cellStyle name="Bad 2_2011_12 CCM datav7" xfId="2083"/>
    <cellStyle name="Bad 3" xfId="2084"/>
    <cellStyle name="Bad 3 2" xfId="2085"/>
    <cellStyle name="Bad 3 3" xfId="2086"/>
    <cellStyle name="Bad 3_2011_12 CCM datav7" xfId="2087"/>
    <cellStyle name="Bad 4" xfId="2088"/>
    <cellStyle name="Bad 4 2" xfId="2089"/>
    <cellStyle name="Bad 4 3" xfId="2090"/>
    <cellStyle name="Bad 4_2011_12 CCM datav7" xfId="2091"/>
    <cellStyle name="Bad 5" xfId="2092"/>
    <cellStyle name="Bad 5 2" xfId="2093"/>
    <cellStyle name="Bad 5 3" xfId="2094"/>
    <cellStyle name="Bad 5_2011_12 CCM datav7" xfId="2095"/>
    <cellStyle name="Bad 6" xfId="2096"/>
    <cellStyle name="Bad 6 2" xfId="2097"/>
    <cellStyle name="Bad 6 3" xfId="2098"/>
    <cellStyle name="Bad 6_2011_12 CCM datav7" xfId="2099"/>
    <cellStyle name="Bad 7" xfId="2100"/>
    <cellStyle name="Bad 7 2" xfId="2101"/>
    <cellStyle name="Bad 7 3" xfId="2102"/>
    <cellStyle name="Bad 7_2011_12 CCM datav7" xfId="2103"/>
    <cellStyle name="Bad 8" xfId="2104"/>
    <cellStyle name="Bad 8 2" xfId="2105"/>
    <cellStyle name="Bad 8 3" xfId="2106"/>
    <cellStyle name="Bad 8_2011_12 CCM datav7" xfId="2107"/>
    <cellStyle name="Bad 9" xfId="2108"/>
    <cellStyle name="Bad 9 2" xfId="2109"/>
    <cellStyle name="Bad 9 3" xfId="2110"/>
    <cellStyle name="Bad 9_2011_12 CCM datav7" xfId="2111"/>
    <cellStyle name="Calculation 10" xfId="2112"/>
    <cellStyle name="Calculation 10 2" xfId="2113"/>
    <cellStyle name="Calculation 10 3" xfId="2114"/>
    <cellStyle name="Calculation 10_2011_12 CCM datav7" xfId="2115"/>
    <cellStyle name="Calculation 11" xfId="2116"/>
    <cellStyle name="Calculation 11 2" xfId="2117"/>
    <cellStyle name="Calculation 11 3" xfId="2118"/>
    <cellStyle name="Calculation 11_2011_12 CCM datav7" xfId="2119"/>
    <cellStyle name="Calculation 12" xfId="2120"/>
    <cellStyle name="Calculation 12 2" xfId="2121"/>
    <cellStyle name="Calculation 12 3" xfId="2122"/>
    <cellStyle name="Calculation 12_2011_12 CCM datav7" xfId="2123"/>
    <cellStyle name="Calculation 13" xfId="2124"/>
    <cellStyle name="Calculation 13 2" xfId="2125"/>
    <cellStyle name="Calculation 13 3" xfId="2126"/>
    <cellStyle name="Calculation 13_2011_12 CCM datav7" xfId="2127"/>
    <cellStyle name="Calculation 14" xfId="2128"/>
    <cellStyle name="Calculation 14 2" xfId="2129"/>
    <cellStyle name="Calculation 14 3" xfId="2130"/>
    <cellStyle name="Calculation 14_2011_12 CCM datav7" xfId="2131"/>
    <cellStyle name="Calculation 15" xfId="2132"/>
    <cellStyle name="Calculation 15 2" xfId="2133"/>
    <cellStyle name="Calculation 15 3" xfId="2134"/>
    <cellStyle name="Calculation 15_2011_12 CCM datav7" xfId="2135"/>
    <cellStyle name="Calculation 16" xfId="2136"/>
    <cellStyle name="Calculation 17" xfId="2137"/>
    <cellStyle name="Calculation 18" xfId="2138"/>
    <cellStyle name="Calculation 2" xfId="2139"/>
    <cellStyle name="Calculation 2 2" xfId="2140"/>
    <cellStyle name="Calculation 2 2 2" xfId="2141"/>
    <cellStyle name="Calculation 2 2 2 2" xfId="2142"/>
    <cellStyle name="Calculation 2 2 2 3" xfId="2143"/>
    <cellStyle name="Calculation 2 2 2_Allocations Master Workbook" xfId="2144"/>
    <cellStyle name="Calculation 2 2 3" xfId="2145"/>
    <cellStyle name="Calculation 2 2_2011_12 CCM datav7" xfId="2146"/>
    <cellStyle name="Calculation 2 3" xfId="2147"/>
    <cellStyle name="Calculation 2 4" xfId="2148"/>
    <cellStyle name="Calculation 2 5" xfId="2149"/>
    <cellStyle name="Calculation 2 6" xfId="2150"/>
    <cellStyle name="Calculation 2 7" xfId="2151"/>
    <cellStyle name="Calculation 2 8" xfId="2152"/>
    <cellStyle name="Calculation 2 9" xfId="2153"/>
    <cellStyle name="Calculation 2_2011_12 CCM datav7" xfId="2154"/>
    <cellStyle name="Calculation 3" xfId="2155"/>
    <cellStyle name="Calculation 3 2" xfId="2156"/>
    <cellStyle name="Calculation 3 3" xfId="2157"/>
    <cellStyle name="Calculation 3_2011_12 CCM datav7" xfId="2158"/>
    <cellStyle name="Calculation 4" xfId="2159"/>
    <cellStyle name="Calculation 4 2" xfId="2160"/>
    <cellStyle name="Calculation 4 3" xfId="2161"/>
    <cellStyle name="Calculation 4_2011_12 CCM datav7" xfId="2162"/>
    <cellStyle name="Calculation 5" xfId="2163"/>
    <cellStyle name="Calculation 5 2" xfId="2164"/>
    <cellStyle name="Calculation 5 3" xfId="2165"/>
    <cellStyle name="Calculation 5_2011_12 CCM datav7" xfId="2166"/>
    <cellStyle name="Calculation 6" xfId="2167"/>
    <cellStyle name="Calculation 6 2" xfId="2168"/>
    <cellStyle name="Calculation 6 3" xfId="2169"/>
    <cellStyle name="Calculation 6_2011_12 CCM datav7" xfId="2170"/>
    <cellStyle name="Calculation 7" xfId="2171"/>
    <cellStyle name="Calculation 7 2" xfId="2172"/>
    <cellStyle name="Calculation 7 3" xfId="2173"/>
    <cellStyle name="Calculation 7_2011_12 CCM datav7" xfId="2174"/>
    <cellStyle name="Calculation 8" xfId="2175"/>
    <cellStyle name="Calculation 8 2" xfId="2176"/>
    <cellStyle name="Calculation 8 3" xfId="2177"/>
    <cellStyle name="Calculation 8_2011_12 CCM datav7" xfId="2178"/>
    <cellStyle name="Calculation 9" xfId="2179"/>
    <cellStyle name="Calculation 9 2" xfId="2180"/>
    <cellStyle name="Calculation 9 3" xfId="2181"/>
    <cellStyle name="Calculation 9_2011_12 CCM datav7" xfId="2182"/>
    <cellStyle name="Check Cell 10" xfId="2183"/>
    <cellStyle name="Check Cell 10 2" xfId="2184"/>
    <cellStyle name="Check Cell 10 3" xfId="2185"/>
    <cellStyle name="Check Cell 10_2011_12 CCM datav7" xfId="2186"/>
    <cellStyle name="Check Cell 11" xfId="2187"/>
    <cellStyle name="Check Cell 11 2" xfId="2188"/>
    <cellStyle name="Check Cell 11 3" xfId="2189"/>
    <cellStyle name="Check Cell 11_2011_12 CCM datav7" xfId="2190"/>
    <cellStyle name="Check Cell 12" xfId="2191"/>
    <cellStyle name="Check Cell 12 2" xfId="2192"/>
    <cellStyle name="Check Cell 12 3" xfId="2193"/>
    <cellStyle name="Check Cell 12_2011_12 CCM datav7" xfId="2194"/>
    <cellStyle name="Check Cell 13" xfId="2195"/>
    <cellStyle name="Check Cell 13 2" xfId="2196"/>
    <cellStyle name="Check Cell 13 3" xfId="2197"/>
    <cellStyle name="Check Cell 13_2011_12 CCM datav7" xfId="2198"/>
    <cellStyle name="Check Cell 14" xfId="2199"/>
    <cellStyle name="Check Cell 14 2" xfId="2200"/>
    <cellStyle name="Check Cell 14 3" xfId="2201"/>
    <cellStyle name="Check Cell 14_2011_12 CCM datav7" xfId="2202"/>
    <cellStyle name="Check Cell 15" xfId="2203"/>
    <cellStyle name="Check Cell 15 2" xfId="2204"/>
    <cellStyle name="Check Cell 15 3" xfId="2205"/>
    <cellStyle name="Check Cell 15_2011_12 CCM datav7" xfId="2206"/>
    <cellStyle name="Check Cell 16" xfId="2207"/>
    <cellStyle name="Check Cell 17" xfId="2208"/>
    <cellStyle name="Check Cell 18" xfId="2209"/>
    <cellStyle name="Check Cell 2" xfId="2210"/>
    <cellStyle name="Check Cell 2 2" xfId="2211"/>
    <cellStyle name="Check Cell 2 2 2" xfId="2212"/>
    <cellStyle name="Check Cell 2 2 2 2" xfId="2213"/>
    <cellStyle name="Check Cell 2 2 2 3" xfId="2214"/>
    <cellStyle name="Check Cell 2 2 2_Annexe 1" xfId="2215"/>
    <cellStyle name="Check Cell 2 2 3" xfId="2216"/>
    <cellStyle name="Check Cell 2 2_2011_12 CCM datav7" xfId="2217"/>
    <cellStyle name="Check Cell 2 3" xfId="2218"/>
    <cellStyle name="Check Cell 2 4" xfId="2219"/>
    <cellStyle name="Check Cell 2 5" xfId="2220"/>
    <cellStyle name="Check Cell 2 6" xfId="2221"/>
    <cellStyle name="Check Cell 2 7" xfId="2222"/>
    <cellStyle name="Check Cell 2 8" xfId="2223"/>
    <cellStyle name="Check Cell 2 9" xfId="2224"/>
    <cellStyle name="Check Cell 2_2011_12 CCM datav7" xfId="2225"/>
    <cellStyle name="Check Cell 3" xfId="2226"/>
    <cellStyle name="Check Cell 3 2" xfId="2227"/>
    <cellStyle name="Check Cell 3 3" xfId="2228"/>
    <cellStyle name="Check Cell 3_2011_12 CCM datav7" xfId="2229"/>
    <cellStyle name="Check Cell 4" xfId="2230"/>
    <cellStyle name="Check Cell 4 2" xfId="2231"/>
    <cellStyle name="Check Cell 4 3" xfId="2232"/>
    <cellStyle name="Check Cell 4_2011_12 CCM datav7" xfId="2233"/>
    <cellStyle name="Check Cell 5" xfId="2234"/>
    <cellStyle name="Check Cell 5 2" xfId="2235"/>
    <cellStyle name="Check Cell 5 3" xfId="2236"/>
    <cellStyle name="Check Cell 5_2011_12 CCM datav7" xfId="2237"/>
    <cellStyle name="Check Cell 6" xfId="2238"/>
    <cellStyle name="Check Cell 6 2" xfId="2239"/>
    <cellStyle name="Check Cell 6 3" xfId="2240"/>
    <cellStyle name="Check Cell 6_2011_12 CCM datav7" xfId="2241"/>
    <cellStyle name="Check Cell 7" xfId="2242"/>
    <cellStyle name="Check Cell 7 2" xfId="2243"/>
    <cellStyle name="Check Cell 7 3" xfId="2244"/>
    <cellStyle name="Check Cell 7_2011_12 CCM datav7" xfId="2245"/>
    <cellStyle name="Check Cell 8" xfId="2246"/>
    <cellStyle name="Check Cell 8 2" xfId="2247"/>
    <cellStyle name="Check Cell 8 3" xfId="2248"/>
    <cellStyle name="Check Cell 8_2011_12 CCM datav7" xfId="2249"/>
    <cellStyle name="Check Cell 9" xfId="2250"/>
    <cellStyle name="Check Cell 9 2" xfId="2251"/>
    <cellStyle name="Check Cell 9 3" xfId="2252"/>
    <cellStyle name="Check Cell 9_2011_12 CCM datav7" xfId="2253"/>
    <cellStyle name="Comma 2" xfId="2254"/>
    <cellStyle name="Comma 3" xfId="2255"/>
    <cellStyle name="Comma 4" xfId="2256"/>
    <cellStyle name="Currency 2" xfId="2257"/>
    <cellStyle name="Currency 2 2" xfId="2258"/>
    <cellStyle name="Currency 2 2 2" xfId="2259"/>
    <cellStyle name="Currency 2_Q2 Changes" xfId="2260"/>
    <cellStyle name="Currency 3" xfId="2261"/>
    <cellStyle name="Currency 3 2" xfId="2262"/>
    <cellStyle name="Explanatory Text 10" xfId="2263"/>
    <cellStyle name="Explanatory Text 10 2" xfId="2264"/>
    <cellStyle name="Explanatory Text 10 3" xfId="2265"/>
    <cellStyle name="Explanatory Text 10_2011_12 CCM datav7" xfId="2266"/>
    <cellStyle name="Explanatory Text 11" xfId="2267"/>
    <cellStyle name="Explanatory Text 11 2" xfId="2268"/>
    <cellStyle name="Explanatory Text 11 3" xfId="2269"/>
    <cellStyle name="Explanatory Text 11_2011_12 CCM datav7" xfId="2270"/>
    <cellStyle name="Explanatory Text 12" xfId="2271"/>
    <cellStyle name="Explanatory Text 12 2" xfId="2272"/>
    <cellStyle name="Explanatory Text 12 3" xfId="2273"/>
    <cellStyle name="Explanatory Text 12_2011_12 CCM datav7" xfId="2274"/>
    <cellStyle name="Explanatory Text 13" xfId="2275"/>
    <cellStyle name="Explanatory Text 13 2" xfId="2276"/>
    <cellStyle name="Explanatory Text 13 3" xfId="2277"/>
    <cellStyle name="Explanatory Text 13_2011_12 CCM datav7" xfId="2278"/>
    <cellStyle name="Explanatory Text 14" xfId="2279"/>
    <cellStyle name="Explanatory Text 14 2" xfId="2280"/>
    <cellStyle name="Explanatory Text 14 3" xfId="2281"/>
    <cellStyle name="Explanatory Text 14_2011_12 CCM datav7" xfId="2282"/>
    <cellStyle name="Explanatory Text 15" xfId="2283"/>
    <cellStyle name="Explanatory Text 15 2" xfId="2284"/>
    <cellStyle name="Explanatory Text 15 3" xfId="2285"/>
    <cellStyle name="Explanatory Text 15_2011_12 CCM datav7" xfId="2286"/>
    <cellStyle name="Explanatory Text 16" xfId="2287"/>
    <cellStyle name="Explanatory Text 17" xfId="2288"/>
    <cellStyle name="Explanatory Text 18" xfId="2289"/>
    <cellStyle name="Explanatory Text 2" xfId="2290"/>
    <cellStyle name="Explanatory Text 2 2" xfId="2291"/>
    <cellStyle name="Explanatory Text 2 2 2" xfId="2292"/>
    <cellStyle name="Explanatory Text 2 2 2 2" xfId="2293"/>
    <cellStyle name="Explanatory Text 2 2 2 3" xfId="2294"/>
    <cellStyle name="Explanatory Text 2 2 2_Annexe 1" xfId="2295"/>
    <cellStyle name="Explanatory Text 2 2 3" xfId="2296"/>
    <cellStyle name="Explanatory Text 2 2_2011_12 CCM datav7" xfId="2297"/>
    <cellStyle name="Explanatory Text 2 3" xfId="2298"/>
    <cellStyle name="Explanatory Text 2 4" xfId="2299"/>
    <cellStyle name="Explanatory Text 2 5" xfId="2300"/>
    <cellStyle name="Explanatory Text 2 6" xfId="2301"/>
    <cellStyle name="Explanatory Text 2 7" xfId="2302"/>
    <cellStyle name="Explanatory Text 2 8" xfId="2303"/>
    <cellStyle name="Explanatory Text 2 9" xfId="2304"/>
    <cellStyle name="Explanatory Text 2_2011_12 CCM datav7" xfId="2305"/>
    <cellStyle name="Explanatory Text 3" xfId="2306"/>
    <cellStyle name="Explanatory Text 3 2" xfId="2307"/>
    <cellStyle name="Explanatory Text 3 3" xfId="2308"/>
    <cellStyle name="Explanatory Text 3_2011_12 CCM datav7" xfId="2309"/>
    <cellStyle name="Explanatory Text 4" xfId="2310"/>
    <cellStyle name="Explanatory Text 4 2" xfId="2311"/>
    <cellStyle name="Explanatory Text 4 3" xfId="2312"/>
    <cellStyle name="Explanatory Text 4_2011_12 CCM datav7" xfId="2313"/>
    <cellStyle name="Explanatory Text 5" xfId="2314"/>
    <cellStyle name="Explanatory Text 5 2" xfId="2315"/>
    <cellStyle name="Explanatory Text 5 3" xfId="2316"/>
    <cellStyle name="Explanatory Text 5_2011_12 CCM datav7" xfId="2317"/>
    <cellStyle name="Explanatory Text 6" xfId="2318"/>
    <cellStyle name="Explanatory Text 6 2" xfId="2319"/>
    <cellStyle name="Explanatory Text 6 3" xfId="2320"/>
    <cellStyle name="Explanatory Text 6_2011_12 CCM datav7" xfId="2321"/>
    <cellStyle name="Explanatory Text 7" xfId="2322"/>
    <cellStyle name="Explanatory Text 7 2" xfId="2323"/>
    <cellStyle name="Explanatory Text 7 3" xfId="2324"/>
    <cellStyle name="Explanatory Text 7_2011_12 CCM datav7" xfId="2325"/>
    <cellStyle name="Explanatory Text 8" xfId="2326"/>
    <cellStyle name="Explanatory Text 8 2" xfId="2327"/>
    <cellStyle name="Explanatory Text 8 3" xfId="2328"/>
    <cellStyle name="Explanatory Text 8_2011_12 CCM datav7" xfId="2329"/>
    <cellStyle name="Explanatory Text 9" xfId="2330"/>
    <cellStyle name="Explanatory Text 9 2" xfId="2331"/>
    <cellStyle name="Explanatory Text 9 3" xfId="2332"/>
    <cellStyle name="Explanatory Text 9_2011_12 CCM datav7" xfId="2333"/>
    <cellStyle name="Good 10" xfId="2334"/>
    <cellStyle name="Good 10 2" xfId="2335"/>
    <cellStyle name="Good 10 3" xfId="2336"/>
    <cellStyle name="Good 10_2011_12 CCM datav7" xfId="2337"/>
    <cellStyle name="Good 11" xfId="2338"/>
    <cellStyle name="Good 11 2" xfId="2339"/>
    <cellStyle name="Good 11 3" xfId="2340"/>
    <cellStyle name="Good 11_2011_12 CCM datav7" xfId="2341"/>
    <cellStyle name="Good 12" xfId="2342"/>
    <cellStyle name="Good 12 2" xfId="2343"/>
    <cellStyle name="Good 12 3" xfId="2344"/>
    <cellStyle name="Good 12_2011_12 CCM datav7" xfId="2345"/>
    <cellStyle name="Good 13" xfId="2346"/>
    <cellStyle name="Good 13 2" xfId="2347"/>
    <cellStyle name="Good 13 3" xfId="2348"/>
    <cellStyle name="Good 13_2011_12 CCM datav7" xfId="2349"/>
    <cellStyle name="Good 14" xfId="2350"/>
    <cellStyle name="Good 14 2" xfId="2351"/>
    <cellStyle name="Good 14 3" xfId="2352"/>
    <cellStyle name="Good 14_2011_12 CCM datav7" xfId="2353"/>
    <cellStyle name="Good 15" xfId="2354"/>
    <cellStyle name="Good 15 2" xfId="2355"/>
    <cellStyle name="Good 15 3" xfId="2356"/>
    <cellStyle name="Good 15_2011_12 CCM datav7" xfId="2357"/>
    <cellStyle name="Good 16" xfId="2358"/>
    <cellStyle name="Good 17" xfId="2359"/>
    <cellStyle name="Good 18" xfId="2360"/>
    <cellStyle name="Good 2" xfId="2361"/>
    <cellStyle name="Good 2 2" xfId="2362"/>
    <cellStyle name="Good 2 2 2" xfId="2363"/>
    <cellStyle name="Good 2 2 2 2" xfId="2364"/>
    <cellStyle name="Good 2 2 2 3" xfId="2365"/>
    <cellStyle name="Good 2 2 2_Annexe 1" xfId="2366"/>
    <cellStyle name="Good 2 2 3" xfId="2367"/>
    <cellStyle name="Good 2 2_2011_12 CCM datav7" xfId="2368"/>
    <cellStyle name="Good 2 3" xfId="2369"/>
    <cellStyle name="Good 2 4" xfId="2370"/>
    <cellStyle name="Good 2 5" xfId="2371"/>
    <cellStyle name="Good 2 6" xfId="2372"/>
    <cellStyle name="Good 2 7" xfId="2373"/>
    <cellStyle name="Good 2 8" xfId="2374"/>
    <cellStyle name="Good 2 9" xfId="2375"/>
    <cellStyle name="Good 2_2011_12 CCM datav7" xfId="2376"/>
    <cellStyle name="Good 3" xfId="2377"/>
    <cellStyle name="Good 3 2" xfId="2378"/>
    <cellStyle name="Good 3 3" xfId="2379"/>
    <cellStyle name="Good 3_2011_12 CCM datav7" xfId="2380"/>
    <cellStyle name="Good 4" xfId="2381"/>
    <cellStyle name="Good 4 2" xfId="2382"/>
    <cellStyle name="Good 4 3" xfId="2383"/>
    <cellStyle name="Good 4_2011_12 CCM datav7" xfId="2384"/>
    <cellStyle name="Good 5" xfId="2385"/>
    <cellStyle name="Good 5 2" xfId="2386"/>
    <cellStyle name="Good 5 3" xfId="2387"/>
    <cellStyle name="Good 5_2011_12 CCM datav7" xfId="2388"/>
    <cellStyle name="Good 6" xfId="2389"/>
    <cellStyle name="Good 6 2" xfId="2390"/>
    <cellStyle name="Good 6 3" xfId="2391"/>
    <cellStyle name="Good 6_2011_12 CCM datav7" xfId="2392"/>
    <cellStyle name="Good 7" xfId="2393"/>
    <cellStyle name="Good 7 2" xfId="2394"/>
    <cellStyle name="Good 7 3" xfId="2395"/>
    <cellStyle name="Good 7_2011_12 CCM datav7" xfId="2396"/>
    <cellStyle name="Good 8" xfId="2397"/>
    <cellStyle name="Good 8 2" xfId="2398"/>
    <cellStyle name="Good 8 3" xfId="2399"/>
    <cellStyle name="Good 8_2011_12 CCM datav7" xfId="2400"/>
    <cellStyle name="Good 9" xfId="2401"/>
    <cellStyle name="Good 9 2" xfId="2402"/>
    <cellStyle name="Good 9 3" xfId="2403"/>
    <cellStyle name="Good 9_2011_12 CCM datav7" xfId="2404"/>
    <cellStyle name="Heading 1 10" xfId="2405"/>
    <cellStyle name="Heading 1 10 2" xfId="2406"/>
    <cellStyle name="Heading 1 10 3" xfId="2407"/>
    <cellStyle name="Heading 1 10_2011_12 CCM datav7" xfId="2408"/>
    <cellStyle name="Heading 1 11" xfId="2409"/>
    <cellStyle name="Heading 1 11 2" xfId="2410"/>
    <cellStyle name="Heading 1 11 3" xfId="2411"/>
    <cellStyle name="Heading 1 11_2011_12 CCM datav7" xfId="2412"/>
    <cellStyle name="Heading 1 12" xfId="2413"/>
    <cellStyle name="Heading 1 12 2" xfId="2414"/>
    <cellStyle name="Heading 1 12 3" xfId="2415"/>
    <cellStyle name="Heading 1 12_2011_12 CCM datav7" xfId="2416"/>
    <cellStyle name="Heading 1 13" xfId="2417"/>
    <cellStyle name="Heading 1 13 2" xfId="2418"/>
    <cellStyle name="Heading 1 13 3" xfId="2419"/>
    <cellStyle name="Heading 1 13_2011_12 CCM datav7" xfId="2420"/>
    <cellStyle name="Heading 1 14" xfId="2421"/>
    <cellStyle name="Heading 1 14 2" xfId="2422"/>
    <cellStyle name="Heading 1 14 3" xfId="2423"/>
    <cellStyle name="Heading 1 14_2011_12 CCM datav7" xfId="2424"/>
    <cellStyle name="Heading 1 15" xfId="2425"/>
    <cellStyle name="Heading 1 15 2" xfId="2426"/>
    <cellStyle name="Heading 1 15 3" xfId="2427"/>
    <cellStyle name="Heading 1 15_2011_12 CCM datav7" xfId="2428"/>
    <cellStyle name="Heading 1 16" xfId="2429"/>
    <cellStyle name="Heading 1 17" xfId="2430"/>
    <cellStyle name="Heading 1 18" xfId="2431"/>
    <cellStyle name="Heading 1 2" xfId="2432"/>
    <cellStyle name="Heading 1 2 2" xfId="2433"/>
    <cellStyle name="Heading 1 2 2 2" xfId="2434"/>
    <cellStyle name="Heading 1 2 2 2 2" xfId="2435"/>
    <cellStyle name="Heading 1 2 2 2 3" xfId="2436"/>
    <cellStyle name="Heading 1 2 2 2_Annexe 1" xfId="2437"/>
    <cellStyle name="Heading 1 2 2 3" xfId="2438"/>
    <cellStyle name="Heading 1 2 2_2011_12 CCM datav7" xfId="2439"/>
    <cellStyle name="Heading 1 2 3" xfId="2440"/>
    <cellStyle name="Heading 1 2 4" xfId="2441"/>
    <cellStyle name="Heading 1 2 5" xfId="2442"/>
    <cellStyle name="Heading 1 2 6" xfId="2443"/>
    <cellStyle name="Heading 1 2 7" xfId="2444"/>
    <cellStyle name="Heading 1 2 8" xfId="2445"/>
    <cellStyle name="Heading 1 2 9" xfId="2446"/>
    <cellStyle name="Heading 1 2_2011_12 CCM datav7" xfId="2447"/>
    <cellStyle name="Heading 1 3" xfId="2448"/>
    <cellStyle name="Heading 1 3 2" xfId="2449"/>
    <cellStyle name="Heading 1 3 3" xfId="2450"/>
    <cellStyle name="Heading 1 3_2011_12 CCM datav7" xfId="2451"/>
    <cellStyle name="Heading 1 4" xfId="2452"/>
    <cellStyle name="Heading 1 4 2" xfId="2453"/>
    <cellStyle name="Heading 1 4 3" xfId="2454"/>
    <cellStyle name="Heading 1 4_2011_12 CCM datav7" xfId="2455"/>
    <cellStyle name="Heading 1 5" xfId="2456"/>
    <cellStyle name="Heading 1 5 2" xfId="2457"/>
    <cellStyle name="Heading 1 5 3" xfId="2458"/>
    <cellStyle name="Heading 1 5_2011_12 CCM datav7" xfId="2459"/>
    <cellStyle name="Heading 1 6" xfId="2460"/>
    <cellStyle name="Heading 1 6 2" xfId="2461"/>
    <cellStyle name="Heading 1 6 3" xfId="2462"/>
    <cellStyle name="Heading 1 6_2011_12 CCM datav7" xfId="2463"/>
    <cellStyle name="Heading 1 7" xfId="2464"/>
    <cellStyle name="Heading 1 7 2" xfId="2465"/>
    <cellStyle name="Heading 1 7 3" xfId="2466"/>
    <cellStyle name="Heading 1 7_2011_12 CCM datav7" xfId="2467"/>
    <cellStyle name="Heading 1 8" xfId="2468"/>
    <cellStyle name="Heading 1 8 2" xfId="2469"/>
    <cellStyle name="Heading 1 8 3" xfId="2470"/>
    <cellStyle name="Heading 1 8_2011_12 CCM datav7" xfId="2471"/>
    <cellStyle name="Heading 1 9" xfId="2472"/>
    <cellStyle name="Heading 1 9 2" xfId="2473"/>
    <cellStyle name="Heading 1 9 3" xfId="2474"/>
    <cellStyle name="Heading 1 9_2011_12 CCM datav7" xfId="2475"/>
    <cellStyle name="Heading 2 10" xfId="2476"/>
    <cellStyle name="Heading 2 10 2" xfId="2477"/>
    <cellStyle name="Heading 2 10 3" xfId="2478"/>
    <cellStyle name="Heading 2 10_2011_12 CCM datav7" xfId="2479"/>
    <cellStyle name="Heading 2 11" xfId="2480"/>
    <cellStyle name="Heading 2 11 2" xfId="2481"/>
    <cellStyle name="Heading 2 11 3" xfId="2482"/>
    <cellStyle name="Heading 2 11_2011_12 CCM datav7" xfId="2483"/>
    <cellStyle name="Heading 2 12" xfId="2484"/>
    <cellStyle name="Heading 2 12 2" xfId="2485"/>
    <cellStyle name="Heading 2 12 3" xfId="2486"/>
    <cellStyle name="Heading 2 12_2011_12 CCM datav7" xfId="2487"/>
    <cellStyle name="Heading 2 13" xfId="2488"/>
    <cellStyle name="Heading 2 13 2" xfId="2489"/>
    <cellStyle name="Heading 2 13 3" xfId="2490"/>
    <cellStyle name="Heading 2 13_2011_12 CCM datav7" xfId="2491"/>
    <cellStyle name="Heading 2 14" xfId="2492"/>
    <cellStyle name="Heading 2 14 2" xfId="2493"/>
    <cellStyle name="Heading 2 14 3" xfId="2494"/>
    <cellStyle name="Heading 2 14_2011_12 CCM datav7" xfId="2495"/>
    <cellStyle name="Heading 2 15" xfId="2496"/>
    <cellStyle name="Heading 2 15 2" xfId="2497"/>
    <cellStyle name="Heading 2 15 3" xfId="2498"/>
    <cellStyle name="Heading 2 15_2011_12 CCM datav7" xfId="2499"/>
    <cellStyle name="Heading 2 16" xfId="2500"/>
    <cellStyle name="Heading 2 17" xfId="2501"/>
    <cellStyle name="Heading 2 18" xfId="2502"/>
    <cellStyle name="Heading 2 2" xfId="2503"/>
    <cellStyle name="Heading 2 2 2" xfId="2504"/>
    <cellStyle name="Heading 2 2 2 2" xfId="2505"/>
    <cellStyle name="Heading 2 2 2 2 2" xfId="2506"/>
    <cellStyle name="Heading 2 2 2 2 3" xfId="2507"/>
    <cellStyle name="Heading 2 2 2 2_Annexe 1" xfId="2508"/>
    <cellStyle name="Heading 2 2 2 3" xfId="2509"/>
    <cellStyle name="Heading 2 2 2_2011_12 CCM datav7" xfId="2510"/>
    <cellStyle name="Heading 2 2 3" xfId="2511"/>
    <cellStyle name="Heading 2 2 4" xfId="2512"/>
    <cellStyle name="Heading 2 2 5" xfId="2513"/>
    <cellStyle name="Heading 2 2 6" xfId="2514"/>
    <cellStyle name="Heading 2 2 7" xfId="2515"/>
    <cellStyle name="Heading 2 2 8" xfId="2516"/>
    <cellStyle name="Heading 2 2 9" xfId="2517"/>
    <cellStyle name="Heading 2 2_2011_12 CCM datav7" xfId="2518"/>
    <cellStyle name="Heading 2 3" xfId="2519"/>
    <cellStyle name="Heading 2 3 2" xfId="2520"/>
    <cellStyle name="Heading 2 3 3" xfId="2521"/>
    <cellStyle name="Heading 2 3_2011_12 CCM datav7" xfId="2522"/>
    <cellStyle name="Heading 2 4" xfId="2523"/>
    <cellStyle name="Heading 2 4 2" xfId="2524"/>
    <cellStyle name="Heading 2 4 3" xfId="2525"/>
    <cellStyle name="Heading 2 4_2011_12 CCM datav7" xfId="2526"/>
    <cellStyle name="Heading 2 5" xfId="2527"/>
    <cellStyle name="Heading 2 5 2" xfId="2528"/>
    <cellStyle name="Heading 2 5 3" xfId="2529"/>
    <cellStyle name="Heading 2 5_2011_12 CCM datav7" xfId="2530"/>
    <cellStyle name="Heading 2 6" xfId="2531"/>
    <cellStyle name="Heading 2 6 2" xfId="2532"/>
    <cellStyle name="Heading 2 6 3" xfId="2533"/>
    <cellStyle name="Heading 2 6_2011_12 CCM datav7" xfId="2534"/>
    <cellStyle name="Heading 2 7" xfId="2535"/>
    <cellStyle name="Heading 2 7 2" xfId="2536"/>
    <cellStyle name="Heading 2 7 3" xfId="2537"/>
    <cellStyle name="Heading 2 7_2011_12 CCM datav7" xfId="2538"/>
    <cellStyle name="Heading 2 8" xfId="2539"/>
    <cellStyle name="Heading 2 8 2" xfId="2540"/>
    <cellStyle name="Heading 2 8 3" xfId="2541"/>
    <cellStyle name="Heading 2 8_2011_12 CCM datav7" xfId="2542"/>
    <cellStyle name="Heading 2 9" xfId="2543"/>
    <cellStyle name="Heading 2 9 2" xfId="2544"/>
    <cellStyle name="Heading 2 9 3" xfId="2545"/>
    <cellStyle name="Heading 2 9_2011_12 CCM datav7" xfId="2546"/>
    <cellStyle name="Heading 3 10" xfId="2547"/>
    <cellStyle name="Heading 3 10 2" xfId="2548"/>
    <cellStyle name="Heading 3 10 3" xfId="2549"/>
    <cellStyle name="Heading 3 10_2011_12 CCM datav7" xfId="2550"/>
    <cellStyle name="Heading 3 11" xfId="2551"/>
    <cellStyle name="Heading 3 11 2" xfId="2552"/>
    <cellStyle name="Heading 3 11 3" xfId="2553"/>
    <cellStyle name="Heading 3 11_2011_12 CCM datav7" xfId="2554"/>
    <cellStyle name="Heading 3 12" xfId="2555"/>
    <cellStyle name="Heading 3 12 2" xfId="2556"/>
    <cellStyle name="Heading 3 12 3" xfId="2557"/>
    <cellStyle name="Heading 3 12_2011_12 CCM datav7" xfId="2558"/>
    <cellStyle name="Heading 3 13" xfId="2559"/>
    <cellStyle name="Heading 3 13 2" xfId="2560"/>
    <cellStyle name="Heading 3 13 3" xfId="2561"/>
    <cellStyle name="Heading 3 13_2011_12 CCM datav7" xfId="2562"/>
    <cellStyle name="Heading 3 14" xfId="2563"/>
    <cellStyle name="Heading 3 14 2" xfId="2564"/>
    <cellStyle name="Heading 3 14 3" xfId="2565"/>
    <cellStyle name="Heading 3 14_2011_12 CCM datav7" xfId="2566"/>
    <cellStyle name="Heading 3 15" xfId="2567"/>
    <cellStyle name="Heading 3 15 2" xfId="2568"/>
    <cellStyle name="Heading 3 15 3" xfId="2569"/>
    <cellStyle name="Heading 3 15_2011_12 CCM datav7" xfId="2570"/>
    <cellStyle name="Heading 3 16" xfId="2571"/>
    <cellStyle name="Heading 3 17" xfId="2572"/>
    <cellStyle name="Heading 3 18" xfId="2573"/>
    <cellStyle name="Heading 3 2" xfId="2574"/>
    <cellStyle name="Heading 3 2 2" xfId="2575"/>
    <cellStyle name="Heading 3 2 2 2" xfId="2576"/>
    <cellStyle name="Heading 3 2 2 2 2" xfId="2577"/>
    <cellStyle name="Heading 3 2 2 2 3" xfId="2578"/>
    <cellStyle name="Heading 3 2 2 2_Annexe 1" xfId="2579"/>
    <cellStyle name="Heading 3 2 2 3" xfId="2580"/>
    <cellStyle name="Heading 3 2 2_2011_12 CCM datav7" xfId="2581"/>
    <cellStyle name="Heading 3 2 3" xfId="2582"/>
    <cellStyle name="Heading 3 2 4" xfId="2583"/>
    <cellStyle name="Heading 3 2 5" xfId="2584"/>
    <cellStyle name="Heading 3 2 6" xfId="2585"/>
    <cellStyle name="Heading 3 2 7" xfId="2586"/>
    <cellStyle name="Heading 3 2 8" xfId="2587"/>
    <cellStyle name="Heading 3 2 9" xfId="2588"/>
    <cellStyle name="Heading 3 2_2011_12 CCM datav7" xfId="2589"/>
    <cellStyle name="Heading 3 3" xfId="2590"/>
    <cellStyle name="Heading 3 3 2" xfId="2591"/>
    <cellStyle name="Heading 3 3 3" xfId="2592"/>
    <cellStyle name="Heading 3 3_2011_12 CCM datav7" xfId="2593"/>
    <cellStyle name="Heading 3 4" xfId="2594"/>
    <cellStyle name="Heading 3 4 2" xfId="2595"/>
    <cellStyle name="Heading 3 4 3" xfId="2596"/>
    <cellStyle name="Heading 3 4_2011_12 CCM datav7" xfId="2597"/>
    <cellStyle name="Heading 3 5" xfId="2598"/>
    <cellStyle name="Heading 3 5 2" xfId="2599"/>
    <cellStyle name="Heading 3 5 3" xfId="2600"/>
    <cellStyle name="Heading 3 5_2011_12 CCM datav7" xfId="2601"/>
    <cellStyle name="Heading 3 6" xfId="2602"/>
    <cellStyle name="Heading 3 6 2" xfId="2603"/>
    <cellStyle name="Heading 3 6 3" xfId="2604"/>
    <cellStyle name="Heading 3 6_2011_12 CCM datav7" xfId="2605"/>
    <cellStyle name="Heading 3 7" xfId="2606"/>
    <cellStyle name="Heading 3 7 2" xfId="2607"/>
    <cellStyle name="Heading 3 7 3" xfId="2608"/>
    <cellStyle name="Heading 3 7_2011_12 CCM datav7" xfId="2609"/>
    <cellStyle name="Heading 3 8" xfId="2610"/>
    <cellStyle name="Heading 3 8 2" xfId="2611"/>
    <cellStyle name="Heading 3 8 3" xfId="2612"/>
    <cellStyle name="Heading 3 8_2011_12 CCM datav7" xfId="2613"/>
    <cellStyle name="Heading 3 9" xfId="2614"/>
    <cellStyle name="Heading 3 9 2" xfId="2615"/>
    <cellStyle name="Heading 3 9 3" xfId="2616"/>
    <cellStyle name="Heading 3 9_2011_12 CCM datav7" xfId="2617"/>
    <cellStyle name="Heading 4 10" xfId="2618"/>
    <cellStyle name="Heading 4 10 2" xfId="2619"/>
    <cellStyle name="Heading 4 10 3" xfId="2620"/>
    <cellStyle name="Heading 4 10_2011_12 CCM datav7" xfId="2621"/>
    <cellStyle name="Heading 4 11" xfId="2622"/>
    <cellStyle name="Heading 4 11 2" xfId="2623"/>
    <cellStyle name="Heading 4 11 3" xfId="2624"/>
    <cellStyle name="Heading 4 11_2011_12 CCM datav7" xfId="2625"/>
    <cellStyle name="Heading 4 12" xfId="2626"/>
    <cellStyle name="Heading 4 12 2" xfId="2627"/>
    <cellStyle name="Heading 4 12 3" xfId="2628"/>
    <cellStyle name="Heading 4 12_2011_12 CCM datav7" xfId="2629"/>
    <cellStyle name="Heading 4 13" xfId="2630"/>
    <cellStyle name="Heading 4 13 2" xfId="2631"/>
    <cellStyle name="Heading 4 13 3" xfId="2632"/>
    <cellStyle name="Heading 4 13_2011_12 CCM datav7" xfId="2633"/>
    <cellStyle name="Heading 4 14" xfId="2634"/>
    <cellStyle name="Heading 4 14 2" xfId="2635"/>
    <cellStyle name="Heading 4 14 3" xfId="2636"/>
    <cellStyle name="Heading 4 14_2011_12 CCM datav7" xfId="2637"/>
    <cellStyle name="Heading 4 15" xfId="2638"/>
    <cellStyle name="Heading 4 15 2" xfId="2639"/>
    <cellStyle name="Heading 4 15 3" xfId="2640"/>
    <cellStyle name="Heading 4 15_2011_12 CCM datav7" xfId="2641"/>
    <cellStyle name="Heading 4 16" xfId="2642"/>
    <cellStyle name="Heading 4 17" xfId="2643"/>
    <cellStyle name="Heading 4 18" xfId="2644"/>
    <cellStyle name="Heading 4 2" xfId="2645"/>
    <cellStyle name="Heading 4 2 2" xfId="2646"/>
    <cellStyle name="Heading 4 2 2 2" xfId="2647"/>
    <cellStyle name="Heading 4 2 2 2 2" xfId="2648"/>
    <cellStyle name="Heading 4 2 2 2 3" xfId="2649"/>
    <cellStyle name="Heading 4 2 2 2_Annexe 1" xfId="2650"/>
    <cellStyle name="Heading 4 2 2 3" xfId="2651"/>
    <cellStyle name="Heading 4 2 2_2011_12 CCM datav7" xfId="2652"/>
    <cellStyle name="Heading 4 2 3" xfId="2653"/>
    <cellStyle name="Heading 4 2 4" xfId="2654"/>
    <cellStyle name="Heading 4 2 5" xfId="2655"/>
    <cellStyle name="Heading 4 2 6" xfId="2656"/>
    <cellStyle name="Heading 4 2 7" xfId="2657"/>
    <cellStyle name="Heading 4 2 8" xfId="2658"/>
    <cellStyle name="Heading 4 2 9" xfId="2659"/>
    <cellStyle name="Heading 4 2_2011_12 CCM datav7" xfId="2660"/>
    <cellStyle name="Heading 4 3" xfId="2661"/>
    <cellStyle name="Heading 4 3 2" xfId="2662"/>
    <cellStyle name="Heading 4 3 3" xfId="2663"/>
    <cellStyle name="Heading 4 3_2011_12 CCM datav7" xfId="2664"/>
    <cellStyle name="Heading 4 4" xfId="2665"/>
    <cellStyle name="Heading 4 4 2" xfId="2666"/>
    <cellStyle name="Heading 4 4 3" xfId="2667"/>
    <cellStyle name="Heading 4 4_2011_12 CCM datav7" xfId="2668"/>
    <cellStyle name="Heading 4 5" xfId="2669"/>
    <cellStyle name="Heading 4 5 2" xfId="2670"/>
    <cellStyle name="Heading 4 5 3" xfId="2671"/>
    <cellStyle name="Heading 4 5_2011_12 CCM datav7" xfId="2672"/>
    <cellStyle name="Heading 4 6" xfId="2673"/>
    <cellStyle name="Heading 4 6 2" xfId="2674"/>
    <cellStyle name="Heading 4 6 3" xfId="2675"/>
    <cellStyle name="Heading 4 6_2011_12 CCM datav7" xfId="2676"/>
    <cellStyle name="Heading 4 7" xfId="2677"/>
    <cellStyle name="Heading 4 7 2" xfId="2678"/>
    <cellStyle name="Heading 4 7 3" xfId="2679"/>
    <cellStyle name="Heading 4 7_2011_12 CCM datav7" xfId="2680"/>
    <cellStyle name="Heading 4 8" xfId="2681"/>
    <cellStyle name="Heading 4 8 2" xfId="2682"/>
    <cellStyle name="Heading 4 8 3" xfId="2683"/>
    <cellStyle name="Heading 4 8_2011_12 CCM datav7" xfId="2684"/>
    <cellStyle name="Heading 4 9" xfId="2685"/>
    <cellStyle name="Heading 4 9 2" xfId="2686"/>
    <cellStyle name="Heading 4 9 3" xfId="2687"/>
    <cellStyle name="Heading 4 9_2011_12 CCM datav7" xfId="2688"/>
    <cellStyle name="Hyperlink" xfId="2689" builtinId="8"/>
    <cellStyle name="Hyperlink 2" xfId="2690"/>
    <cellStyle name="Input 10" xfId="2691"/>
    <cellStyle name="Input 10 2" xfId="2692"/>
    <cellStyle name="Input 10 3" xfId="2693"/>
    <cellStyle name="Input 10_2011_12 CCM datav7" xfId="2694"/>
    <cellStyle name="Input 11" xfId="2695"/>
    <cellStyle name="Input 11 2" xfId="2696"/>
    <cellStyle name="Input 11 3" xfId="2697"/>
    <cellStyle name="Input 11_2011_12 CCM datav7" xfId="2698"/>
    <cellStyle name="Input 12" xfId="2699"/>
    <cellStyle name="Input 12 2" xfId="2700"/>
    <cellStyle name="Input 12 3" xfId="2701"/>
    <cellStyle name="Input 12_2011_12 CCM datav7" xfId="2702"/>
    <cellStyle name="Input 13" xfId="2703"/>
    <cellStyle name="Input 13 2" xfId="2704"/>
    <cellStyle name="Input 13 3" xfId="2705"/>
    <cellStyle name="Input 13_2011_12 CCM datav7" xfId="2706"/>
    <cellStyle name="Input 14" xfId="2707"/>
    <cellStyle name="Input 14 2" xfId="2708"/>
    <cellStyle name="Input 14 3" xfId="2709"/>
    <cellStyle name="Input 14_2011_12 CCM datav7" xfId="2710"/>
    <cellStyle name="Input 15" xfId="2711"/>
    <cellStyle name="Input 15 2" xfId="2712"/>
    <cellStyle name="Input 15 3" xfId="2713"/>
    <cellStyle name="Input 15_2011_12 CCM datav7" xfId="2714"/>
    <cellStyle name="Input 16" xfId="2715"/>
    <cellStyle name="Input 17" xfId="2716"/>
    <cellStyle name="Input 18" xfId="2717"/>
    <cellStyle name="Input 2" xfId="2718"/>
    <cellStyle name="Input 2 2" xfId="2719"/>
    <cellStyle name="Input 2 2 2" xfId="2720"/>
    <cellStyle name="Input 2 2 2 2" xfId="2721"/>
    <cellStyle name="Input 2 2 2 3" xfId="2722"/>
    <cellStyle name="Input 2 2 2_Annexe 1" xfId="2723"/>
    <cellStyle name="Input 2 2 3" xfId="2724"/>
    <cellStyle name="Input 2 2_2011_12 CCM datav7" xfId="2725"/>
    <cellStyle name="Input 2 3" xfId="2726"/>
    <cellStyle name="Input 2 4" xfId="2727"/>
    <cellStyle name="Input 2 5" xfId="2728"/>
    <cellStyle name="Input 2 6" xfId="2729"/>
    <cellStyle name="Input 2 7" xfId="2730"/>
    <cellStyle name="Input 2 8" xfId="2731"/>
    <cellStyle name="Input 2 9" xfId="2732"/>
    <cellStyle name="Input 2_2011_12 CCM datav7" xfId="2733"/>
    <cellStyle name="Input 3" xfId="2734"/>
    <cellStyle name="Input 3 2" xfId="2735"/>
    <cellStyle name="Input 3 3" xfId="2736"/>
    <cellStyle name="Input 3_2011_12 CCM datav7" xfId="2737"/>
    <cellStyle name="Input 4" xfId="2738"/>
    <cellStyle name="Input 4 2" xfId="2739"/>
    <cellStyle name="Input 4 3" xfId="2740"/>
    <cellStyle name="Input 4_2011_12 CCM datav7" xfId="2741"/>
    <cellStyle name="Input 5" xfId="2742"/>
    <cellStyle name="Input 5 2" xfId="2743"/>
    <cellStyle name="Input 5 3" xfId="2744"/>
    <cellStyle name="Input 5_2011_12 CCM datav7" xfId="2745"/>
    <cellStyle name="Input 6" xfId="2746"/>
    <cellStyle name="Input 6 2" xfId="2747"/>
    <cellStyle name="Input 6 3" xfId="2748"/>
    <cellStyle name="Input 6_2011_12 CCM datav7" xfId="2749"/>
    <cellStyle name="Input 7" xfId="2750"/>
    <cellStyle name="Input 7 2" xfId="2751"/>
    <cellStyle name="Input 7 3" xfId="2752"/>
    <cellStyle name="Input 7_2011_12 CCM datav7" xfId="2753"/>
    <cellStyle name="Input 8" xfId="2754"/>
    <cellStyle name="Input 8 2" xfId="2755"/>
    <cellStyle name="Input 8 3" xfId="2756"/>
    <cellStyle name="Input 8_2011_12 CCM datav7" xfId="2757"/>
    <cellStyle name="Input 9" xfId="2758"/>
    <cellStyle name="Input 9 2" xfId="2759"/>
    <cellStyle name="Input 9 3" xfId="2760"/>
    <cellStyle name="Input 9_2011_12 CCM datav7" xfId="2761"/>
    <cellStyle name="Linked Cell 10" xfId="2762"/>
    <cellStyle name="Linked Cell 10 2" xfId="2763"/>
    <cellStyle name="Linked Cell 10 3" xfId="2764"/>
    <cellStyle name="Linked Cell 10_2011_12 CCM datav7" xfId="2765"/>
    <cellStyle name="Linked Cell 11" xfId="2766"/>
    <cellStyle name="Linked Cell 11 2" xfId="2767"/>
    <cellStyle name="Linked Cell 11 3" xfId="2768"/>
    <cellStyle name="Linked Cell 11_2011_12 CCM datav7" xfId="2769"/>
    <cellStyle name="Linked Cell 12" xfId="2770"/>
    <cellStyle name="Linked Cell 12 2" xfId="2771"/>
    <cellStyle name="Linked Cell 12 3" xfId="2772"/>
    <cellStyle name="Linked Cell 12_2011_12 CCM datav7" xfId="2773"/>
    <cellStyle name="Linked Cell 13" xfId="2774"/>
    <cellStyle name="Linked Cell 13 2" xfId="2775"/>
    <cellStyle name="Linked Cell 13 3" xfId="2776"/>
    <cellStyle name="Linked Cell 13_2011_12 CCM datav7" xfId="2777"/>
    <cellStyle name="Linked Cell 14" xfId="2778"/>
    <cellStyle name="Linked Cell 14 2" xfId="2779"/>
    <cellStyle name="Linked Cell 14 3" xfId="2780"/>
    <cellStyle name="Linked Cell 14_2011_12 CCM datav7" xfId="2781"/>
    <cellStyle name="Linked Cell 15" xfId="2782"/>
    <cellStyle name="Linked Cell 15 2" xfId="2783"/>
    <cellStyle name="Linked Cell 15 3" xfId="2784"/>
    <cellStyle name="Linked Cell 15_2011_12 CCM datav7" xfId="2785"/>
    <cellStyle name="Linked Cell 16" xfId="2786"/>
    <cellStyle name="Linked Cell 17" xfId="2787"/>
    <cellStyle name="Linked Cell 18" xfId="2788"/>
    <cellStyle name="Linked Cell 2" xfId="2789"/>
    <cellStyle name="Linked Cell 2 2" xfId="2790"/>
    <cellStyle name="Linked Cell 2 2 2" xfId="2791"/>
    <cellStyle name="Linked Cell 2 2 2 2" xfId="2792"/>
    <cellStyle name="Linked Cell 2 2 2 3" xfId="2793"/>
    <cellStyle name="Linked Cell 2 2 2_Annexe 1" xfId="2794"/>
    <cellStyle name="Linked Cell 2 2 3" xfId="2795"/>
    <cellStyle name="Linked Cell 2 2_2011_12 CCM datav7" xfId="2796"/>
    <cellStyle name="Linked Cell 2 3" xfId="2797"/>
    <cellStyle name="Linked Cell 2 4" xfId="2798"/>
    <cellStyle name="Linked Cell 2 5" xfId="2799"/>
    <cellStyle name="Linked Cell 2 6" xfId="2800"/>
    <cellStyle name="Linked Cell 2 7" xfId="2801"/>
    <cellStyle name="Linked Cell 2 8" xfId="2802"/>
    <cellStyle name="Linked Cell 2 9" xfId="2803"/>
    <cellStyle name="Linked Cell 2_2011_12 CCM datav7" xfId="2804"/>
    <cellStyle name="Linked Cell 3" xfId="2805"/>
    <cellStyle name="Linked Cell 3 2" xfId="2806"/>
    <cellStyle name="Linked Cell 3 3" xfId="2807"/>
    <cellStyle name="Linked Cell 3_2011_12 CCM datav7" xfId="2808"/>
    <cellStyle name="Linked Cell 4" xfId="2809"/>
    <cellStyle name="Linked Cell 4 2" xfId="2810"/>
    <cellStyle name="Linked Cell 4 3" xfId="2811"/>
    <cellStyle name="Linked Cell 4_2011_12 CCM datav7" xfId="2812"/>
    <cellStyle name="Linked Cell 5" xfId="2813"/>
    <cellStyle name="Linked Cell 5 2" xfId="2814"/>
    <cellStyle name="Linked Cell 5 3" xfId="2815"/>
    <cellStyle name="Linked Cell 5_2011_12 CCM datav7" xfId="2816"/>
    <cellStyle name="Linked Cell 6" xfId="2817"/>
    <cellStyle name="Linked Cell 6 2" xfId="2818"/>
    <cellStyle name="Linked Cell 6 3" xfId="2819"/>
    <cellStyle name="Linked Cell 6_2011_12 CCM datav7" xfId="2820"/>
    <cellStyle name="Linked Cell 7" xfId="2821"/>
    <cellStyle name="Linked Cell 7 2" xfId="2822"/>
    <cellStyle name="Linked Cell 7 3" xfId="2823"/>
    <cellStyle name="Linked Cell 7_2011_12 CCM datav7" xfId="2824"/>
    <cellStyle name="Linked Cell 8" xfId="2825"/>
    <cellStyle name="Linked Cell 8 2" xfId="2826"/>
    <cellStyle name="Linked Cell 8 3" xfId="2827"/>
    <cellStyle name="Linked Cell 8_2011_12 CCM datav7" xfId="2828"/>
    <cellStyle name="Linked Cell 9" xfId="2829"/>
    <cellStyle name="Linked Cell 9 2" xfId="2830"/>
    <cellStyle name="Linked Cell 9 3" xfId="2831"/>
    <cellStyle name="Linked Cell 9_2011_12 CCM datav7" xfId="2832"/>
    <cellStyle name="Neutral 10" xfId="2833"/>
    <cellStyle name="Neutral 10 2" xfId="2834"/>
    <cellStyle name="Neutral 10 3" xfId="2835"/>
    <cellStyle name="Neutral 10_2011_12 CCM datav7" xfId="2836"/>
    <cellStyle name="Neutral 11" xfId="2837"/>
    <cellStyle name="Neutral 11 2" xfId="2838"/>
    <cellStyle name="Neutral 11 3" xfId="2839"/>
    <cellStyle name="Neutral 11_2011_12 CCM datav7" xfId="2840"/>
    <cellStyle name="Neutral 12" xfId="2841"/>
    <cellStyle name="Neutral 12 2" xfId="2842"/>
    <cellStyle name="Neutral 12 3" xfId="2843"/>
    <cellStyle name="Neutral 12_2011_12 CCM datav7" xfId="2844"/>
    <cellStyle name="Neutral 13" xfId="2845"/>
    <cellStyle name="Neutral 13 2" xfId="2846"/>
    <cellStyle name="Neutral 13 3" xfId="2847"/>
    <cellStyle name="Neutral 13_2011_12 CCM datav7" xfId="2848"/>
    <cellStyle name="Neutral 14" xfId="2849"/>
    <cellStyle name="Neutral 14 2" xfId="2850"/>
    <cellStyle name="Neutral 14 3" xfId="2851"/>
    <cellStyle name="Neutral 14_2011_12 CCM datav7" xfId="2852"/>
    <cellStyle name="Neutral 15" xfId="2853"/>
    <cellStyle name="Neutral 15 2" xfId="2854"/>
    <cellStyle name="Neutral 15 3" xfId="2855"/>
    <cellStyle name="Neutral 15_2011_12 CCM datav7" xfId="2856"/>
    <cellStyle name="Neutral 16" xfId="2857"/>
    <cellStyle name="Neutral 17" xfId="2858"/>
    <cellStyle name="Neutral 18" xfId="2859"/>
    <cellStyle name="Neutral 2" xfId="2860"/>
    <cellStyle name="Neutral 2 2" xfId="2861"/>
    <cellStyle name="Neutral 2 2 2" xfId="2862"/>
    <cellStyle name="Neutral 2 2 2 2" xfId="2863"/>
    <cellStyle name="Neutral 2 2 2 3" xfId="2864"/>
    <cellStyle name="Neutral 2 2 2_Annexe 1" xfId="2865"/>
    <cellStyle name="Neutral 2 2 3" xfId="2866"/>
    <cellStyle name="Neutral 2 2_2011_12 CCM datav7" xfId="2867"/>
    <cellStyle name="Neutral 2 3" xfId="2868"/>
    <cellStyle name="Neutral 2 4" xfId="2869"/>
    <cellStyle name="Neutral 2 5" xfId="2870"/>
    <cellStyle name="Neutral 2 6" xfId="2871"/>
    <cellStyle name="Neutral 2 7" xfId="2872"/>
    <cellStyle name="Neutral 2 8" xfId="2873"/>
    <cellStyle name="Neutral 2 9" xfId="2874"/>
    <cellStyle name="Neutral 2_2011_12 CCM datav7" xfId="2875"/>
    <cellStyle name="Neutral 3" xfId="2876"/>
    <cellStyle name="Neutral 3 2" xfId="2877"/>
    <cellStyle name="Neutral 3 3" xfId="2878"/>
    <cellStyle name="Neutral 3_2011_12 CCM datav7" xfId="2879"/>
    <cellStyle name="Neutral 4" xfId="2880"/>
    <cellStyle name="Neutral 4 2" xfId="2881"/>
    <cellStyle name="Neutral 4 3" xfId="2882"/>
    <cellStyle name="Neutral 4_2011_12 CCM datav7" xfId="2883"/>
    <cellStyle name="Neutral 5" xfId="2884"/>
    <cellStyle name="Neutral 5 2" xfId="2885"/>
    <cellStyle name="Neutral 5 3" xfId="2886"/>
    <cellStyle name="Neutral 5_2011_12 CCM datav7" xfId="2887"/>
    <cellStyle name="Neutral 6" xfId="2888"/>
    <cellStyle name="Neutral 6 2" xfId="2889"/>
    <cellStyle name="Neutral 6 3" xfId="2890"/>
    <cellStyle name="Neutral 6_2011_12 CCM datav7" xfId="2891"/>
    <cellStyle name="Neutral 7" xfId="2892"/>
    <cellStyle name="Neutral 7 2" xfId="2893"/>
    <cellStyle name="Neutral 7 3" xfId="2894"/>
    <cellStyle name="Neutral 7_2011_12 CCM datav7" xfId="2895"/>
    <cellStyle name="Neutral 8" xfId="2896"/>
    <cellStyle name="Neutral 8 2" xfId="2897"/>
    <cellStyle name="Neutral 8 3" xfId="2898"/>
    <cellStyle name="Neutral 8_2011_12 CCM datav7" xfId="2899"/>
    <cellStyle name="Neutral 9" xfId="2900"/>
    <cellStyle name="Neutral 9 2" xfId="2901"/>
    <cellStyle name="Neutral 9 3" xfId="2902"/>
    <cellStyle name="Neutral 9_2011_12 CCM datav7" xfId="2903"/>
    <cellStyle name="Normal" xfId="0" builtinId="0"/>
    <cellStyle name="Normal 10" xfId="2904"/>
    <cellStyle name="Normal 11" xfId="2905"/>
    <cellStyle name="Normal 12" xfId="2906"/>
    <cellStyle name="Normal 12 2" xfId="2907"/>
    <cellStyle name="Normal 12 2 2" xfId="2908"/>
    <cellStyle name="Normal 12 3" xfId="2909"/>
    <cellStyle name="Normal 12 3 2" xfId="2910"/>
    <cellStyle name="Normal 12_2011_12 CCM datav7" xfId="2911"/>
    <cellStyle name="Normal 13" xfId="2912"/>
    <cellStyle name="Normal 13 2" xfId="2913"/>
    <cellStyle name="Normal 13 2 2" xfId="2914"/>
    <cellStyle name="Normal 13 3" xfId="2915"/>
    <cellStyle name="Normal 13 3 2" xfId="2916"/>
    <cellStyle name="Normal 13_2011_12 CCM datav7" xfId="2917"/>
    <cellStyle name="Normal 14" xfId="2918"/>
    <cellStyle name="Normal 14 2" xfId="2919"/>
    <cellStyle name="Normal 14 2 2" xfId="2920"/>
    <cellStyle name="Normal 14 3" xfId="2921"/>
    <cellStyle name="Normal 14 3 2" xfId="2922"/>
    <cellStyle name="Normal 14_2011_12 CCM datav7" xfId="2923"/>
    <cellStyle name="Normal 15" xfId="2924"/>
    <cellStyle name="Normal 15 2" xfId="2925"/>
    <cellStyle name="Normal 15 2 2" xfId="2926"/>
    <cellStyle name="Normal 15 3" xfId="2927"/>
    <cellStyle name="Normal 15 3 2" xfId="2928"/>
    <cellStyle name="Normal 15_2011_12 CCM datav7" xfId="2929"/>
    <cellStyle name="Normal 16" xfId="2930"/>
    <cellStyle name="Normal 16 2" xfId="2931"/>
    <cellStyle name="Normal 16 2 2" xfId="2932"/>
    <cellStyle name="Normal 16 3" xfId="2933"/>
    <cellStyle name="Normal 16 3 2" xfId="2934"/>
    <cellStyle name="Normal 16_2011_12 CCM datav7" xfId="2935"/>
    <cellStyle name="Normal 17" xfId="2936"/>
    <cellStyle name="Normal 17 2" xfId="2937"/>
    <cellStyle name="Normal 17 2 2" xfId="2938"/>
    <cellStyle name="Normal 17 3" xfId="2939"/>
    <cellStyle name="Normal 17 3 2" xfId="2940"/>
    <cellStyle name="Normal 17_2011_12 CCM datav7" xfId="2941"/>
    <cellStyle name="Normal 18" xfId="2942"/>
    <cellStyle name="Normal 19" xfId="2943"/>
    <cellStyle name="Normal 2" xfId="2944"/>
    <cellStyle name="Normal 2 2" xfId="2945"/>
    <cellStyle name="Normal 2 2 2" xfId="2946"/>
    <cellStyle name="Normal 2 2 2 2" xfId="2947"/>
    <cellStyle name="Normal 2 2 2 2 2" xfId="2948"/>
    <cellStyle name="Normal 2 2 2 2 3" xfId="2949"/>
    <cellStyle name="Normal 2 2 2 3" xfId="2950"/>
    <cellStyle name="Normal 2 2 3" xfId="2951"/>
    <cellStyle name="Normal 2 2 4" xfId="2952"/>
    <cellStyle name="Normal 2 2 5" xfId="2953"/>
    <cellStyle name="Normal 2 2 6" xfId="2954"/>
    <cellStyle name="Normal 2 2 7" xfId="2955"/>
    <cellStyle name="Normal 2 2 8" xfId="2956"/>
    <cellStyle name="Normal 2 2 9" xfId="2957"/>
    <cellStyle name="Normal 2 2_Allocations and MCL Tracking SM" xfId="2958"/>
    <cellStyle name="Normal 2 3" xfId="2959"/>
    <cellStyle name="Normal 2 3 2" xfId="2960"/>
    <cellStyle name="Normal 2 3 3" xfId="2961"/>
    <cellStyle name="Normal 2 3_Allocations and MCL Tracking SM" xfId="2962"/>
    <cellStyle name="Normal 2 4" xfId="2963"/>
    <cellStyle name="Normal 2 4 2" xfId="2964"/>
    <cellStyle name="Normal 2 4 3" xfId="2965"/>
    <cellStyle name="Normal 2 5" xfId="2966"/>
    <cellStyle name="Normal 2 5 2" xfId="2967"/>
    <cellStyle name="Normal 2 5 3" xfId="2968"/>
    <cellStyle name="Normal 2 6" xfId="2969"/>
    <cellStyle name="Normal 2 6 2" xfId="2970"/>
    <cellStyle name="Normal 2 6 3" xfId="2971"/>
    <cellStyle name="Normal 2 7" xfId="2972"/>
    <cellStyle name="Normal 2 8" xfId="2973"/>
    <cellStyle name="Normal 2 9" xfId="2974"/>
    <cellStyle name="Normal 2_BLANK CDS Control Sheet" xfId="2975"/>
    <cellStyle name="Normal 20" xfId="2976"/>
    <cellStyle name="Normal 21" xfId="2977"/>
    <cellStyle name="Normal 22" xfId="2978"/>
    <cellStyle name="Normal 23" xfId="2979"/>
    <cellStyle name="Normal 24" xfId="2980"/>
    <cellStyle name="Normal 3" xfId="2981"/>
    <cellStyle name="Normal 3 2" xfId="2982"/>
    <cellStyle name="Normal 3 22" xfId="3383"/>
    <cellStyle name="Normal 3 3" xfId="2983"/>
    <cellStyle name="Normal 3 4" xfId="2984"/>
    <cellStyle name="Normal 3 5" xfId="2985"/>
    <cellStyle name="Normal 3 6" xfId="2986"/>
    <cellStyle name="Normal 3 7" xfId="2987"/>
    <cellStyle name="Normal 3 8" xfId="2988"/>
    <cellStyle name="Normal 3 9" xfId="2989"/>
    <cellStyle name="Normal 3_Allocations and MCL Tracking SM" xfId="2990"/>
    <cellStyle name="Normal 37" xfId="2991"/>
    <cellStyle name="Normal 4" xfId="2992"/>
    <cellStyle name="Normal 4 2" xfId="2993"/>
    <cellStyle name="Normal 4 2 2" xfId="2994"/>
    <cellStyle name="Normal 4 3" xfId="2995"/>
    <cellStyle name="Normal 4 3 2" xfId="2996"/>
    <cellStyle name="Normal 4 4" xfId="2997"/>
    <cellStyle name="Normal 4_2011_12 CCM datav7" xfId="2998"/>
    <cellStyle name="Normal 5" xfId="2999"/>
    <cellStyle name="Normal 5 2" xfId="3000"/>
    <cellStyle name="Normal 5 2 2" xfId="3001"/>
    <cellStyle name="Normal 5 3" xfId="3002"/>
    <cellStyle name="Normal 5 3 2" xfId="3003"/>
    <cellStyle name="Normal 5_2011_12 CCM datav7" xfId="3004"/>
    <cellStyle name="Normal 6" xfId="3005"/>
    <cellStyle name="Normal 6 2" xfId="3006"/>
    <cellStyle name="Normal 6 2 2" xfId="3007"/>
    <cellStyle name="Normal 6 3" xfId="3008"/>
    <cellStyle name="Normal 6 3 2" xfId="3009"/>
    <cellStyle name="Normal 6_2011_12 CCM datav7" xfId="3010"/>
    <cellStyle name="Normal 7" xfId="3011"/>
    <cellStyle name="Normal 7 2" xfId="3012"/>
    <cellStyle name="Normal 7 2 2" xfId="3013"/>
    <cellStyle name="Normal 7 3" xfId="3014"/>
    <cellStyle name="Normal 7 3 2" xfId="3015"/>
    <cellStyle name="Normal 7_2011_12 CCM datav7" xfId="3016"/>
    <cellStyle name="Normal 8" xfId="3017"/>
    <cellStyle name="Normal 8 2" xfId="3018"/>
    <cellStyle name="Normal 8 2 2" xfId="3019"/>
    <cellStyle name="Normal 8 3" xfId="3020"/>
    <cellStyle name="Normal 8 3 2" xfId="3021"/>
    <cellStyle name="Normal 8_2011_12 CCM datav7" xfId="3022"/>
    <cellStyle name="Normal 9" xfId="3023"/>
    <cellStyle name="Normal 9 2" xfId="3024"/>
    <cellStyle name="Normal 9 2 2" xfId="3025"/>
    <cellStyle name="Normal 9 3" xfId="3026"/>
    <cellStyle name="Normal 9 3 2" xfId="3027"/>
    <cellStyle name="Normal 9_2011_12 CCM datav7" xfId="3028"/>
    <cellStyle name="Note 10" xfId="3029"/>
    <cellStyle name="Note 10 2" xfId="3030"/>
    <cellStyle name="Note 10 3" xfId="3031"/>
    <cellStyle name="Note 11" xfId="3032"/>
    <cellStyle name="Note 11 2" xfId="3033"/>
    <cellStyle name="Note 11 3" xfId="3034"/>
    <cellStyle name="Note 12" xfId="3035"/>
    <cellStyle name="Note 12 2" xfId="3036"/>
    <cellStyle name="Note 12 3" xfId="3037"/>
    <cellStyle name="Note 13" xfId="3038"/>
    <cellStyle name="Note 13 2" xfId="3039"/>
    <cellStyle name="Note 13 3" xfId="3040"/>
    <cellStyle name="Note 14" xfId="3041"/>
    <cellStyle name="Note 14 2" xfId="3042"/>
    <cellStyle name="Note 14 3" xfId="3043"/>
    <cellStyle name="Note 15" xfId="3044"/>
    <cellStyle name="Note 15 2" xfId="3045"/>
    <cellStyle name="Note 15 3" xfId="3046"/>
    <cellStyle name="Note 16" xfId="3047"/>
    <cellStyle name="Note 17" xfId="3048"/>
    <cellStyle name="Note 18" xfId="3049"/>
    <cellStyle name="Note 2" xfId="3050"/>
    <cellStyle name="Note 2 2" xfId="3051"/>
    <cellStyle name="Note 2 2 2" xfId="3052"/>
    <cellStyle name="Note 2 2 2 2" xfId="3053"/>
    <cellStyle name="Note 2 2 2 3" xfId="3054"/>
    <cellStyle name="Note 2 2 2_Annexe 1" xfId="3055"/>
    <cellStyle name="Note 2 2 3" xfId="3056"/>
    <cellStyle name="Note 2 3" xfId="3057"/>
    <cellStyle name="Note 2 3 2" xfId="3058"/>
    <cellStyle name="Note 2 3 3" xfId="3059"/>
    <cellStyle name="Note 2 4" xfId="3060"/>
    <cellStyle name="Note 2 4 2" xfId="3061"/>
    <cellStyle name="Note 2 4 3" xfId="3062"/>
    <cellStyle name="Note 2 5" xfId="3063"/>
    <cellStyle name="Note 2 5 2" xfId="3064"/>
    <cellStyle name="Note 2 5 3" xfId="3065"/>
    <cellStyle name="Note 2 6" xfId="3066"/>
    <cellStyle name="Note 2 6 2" xfId="3067"/>
    <cellStyle name="Note 2 6 3" xfId="3068"/>
    <cellStyle name="Note 2 7" xfId="3069"/>
    <cellStyle name="Note 2 8" xfId="3070"/>
    <cellStyle name="Note 2 9" xfId="3071"/>
    <cellStyle name="Note 3" xfId="3072"/>
    <cellStyle name="Note 3 2" xfId="3073"/>
    <cellStyle name="Note 3 3" xfId="3074"/>
    <cellStyle name="Note 4" xfId="3075"/>
    <cellStyle name="Note 4 2" xfId="3076"/>
    <cellStyle name="Note 4 3" xfId="3077"/>
    <cellStyle name="Note 5" xfId="3078"/>
    <cellStyle name="Note 5 2" xfId="3079"/>
    <cellStyle name="Note 5 3" xfId="3080"/>
    <cellStyle name="Note 6" xfId="3081"/>
    <cellStyle name="Note 6 2" xfId="3082"/>
    <cellStyle name="Note 6 3" xfId="3083"/>
    <cellStyle name="Note 7" xfId="3084"/>
    <cellStyle name="Note 7 2" xfId="3085"/>
    <cellStyle name="Note 7 3" xfId="3086"/>
    <cellStyle name="Note 8" xfId="3087"/>
    <cellStyle name="Note 8 2" xfId="3088"/>
    <cellStyle name="Note 8 3" xfId="3089"/>
    <cellStyle name="Note 9" xfId="3090"/>
    <cellStyle name="Note 9 2" xfId="3091"/>
    <cellStyle name="Note 9 3" xfId="3092"/>
    <cellStyle name="Output 10" xfId="3093"/>
    <cellStyle name="Output 10 2" xfId="3094"/>
    <cellStyle name="Output 10 3" xfId="3095"/>
    <cellStyle name="Output 10_2011_12 CCM datav7" xfId="3096"/>
    <cellStyle name="Output 11" xfId="3097"/>
    <cellStyle name="Output 11 2" xfId="3098"/>
    <cellStyle name="Output 11 3" xfId="3099"/>
    <cellStyle name="Output 11_2011_12 CCM datav7" xfId="3100"/>
    <cellStyle name="Output 12" xfId="3101"/>
    <cellStyle name="Output 12 2" xfId="3102"/>
    <cellStyle name="Output 12 3" xfId="3103"/>
    <cellStyle name="Output 12_2011_12 CCM datav7" xfId="3104"/>
    <cellStyle name="Output 13" xfId="3105"/>
    <cellStyle name="Output 13 2" xfId="3106"/>
    <cellStyle name="Output 13 3" xfId="3107"/>
    <cellStyle name="Output 13_2011_12 CCM datav7" xfId="3108"/>
    <cellStyle name="Output 14" xfId="3109"/>
    <cellStyle name="Output 14 2" xfId="3110"/>
    <cellStyle name="Output 14 3" xfId="3111"/>
    <cellStyle name="Output 14_2011_12 CCM datav7" xfId="3112"/>
    <cellStyle name="Output 15" xfId="3113"/>
    <cellStyle name="Output 15 2" xfId="3114"/>
    <cellStyle name="Output 15 3" xfId="3115"/>
    <cellStyle name="Output 15_2011_12 CCM datav7" xfId="3116"/>
    <cellStyle name="Output 16" xfId="3117"/>
    <cellStyle name="Output 17" xfId="3118"/>
    <cellStyle name="Output 18" xfId="3119"/>
    <cellStyle name="Output 2" xfId="3120"/>
    <cellStyle name="Output 2 2" xfId="3121"/>
    <cellStyle name="Output 2 2 2" xfId="3122"/>
    <cellStyle name="Output 2 2 2 2" xfId="3123"/>
    <cellStyle name="Output 2 2 2 3" xfId="3124"/>
    <cellStyle name="Output 2 2 2_Annexe 1" xfId="3125"/>
    <cellStyle name="Output 2 2 3" xfId="3126"/>
    <cellStyle name="Output 2 2 4" xfId="3127"/>
    <cellStyle name="Output 2 2_2011_12 CCM datav7" xfId="3128"/>
    <cellStyle name="Output 2 3" xfId="3129"/>
    <cellStyle name="Output 2 3 2" xfId="3130"/>
    <cellStyle name="Output 2 4" xfId="3131"/>
    <cellStyle name="Output 2 4 2" xfId="3132"/>
    <cellStyle name="Output 2 5" xfId="3133"/>
    <cellStyle name="Output 2 6" xfId="3134"/>
    <cellStyle name="Output 2 7" xfId="3135"/>
    <cellStyle name="Output 2 8" xfId="3136"/>
    <cellStyle name="Output 2_2011_12 CCM datav7" xfId="3137"/>
    <cellStyle name="Output 3" xfId="3138"/>
    <cellStyle name="Output 3 2" xfId="3139"/>
    <cellStyle name="Output 3 3" xfId="3140"/>
    <cellStyle name="Output 3_2011_12 CCM datav7" xfId="3141"/>
    <cellStyle name="Output 4" xfId="3142"/>
    <cellStyle name="Output 4 2" xfId="3143"/>
    <cellStyle name="Output 4 3" xfId="3144"/>
    <cellStyle name="Output 4_2011_12 CCM datav7" xfId="3145"/>
    <cellStyle name="Output 5" xfId="3146"/>
    <cellStyle name="Output 5 2" xfId="3147"/>
    <cellStyle name="Output 5 3" xfId="3148"/>
    <cellStyle name="Output 5_2011_12 CCM datav7" xfId="3149"/>
    <cellStyle name="Output 6" xfId="3150"/>
    <cellStyle name="Output 6 2" xfId="3151"/>
    <cellStyle name="Output 6 3" xfId="3152"/>
    <cellStyle name="Output 6_2011_12 CCM datav7" xfId="3153"/>
    <cellStyle name="Output 7" xfId="3154"/>
    <cellStyle name="Output 7 2" xfId="3155"/>
    <cellStyle name="Output 7 3" xfId="3156"/>
    <cellStyle name="Output 7_2011_12 CCM datav7" xfId="3157"/>
    <cellStyle name="Output 8" xfId="3158"/>
    <cellStyle name="Output 8 2" xfId="3159"/>
    <cellStyle name="Output 8 3" xfId="3160"/>
    <cellStyle name="Output 8_2011_12 CCM datav7" xfId="3161"/>
    <cellStyle name="Output 9" xfId="3162"/>
    <cellStyle name="Output 9 2" xfId="3163"/>
    <cellStyle name="Output 9 3" xfId="3164"/>
    <cellStyle name="Output 9_2011_12 CCM datav7" xfId="3165"/>
    <cellStyle name="Percent 2" xfId="3166"/>
    <cellStyle name="Percent 2 2" xfId="3167"/>
    <cellStyle name="Percent 2 3" xfId="3168"/>
    <cellStyle name="Percent 3" xfId="3169"/>
    <cellStyle name="Percent 3 2" xfId="3170"/>
    <cellStyle name="Style 1" xfId="3171"/>
    <cellStyle name="Title 10" xfId="3172"/>
    <cellStyle name="Title 10 2" xfId="3173"/>
    <cellStyle name="Title 10 3" xfId="3174"/>
    <cellStyle name="Title 10_2011_12 CCM datav7" xfId="3175"/>
    <cellStyle name="Title 11" xfId="3176"/>
    <cellStyle name="Title 11 2" xfId="3177"/>
    <cellStyle name="Title 11 3" xfId="3178"/>
    <cellStyle name="Title 11_2011_12 CCM datav7" xfId="3179"/>
    <cellStyle name="Title 12" xfId="3180"/>
    <cellStyle name="Title 12 2" xfId="3181"/>
    <cellStyle name="Title 12 3" xfId="3182"/>
    <cellStyle name="Title 12_2011_12 CCM datav7" xfId="3183"/>
    <cellStyle name="Title 13" xfId="3184"/>
    <cellStyle name="Title 13 2" xfId="3185"/>
    <cellStyle name="Title 13 3" xfId="3186"/>
    <cellStyle name="Title 13_2011_12 CCM datav7" xfId="3187"/>
    <cellStyle name="Title 14" xfId="3188"/>
    <cellStyle name="Title 14 2" xfId="3189"/>
    <cellStyle name="Title 14 3" xfId="3190"/>
    <cellStyle name="Title 14_2011_12 CCM datav7" xfId="3191"/>
    <cellStyle name="Title 15" xfId="3192"/>
    <cellStyle name="Title 15 2" xfId="3193"/>
    <cellStyle name="Title 15 3" xfId="3194"/>
    <cellStyle name="Title 15_2011_12 CCM datav7" xfId="3195"/>
    <cellStyle name="Title 16" xfId="3196"/>
    <cellStyle name="Title 17" xfId="3197"/>
    <cellStyle name="Title 2" xfId="3198"/>
    <cellStyle name="Title 2 2" xfId="3199"/>
    <cellStyle name="Title 2 2 2" xfId="3200"/>
    <cellStyle name="Title 2 2 2 2" xfId="3201"/>
    <cellStyle name="Title 2 2 2 3" xfId="3202"/>
    <cellStyle name="Title 2 2 2_Annexe 1" xfId="3203"/>
    <cellStyle name="Title 2 2 3" xfId="3204"/>
    <cellStyle name="Title 2 2_2011_12 CCM datav7" xfId="3205"/>
    <cellStyle name="Title 2 3" xfId="3206"/>
    <cellStyle name="Title 2 4" xfId="3207"/>
    <cellStyle name="Title 2 5" xfId="3208"/>
    <cellStyle name="Title 2 6" xfId="3209"/>
    <cellStyle name="Title 2 7" xfId="3210"/>
    <cellStyle name="Title 2 8" xfId="3211"/>
    <cellStyle name="Title 2_2011_12 CCM datav7" xfId="3212"/>
    <cellStyle name="Title 3" xfId="3213"/>
    <cellStyle name="Title 3 2" xfId="3214"/>
    <cellStyle name="Title 3 3" xfId="3215"/>
    <cellStyle name="Title 3_2011_12 CCM datav7" xfId="3216"/>
    <cellStyle name="Title 4" xfId="3217"/>
    <cellStyle name="Title 4 2" xfId="3218"/>
    <cellStyle name="Title 4 3" xfId="3219"/>
    <cellStyle name="Title 4_2011_12 CCM datav7" xfId="3220"/>
    <cellStyle name="Title 5" xfId="3221"/>
    <cellStyle name="Title 5 2" xfId="3222"/>
    <cellStyle name="Title 5 3" xfId="3223"/>
    <cellStyle name="Title 5_2011_12 CCM datav7" xfId="3224"/>
    <cellStyle name="Title 6" xfId="3225"/>
    <cellStyle name="Title 6 2" xfId="3226"/>
    <cellStyle name="Title 6 3" xfId="3227"/>
    <cellStyle name="Title 6_2011_12 CCM datav7" xfId="3228"/>
    <cellStyle name="Title 7" xfId="3229"/>
    <cellStyle name="Title 7 2" xfId="3230"/>
    <cellStyle name="Title 7 3" xfId="3231"/>
    <cellStyle name="Title 7_2011_12 CCM datav7" xfId="3232"/>
    <cellStyle name="Title 8" xfId="3233"/>
    <cellStyle name="Title 8 2" xfId="3234"/>
    <cellStyle name="Title 8 3" xfId="3235"/>
    <cellStyle name="Title 8_2011_12 CCM datav7" xfId="3236"/>
    <cellStyle name="Title 9" xfId="3237"/>
    <cellStyle name="Title 9 2" xfId="3238"/>
    <cellStyle name="Title 9 3" xfId="3239"/>
    <cellStyle name="Title 9_2011_12 CCM datav7" xfId="3240"/>
    <cellStyle name="Total 10" xfId="3241"/>
    <cellStyle name="Total 10 2" xfId="3242"/>
    <cellStyle name="Total 10 3" xfId="3243"/>
    <cellStyle name="Total 10_2011_12 CCM datav7" xfId="3244"/>
    <cellStyle name="Total 11" xfId="3245"/>
    <cellStyle name="Total 11 2" xfId="3246"/>
    <cellStyle name="Total 11 3" xfId="3247"/>
    <cellStyle name="Total 11_2011_12 CCM datav7" xfId="3248"/>
    <cellStyle name="Total 12" xfId="3249"/>
    <cellStyle name="Total 12 2" xfId="3250"/>
    <cellStyle name="Total 12 3" xfId="3251"/>
    <cellStyle name="Total 12_2011_12 CCM datav7" xfId="3252"/>
    <cellStyle name="Total 13" xfId="3253"/>
    <cellStyle name="Total 13 2" xfId="3254"/>
    <cellStyle name="Total 13 3" xfId="3255"/>
    <cellStyle name="Total 13_2011_12 CCM datav7" xfId="3256"/>
    <cellStyle name="Total 14" xfId="3257"/>
    <cellStyle name="Total 14 2" xfId="3258"/>
    <cellStyle name="Total 14 3" xfId="3259"/>
    <cellStyle name="Total 14_2011_12 CCM datav7" xfId="3260"/>
    <cellStyle name="Total 15" xfId="3261"/>
    <cellStyle name="Total 15 2" xfId="3262"/>
    <cellStyle name="Total 15 3" xfId="3263"/>
    <cellStyle name="Total 15_2011_12 CCM datav7" xfId="3264"/>
    <cellStyle name="Total 16" xfId="3265"/>
    <cellStyle name="Total 17" xfId="3266"/>
    <cellStyle name="Total 18" xfId="3267"/>
    <cellStyle name="Total 2" xfId="3268"/>
    <cellStyle name="Total 2 2" xfId="3269"/>
    <cellStyle name="Total 2 2 2" xfId="3270"/>
    <cellStyle name="Total 2 2 2 2" xfId="3271"/>
    <cellStyle name="Total 2 2 2 3" xfId="3272"/>
    <cellStyle name="Total 2 2 2_Annexe 1" xfId="3273"/>
    <cellStyle name="Total 2 2 3" xfId="3274"/>
    <cellStyle name="Total 2 2_2011_12 CCM datav7" xfId="3275"/>
    <cellStyle name="Total 2 3" xfId="3276"/>
    <cellStyle name="Total 2 4" xfId="3277"/>
    <cellStyle name="Total 2 5" xfId="3278"/>
    <cellStyle name="Total 2 6" xfId="3279"/>
    <cellStyle name="Total 2 7" xfId="3280"/>
    <cellStyle name="Total 2 8" xfId="3281"/>
    <cellStyle name="Total 2 9" xfId="3282"/>
    <cellStyle name="Total 2_2011_12 CCM datav7" xfId="3283"/>
    <cellStyle name="Total 3" xfId="3284"/>
    <cellStyle name="Total 3 2" xfId="3285"/>
    <cellStyle name="Total 3 3" xfId="3286"/>
    <cellStyle name="Total 3_2011_12 CCM datav7" xfId="3287"/>
    <cellStyle name="Total 4" xfId="3288"/>
    <cellStyle name="Total 4 2" xfId="3289"/>
    <cellStyle name="Total 4 3" xfId="3290"/>
    <cellStyle name="Total 4_2011_12 CCM datav7" xfId="3291"/>
    <cellStyle name="Total 5" xfId="3292"/>
    <cellStyle name="Total 5 2" xfId="3293"/>
    <cellStyle name="Total 5 3" xfId="3294"/>
    <cellStyle name="Total 5_2011_12 CCM datav7" xfId="3295"/>
    <cellStyle name="Total 6" xfId="3296"/>
    <cellStyle name="Total 6 2" xfId="3297"/>
    <cellStyle name="Total 6 3" xfId="3298"/>
    <cellStyle name="Total 6_2011_12 CCM datav7" xfId="3299"/>
    <cellStyle name="Total 7" xfId="3300"/>
    <cellStyle name="Total 7 2" xfId="3301"/>
    <cellStyle name="Total 7 3" xfId="3302"/>
    <cellStyle name="Total 7_2011_12 CCM datav7" xfId="3303"/>
    <cellStyle name="Total 8" xfId="3304"/>
    <cellStyle name="Total 8 2" xfId="3305"/>
    <cellStyle name="Total 8 3" xfId="3306"/>
    <cellStyle name="Total 8_2011_12 CCM datav7" xfId="3307"/>
    <cellStyle name="Total 9" xfId="3308"/>
    <cellStyle name="Total 9 2" xfId="3309"/>
    <cellStyle name="Total 9 3" xfId="3310"/>
    <cellStyle name="Total 9_2011_12 CCM datav7" xfId="3311"/>
    <cellStyle name="Warning Text 10" xfId="3312"/>
    <cellStyle name="Warning Text 10 2" xfId="3313"/>
    <cellStyle name="Warning Text 10 3" xfId="3314"/>
    <cellStyle name="Warning Text 10_2011_12 CCM datav7" xfId="3315"/>
    <cellStyle name="Warning Text 11" xfId="3316"/>
    <cellStyle name="Warning Text 11 2" xfId="3317"/>
    <cellStyle name="Warning Text 11 3" xfId="3318"/>
    <cellStyle name="Warning Text 11_2011_12 CCM datav7" xfId="3319"/>
    <cellStyle name="Warning Text 12" xfId="3320"/>
    <cellStyle name="Warning Text 12 2" xfId="3321"/>
    <cellStyle name="Warning Text 12 3" xfId="3322"/>
    <cellStyle name="Warning Text 12_2011_12 CCM datav7" xfId="3323"/>
    <cellStyle name="Warning Text 13" xfId="3324"/>
    <cellStyle name="Warning Text 13 2" xfId="3325"/>
    <cellStyle name="Warning Text 13 3" xfId="3326"/>
    <cellStyle name="Warning Text 13_2011_12 CCM datav7" xfId="3327"/>
    <cellStyle name="Warning Text 14" xfId="3328"/>
    <cellStyle name="Warning Text 14 2" xfId="3329"/>
    <cellStyle name="Warning Text 14 3" xfId="3330"/>
    <cellStyle name="Warning Text 14_2011_12 CCM datav7" xfId="3331"/>
    <cellStyle name="Warning Text 15" xfId="3332"/>
    <cellStyle name="Warning Text 15 2" xfId="3333"/>
    <cellStyle name="Warning Text 15 3" xfId="3334"/>
    <cellStyle name="Warning Text 15_2011_12 CCM datav7" xfId="3335"/>
    <cellStyle name="Warning Text 16" xfId="3336"/>
    <cellStyle name="Warning Text 17" xfId="3337"/>
    <cellStyle name="Warning Text 18" xfId="3338"/>
    <cellStyle name="Warning Text 2" xfId="3339"/>
    <cellStyle name="Warning Text 2 2" xfId="3340"/>
    <cellStyle name="Warning Text 2 2 2" xfId="3341"/>
    <cellStyle name="Warning Text 2 2 2 2" xfId="3342"/>
    <cellStyle name="Warning Text 2 2 2 3" xfId="3343"/>
    <cellStyle name="Warning Text 2 2 2_Annexe 1" xfId="3344"/>
    <cellStyle name="Warning Text 2 2 3" xfId="3345"/>
    <cellStyle name="Warning Text 2 2_2011_12 CCM datav7" xfId="3346"/>
    <cellStyle name="Warning Text 2 3" xfId="3347"/>
    <cellStyle name="Warning Text 2 4" xfId="3348"/>
    <cellStyle name="Warning Text 2 5" xfId="3349"/>
    <cellStyle name="Warning Text 2 6" xfId="3350"/>
    <cellStyle name="Warning Text 2 7" xfId="3351"/>
    <cellStyle name="Warning Text 2 8" xfId="3352"/>
    <cellStyle name="Warning Text 2 9" xfId="3353"/>
    <cellStyle name="Warning Text 2_2011_12 CCM datav7" xfId="3354"/>
    <cellStyle name="Warning Text 3" xfId="3355"/>
    <cellStyle name="Warning Text 3 2" xfId="3356"/>
    <cellStyle name="Warning Text 3 3" xfId="3357"/>
    <cellStyle name="Warning Text 3_2011_12 CCM datav7" xfId="3358"/>
    <cellStyle name="Warning Text 4" xfId="3359"/>
    <cellStyle name="Warning Text 4 2" xfId="3360"/>
    <cellStyle name="Warning Text 4 3" xfId="3361"/>
    <cellStyle name="Warning Text 4_2011_12 CCM datav7" xfId="3362"/>
    <cellStyle name="Warning Text 5" xfId="3363"/>
    <cellStyle name="Warning Text 5 2" xfId="3364"/>
    <cellStyle name="Warning Text 5 3" xfId="3365"/>
    <cellStyle name="Warning Text 5_2011_12 CCM datav7" xfId="3366"/>
    <cellStyle name="Warning Text 6" xfId="3367"/>
    <cellStyle name="Warning Text 6 2" xfId="3368"/>
    <cellStyle name="Warning Text 6 3" xfId="3369"/>
    <cellStyle name="Warning Text 6_2011_12 CCM datav7" xfId="3370"/>
    <cellStyle name="Warning Text 7" xfId="3371"/>
    <cellStyle name="Warning Text 7 2" xfId="3372"/>
    <cellStyle name="Warning Text 7 3" xfId="3373"/>
    <cellStyle name="Warning Text 7_2011_12 CCM datav7" xfId="3374"/>
    <cellStyle name="Warning Text 8" xfId="3375"/>
    <cellStyle name="Warning Text 8 2" xfId="3376"/>
    <cellStyle name="Warning Text 8 3" xfId="3377"/>
    <cellStyle name="Warning Text 8_2011_12 CCM datav7" xfId="3378"/>
    <cellStyle name="Warning Text 9" xfId="3379"/>
    <cellStyle name="Warning Text 9 2" xfId="3380"/>
    <cellStyle name="Warning Text 9 3" xfId="3381"/>
    <cellStyle name="Warning Text 9_2011_12 CCM datav7" xfId="3382"/>
  </cellStyles>
  <dxfs count="21">
    <dxf>
      <fill>
        <patternFill>
          <bgColor rgb="FFFFFFCC"/>
        </patternFill>
      </fill>
    </dxf>
    <dxf>
      <numFmt numFmtId="169" formatCode="&quot;£&quot;#,##0"/>
    </dxf>
    <dxf>
      <fill>
        <patternFill>
          <bgColor rgb="FFFFFFCC"/>
        </patternFill>
      </fill>
    </dxf>
    <dxf>
      <fill>
        <patternFill>
          <bgColor rgb="FFFFFFCC"/>
        </patternFill>
      </fill>
    </dxf>
    <dxf>
      <numFmt numFmtId="169" formatCode="&quot;£&quot;#,##0"/>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indexed="29"/>
        </patternFill>
      </fill>
    </dxf>
    <dxf>
      <fill>
        <patternFill>
          <bgColor indexed="26"/>
        </patternFill>
      </fill>
    </dxf>
    <dxf>
      <fill>
        <patternFill>
          <bgColor rgb="FFFFFFCC"/>
        </patternFill>
      </fill>
    </dxf>
    <dxf>
      <fill>
        <patternFill>
          <bgColor rgb="FFFFFFCC"/>
        </patternFill>
      </fill>
    </dxf>
    <dxf>
      <fill>
        <patternFill>
          <bgColor rgb="FFFF0000"/>
        </patternFill>
      </fill>
      <border>
        <left/>
        <right/>
        <top/>
        <bottom/>
      </border>
    </dxf>
    <dxf>
      <fill>
        <patternFill>
          <bgColor rgb="FFFF0000"/>
        </patternFill>
      </fill>
    </dxf>
    <dxf>
      <fill>
        <patternFill>
          <bgColor rgb="FFFF0000"/>
        </patternFill>
      </fill>
    </dxf>
    <dxf>
      <font>
        <color theme="1"/>
      </font>
      <border>
        <left/>
        <right/>
        <top/>
        <bottom/>
      </border>
    </dxf>
    <dxf>
      <border>
        <left style="thin">
          <color indexed="64"/>
        </left>
        <right style="thin">
          <color indexed="64"/>
        </right>
        <top style="thin">
          <color indexed="64"/>
        </top>
        <bottom style="thin">
          <color indexed="64"/>
        </bottom>
      </border>
    </dxf>
    <dxf>
      <font>
        <color indexed="8"/>
      </font>
      <fill>
        <patternFill>
          <bgColor indexed="26"/>
        </patternFill>
      </fill>
      <border>
        <left style="thin">
          <color indexed="64"/>
        </left>
        <right style="thin">
          <color indexed="64"/>
        </right>
        <top style="thin">
          <color indexed="64"/>
        </top>
        <bottom style="thin">
          <color indexed="64"/>
        </bottom>
      </border>
    </dxf>
    <dxf>
      <fill>
        <patternFill>
          <bgColor rgb="FFFFFFCC"/>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106680</xdr:rowOff>
    </xdr:from>
    <xdr:to>
      <xdr:col>2</xdr:col>
      <xdr:colOff>876300</xdr:colOff>
      <xdr:row>6</xdr:row>
      <xdr:rowOff>0</xdr:rowOff>
    </xdr:to>
    <xdr:pic>
      <xdr:nvPicPr>
        <xdr:cNvPr id="174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106680"/>
          <a:ext cx="1935480" cy="1036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ssets.publishing.service.gov.uk/government/uploads/system/uploads/attachment_data/file/733335/2018-19_AEB_funding_pm_rules_July.pdf" TargetMode="External"/><Relationship Id="rId1" Type="http://schemas.openxmlformats.org/officeDocument/2006/relationships/hyperlink" Target="mailto:Provider.PerformanceManagement@Education.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K79"/>
  <sheetViews>
    <sheetView showGridLines="0" showRuler="0" topLeftCell="A9" zoomScale="85" zoomScaleNormal="85" zoomScalePageLayoutView="90" workbookViewId="0">
      <selection activeCell="F43" sqref="F43:G43"/>
    </sheetView>
  </sheetViews>
  <sheetFormatPr defaultColWidth="8.88671875" defaultRowHeight="15" x14ac:dyDescent="0.4"/>
  <cols>
    <col min="1" max="1" width="11.44140625" style="4" customWidth="1"/>
    <col min="2" max="2" width="1.88671875" style="4" customWidth="1"/>
    <col min="3" max="3" width="27.6640625" style="4" customWidth="1"/>
    <col min="4" max="4" width="19.88671875" style="4" customWidth="1"/>
    <col min="5" max="5" width="3" style="4" customWidth="1"/>
    <col min="6" max="6" width="19.88671875" style="4" customWidth="1"/>
    <col min="7" max="7" width="3" style="4" customWidth="1"/>
    <col min="8" max="8" width="19.88671875" style="4" customWidth="1"/>
    <col min="9" max="9" width="3" style="4" customWidth="1"/>
    <col min="10" max="10" width="19.88671875" style="4" customWidth="1"/>
    <col min="11" max="11" width="2.77734375" style="4" customWidth="1"/>
    <col min="12" max="16384" width="8.88671875" style="4"/>
  </cols>
  <sheetData>
    <row r="5" spans="1:11" ht="15" customHeight="1" x14ac:dyDescent="0.4">
      <c r="D5" s="203"/>
      <c r="E5" s="203"/>
      <c r="F5" s="203"/>
      <c r="G5" s="203"/>
      <c r="H5" s="203"/>
      <c r="I5" s="203"/>
      <c r="J5" s="203"/>
      <c r="K5" s="203"/>
    </row>
    <row r="6" spans="1:11" ht="15" customHeight="1" x14ac:dyDescent="0.4">
      <c r="D6" s="203"/>
      <c r="E6" s="203"/>
      <c r="F6" s="203"/>
      <c r="G6" s="203"/>
      <c r="H6" s="203"/>
      <c r="I6" s="203"/>
      <c r="J6" s="203"/>
      <c r="K6" s="203"/>
    </row>
    <row r="7" spans="1:11" ht="23.25" customHeight="1" x14ac:dyDescent="0.5">
      <c r="A7" s="12" t="s">
        <v>168</v>
      </c>
    </row>
    <row r="8" spans="1:11" x14ac:dyDescent="0.4">
      <c r="A8" s="3"/>
    </row>
    <row r="9" spans="1:11" s="18" customFormat="1" x14ac:dyDescent="0.4">
      <c r="A9" s="50" t="s">
        <v>95</v>
      </c>
    </row>
    <row r="11" spans="1:11" x14ac:dyDescent="0.4">
      <c r="C11" s="5" t="s">
        <v>139</v>
      </c>
      <c r="D11" s="206"/>
      <c r="E11" s="206"/>
      <c r="F11" s="206"/>
      <c r="G11" s="206"/>
      <c r="H11" s="206"/>
      <c r="I11" s="206"/>
      <c r="J11" s="206"/>
      <c r="K11" s="79"/>
    </row>
    <row r="12" spans="1:11" x14ac:dyDescent="0.4">
      <c r="C12" s="16" t="s">
        <v>3</v>
      </c>
      <c r="D12" s="204"/>
      <c r="E12" s="205"/>
      <c r="F12" s="205"/>
      <c r="G12" s="205"/>
      <c r="H12" s="205"/>
      <c r="I12" s="205"/>
      <c r="J12" s="205"/>
    </row>
    <row r="13" spans="1:11" x14ac:dyDescent="0.4">
      <c r="C13" s="5" t="s">
        <v>140</v>
      </c>
      <c r="D13" s="15" t="str">
        <f>IF(ISERROR(VLOOKUP(D11,Provider_Lookup,2,FALSE)),"",VLOOKUP(D11,Provider_Lookup,2,FALSE))</f>
        <v/>
      </c>
      <c r="E13" s="14"/>
      <c r="F13" s="1"/>
      <c r="G13" s="1"/>
      <c r="H13" s="1"/>
      <c r="I13" s="1"/>
      <c r="J13" s="1"/>
    </row>
    <row r="14" spans="1:11" x14ac:dyDescent="0.4">
      <c r="C14" s="6"/>
      <c r="D14" s="7"/>
      <c r="E14" s="7"/>
      <c r="F14" s="7"/>
      <c r="G14" s="7"/>
      <c r="H14" s="7"/>
      <c r="I14" s="7"/>
      <c r="J14" s="7"/>
    </row>
    <row r="15" spans="1:11" x14ac:dyDescent="0.4">
      <c r="C15" s="6"/>
      <c r="D15" s="7"/>
      <c r="E15" s="7"/>
      <c r="F15" s="7"/>
      <c r="G15" s="7"/>
      <c r="H15" s="7"/>
      <c r="I15" s="7"/>
      <c r="J15" s="7"/>
    </row>
    <row r="16" spans="1:11" s="143" customFormat="1" ht="19.5" customHeight="1" x14ac:dyDescent="0.4">
      <c r="C16" s="144"/>
      <c r="D16" s="207" t="s">
        <v>169</v>
      </c>
      <c r="E16" s="208"/>
      <c r="F16" s="208"/>
      <c r="G16" s="208"/>
      <c r="H16" s="208"/>
      <c r="I16" s="208"/>
      <c r="J16" s="209"/>
    </row>
    <row r="17" spans="1:11" x14ac:dyDescent="0.4">
      <c r="A17" s="31"/>
      <c r="D17" s="131"/>
      <c r="E17" s="131"/>
      <c r="F17" s="131"/>
      <c r="G17" s="131"/>
      <c r="H17" s="131"/>
      <c r="I17" s="131"/>
      <c r="J17" s="131"/>
      <c r="K17" s="28"/>
    </row>
    <row r="18" spans="1:11" s="135" customFormat="1" ht="54" customHeight="1" x14ac:dyDescent="0.4">
      <c r="C18" s="132" t="s">
        <v>97</v>
      </c>
      <c r="D18" s="136" t="s">
        <v>170</v>
      </c>
      <c r="E18" s="137"/>
      <c r="F18" s="134" t="s">
        <v>150</v>
      </c>
      <c r="G18" s="137"/>
      <c r="H18" s="134" t="s">
        <v>151</v>
      </c>
      <c r="I18" s="133"/>
    </row>
    <row r="19" spans="1:11" s="11" customFormat="1" ht="15" customHeight="1" x14ac:dyDescent="0.4">
      <c r="A19" s="10"/>
      <c r="C19" s="130" t="s">
        <v>147</v>
      </c>
      <c r="D19" s="99"/>
      <c r="E19" s="100"/>
      <c r="F19" s="101"/>
      <c r="H19" s="101"/>
    </row>
    <row r="20" spans="1:11" x14ac:dyDescent="0.4">
      <c r="C20" s="5"/>
      <c r="D20" s="2"/>
      <c r="F20" s="2"/>
      <c r="G20" s="2"/>
      <c r="H20" s="2"/>
      <c r="I20" s="2"/>
    </row>
    <row r="21" spans="1:11" x14ac:dyDescent="0.4">
      <c r="A21" s="116"/>
      <c r="H21" s="142"/>
      <c r="J21" s="6" t="s">
        <v>148</v>
      </c>
    </row>
    <row r="23" spans="1:11" x14ac:dyDescent="0.4">
      <c r="C23" s="5" t="s">
        <v>121</v>
      </c>
      <c r="D23" s="202"/>
      <c r="E23" s="202"/>
      <c r="F23" s="202"/>
      <c r="G23" s="202"/>
    </row>
    <row r="24" spans="1:11" ht="15" customHeight="1" x14ac:dyDescent="0.4">
      <c r="C24" s="30" t="s">
        <v>122</v>
      </c>
      <c r="D24" s="210"/>
      <c r="E24" s="211"/>
      <c r="F24" s="211"/>
      <c r="G24" s="212"/>
    </row>
    <row r="25" spans="1:11" s="17" customFormat="1" ht="15" customHeight="1" x14ac:dyDescent="0.4">
      <c r="C25" s="29"/>
      <c r="D25" s="201" t="s">
        <v>26</v>
      </c>
      <c r="E25" s="201"/>
      <c r="F25" s="201"/>
      <c r="G25" s="201"/>
    </row>
    <row r="26" spans="1:11" ht="15" customHeight="1" x14ac:dyDescent="0.4">
      <c r="C26" s="9"/>
      <c r="D26" s="7"/>
      <c r="E26" s="7"/>
      <c r="F26" s="7"/>
      <c r="G26" s="7"/>
      <c r="H26" s="7"/>
      <c r="I26" s="7"/>
      <c r="J26" s="7"/>
    </row>
    <row r="27" spans="1:11" x14ac:dyDescent="0.4">
      <c r="A27" s="3" t="s">
        <v>158</v>
      </c>
    </row>
    <row r="28" spans="1:11" s="157" customFormat="1" ht="32.25" customHeight="1" x14ac:dyDescent="0.4">
      <c r="A28" s="187" t="s">
        <v>172</v>
      </c>
      <c r="B28" s="187"/>
      <c r="C28" s="187"/>
      <c r="D28" s="187"/>
      <c r="E28" s="187"/>
      <c r="F28" s="187"/>
      <c r="G28" s="187"/>
      <c r="H28" s="187"/>
      <c r="I28" s="187"/>
      <c r="J28" s="187"/>
    </row>
    <row r="29" spans="1:11" s="157" customFormat="1" x14ac:dyDescent="0.4">
      <c r="A29" s="200" t="s">
        <v>171</v>
      </c>
      <c r="B29" s="200"/>
      <c r="C29" s="200"/>
      <c r="D29" s="200"/>
      <c r="E29" s="200"/>
      <c r="F29" s="200"/>
      <c r="G29" s="200"/>
      <c r="H29" s="200"/>
      <c r="I29" s="200"/>
      <c r="J29" s="200"/>
    </row>
    <row r="31" spans="1:11" ht="56.25" customHeight="1" x14ac:dyDescent="0.4">
      <c r="A31" s="184" t="s">
        <v>165</v>
      </c>
      <c r="B31" s="184"/>
      <c r="C31" s="185"/>
      <c r="D31" s="186"/>
      <c r="E31" s="186"/>
      <c r="F31" s="186"/>
      <c r="G31" s="186"/>
      <c r="H31" s="186"/>
      <c r="I31" s="186"/>
      <c r="J31" s="186"/>
    </row>
    <row r="32" spans="1:11" ht="15" customHeight="1" x14ac:dyDescent="0.4">
      <c r="C32" s="9"/>
      <c r="D32" s="7"/>
      <c r="E32" s="7"/>
      <c r="F32" s="7"/>
      <c r="G32" s="7"/>
      <c r="H32" s="7"/>
      <c r="I32" s="7"/>
      <c r="J32" s="7"/>
    </row>
    <row r="33" spans="1:10" s="11" customFormat="1" ht="32.25" customHeight="1" x14ac:dyDescent="0.4">
      <c r="A33" s="188" t="s">
        <v>166</v>
      </c>
      <c r="B33" s="188"/>
      <c r="C33" s="188"/>
      <c r="D33" s="188"/>
      <c r="E33" s="188"/>
      <c r="F33" s="188"/>
      <c r="G33" s="188"/>
      <c r="H33" s="188"/>
      <c r="I33" s="188"/>
      <c r="J33" s="188"/>
    </row>
    <row r="34" spans="1:10" ht="15" customHeight="1" x14ac:dyDescent="0.4">
      <c r="C34" s="9"/>
      <c r="D34" s="7"/>
      <c r="E34" s="7"/>
      <c r="F34" s="7"/>
      <c r="G34" s="7"/>
      <c r="H34" s="7"/>
      <c r="I34" s="7"/>
      <c r="J34" s="7"/>
    </row>
    <row r="35" spans="1:10" ht="56.25" customHeight="1" x14ac:dyDescent="0.4">
      <c r="A35" s="184" t="s">
        <v>159</v>
      </c>
      <c r="B35" s="184"/>
      <c r="C35" s="185"/>
      <c r="D35" s="186"/>
      <c r="E35" s="186"/>
      <c r="F35" s="186"/>
      <c r="G35" s="186"/>
      <c r="H35" s="186"/>
      <c r="I35" s="186"/>
      <c r="J35" s="186"/>
    </row>
    <row r="36" spans="1:10" ht="15" customHeight="1" x14ac:dyDescent="0.4">
      <c r="C36" s="9"/>
      <c r="D36" s="7"/>
      <c r="E36" s="7"/>
      <c r="F36" s="7"/>
      <c r="G36" s="7"/>
      <c r="H36" s="7"/>
      <c r="I36" s="7"/>
      <c r="J36" s="7"/>
    </row>
    <row r="37" spans="1:10" x14ac:dyDescent="0.4">
      <c r="A37" s="3" t="s">
        <v>7</v>
      </c>
      <c r="C37" s="3"/>
    </row>
    <row r="38" spans="1:10" x14ac:dyDescent="0.4">
      <c r="C38" s="5" t="s">
        <v>123</v>
      </c>
      <c r="D38" s="190"/>
      <c r="E38" s="191"/>
      <c r="F38" s="191"/>
      <c r="G38" s="192"/>
    </row>
    <row r="39" spans="1:10" x14ac:dyDescent="0.4">
      <c r="C39" s="5" t="s">
        <v>124</v>
      </c>
      <c r="D39" s="190"/>
      <c r="E39" s="191"/>
      <c r="F39" s="191"/>
      <c r="G39" s="192"/>
    </row>
    <row r="40" spans="1:10" x14ac:dyDescent="0.4">
      <c r="C40" s="5" t="s">
        <v>125</v>
      </c>
      <c r="D40" s="193"/>
      <c r="E40" s="194"/>
      <c r="F40" s="194"/>
      <c r="G40" s="195"/>
    </row>
    <row r="41" spans="1:10" x14ac:dyDescent="0.4">
      <c r="C41" s="5" t="s">
        <v>126</v>
      </c>
      <c r="D41" s="196"/>
      <c r="E41" s="197"/>
      <c r="F41" s="197"/>
      <c r="G41" s="198"/>
    </row>
    <row r="43" spans="1:10" x14ac:dyDescent="0.4">
      <c r="A43" s="78" t="s">
        <v>127</v>
      </c>
      <c r="B43" s="11"/>
      <c r="F43" s="199"/>
      <c r="G43" s="199"/>
    </row>
    <row r="45" spans="1:10" x14ac:dyDescent="0.4">
      <c r="A45" s="8"/>
      <c r="C45" s="8"/>
    </row>
    <row r="46" spans="1:10" x14ac:dyDescent="0.4">
      <c r="A46" s="13" t="s">
        <v>15</v>
      </c>
      <c r="D46" s="189" t="s">
        <v>138</v>
      </c>
      <c r="E46" s="189"/>
      <c r="F46" s="189"/>
      <c r="G46" s="189"/>
      <c r="H46" s="189"/>
      <c r="I46" s="189"/>
      <c r="J46" s="189"/>
    </row>
    <row r="47" spans="1:10" s="17" customFormat="1" ht="18.75" customHeight="1" x14ac:dyDescent="0.4">
      <c r="A47" s="117" t="s">
        <v>137</v>
      </c>
    </row>
    <row r="49" spans="1:10" x14ac:dyDescent="0.4">
      <c r="A49" s="26"/>
      <c r="B49" s="26"/>
      <c r="C49" s="26"/>
      <c r="D49" s="26"/>
      <c r="E49" s="26"/>
      <c r="F49" s="26"/>
      <c r="G49" s="26"/>
      <c r="H49" s="26"/>
      <c r="I49" s="26"/>
      <c r="J49" s="26"/>
    </row>
    <row r="50" spans="1:10" x14ac:dyDescent="0.4">
      <c r="A50" s="26"/>
      <c r="B50" s="26"/>
      <c r="C50" s="26"/>
      <c r="D50" s="26"/>
      <c r="E50" s="26"/>
      <c r="F50" s="26"/>
      <c r="G50" s="26"/>
      <c r="H50" s="26"/>
      <c r="I50" s="26"/>
      <c r="J50" s="26"/>
    </row>
    <row r="51" spans="1:10" x14ac:dyDescent="0.4">
      <c r="A51" s="26"/>
      <c r="B51" s="26"/>
      <c r="C51" s="26"/>
      <c r="D51" s="26"/>
      <c r="E51" s="26"/>
      <c r="F51" s="26"/>
      <c r="G51" s="26"/>
      <c r="H51" s="26"/>
      <c r="I51" s="26"/>
      <c r="J51" s="26"/>
    </row>
    <row r="52" spans="1:10" x14ac:dyDescent="0.4">
      <c r="A52" s="26"/>
      <c r="B52" s="26"/>
      <c r="C52" s="26"/>
      <c r="D52" s="26"/>
      <c r="E52" s="26"/>
      <c r="F52" s="26"/>
      <c r="G52" s="26"/>
      <c r="H52" s="26"/>
      <c r="I52" s="26"/>
      <c r="J52" s="26"/>
    </row>
    <row r="53" spans="1:10" x14ac:dyDescent="0.4">
      <c r="A53" s="26"/>
      <c r="B53" s="26"/>
      <c r="C53" s="26"/>
      <c r="D53" s="26"/>
      <c r="E53" s="26"/>
      <c r="F53" s="26"/>
      <c r="G53" s="26"/>
      <c r="H53" s="26"/>
      <c r="I53" s="26"/>
      <c r="J53" s="26"/>
    </row>
    <row r="54" spans="1:10" x14ac:dyDescent="0.4">
      <c r="A54" s="26"/>
      <c r="B54" s="26"/>
      <c r="C54" s="26"/>
      <c r="D54" s="26"/>
      <c r="E54" s="26"/>
      <c r="F54" s="26"/>
      <c r="G54" s="26"/>
      <c r="H54" s="26"/>
      <c r="I54" s="26"/>
      <c r="J54" s="26"/>
    </row>
    <row r="55" spans="1:10" x14ac:dyDescent="0.4">
      <c r="A55" s="26"/>
      <c r="B55" s="26"/>
      <c r="C55" s="26"/>
      <c r="D55" s="26"/>
      <c r="E55" s="26"/>
      <c r="F55" s="26"/>
      <c r="G55" s="26"/>
      <c r="H55" s="26"/>
      <c r="I55" s="26"/>
      <c r="J55" s="26"/>
    </row>
    <row r="56" spans="1:10" x14ac:dyDescent="0.4">
      <c r="A56" s="26"/>
      <c r="B56" s="26"/>
      <c r="C56" s="26"/>
      <c r="D56" s="26"/>
      <c r="E56" s="26"/>
      <c r="F56" s="26"/>
      <c r="G56" s="26"/>
      <c r="H56" s="26"/>
      <c r="I56" s="26"/>
      <c r="J56" s="26"/>
    </row>
    <row r="57" spans="1:10" x14ac:dyDescent="0.4">
      <c r="A57" s="26"/>
      <c r="B57" s="26"/>
      <c r="C57" s="26"/>
      <c r="D57" s="26"/>
      <c r="E57" s="26"/>
      <c r="F57" s="26"/>
      <c r="G57" s="26"/>
      <c r="H57" s="26"/>
      <c r="I57" s="26"/>
      <c r="J57" s="26"/>
    </row>
    <row r="58" spans="1:10" x14ac:dyDescent="0.4">
      <c r="A58" s="26"/>
      <c r="B58" s="26"/>
      <c r="C58" s="26"/>
      <c r="D58" s="26"/>
      <c r="E58" s="26"/>
      <c r="F58" s="26"/>
      <c r="G58" s="26"/>
      <c r="H58" s="26"/>
      <c r="I58" s="26"/>
      <c r="J58" s="26"/>
    </row>
    <row r="59" spans="1:10" x14ac:dyDescent="0.4">
      <c r="A59" s="26"/>
      <c r="B59" s="26"/>
      <c r="C59" s="26"/>
      <c r="D59" s="26"/>
      <c r="E59" s="26"/>
      <c r="F59" s="26"/>
      <c r="G59" s="26"/>
      <c r="H59" s="26"/>
      <c r="I59" s="26"/>
      <c r="J59" s="26"/>
    </row>
    <row r="60" spans="1:10" x14ac:dyDescent="0.4">
      <c r="A60" s="26"/>
      <c r="B60" s="26"/>
      <c r="C60" s="26"/>
      <c r="D60" s="26"/>
      <c r="E60" s="26"/>
      <c r="F60" s="26"/>
      <c r="G60" s="26"/>
      <c r="H60" s="26"/>
      <c r="I60" s="26"/>
      <c r="J60" s="26"/>
    </row>
    <row r="61" spans="1:10" x14ac:dyDescent="0.4">
      <c r="A61" s="26"/>
      <c r="B61" s="26"/>
      <c r="C61" s="26"/>
      <c r="D61" s="26"/>
      <c r="E61" s="26"/>
      <c r="F61" s="26"/>
      <c r="G61" s="26"/>
      <c r="H61" s="26"/>
      <c r="I61" s="26"/>
      <c r="J61" s="26"/>
    </row>
    <row r="62" spans="1:10" x14ac:dyDescent="0.4">
      <c r="A62" s="26"/>
      <c r="B62" s="26"/>
      <c r="C62" s="26"/>
      <c r="D62" s="26"/>
      <c r="E62" s="26"/>
      <c r="F62" s="26"/>
      <c r="G62" s="26"/>
      <c r="H62" s="26"/>
      <c r="I62" s="26"/>
      <c r="J62" s="26"/>
    </row>
    <row r="63" spans="1:10" x14ac:dyDescent="0.4">
      <c r="A63" s="26"/>
      <c r="B63" s="26"/>
      <c r="C63" s="26"/>
      <c r="D63" s="26"/>
      <c r="E63" s="26"/>
      <c r="F63" s="26"/>
      <c r="G63" s="26"/>
      <c r="H63" s="26"/>
      <c r="I63" s="26"/>
      <c r="J63" s="26"/>
    </row>
    <row r="64" spans="1:10" x14ac:dyDescent="0.4">
      <c r="A64" s="26"/>
      <c r="B64" s="26"/>
      <c r="C64" s="26"/>
      <c r="D64" s="26"/>
      <c r="E64" s="26"/>
      <c r="F64" s="26"/>
      <c r="G64" s="26"/>
      <c r="H64" s="26"/>
      <c r="I64" s="26"/>
      <c r="J64" s="26"/>
    </row>
    <row r="65" spans="1:10" x14ac:dyDescent="0.4">
      <c r="A65" s="26"/>
      <c r="B65" s="26"/>
      <c r="C65" s="26"/>
      <c r="D65" s="26"/>
      <c r="E65" s="26"/>
      <c r="F65" s="26"/>
      <c r="G65" s="26"/>
      <c r="H65" s="26"/>
      <c r="I65" s="26"/>
      <c r="J65" s="26"/>
    </row>
    <row r="66" spans="1:10" x14ac:dyDescent="0.4">
      <c r="A66" s="26"/>
      <c r="B66" s="26"/>
      <c r="C66" s="26"/>
      <c r="D66" s="26"/>
      <c r="E66" s="26"/>
      <c r="F66" s="26"/>
      <c r="G66" s="26"/>
      <c r="H66" s="26"/>
      <c r="I66" s="26"/>
      <c r="J66" s="26"/>
    </row>
    <row r="67" spans="1:10" x14ac:dyDescent="0.4">
      <c r="A67" s="26"/>
      <c r="B67" s="26"/>
      <c r="C67" s="26"/>
      <c r="D67" s="26"/>
      <c r="E67" s="26"/>
      <c r="F67" s="26"/>
      <c r="G67" s="26"/>
      <c r="H67" s="26"/>
      <c r="I67" s="26"/>
      <c r="J67" s="26"/>
    </row>
    <row r="68" spans="1:10" x14ac:dyDescent="0.4">
      <c r="A68" s="26"/>
      <c r="B68" s="26"/>
      <c r="C68" s="26"/>
      <c r="D68" s="26"/>
      <c r="E68" s="26"/>
      <c r="F68" s="26"/>
      <c r="G68" s="26"/>
      <c r="H68" s="26"/>
      <c r="I68" s="26"/>
      <c r="J68" s="26"/>
    </row>
    <row r="69" spans="1:10" x14ac:dyDescent="0.4">
      <c r="A69" s="26"/>
      <c r="B69" s="26"/>
      <c r="C69" s="26"/>
      <c r="D69" s="26"/>
      <c r="E69" s="26"/>
      <c r="F69" s="26"/>
      <c r="G69" s="26"/>
      <c r="H69" s="26"/>
      <c r="I69" s="26"/>
      <c r="J69" s="26"/>
    </row>
    <row r="70" spans="1:10" x14ac:dyDescent="0.4">
      <c r="A70" s="26"/>
      <c r="B70" s="26"/>
      <c r="C70" s="26"/>
      <c r="D70" s="26"/>
      <c r="E70" s="26"/>
      <c r="F70" s="26"/>
      <c r="G70" s="26"/>
      <c r="H70" s="26"/>
      <c r="I70" s="26"/>
      <c r="J70" s="26"/>
    </row>
    <row r="71" spans="1:10" x14ac:dyDescent="0.4">
      <c r="A71" s="26"/>
      <c r="B71" s="26"/>
      <c r="C71" s="26"/>
      <c r="D71" s="26"/>
      <c r="E71" s="26"/>
      <c r="F71" s="26"/>
      <c r="G71" s="26"/>
      <c r="H71" s="26"/>
      <c r="I71" s="26"/>
      <c r="J71" s="26"/>
    </row>
    <row r="72" spans="1:10" x14ac:dyDescent="0.4">
      <c r="A72" s="26"/>
      <c r="B72" s="26"/>
      <c r="C72" s="26"/>
      <c r="D72" s="26"/>
      <c r="E72" s="26"/>
      <c r="F72" s="26"/>
      <c r="G72" s="26"/>
      <c r="H72" s="26"/>
      <c r="I72" s="26"/>
      <c r="J72" s="26"/>
    </row>
    <row r="73" spans="1:10" x14ac:dyDescent="0.4">
      <c r="A73" s="26"/>
      <c r="B73" s="26"/>
      <c r="C73" s="26"/>
      <c r="D73" s="26"/>
      <c r="E73" s="26"/>
      <c r="F73" s="26"/>
      <c r="G73" s="26"/>
      <c r="H73" s="26"/>
      <c r="I73" s="26"/>
      <c r="J73" s="26"/>
    </row>
    <row r="74" spans="1:10" x14ac:dyDescent="0.4">
      <c r="A74" s="26"/>
      <c r="B74" s="26"/>
      <c r="C74" s="26"/>
      <c r="D74" s="26"/>
      <c r="E74" s="26"/>
      <c r="F74" s="26"/>
      <c r="G74" s="26"/>
      <c r="H74" s="26"/>
      <c r="I74" s="26"/>
      <c r="J74" s="26"/>
    </row>
    <row r="75" spans="1:10" x14ac:dyDescent="0.4">
      <c r="A75" s="26"/>
      <c r="B75" s="26"/>
      <c r="C75" s="26"/>
      <c r="D75" s="26"/>
      <c r="E75" s="26"/>
      <c r="F75" s="26"/>
      <c r="G75" s="26"/>
      <c r="H75" s="26"/>
      <c r="I75" s="26"/>
      <c r="J75" s="26"/>
    </row>
    <row r="76" spans="1:10" x14ac:dyDescent="0.4">
      <c r="A76" s="26"/>
      <c r="B76" s="26"/>
      <c r="C76" s="26"/>
      <c r="D76" s="26"/>
      <c r="E76" s="26"/>
      <c r="F76" s="26"/>
      <c r="G76" s="26"/>
      <c r="H76" s="26"/>
      <c r="I76" s="26"/>
      <c r="J76" s="26"/>
    </row>
    <row r="77" spans="1:10" x14ac:dyDescent="0.4">
      <c r="A77" s="26"/>
      <c r="B77" s="26"/>
      <c r="C77" s="26"/>
      <c r="D77" s="26"/>
      <c r="E77" s="26"/>
      <c r="F77" s="26"/>
      <c r="G77" s="26"/>
      <c r="H77" s="26"/>
      <c r="I77" s="26"/>
      <c r="J77" s="26"/>
    </row>
    <row r="78" spans="1:10" x14ac:dyDescent="0.4">
      <c r="A78" s="26"/>
      <c r="B78" s="26"/>
      <c r="C78" s="26"/>
      <c r="D78" s="26"/>
      <c r="E78" s="26"/>
      <c r="F78" s="26"/>
      <c r="G78" s="26"/>
      <c r="H78" s="26"/>
      <c r="I78" s="26"/>
      <c r="J78" s="26"/>
    </row>
    <row r="79" spans="1:10" x14ac:dyDescent="0.4">
      <c r="A79" s="26"/>
      <c r="B79" s="26"/>
      <c r="C79" s="26"/>
      <c r="D79" s="26"/>
      <c r="E79" s="26"/>
      <c r="F79" s="26"/>
      <c r="G79" s="26"/>
      <c r="H79" s="26"/>
      <c r="I79" s="26"/>
      <c r="J79" s="26"/>
    </row>
  </sheetData>
  <sheetProtection algorithmName="SHA-512" hashValue="ZV+kjJm0MUFevA90D1UjQkdj3JvXgqnSl66jtkjslyMQP2sT5OFE0sGHsUyiVEAZMvAmNbe0863JqMEhUlJVOg==" saltValue="CMo6THHxIEahHdEQC9jq0Q==" spinCount="100000" sheet="1" selectLockedCells="1"/>
  <mergeCells count="20">
    <mergeCell ref="D25:G25"/>
    <mergeCell ref="D23:G23"/>
    <mergeCell ref="D31:J31"/>
    <mergeCell ref="D5:K6"/>
    <mergeCell ref="D12:J12"/>
    <mergeCell ref="D11:J11"/>
    <mergeCell ref="D16:J16"/>
    <mergeCell ref="D24:G24"/>
    <mergeCell ref="A35:C35"/>
    <mergeCell ref="D35:J35"/>
    <mergeCell ref="A28:J28"/>
    <mergeCell ref="A33:J33"/>
    <mergeCell ref="D46:J46"/>
    <mergeCell ref="D38:G38"/>
    <mergeCell ref="D39:G39"/>
    <mergeCell ref="D40:G40"/>
    <mergeCell ref="D41:G41"/>
    <mergeCell ref="F43:G43"/>
    <mergeCell ref="A31:C31"/>
    <mergeCell ref="A29:J29"/>
  </mergeCells>
  <phoneticPr fontId="6" type="noConversion"/>
  <conditionalFormatting sqref="D11 D19 D23:D24 D38:D41">
    <cfRule type="containsBlanks" dxfId="20" priority="112" stopIfTrue="1">
      <formula>LEN(TRIM(D11))=0</formula>
    </cfRule>
  </conditionalFormatting>
  <conditionalFormatting sqref="D12:J12">
    <cfRule type="expression" dxfId="19" priority="125" stopIfTrue="1">
      <formula>IF(($D$11="(NEW PROVIDER)"),(IF(D12="",1,0)),0)</formula>
    </cfRule>
    <cfRule type="expression" dxfId="18" priority="126" stopIfTrue="1">
      <formula>IF($D$11="(NEW PROVIDER)",1,0)</formula>
    </cfRule>
  </conditionalFormatting>
  <conditionalFormatting sqref="C12">
    <cfRule type="expression" dxfId="17" priority="156" stopIfTrue="1">
      <formula>IF($D$11="(New Provider)",1,0)</formula>
    </cfRule>
  </conditionalFormatting>
  <conditionalFormatting sqref="D25">
    <cfRule type="expression" dxfId="16" priority="37" stopIfTrue="1">
      <formula>IF($D$24="Subcontracted (1% to 49%)",1,0)</formula>
    </cfRule>
    <cfRule type="expression" dxfId="15" priority="38" stopIfTrue="1">
      <formula>IF($D$24="Subcontracted (50% to 99%)",1,0)</formula>
    </cfRule>
    <cfRule type="expression" dxfId="14" priority="39" stopIfTrue="1">
      <formula>IF($D$24="Subcontracted (100%)",1,0)</formula>
    </cfRule>
  </conditionalFormatting>
  <conditionalFormatting sqref="K31">
    <cfRule type="expression" dxfId="13" priority="31" stopIfTrue="1">
      <formula>IF(#REF!="",0,(IF(K31="",1,0)))</formula>
    </cfRule>
  </conditionalFormatting>
  <conditionalFormatting sqref="D31">
    <cfRule type="containsBlanks" dxfId="12" priority="24" stopIfTrue="1">
      <formula>LEN(TRIM(D31))=0</formula>
    </cfRule>
  </conditionalFormatting>
  <conditionalFormatting sqref="F43">
    <cfRule type="expression" dxfId="11" priority="8" stopIfTrue="1">
      <formula>LEN(TRIM(F43))=0</formula>
    </cfRule>
    <cfRule type="expression" dxfId="10" priority="9" stopIfTrue="1">
      <formula>F43="I do not have authority"</formula>
    </cfRule>
  </conditionalFormatting>
  <conditionalFormatting sqref="H19">
    <cfRule type="containsBlanks" dxfId="9" priority="7" stopIfTrue="1">
      <formula>LEN(TRIM(H19))=0</formula>
    </cfRule>
  </conditionalFormatting>
  <conditionalFormatting sqref="F19">
    <cfRule type="containsBlanks" dxfId="8" priority="5" stopIfTrue="1">
      <formula>LEN(TRIM(F19))=0</formula>
    </cfRule>
  </conditionalFormatting>
  <conditionalFormatting sqref="K35">
    <cfRule type="expression" dxfId="7" priority="3" stopIfTrue="1">
      <formula>IF(#REF!="",0,(IF(K35="",1,0)))</formula>
    </cfRule>
  </conditionalFormatting>
  <conditionalFormatting sqref="D35">
    <cfRule type="containsBlanks" dxfId="6" priority="2" stopIfTrue="1">
      <formula>LEN(TRIM(D35))=0</formula>
    </cfRule>
  </conditionalFormatting>
  <dataValidations xWindow="756" yWindow="747" count="7">
    <dataValidation allowBlank="1" showErrorMessage="1" sqref="D20 F20:I20"/>
    <dataValidation type="list" allowBlank="1" showInputMessage="1" showErrorMessage="1" errorTitle="Reason for Change Request" error="Please make a selection from the dropdown menu" sqref="D23">
      <formula1 xml:space="preserve"> Reason_for_Change_Request</formula1>
    </dataValidation>
    <dataValidation type="list" allowBlank="1" showErrorMessage="1" errorTitle="Authority" error="Please make a selection from the dropdown menu" sqref="F43">
      <formula1 xml:space="preserve"> authority</formula1>
    </dataValidation>
    <dataValidation type="whole" operator="greaterThanOrEqual" allowBlank="1" showErrorMessage="1" error="Please enter a numerical value" sqref="D19 H19 F19">
      <formula1>0</formula1>
    </dataValidation>
    <dataValidation type="date" allowBlank="1" showInputMessage="1" errorTitle="Input error" prompt="Please input a date (dd/mm/yyyy)" sqref="D41">
      <formula1>42887</formula1>
      <formula2>42947</formula2>
    </dataValidation>
    <dataValidation type="list" allowBlank="1" showInputMessage="1" showErrorMessage="1" errorTitle="Directly Delivered/Subcontracted" error="Please make a selection from the dropdown menu" sqref="D24">
      <formula1 xml:space="preserve"> Subcontracting</formula1>
    </dataValidation>
    <dataValidation type="list" allowBlank="1" showInputMessage="1" showErrorMessage="1" errorTitle="Provider Name" error="Please make a selection from the dropdown menu" sqref="D11:J11">
      <formula1 xml:space="preserve"> Provider_Name</formula1>
    </dataValidation>
  </dataValidations>
  <hyperlinks>
    <hyperlink ref="D46" r:id="rId1"/>
    <hyperlink ref="A29" r:id="rId2"/>
  </hyperlinks>
  <pageMargins left="0.70866141732283472" right="0.70866141732283472" top="0.43307086614173229" bottom="0.74803149606299213" header="0.31496062992125984" footer="0.31496062992125984"/>
  <pageSetup paperSize="9" scale="55"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2"/>
  <sheetViews>
    <sheetView zoomScale="85" zoomScaleNormal="85" workbookViewId="0">
      <selection activeCell="C12" sqref="C12"/>
    </sheetView>
  </sheetViews>
  <sheetFormatPr defaultColWidth="8.77734375" defaultRowHeight="21.75" customHeight="1" x14ac:dyDescent="0.4"/>
  <cols>
    <col min="1" max="1" width="2.5546875" style="80" customWidth="1"/>
    <col min="2" max="2" width="43.44140625" style="80" customWidth="1"/>
    <col min="3" max="6" width="11.77734375" style="80" customWidth="1"/>
    <col min="7" max="16384" width="8.77734375" style="80"/>
  </cols>
  <sheetData>
    <row r="1" spans="2:18" ht="15" x14ac:dyDescent="0.4"/>
    <row r="2" spans="2:18" ht="21.75" customHeight="1" x14ac:dyDescent="0.5">
      <c r="B2" s="115" t="s">
        <v>149</v>
      </c>
    </row>
    <row r="3" spans="2:18" ht="15" x14ac:dyDescent="0.4"/>
    <row r="4" spans="2:18" ht="15" x14ac:dyDescent="0.4">
      <c r="B4" s="80" t="s">
        <v>153</v>
      </c>
    </row>
    <row r="5" spans="2:18" ht="15.4" thickBot="1" x14ac:dyDescent="0.45"/>
    <row r="6" spans="2:18" s="113" customFormat="1" ht="26.25" customHeight="1" thickBot="1" x14ac:dyDescent="0.45">
      <c r="B6" s="213" t="s">
        <v>97</v>
      </c>
      <c r="C6" s="215" t="s">
        <v>152</v>
      </c>
      <c r="D6" s="215"/>
      <c r="E6" s="215"/>
      <c r="F6" s="216"/>
      <c r="G6" s="114"/>
      <c r="H6" s="114"/>
      <c r="I6" s="114"/>
      <c r="J6" s="114"/>
      <c r="K6" s="114"/>
      <c r="L6" s="114"/>
      <c r="M6" s="114"/>
      <c r="N6" s="114"/>
      <c r="O6" s="114"/>
      <c r="P6" s="114"/>
      <c r="Q6" s="114"/>
      <c r="R6" s="114"/>
    </row>
    <row r="7" spans="2:18" s="114" customFormat="1" ht="26.25" customHeight="1" thickBot="1" x14ac:dyDescent="0.45">
      <c r="B7" s="214"/>
      <c r="C7" s="145">
        <v>43556</v>
      </c>
      <c r="D7" s="146">
        <v>43586</v>
      </c>
      <c r="E7" s="147">
        <v>43617</v>
      </c>
      <c r="F7" s="148">
        <v>43647</v>
      </c>
      <c r="G7" s="141"/>
      <c r="H7" s="141"/>
      <c r="I7" s="141"/>
      <c r="J7" s="141"/>
      <c r="K7" s="141"/>
      <c r="L7" s="141"/>
      <c r="M7" s="141"/>
      <c r="N7" s="141"/>
      <c r="O7" s="141"/>
      <c r="P7" s="141"/>
      <c r="Q7" s="141"/>
      <c r="R7" s="141"/>
    </row>
    <row r="8" spans="2:18" s="141" customFormat="1" ht="26.25" customHeight="1" x14ac:dyDescent="0.4">
      <c r="B8" s="156" t="s">
        <v>146</v>
      </c>
      <c r="C8" s="149"/>
      <c r="D8" s="139"/>
      <c r="E8" s="138"/>
      <c r="F8" s="140"/>
      <c r="G8" s="80"/>
      <c r="H8" s="80"/>
      <c r="I8" s="80"/>
      <c r="J8" s="80"/>
      <c r="K8" s="80"/>
      <c r="L8" s="80"/>
      <c r="M8" s="80"/>
      <c r="N8" s="80"/>
      <c r="O8" s="80"/>
      <c r="P8" s="80"/>
      <c r="Q8" s="80"/>
      <c r="R8" s="80"/>
    </row>
    <row r="9" spans="2:18" ht="26.25" customHeight="1" thickBot="1" x14ac:dyDescent="0.45"/>
    <row r="10" spans="2:18" ht="26.25" customHeight="1" thickBot="1" x14ac:dyDescent="0.45">
      <c r="B10" s="213" t="s">
        <v>97</v>
      </c>
      <c r="C10" s="215" t="s">
        <v>550</v>
      </c>
      <c r="D10" s="215"/>
      <c r="E10" s="215"/>
      <c r="F10" s="216"/>
    </row>
    <row r="11" spans="2:18" ht="26.25" customHeight="1" thickBot="1" x14ac:dyDescent="0.45">
      <c r="B11" s="214"/>
      <c r="C11" s="145">
        <v>43556</v>
      </c>
      <c r="D11" s="146">
        <v>43586</v>
      </c>
      <c r="E11" s="147">
        <v>43617</v>
      </c>
      <c r="F11" s="148">
        <v>43647</v>
      </c>
    </row>
    <row r="12" spans="2:18" ht="26.25" customHeight="1" x14ac:dyDescent="0.4">
      <c r="B12" s="156" t="s">
        <v>146</v>
      </c>
      <c r="C12" s="150"/>
      <c r="D12" s="152"/>
      <c r="E12" s="151"/>
      <c r="F12" s="153"/>
    </row>
  </sheetData>
  <sheetProtection algorithmName="SHA-512" hashValue="A+ovUQSa+J5HqbduzrRdJKLfIIsGk8oAb1NY6E0sgXqh1wtWYGuG9OidHAoMQGE9ryZ97doZKbfu4JiGo3Xk9A==" saltValue="tjW9KSnIRRGGOkAIvBAKQA==" spinCount="100000" sheet="1" insertRows="0" deleteRows="0"/>
  <mergeCells count="4">
    <mergeCell ref="B6:B7"/>
    <mergeCell ref="C6:F6"/>
    <mergeCell ref="B10:B11"/>
    <mergeCell ref="C10:F10"/>
  </mergeCells>
  <conditionalFormatting sqref="B8:F8 B12:F12">
    <cfRule type="containsBlanks" dxfId="5" priority="5" stopIfTrue="1">
      <formula>LEN(TRIM(B8))=0</formula>
    </cfRule>
  </conditionalFormatting>
  <pageMargins left="0.70866141732283472" right="0.70866141732283472" top="0.74803149606299213" bottom="0.74803149606299213" header="0.31496062992125984" footer="0.31496062992125984"/>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8"/>
  <sheetViews>
    <sheetView showGridLines="0" showRowColHeaders="0" zoomScale="85" zoomScaleNormal="85" workbookViewId="0">
      <selection activeCell="F27" sqref="F27"/>
    </sheetView>
  </sheetViews>
  <sheetFormatPr defaultColWidth="8.88671875" defaultRowHeight="15" x14ac:dyDescent="0.4"/>
  <cols>
    <col min="1" max="1" width="2" style="51" customWidth="1"/>
    <col min="2" max="2" width="2.109375" style="51" customWidth="1"/>
    <col min="3" max="3" width="18.6640625" style="80" customWidth="1"/>
    <col min="4" max="4" width="84.5546875" style="80" customWidth="1"/>
    <col min="5" max="5" width="21" style="80" customWidth="1"/>
    <col min="6" max="6" width="32.6640625" style="80" customWidth="1"/>
    <col min="7" max="16384" width="8.88671875" style="80"/>
  </cols>
  <sheetData>
    <row r="2" spans="1:7" hidden="1" x14ac:dyDescent="0.4">
      <c r="C2" s="226"/>
      <c r="D2" s="226"/>
      <c r="E2" s="226"/>
      <c r="F2" s="226"/>
    </row>
    <row r="3" spans="1:7" ht="15.4" thickBot="1" x14ac:dyDescent="0.45"/>
    <row r="4" spans="1:7" x14ac:dyDescent="0.4">
      <c r="C4" s="217" t="s">
        <v>93</v>
      </c>
      <c r="D4" s="218"/>
      <c r="E4" s="218"/>
      <c r="F4" s="219"/>
    </row>
    <row r="5" spans="1:7" s="27" customFormat="1" x14ac:dyDescent="0.4">
      <c r="A5" s="52"/>
      <c r="B5" s="52"/>
      <c r="C5" s="220"/>
      <c r="D5" s="221"/>
      <c r="E5" s="221"/>
      <c r="F5" s="222"/>
    </row>
    <row r="6" spans="1:7" ht="15.4" thickBot="1" x14ac:dyDescent="0.45">
      <c r="C6" s="223"/>
      <c r="D6" s="224"/>
      <c r="E6" s="224"/>
      <c r="F6" s="225"/>
    </row>
    <row r="7" spans="1:7" s="81" customFormat="1" ht="42" customHeight="1" thickBot="1" x14ac:dyDescent="0.45">
      <c r="A7" s="53"/>
      <c r="B7" s="53"/>
      <c r="C7" s="85" t="s">
        <v>92</v>
      </c>
      <c r="D7" s="86" t="s">
        <v>70</v>
      </c>
      <c r="E7" s="83" t="s">
        <v>69</v>
      </c>
      <c r="F7" s="84" t="s">
        <v>154</v>
      </c>
    </row>
    <row r="8" spans="1:7" ht="21.4" customHeight="1" x14ac:dyDescent="0.4">
      <c r="C8" s="96"/>
      <c r="D8" s="93"/>
      <c r="E8" s="87"/>
      <c r="F8" s="88"/>
      <c r="G8" s="49" t="str">
        <f t="shared" ref="G8:G27" si="0">IF(AND(C8="",D8&lt;&gt;""),"You must input a valid UKPRN","")</f>
        <v/>
      </c>
    </row>
    <row r="9" spans="1:7" ht="21.4" customHeight="1" x14ac:dyDescent="0.4">
      <c r="C9" s="96"/>
      <c r="D9" s="94"/>
      <c r="E9" s="89"/>
      <c r="F9" s="90"/>
      <c r="G9" s="49" t="str">
        <f t="shared" si="0"/>
        <v/>
      </c>
    </row>
    <row r="10" spans="1:7" ht="21.4" customHeight="1" x14ac:dyDescent="0.4">
      <c r="C10" s="97"/>
      <c r="D10" s="94"/>
      <c r="E10" s="89"/>
      <c r="F10" s="90"/>
      <c r="G10" s="49" t="str">
        <f t="shared" si="0"/>
        <v/>
      </c>
    </row>
    <row r="11" spans="1:7" ht="21.4" customHeight="1" x14ac:dyDescent="0.4">
      <c r="C11" s="97"/>
      <c r="D11" s="94"/>
      <c r="E11" s="89"/>
      <c r="F11" s="90"/>
      <c r="G11" s="49" t="str">
        <f t="shared" si="0"/>
        <v/>
      </c>
    </row>
    <row r="12" spans="1:7" ht="21.4" customHeight="1" x14ac:dyDescent="0.4">
      <c r="C12" s="97"/>
      <c r="D12" s="94"/>
      <c r="E12" s="89"/>
      <c r="F12" s="90"/>
      <c r="G12" s="49" t="str">
        <f t="shared" si="0"/>
        <v/>
      </c>
    </row>
    <row r="13" spans="1:7" ht="21.4" customHeight="1" x14ac:dyDescent="0.4">
      <c r="C13" s="97"/>
      <c r="D13" s="94"/>
      <c r="E13" s="89"/>
      <c r="F13" s="90"/>
      <c r="G13" s="49" t="str">
        <f t="shared" si="0"/>
        <v/>
      </c>
    </row>
    <row r="14" spans="1:7" ht="21.4" customHeight="1" x14ac:dyDescent="0.4">
      <c r="C14" s="97"/>
      <c r="D14" s="94"/>
      <c r="E14" s="89"/>
      <c r="F14" s="90"/>
      <c r="G14" s="49" t="str">
        <f t="shared" si="0"/>
        <v/>
      </c>
    </row>
    <row r="15" spans="1:7" ht="21.4" customHeight="1" x14ac:dyDescent="0.4">
      <c r="C15" s="97"/>
      <c r="D15" s="94"/>
      <c r="E15" s="89"/>
      <c r="F15" s="90"/>
      <c r="G15" s="49" t="str">
        <f t="shared" si="0"/>
        <v/>
      </c>
    </row>
    <row r="16" spans="1:7" ht="21.4" customHeight="1" x14ac:dyDescent="0.4">
      <c r="C16" s="97"/>
      <c r="D16" s="94"/>
      <c r="E16" s="89"/>
      <c r="F16" s="90"/>
      <c r="G16" s="49" t="str">
        <f t="shared" si="0"/>
        <v/>
      </c>
    </row>
    <row r="17" spans="3:7" ht="21.4" customHeight="1" x14ac:dyDescent="0.4">
      <c r="C17" s="97"/>
      <c r="D17" s="94"/>
      <c r="E17" s="89"/>
      <c r="F17" s="90"/>
      <c r="G17" s="49" t="str">
        <f t="shared" si="0"/>
        <v/>
      </c>
    </row>
    <row r="18" spans="3:7" ht="21.4" customHeight="1" x14ac:dyDescent="0.4">
      <c r="C18" s="97"/>
      <c r="D18" s="94"/>
      <c r="E18" s="89"/>
      <c r="F18" s="90"/>
      <c r="G18" s="49" t="str">
        <f t="shared" si="0"/>
        <v/>
      </c>
    </row>
    <row r="19" spans="3:7" ht="21.4" customHeight="1" x14ac:dyDescent="0.4">
      <c r="C19" s="97"/>
      <c r="D19" s="94"/>
      <c r="E19" s="89"/>
      <c r="F19" s="90"/>
      <c r="G19" s="49" t="str">
        <f t="shared" si="0"/>
        <v/>
      </c>
    </row>
    <row r="20" spans="3:7" ht="21.4" customHeight="1" x14ac:dyDescent="0.4">
      <c r="C20" s="97"/>
      <c r="D20" s="94"/>
      <c r="E20" s="89"/>
      <c r="F20" s="90"/>
      <c r="G20" s="49" t="str">
        <f t="shared" si="0"/>
        <v/>
      </c>
    </row>
    <row r="21" spans="3:7" ht="21.4" customHeight="1" x14ac:dyDescent="0.4">
      <c r="C21" s="97"/>
      <c r="D21" s="94"/>
      <c r="E21" s="89"/>
      <c r="F21" s="90"/>
      <c r="G21" s="49" t="str">
        <f t="shared" si="0"/>
        <v/>
      </c>
    </row>
    <row r="22" spans="3:7" ht="21.4" customHeight="1" x14ac:dyDescent="0.4">
      <c r="C22" s="97"/>
      <c r="D22" s="94"/>
      <c r="E22" s="89"/>
      <c r="F22" s="90"/>
      <c r="G22" s="49" t="str">
        <f t="shared" si="0"/>
        <v/>
      </c>
    </row>
    <row r="23" spans="3:7" ht="21.4" customHeight="1" x14ac:dyDescent="0.4">
      <c r="C23" s="97"/>
      <c r="D23" s="94"/>
      <c r="E23" s="89"/>
      <c r="F23" s="90"/>
      <c r="G23" s="49" t="str">
        <f t="shared" si="0"/>
        <v/>
      </c>
    </row>
    <row r="24" spans="3:7" ht="21.4" customHeight="1" x14ac:dyDescent="0.4">
      <c r="C24" s="97"/>
      <c r="D24" s="94"/>
      <c r="E24" s="89"/>
      <c r="F24" s="90"/>
      <c r="G24" s="49" t="str">
        <f t="shared" si="0"/>
        <v/>
      </c>
    </row>
    <row r="25" spans="3:7" ht="21.4" customHeight="1" x14ac:dyDescent="0.4">
      <c r="C25" s="97"/>
      <c r="D25" s="94"/>
      <c r="E25" s="89"/>
      <c r="F25" s="90"/>
      <c r="G25" s="49" t="str">
        <f t="shared" si="0"/>
        <v/>
      </c>
    </row>
    <row r="26" spans="3:7" ht="21.4" customHeight="1" x14ac:dyDescent="0.4">
      <c r="C26" s="97"/>
      <c r="D26" s="94"/>
      <c r="E26" s="89"/>
      <c r="F26" s="90"/>
      <c r="G26" s="49" t="str">
        <f t="shared" si="0"/>
        <v/>
      </c>
    </row>
    <row r="27" spans="3:7" ht="21.4" customHeight="1" thickBot="1" x14ac:dyDescent="0.45">
      <c r="C27" s="98"/>
      <c r="D27" s="95"/>
      <c r="E27" s="91"/>
      <c r="F27" s="92"/>
      <c r="G27" s="49" t="str">
        <f t="shared" si="0"/>
        <v/>
      </c>
    </row>
    <row r="28" spans="3:7" x14ac:dyDescent="0.4">
      <c r="E28" s="82"/>
      <c r="F28" s="82"/>
      <c r="G28" s="48">
        <f>SUM(E8:E27)</f>
        <v>0</v>
      </c>
    </row>
  </sheetData>
  <sheetProtection algorithmName="SHA-512" hashValue="JIUfCFEozW1s2nabHfSSvoBKq7EZlKF1zvSyhkLIVsl4SkpqCeFq2XEVSWZeAOIftLyt45tdiduYtvZ2jYfDFQ==" saltValue="ZDY+h1y6Ui1HHotUgrEcpg==" spinCount="100000" sheet="1" selectLockedCells="1"/>
  <protectedRanges>
    <protectedRange sqref="C8:F27" name="Range1"/>
  </protectedRanges>
  <mergeCells count="2">
    <mergeCell ref="C4:F6"/>
    <mergeCell ref="C2:F2"/>
  </mergeCells>
  <conditionalFormatting sqref="E8:E27">
    <cfRule type="cellIs" dxfId="4" priority="9" stopIfTrue="1" operator="between">
      <formula>1</formula>
      <formula>100000</formula>
    </cfRule>
  </conditionalFormatting>
  <conditionalFormatting sqref="C8:C27">
    <cfRule type="containsBlanks" dxfId="3" priority="4" stopIfTrue="1">
      <formula>LEN(TRIM(C8))=0</formula>
    </cfRule>
  </conditionalFormatting>
  <conditionalFormatting sqref="D8:E27">
    <cfRule type="containsBlanks" dxfId="2" priority="3" stopIfTrue="1">
      <formula>LEN(TRIM(D8))=0</formula>
    </cfRule>
  </conditionalFormatting>
  <conditionalFormatting sqref="F8:F27">
    <cfRule type="cellIs" dxfId="1" priority="2" stopIfTrue="1" operator="between">
      <formula>1</formula>
      <formula>100000</formula>
    </cfRule>
  </conditionalFormatting>
  <conditionalFormatting sqref="F8:F27">
    <cfRule type="containsBlanks" dxfId="0" priority="1" stopIfTrue="1">
      <formula>LEN(TRIM(F8))=0</formula>
    </cfRule>
  </conditionalFormatting>
  <dataValidations xWindow="134" yWindow="502" count="3">
    <dataValidation type="whole" allowBlank="1" showInputMessage="1" showErrorMessage="1" error="You must input a whole number, between £1 and £100,000,000" prompt="Please input a whole number between £1 and £100,000,000." sqref="E8:E27">
      <formula1>1</formula1>
      <formula2>100000000</formula2>
    </dataValidation>
    <dataValidation type="textLength" operator="equal" allowBlank="1" showInputMessage="1" showErrorMessage="1" error="UKPRNs are eight digits long.  If you are not sure of the UKPRN, please check it on www.ukrlp.co.uk" prompt="All subcontractors must hold a valid UKPRN to be eligible to receive funding from us." sqref="C8:C27">
      <formula1>8</formula1>
    </dataValidation>
    <dataValidation type="list" allowBlank="1" sqref="F8:F27">
      <formula1>Sub_prog</formula1>
    </dataValidation>
  </dataValidations>
  <pageMargins left="0.70866141732283472" right="0.70866141732283472" top="0.74803149606299213" bottom="0.74803149606299213" header="0.31496062992125984" footer="0.31496062992125984"/>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G1257"/>
  <sheetViews>
    <sheetView showGridLines="0" showRowColHeaders="0" tabSelected="1" showRuler="0" topLeftCell="A7" zoomScale="85" zoomScaleNormal="85" zoomScalePageLayoutView="110" workbookViewId="0">
      <selection activeCell="Q12" sqref="Q12"/>
    </sheetView>
  </sheetViews>
  <sheetFormatPr defaultColWidth="8.88671875" defaultRowHeight="15" x14ac:dyDescent="0.4"/>
  <cols>
    <col min="1" max="1" width="2.77734375" style="54" customWidth="1"/>
    <col min="2" max="2" width="19.6640625" style="55" customWidth="1"/>
    <col min="3" max="3" width="47.88671875" style="55" customWidth="1"/>
    <col min="4" max="4" width="63.21875" style="56" customWidth="1"/>
    <col min="5" max="5" width="15.21875" style="54" customWidth="1"/>
    <col min="6" max="7" width="10.77734375" style="54" customWidth="1"/>
    <col min="8" max="8" width="9.21875" style="103" hidden="1" customWidth="1"/>
    <col min="9" max="9" width="90.33203125" style="54" hidden="1" customWidth="1"/>
    <col min="10" max="10" width="9.21875" style="103" hidden="1" customWidth="1"/>
    <col min="11" max="11" width="10.77734375" style="25" hidden="1" customWidth="1"/>
    <col min="12" max="12" width="39.6640625" style="54" hidden="1" customWidth="1"/>
    <col min="13" max="13" width="21.33203125" style="54" hidden="1" customWidth="1"/>
    <col min="14" max="14" width="25.109375" style="54" hidden="1" customWidth="1"/>
    <col min="15" max="15" width="31.88671875" style="54" hidden="1" customWidth="1"/>
    <col min="16" max="16" width="38" style="54" hidden="1" customWidth="1"/>
    <col min="17" max="32" width="11.21875" style="54" customWidth="1"/>
    <col min="33" max="33" width="8.88671875" style="54"/>
    <col min="34" max="16384" width="8.88671875" style="55"/>
  </cols>
  <sheetData>
    <row r="1" spans="1:33" hidden="1" x14ac:dyDescent="0.4"/>
    <row r="2" spans="1:33" s="67" customFormat="1" hidden="1" x14ac:dyDescent="0.4">
      <c r="A2" s="65"/>
      <c r="C2" s="229"/>
      <c r="D2" s="230"/>
      <c r="E2" s="65"/>
      <c r="F2" s="65"/>
      <c r="G2" s="65"/>
      <c r="H2" s="102"/>
      <c r="I2" s="65"/>
      <c r="J2" s="102"/>
      <c r="K2" s="66"/>
      <c r="L2" s="65"/>
      <c r="M2" s="65"/>
      <c r="N2" s="65"/>
      <c r="O2" s="65"/>
      <c r="P2" s="65"/>
      <c r="Q2" s="65"/>
      <c r="R2" s="65"/>
      <c r="S2" s="65"/>
      <c r="T2" s="65"/>
      <c r="U2" s="65"/>
      <c r="V2" s="65"/>
      <c r="W2" s="65"/>
      <c r="X2" s="65"/>
      <c r="Y2" s="65"/>
      <c r="Z2" s="65"/>
      <c r="AA2" s="65"/>
      <c r="AB2" s="65"/>
      <c r="AC2" s="65"/>
      <c r="AD2" s="65"/>
      <c r="AE2" s="65"/>
      <c r="AF2" s="65"/>
      <c r="AG2" s="65"/>
    </row>
    <row r="3" spans="1:33" hidden="1" x14ac:dyDescent="0.4">
      <c r="C3" s="227"/>
      <c r="D3" s="228"/>
    </row>
    <row r="4" spans="1:33" hidden="1" x14ac:dyDescent="0.4">
      <c r="C4" s="233"/>
      <c r="D4" s="234"/>
    </row>
    <row r="5" spans="1:33" hidden="1" x14ac:dyDescent="0.4">
      <c r="C5" s="233"/>
      <c r="D5" s="234"/>
      <c r="F5" s="65"/>
    </row>
    <row r="6" spans="1:33" s="67" customFormat="1" hidden="1" x14ac:dyDescent="0.4">
      <c r="A6" s="65"/>
      <c r="C6" s="231"/>
      <c r="D6" s="232"/>
      <c r="E6" s="65"/>
      <c r="F6" s="65"/>
      <c r="G6" s="65"/>
      <c r="H6" s="68" t="s">
        <v>11</v>
      </c>
      <c r="I6" s="68" t="s">
        <v>12</v>
      </c>
      <c r="J6" s="68" t="s">
        <v>11</v>
      </c>
      <c r="K6" s="69"/>
      <c r="L6" s="65"/>
      <c r="M6" s="65"/>
      <c r="N6" s="65"/>
      <c r="O6" s="65"/>
      <c r="P6" s="65"/>
      <c r="Q6" s="65"/>
      <c r="R6" s="65"/>
      <c r="S6" s="65"/>
      <c r="T6" s="65"/>
      <c r="U6" s="65"/>
      <c r="V6" s="65"/>
      <c r="W6" s="65"/>
      <c r="X6" s="65"/>
      <c r="Y6" s="65"/>
      <c r="Z6" s="65"/>
      <c r="AA6" s="65"/>
      <c r="AB6" s="65"/>
      <c r="AC6" s="65"/>
      <c r="AD6" s="65"/>
      <c r="AE6" s="65"/>
      <c r="AF6" s="65"/>
      <c r="AG6" s="65"/>
    </row>
    <row r="7" spans="1:33" x14ac:dyDescent="0.4">
      <c r="C7" s="70"/>
      <c r="D7" s="70"/>
      <c r="H7" s="164">
        <v>10000020</v>
      </c>
      <c r="I7" s="61" t="s">
        <v>175</v>
      </c>
      <c r="J7" s="61">
        <v>10000020</v>
      </c>
      <c r="K7" s="24"/>
    </row>
    <row r="8" spans="1:33" x14ac:dyDescent="0.4">
      <c r="B8" s="129" t="s">
        <v>141</v>
      </c>
      <c r="C8" s="235" t="s">
        <v>96</v>
      </c>
      <c r="D8" s="236"/>
      <c r="H8" s="160">
        <v>10000055</v>
      </c>
      <c r="I8" s="159" t="s">
        <v>341</v>
      </c>
      <c r="J8" s="160">
        <v>10000055</v>
      </c>
      <c r="K8" s="24"/>
      <c r="L8" s="46" t="s">
        <v>17</v>
      </c>
      <c r="M8" s="62" t="s">
        <v>21</v>
      </c>
      <c r="N8" s="62" t="s">
        <v>19</v>
      </c>
      <c r="O8" s="46" t="s">
        <v>146</v>
      </c>
      <c r="P8" s="46" t="s">
        <v>161</v>
      </c>
    </row>
    <row r="9" spans="1:33" x14ac:dyDescent="0.4">
      <c r="B9" s="128" t="s">
        <v>142</v>
      </c>
      <c r="C9" s="118" t="s">
        <v>12</v>
      </c>
      <c r="D9" s="60" t="s">
        <v>131</v>
      </c>
      <c r="H9" s="165">
        <v>10000060</v>
      </c>
      <c r="I9" s="61" t="s">
        <v>176</v>
      </c>
      <c r="J9" s="63">
        <v>10000060</v>
      </c>
      <c r="K9" s="24"/>
      <c r="L9" s="46" t="s">
        <v>128</v>
      </c>
      <c r="M9" s="62" t="s">
        <v>20</v>
      </c>
      <c r="N9" s="62" t="s">
        <v>0</v>
      </c>
      <c r="O9" s="46" t="s">
        <v>173</v>
      </c>
      <c r="P9" s="46" t="s">
        <v>162</v>
      </c>
    </row>
    <row r="10" spans="1:33" ht="45" x14ac:dyDescent="0.4">
      <c r="B10" s="120"/>
      <c r="C10" s="118" t="s">
        <v>11</v>
      </c>
      <c r="D10" s="60" t="s">
        <v>5</v>
      </c>
      <c r="H10" s="160">
        <v>10039859</v>
      </c>
      <c r="I10" s="159" t="s">
        <v>342</v>
      </c>
      <c r="J10" s="160">
        <v>10039859</v>
      </c>
      <c r="K10" s="24"/>
      <c r="L10" s="46" t="s">
        <v>129</v>
      </c>
      <c r="N10" s="62" t="s">
        <v>1</v>
      </c>
      <c r="O10" s="46" t="s">
        <v>174</v>
      </c>
      <c r="P10" s="46" t="s">
        <v>164</v>
      </c>
    </row>
    <row r="11" spans="1:33" ht="30" x14ac:dyDescent="0.4">
      <c r="B11" s="120"/>
      <c r="C11" s="119" t="s">
        <v>27</v>
      </c>
      <c r="D11" s="60" t="s">
        <v>551</v>
      </c>
      <c r="H11" s="160">
        <v>10000080</v>
      </c>
      <c r="I11" s="159" t="s">
        <v>343</v>
      </c>
      <c r="J11" s="160">
        <v>10000080</v>
      </c>
      <c r="K11" s="24"/>
      <c r="L11" s="46" t="s">
        <v>16</v>
      </c>
      <c r="N11" s="62" t="s">
        <v>2</v>
      </c>
      <c r="O11" s="46"/>
      <c r="P11" s="46" t="s">
        <v>163</v>
      </c>
    </row>
    <row r="12" spans="1:33" ht="30" x14ac:dyDescent="0.4">
      <c r="B12" s="120"/>
      <c r="C12" s="119" t="s">
        <v>120</v>
      </c>
      <c r="D12" s="60" t="s">
        <v>136</v>
      </c>
      <c r="H12" s="164">
        <v>10009059</v>
      </c>
      <c r="I12" s="61" t="s">
        <v>177</v>
      </c>
      <c r="J12" s="61">
        <v>10009059</v>
      </c>
      <c r="K12" s="24"/>
      <c r="L12" s="25"/>
      <c r="N12" s="25"/>
      <c r="O12" s="46"/>
    </row>
    <row r="13" spans="1:33" ht="30" x14ac:dyDescent="0.4">
      <c r="B13" s="120"/>
      <c r="C13" s="119" t="s">
        <v>119</v>
      </c>
      <c r="D13" s="60" t="s">
        <v>130</v>
      </c>
      <c r="H13" s="160">
        <v>10019431</v>
      </c>
      <c r="I13" s="159" t="s">
        <v>344</v>
      </c>
      <c r="J13" s="160">
        <v>10019431</v>
      </c>
      <c r="K13" s="24"/>
      <c r="O13" s="46"/>
    </row>
    <row r="14" spans="1:33" x14ac:dyDescent="0.4">
      <c r="B14" s="120"/>
      <c r="C14" s="119" t="s">
        <v>13</v>
      </c>
      <c r="D14" s="60" t="s">
        <v>25</v>
      </c>
      <c r="H14" s="164">
        <v>10000099</v>
      </c>
      <c r="I14" s="61" t="s">
        <v>178</v>
      </c>
      <c r="J14" s="61">
        <v>10000099</v>
      </c>
      <c r="K14" s="24"/>
    </row>
    <row r="15" spans="1:33" ht="270" x14ac:dyDescent="0.4">
      <c r="B15" s="120"/>
      <c r="C15" s="119" t="s">
        <v>158</v>
      </c>
      <c r="D15" s="60" t="s">
        <v>561</v>
      </c>
      <c r="H15" s="160">
        <v>10000108</v>
      </c>
      <c r="I15" s="159" t="s">
        <v>345</v>
      </c>
      <c r="J15" s="160">
        <v>10000108</v>
      </c>
      <c r="K15" s="24"/>
    </row>
    <row r="16" spans="1:33" s="58" customFormat="1" ht="75" x14ac:dyDescent="0.4">
      <c r="A16" s="57"/>
      <c r="B16" s="121"/>
      <c r="C16" s="119" t="s">
        <v>18</v>
      </c>
      <c r="D16" s="60" t="s">
        <v>71</v>
      </c>
      <c r="E16" s="57"/>
      <c r="F16" s="57"/>
      <c r="G16" s="57"/>
      <c r="H16" s="160">
        <v>10023489</v>
      </c>
      <c r="I16" s="159" t="s">
        <v>346</v>
      </c>
      <c r="J16" s="160">
        <v>10023489</v>
      </c>
      <c r="K16" s="45"/>
      <c r="L16" s="57"/>
      <c r="M16" s="57"/>
      <c r="N16" s="57"/>
      <c r="O16" s="57"/>
      <c r="P16" s="57"/>
      <c r="Q16" s="57"/>
      <c r="R16" s="57"/>
      <c r="S16" s="57"/>
      <c r="T16" s="57"/>
      <c r="U16" s="57"/>
      <c r="V16" s="57"/>
      <c r="W16" s="57"/>
      <c r="X16" s="57"/>
      <c r="Y16" s="57"/>
      <c r="Z16" s="57"/>
      <c r="AA16" s="57"/>
      <c r="AB16" s="57"/>
      <c r="AC16" s="57"/>
      <c r="AD16" s="57"/>
      <c r="AE16" s="57"/>
      <c r="AF16" s="57"/>
      <c r="AG16" s="57"/>
    </row>
    <row r="17" spans="2:33" ht="30" x14ac:dyDescent="0.4">
      <c r="B17" s="120"/>
      <c r="C17" s="119" t="s">
        <v>7</v>
      </c>
      <c r="D17" s="60" t="s">
        <v>23</v>
      </c>
      <c r="H17" s="160">
        <v>10000147</v>
      </c>
      <c r="I17" s="159" t="s">
        <v>347</v>
      </c>
      <c r="J17" s="160">
        <v>10000147</v>
      </c>
      <c r="K17" s="24"/>
    </row>
    <row r="18" spans="2:33" x14ac:dyDescent="0.4">
      <c r="B18" s="120"/>
      <c r="C18" s="119" t="s">
        <v>24</v>
      </c>
      <c r="D18" s="60" t="s">
        <v>132</v>
      </c>
      <c r="H18" s="160">
        <v>10019155</v>
      </c>
      <c r="I18" s="159" t="s">
        <v>348</v>
      </c>
      <c r="J18" s="160">
        <v>10019155</v>
      </c>
      <c r="K18" s="24"/>
    </row>
    <row r="19" spans="2:33" ht="75" x14ac:dyDescent="0.4">
      <c r="B19" s="123" t="s">
        <v>144</v>
      </c>
      <c r="C19" s="118" t="s">
        <v>134</v>
      </c>
      <c r="D19" s="60" t="s">
        <v>167</v>
      </c>
      <c r="H19" s="160">
        <v>10042119</v>
      </c>
      <c r="I19" s="159" t="s">
        <v>349</v>
      </c>
      <c r="J19" s="160">
        <v>10042119</v>
      </c>
      <c r="K19" s="24"/>
    </row>
    <row r="20" spans="2:33" x14ac:dyDescent="0.4">
      <c r="B20" s="120"/>
      <c r="C20" s="118" t="s">
        <v>135</v>
      </c>
      <c r="D20" s="60" t="s">
        <v>145</v>
      </c>
      <c r="H20" s="61">
        <v>10029699</v>
      </c>
      <c r="I20" s="61" t="s">
        <v>350</v>
      </c>
      <c r="J20" s="61">
        <v>10029699</v>
      </c>
      <c r="K20" s="24"/>
    </row>
    <row r="21" spans="2:33" ht="90" x14ac:dyDescent="0.4">
      <c r="B21" s="123" t="s">
        <v>143</v>
      </c>
      <c r="C21" s="59" t="s">
        <v>92</v>
      </c>
      <c r="D21" s="60" t="s">
        <v>98</v>
      </c>
      <c r="H21" s="170">
        <v>10027693</v>
      </c>
      <c r="I21" s="171" t="s">
        <v>179</v>
      </c>
      <c r="J21" s="104">
        <v>10027693</v>
      </c>
      <c r="K21" s="24"/>
      <c r="Q21" s="55"/>
      <c r="R21" s="55"/>
      <c r="S21" s="55"/>
      <c r="T21" s="55"/>
      <c r="U21" s="55"/>
      <c r="V21" s="55"/>
      <c r="W21" s="55"/>
      <c r="X21" s="55"/>
      <c r="Y21" s="55"/>
      <c r="Z21" s="55"/>
      <c r="AA21" s="55"/>
      <c r="AB21" s="55"/>
      <c r="AC21" s="55"/>
      <c r="AD21" s="55"/>
      <c r="AE21" s="55"/>
      <c r="AF21" s="55"/>
      <c r="AG21" s="55"/>
    </row>
    <row r="22" spans="2:33" x14ac:dyDescent="0.4">
      <c r="B22" s="120"/>
      <c r="C22" s="59" t="s">
        <v>70</v>
      </c>
      <c r="D22" s="60" t="s">
        <v>94</v>
      </c>
      <c r="H22" s="164">
        <v>10000238</v>
      </c>
      <c r="I22" s="61" t="s">
        <v>180</v>
      </c>
      <c r="J22" s="61">
        <v>10000238</v>
      </c>
      <c r="K22" s="24"/>
      <c r="Q22" s="55"/>
      <c r="R22" s="55"/>
      <c r="S22" s="55"/>
      <c r="T22" s="55"/>
      <c r="U22" s="55"/>
      <c r="V22" s="55"/>
      <c r="W22" s="55"/>
      <c r="X22" s="55"/>
      <c r="Y22" s="55"/>
      <c r="Z22" s="55"/>
      <c r="AA22" s="55"/>
      <c r="AB22" s="55"/>
      <c r="AC22" s="55"/>
      <c r="AD22" s="55"/>
      <c r="AE22" s="55"/>
      <c r="AF22" s="55"/>
      <c r="AG22" s="55"/>
    </row>
    <row r="23" spans="2:33" ht="75" x14ac:dyDescent="0.4">
      <c r="B23" s="122"/>
      <c r="C23" s="59" t="s">
        <v>69</v>
      </c>
      <c r="D23" s="60" t="s">
        <v>133</v>
      </c>
      <c r="H23" s="164">
        <v>10001777</v>
      </c>
      <c r="I23" s="61" t="s">
        <v>181</v>
      </c>
      <c r="J23" s="61">
        <v>10001777</v>
      </c>
      <c r="K23" s="24"/>
      <c r="Q23" s="55"/>
      <c r="R23" s="55"/>
      <c r="S23" s="55"/>
      <c r="T23" s="55"/>
      <c r="U23" s="55"/>
      <c r="V23" s="55"/>
      <c r="W23" s="55"/>
      <c r="X23" s="55"/>
      <c r="Y23" s="55"/>
      <c r="Z23" s="55"/>
      <c r="AA23" s="55"/>
      <c r="AB23" s="55"/>
      <c r="AC23" s="55"/>
      <c r="AD23" s="55"/>
      <c r="AE23" s="55"/>
      <c r="AF23" s="55"/>
      <c r="AG23" s="55"/>
    </row>
    <row r="24" spans="2:33" x14ac:dyDescent="0.4">
      <c r="D24" s="55"/>
      <c r="H24" s="160">
        <v>10054692</v>
      </c>
      <c r="I24" s="159" t="s">
        <v>351</v>
      </c>
      <c r="J24" s="160">
        <v>10054692</v>
      </c>
      <c r="K24" s="24"/>
      <c r="Q24" s="55"/>
      <c r="R24" s="55"/>
      <c r="S24" s="55"/>
      <c r="T24" s="55"/>
      <c r="U24" s="55"/>
      <c r="V24" s="55"/>
      <c r="W24" s="55"/>
      <c r="X24" s="55"/>
      <c r="Y24" s="55"/>
      <c r="Z24" s="55"/>
      <c r="AA24" s="55"/>
      <c r="AB24" s="55"/>
      <c r="AC24" s="55"/>
      <c r="AD24" s="55"/>
      <c r="AE24" s="55"/>
      <c r="AF24" s="55"/>
      <c r="AG24" s="55"/>
    </row>
    <row r="25" spans="2:33" x14ac:dyDescent="0.4">
      <c r="D25" s="55"/>
      <c r="H25" s="160">
        <v>10043333</v>
      </c>
      <c r="I25" s="159" t="s">
        <v>352</v>
      </c>
      <c r="J25" s="160">
        <v>10043333</v>
      </c>
      <c r="K25" s="24"/>
      <c r="Q25" s="55"/>
      <c r="R25" s="55"/>
      <c r="S25" s="55"/>
      <c r="T25" s="55"/>
      <c r="U25" s="55"/>
      <c r="V25" s="55"/>
      <c r="W25" s="55"/>
      <c r="X25" s="55"/>
      <c r="Y25" s="55"/>
      <c r="Z25" s="55"/>
      <c r="AA25" s="55"/>
      <c r="AB25" s="55"/>
      <c r="AC25" s="55"/>
      <c r="AD25" s="55"/>
      <c r="AE25" s="55"/>
      <c r="AF25" s="55"/>
      <c r="AG25" s="55"/>
    </row>
    <row r="26" spans="2:33" x14ac:dyDescent="0.4">
      <c r="D26" s="55"/>
      <c r="H26" s="160">
        <v>10043793</v>
      </c>
      <c r="I26" s="159" t="s">
        <v>353</v>
      </c>
      <c r="J26" s="160">
        <v>10043793</v>
      </c>
      <c r="K26" s="24"/>
      <c r="Q26" s="55"/>
      <c r="R26" s="55"/>
      <c r="S26" s="55"/>
      <c r="T26" s="55"/>
      <c r="U26" s="55"/>
      <c r="V26" s="55"/>
      <c r="W26" s="55"/>
      <c r="X26" s="55"/>
      <c r="Y26" s="55"/>
      <c r="Z26" s="55"/>
      <c r="AA26" s="55"/>
      <c r="AB26" s="55"/>
      <c r="AC26" s="55"/>
      <c r="AD26" s="55"/>
      <c r="AE26" s="55"/>
      <c r="AF26" s="55"/>
      <c r="AG26" s="55"/>
    </row>
    <row r="27" spans="2:33" x14ac:dyDescent="0.4">
      <c r="D27" s="55"/>
      <c r="H27" s="164">
        <v>10032404</v>
      </c>
      <c r="I27" s="61" t="s">
        <v>182</v>
      </c>
      <c r="J27" s="61">
        <v>10032404</v>
      </c>
      <c r="K27" s="24"/>
      <c r="Q27" s="55"/>
      <c r="R27" s="55"/>
      <c r="S27" s="55"/>
      <c r="T27" s="55"/>
      <c r="U27" s="55"/>
      <c r="V27" s="55"/>
      <c r="W27" s="55"/>
      <c r="X27" s="55"/>
      <c r="Y27" s="55"/>
      <c r="Z27" s="55"/>
      <c r="AA27" s="55"/>
      <c r="AB27" s="55"/>
      <c r="AC27" s="55"/>
      <c r="AD27" s="55"/>
      <c r="AE27" s="55"/>
      <c r="AF27" s="55"/>
      <c r="AG27" s="55"/>
    </row>
    <row r="28" spans="2:33" x14ac:dyDescent="0.4">
      <c r="D28" s="55"/>
      <c r="H28" s="164">
        <v>10000421</v>
      </c>
      <c r="I28" s="61" t="s">
        <v>183</v>
      </c>
      <c r="J28" s="61">
        <v>10000421</v>
      </c>
      <c r="K28" s="24"/>
      <c r="Q28" s="55"/>
      <c r="R28" s="55"/>
      <c r="S28" s="55"/>
      <c r="T28" s="55"/>
      <c r="U28" s="55"/>
      <c r="V28" s="55"/>
      <c r="W28" s="55"/>
      <c r="X28" s="55"/>
      <c r="Y28" s="55"/>
      <c r="Z28" s="55"/>
      <c r="AA28" s="55"/>
      <c r="AB28" s="55"/>
      <c r="AC28" s="55"/>
      <c r="AD28" s="55"/>
      <c r="AE28" s="55"/>
      <c r="AF28" s="55"/>
      <c r="AG28" s="55"/>
    </row>
    <row r="29" spans="2:33" x14ac:dyDescent="0.4">
      <c r="D29" s="55"/>
      <c r="H29" s="164">
        <v>10031241</v>
      </c>
      <c r="I29" s="61" t="s">
        <v>184</v>
      </c>
      <c r="J29" s="61">
        <v>10031241</v>
      </c>
      <c r="K29" s="24"/>
      <c r="Q29" s="55"/>
      <c r="R29" s="55"/>
      <c r="S29" s="55"/>
      <c r="T29" s="55"/>
      <c r="U29" s="55"/>
      <c r="V29" s="55"/>
      <c r="W29" s="55"/>
      <c r="X29" s="55"/>
      <c r="Y29" s="55"/>
      <c r="Z29" s="55"/>
      <c r="AA29" s="55"/>
      <c r="AB29" s="55"/>
      <c r="AC29" s="55"/>
      <c r="AD29" s="55"/>
      <c r="AE29" s="55"/>
      <c r="AF29" s="55"/>
      <c r="AG29" s="55"/>
    </row>
    <row r="30" spans="2:33" x14ac:dyDescent="0.4">
      <c r="B30" s="124"/>
      <c r="C30" s="126"/>
      <c r="D30" s="127"/>
      <c r="H30" s="164">
        <v>10000427</v>
      </c>
      <c r="I30" s="61" t="s">
        <v>185</v>
      </c>
      <c r="J30" s="61">
        <v>10000427</v>
      </c>
      <c r="K30" s="24"/>
      <c r="Q30" s="55"/>
      <c r="R30" s="55"/>
      <c r="S30" s="55"/>
      <c r="T30" s="55"/>
      <c r="U30" s="55"/>
      <c r="V30" s="55"/>
      <c r="W30" s="55"/>
      <c r="X30" s="55"/>
      <c r="Y30" s="55"/>
      <c r="Z30" s="55"/>
      <c r="AA30" s="55"/>
      <c r="AB30" s="55"/>
      <c r="AC30" s="55"/>
      <c r="AD30" s="55"/>
      <c r="AE30" s="55"/>
      <c r="AF30" s="55"/>
      <c r="AG30" s="55"/>
    </row>
    <row r="31" spans="2:33" x14ac:dyDescent="0.4">
      <c r="B31" s="125"/>
      <c r="C31" s="126"/>
      <c r="D31" s="127"/>
      <c r="H31" s="160">
        <v>10037337</v>
      </c>
      <c r="I31" s="159" t="s">
        <v>354</v>
      </c>
      <c r="J31" s="160">
        <v>10037337</v>
      </c>
      <c r="K31" s="24"/>
      <c r="Q31" s="55"/>
      <c r="R31" s="55"/>
      <c r="S31" s="55"/>
      <c r="T31" s="55"/>
      <c r="U31" s="55"/>
      <c r="V31" s="55"/>
      <c r="W31" s="55"/>
      <c r="X31" s="55"/>
      <c r="Y31" s="55"/>
      <c r="Z31" s="55"/>
      <c r="AA31" s="55"/>
      <c r="AB31" s="55"/>
      <c r="AC31" s="55"/>
      <c r="AD31" s="55"/>
      <c r="AE31" s="55"/>
      <c r="AF31" s="55"/>
      <c r="AG31" s="55"/>
    </row>
    <row r="32" spans="2:33" x14ac:dyDescent="0.4">
      <c r="B32" s="125"/>
      <c r="C32" s="126"/>
      <c r="D32" s="127"/>
      <c r="H32" s="164">
        <v>10020307</v>
      </c>
      <c r="I32" s="61" t="s">
        <v>186</v>
      </c>
      <c r="J32" s="61">
        <v>10020307</v>
      </c>
      <c r="K32" s="24"/>
      <c r="Q32" s="55"/>
      <c r="R32" s="55"/>
      <c r="S32" s="55"/>
      <c r="T32" s="55"/>
      <c r="U32" s="55"/>
      <c r="V32" s="55"/>
      <c r="W32" s="55"/>
      <c r="X32" s="55"/>
      <c r="Y32" s="55"/>
      <c r="Z32" s="55"/>
      <c r="AA32" s="55"/>
      <c r="AB32" s="55"/>
      <c r="AC32" s="55"/>
      <c r="AD32" s="55"/>
      <c r="AE32" s="55"/>
      <c r="AF32" s="55"/>
      <c r="AG32" s="55"/>
    </row>
    <row r="33" spans="4:33" x14ac:dyDescent="0.4">
      <c r="D33" s="55"/>
      <c r="H33" s="164">
        <v>10000476</v>
      </c>
      <c r="I33" s="61" t="s">
        <v>187</v>
      </c>
      <c r="J33" s="61">
        <v>10000476</v>
      </c>
      <c r="K33" s="24"/>
      <c r="Q33" s="55"/>
      <c r="R33" s="55"/>
      <c r="S33" s="55"/>
      <c r="T33" s="55"/>
      <c r="U33" s="55"/>
      <c r="V33" s="55"/>
      <c r="W33" s="55"/>
      <c r="X33" s="55"/>
      <c r="Y33" s="55"/>
      <c r="Z33" s="55"/>
      <c r="AA33" s="55"/>
      <c r="AB33" s="55"/>
      <c r="AC33" s="55"/>
      <c r="AD33" s="55"/>
      <c r="AE33" s="55"/>
      <c r="AF33" s="55"/>
      <c r="AG33" s="55"/>
    </row>
    <row r="34" spans="4:33" x14ac:dyDescent="0.4">
      <c r="D34" s="55"/>
      <c r="H34" s="164">
        <v>10022513</v>
      </c>
      <c r="I34" s="61" t="s">
        <v>188</v>
      </c>
      <c r="J34" s="61">
        <v>10022513</v>
      </c>
      <c r="K34" s="24"/>
      <c r="Q34" s="55"/>
      <c r="R34" s="55"/>
      <c r="S34" s="55"/>
      <c r="T34" s="55"/>
      <c r="U34" s="55"/>
      <c r="V34" s="55"/>
      <c r="W34" s="55"/>
      <c r="X34" s="55"/>
      <c r="Y34" s="55"/>
      <c r="Z34" s="55"/>
      <c r="AA34" s="55"/>
      <c r="AB34" s="55"/>
      <c r="AC34" s="55"/>
      <c r="AD34" s="55"/>
      <c r="AE34" s="55"/>
      <c r="AF34" s="55"/>
      <c r="AG34" s="55"/>
    </row>
    <row r="35" spans="4:33" x14ac:dyDescent="0.4">
      <c r="D35" s="55"/>
      <c r="H35" s="164">
        <v>10000470</v>
      </c>
      <c r="I35" s="61" t="s">
        <v>189</v>
      </c>
      <c r="J35" s="61">
        <v>10000470</v>
      </c>
      <c r="K35" s="24"/>
      <c r="Q35" s="55"/>
      <c r="R35" s="55"/>
      <c r="S35" s="55"/>
      <c r="T35" s="55"/>
      <c r="U35" s="55"/>
      <c r="V35" s="55"/>
      <c r="W35" s="55"/>
      <c r="X35" s="55"/>
      <c r="Y35" s="55"/>
      <c r="Z35" s="55"/>
      <c r="AA35" s="55"/>
      <c r="AB35" s="55"/>
      <c r="AC35" s="55"/>
      <c r="AD35" s="55"/>
      <c r="AE35" s="55"/>
      <c r="AF35" s="55"/>
      <c r="AG35" s="55"/>
    </row>
    <row r="36" spans="4:33" x14ac:dyDescent="0.4">
      <c r="D36" s="55"/>
      <c r="H36" s="164">
        <v>10000486</v>
      </c>
      <c r="I36" s="61" t="s">
        <v>190</v>
      </c>
      <c r="J36" s="61">
        <v>10000486</v>
      </c>
      <c r="K36" s="24"/>
      <c r="Q36" s="55"/>
      <c r="R36" s="55"/>
      <c r="S36" s="55"/>
      <c r="T36" s="55"/>
      <c r="U36" s="55"/>
      <c r="V36" s="55"/>
      <c r="W36" s="55"/>
      <c r="X36" s="55"/>
      <c r="Y36" s="55"/>
      <c r="Z36" s="55"/>
      <c r="AA36" s="55"/>
      <c r="AB36" s="55"/>
      <c r="AC36" s="55"/>
      <c r="AD36" s="55"/>
      <c r="AE36" s="55"/>
      <c r="AF36" s="55"/>
      <c r="AG36" s="55"/>
    </row>
    <row r="37" spans="4:33" x14ac:dyDescent="0.4">
      <c r="D37" s="55"/>
      <c r="H37" s="164">
        <v>10003161</v>
      </c>
      <c r="I37" s="61" t="s">
        <v>191</v>
      </c>
      <c r="J37" s="61">
        <v>10003161</v>
      </c>
      <c r="K37" s="24"/>
      <c r="Q37" s="55"/>
      <c r="R37" s="55"/>
      <c r="S37" s="55"/>
      <c r="T37" s="55"/>
      <c r="U37" s="55"/>
      <c r="V37" s="55"/>
      <c r="W37" s="55"/>
      <c r="X37" s="55"/>
      <c r="Y37" s="55"/>
      <c r="Z37" s="55"/>
      <c r="AA37" s="55"/>
      <c r="AB37" s="55"/>
      <c r="AC37" s="55"/>
      <c r="AD37" s="55"/>
      <c r="AE37" s="55"/>
      <c r="AF37" s="55"/>
      <c r="AG37" s="55"/>
    </row>
    <row r="38" spans="4:33" x14ac:dyDescent="0.4">
      <c r="D38" s="55"/>
      <c r="H38" s="164">
        <v>10000494</v>
      </c>
      <c r="I38" s="61" t="s">
        <v>192</v>
      </c>
      <c r="J38" s="61">
        <v>10000494</v>
      </c>
      <c r="K38" s="24"/>
      <c r="Q38" s="55"/>
      <c r="R38" s="55"/>
      <c r="S38" s="55"/>
      <c r="T38" s="55"/>
      <c r="U38" s="55"/>
      <c r="V38" s="55"/>
      <c r="W38" s="55"/>
      <c r="X38" s="55"/>
      <c r="Y38" s="55"/>
      <c r="Z38" s="55"/>
      <c r="AA38" s="55"/>
      <c r="AB38" s="55"/>
      <c r="AC38" s="55"/>
      <c r="AD38" s="55"/>
      <c r="AE38" s="55"/>
      <c r="AF38" s="55"/>
      <c r="AG38" s="55"/>
    </row>
    <row r="39" spans="4:33" x14ac:dyDescent="0.4">
      <c r="D39" s="55"/>
      <c r="H39" s="160">
        <v>10033156</v>
      </c>
      <c r="I39" s="159" t="s">
        <v>355</v>
      </c>
      <c r="J39" s="160">
        <v>10033156</v>
      </c>
      <c r="K39" s="24"/>
      <c r="Q39" s="55"/>
      <c r="R39" s="55"/>
      <c r="S39" s="55"/>
      <c r="T39" s="55"/>
      <c r="U39" s="55"/>
      <c r="V39" s="55"/>
      <c r="W39" s="55"/>
      <c r="X39" s="55"/>
      <c r="Y39" s="55"/>
      <c r="Z39" s="55"/>
      <c r="AA39" s="55"/>
      <c r="AB39" s="55"/>
      <c r="AC39" s="55"/>
      <c r="AD39" s="55"/>
      <c r="AE39" s="55"/>
      <c r="AF39" s="55"/>
      <c r="AG39" s="55"/>
    </row>
    <row r="40" spans="4:33" x14ac:dyDescent="0.4">
      <c r="D40" s="55"/>
      <c r="H40" s="164">
        <v>10019026</v>
      </c>
      <c r="I40" s="61" t="s">
        <v>193</v>
      </c>
      <c r="J40" s="61">
        <v>10019026</v>
      </c>
      <c r="K40" s="24"/>
      <c r="Q40" s="55"/>
      <c r="R40" s="55"/>
      <c r="S40" s="55"/>
      <c r="T40" s="55"/>
      <c r="U40" s="55"/>
      <c r="V40" s="55"/>
      <c r="W40" s="55"/>
      <c r="X40" s="55"/>
      <c r="Y40" s="55"/>
      <c r="Z40" s="55"/>
      <c r="AA40" s="55"/>
      <c r="AB40" s="55"/>
      <c r="AC40" s="55"/>
      <c r="AD40" s="55"/>
      <c r="AE40" s="55"/>
      <c r="AF40" s="55"/>
      <c r="AG40" s="55"/>
    </row>
    <row r="41" spans="4:33" x14ac:dyDescent="0.4">
      <c r="D41" s="55"/>
      <c r="H41" s="164">
        <v>10000524</v>
      </c>
      <c r="I41" s="61" t="s">
        <v>194</v>
      </c>
      <c r="J41" s="61">
        <v>10000524</v>
      </c>
      <c r="K41" s="24"/>
      <c r="Q41" s="55"/>
      <c r="R41" s="55"/>
      <c r="S41" s="55"/>
      <c r="T41" s="55"/>
      <c r="U41" s="55"/>
      <c r="V41" s="55"/>
      <c r="W41" s="55"/>
      <c r="X41" s="55"/>
      <c r="Y41" s="55"/>
      <c r="Z41" s="55"/>
      <c r="AA41" s="55"/>
      <c r="AB41" s="55"/>
      <c r="AC41" s="55"/>
      <c r="AD41" s="55"/>
      <c r="AE41" s="55"/>
      <c r="AF41" s="55"/>
      <c r="AG41" s="55"/>
    </row>
    <row r="42" spans="4:33" x14ac:dyDescent="0.4">
      <c r="D42" s="55"/>
      <c r="H42" s="160">
        <v>10000532</v>
      </c>
      <c r="I42" s="159" t="s">
        <v>356</v>
      </c>
      <c r="J42" s="160">
        <v>10000532</v>
      </c>
      <c r="K42" s="24"/>
      <c r="Q42" s="55"/>
      <c r="R42" s="55"/>
      <c r="S42" s="55"/>
      <c r="T42" s="55"/>
      <c r="U42" s="55"/>
      <c r="V42" s="55"/>
      <c r="W42" s="55"/>
      <c r="X42" s="55"/>
      <c r="Y42" s="55"/>
      <c r="Z42" s="55"/>
      <c r="AA42" s="55"/>
      <c r="AB42" s="55"/>
      <c r="AC42" s="55"/>
      <c r="AD42" s="55"/>
      <c r="AE42" s="55"/>
      <c r="AF42" s="55"/>
      <c r="AG42" s="55"/>
    </row>
    <row r="43" spans="4:33" x14ac:dyDescent="0.4">
      <c r="D43" s="55"/>
      <c r="H43" s="164">
        <v>10000561</v>
      </c>
      <c r="I43" s="61" t="s">
        <v>195</v>
      </c>
      <c r="J43" s="61">
        <v>10000561</v>
      </c>
      <c r="K43" s="24"/>
      <c r="Q43" s="55"/>
      <c r="R43" s="55"/>
      <c r="S43" s="55"/>
      <c r="T43" s="55"/>
      <c r="U43" s="55"/>
      <c r="V43" s="55"/>
      <c r="W43" s="55"/>
      <c r="X43" s="55"/>
      <c r="Y43" s="55"/>
      <c r="Z43" s="55"/>
      <c r="AA43" s="55"/>
      <c r="AB43" s="55"/>
      <c r="AC43" s="55"/>
      <c r="AD43" s="55"/>
      <c r="AE43" s="55"/>
      <c r="AF43" s="55"/>
      <c r="AG43" s="55"/>
    </row>
    <row r="44" spans="4:33" x14ac:dyDescent="0.4">
      <c r="D44" s="55"/>
      <c r="H44" s="164">
        <v>10046797</v>
      </c>
      <c r="I44" s="61" t="s">
        <v>196</v>
      </c>
      <c r="J44" s="61">
        <v>10046797</v>
      </c>
      <c r="K44" s="24"/>
      <c r="Q44" s="55"/>
      <c r="R44" s="55"/>
      <c r="S44" s="55"/>
      <c r="T44" s="55"/>
      <c r="U44" s="55"/>
      <c r="V44" s="55"/>
      <c r="W44" s="55"/>
      <c r="X44" s="55"/>
      <c r="Y44" s="55"/>
      <c r="Z44" s="55"/>
      <c r="AA44" s="55"/>
      <c r="AB44" s="55"/>
      <c r="AC44" s="55"/>
      <c r="AD44" s="55"/>
      <c r="AE44" s="55"/>
      <c r="AF44" s="55"/>
      <c r="AG44" s="55"/>
    </row>
    <row r="45" spans="4:33" x14ac:dyDescent="0.4">
      <c r="D45" s="55"/>
      <c r="H45" s="160">
        <v>10006600</v>
      </c>
      <c r="I45" s="159" t="s">
        <v>357</v>
      </c>
      <c r="J45" s="160">
        <v>10006600</v>
      </c>
      <c r="K45" s="24"/>
      <c r="Q45" s="55"/>
      <c r="R45" s="55"/>
      <c r="S45" s="55"/>
      <c r="T45" s="55"/>
      <c r="U45" s="55"/>
      <c r="V45" s="55"/>
      <c r="W45" s="55"/>
      <c r="X45" s="55"/>
      <c r="Y45" s="55"/>
      <c r="Z45" s="55"/>
      <c r="AA45" s="55"/>
      <c r="AB45" s="55"/>
      <c r="AC45" s="55"/>
      <c r="AD45" s="55"/>
      <c r="AE45" s="55"/>
      <c r="AF45" s="55"/>
      <c r="AG45" s="55"/>
    </row>
    <row r="46" spans="4:33" x14ac:dyDescent="0.4">
      <c r="D46" s="55"/>
      <c r="H46" s="160">
        <v>10023705</v>
      </c>
      <c r="I46" s="159" t="s">
        <v>358</v>
      </c>
      <c r="J46" s="160">
        <v>10023705</v>
      </c>
      <c r="K46" s="24"/>
      <c r="Q46" s="55"/>
      <c r="R46" s="55"/>
      <c r="S46" s="55"/>
      <c r="T46" s="55"/>
      <c r="U46" s="55"/>
      <c r="V46" s="55"/>
      <c r="W46" s="55"/>
      <c r="X46" s="55"/>
      <c r="Y46" s="55"/>
      <c r="Z46" s="55"/>
      <c r="AA46" s="55"/>
      <c r="AB46" s="55"/>
      <c r="AC46" s="55"/>
      <c r="AD46" s="55"/>
      <c r="AE46" s="55"/>
      <c r="AF46" s="55"/>
      <c r="AG46" s="55"/>
    </row>
    <row r="47" spans="4:33" x14ac:dyDescent="0.4">
      <c r="D47" s="55"/>
      <c r="H47" s="160">
        <v>10040263</v>
      </c>
      <c r="I47" s="159" t="s">
        <v>359</v>
      </c>
      <c r="J47" s="160">
        <v>10040263</v>
      </c>
      <c r="K47" s="24"/>
      <c r="Q47" s="55"/>
      <c r="R47" s="55"/>
      <c r="S47" s="55"/>
      <c r="T47" s="55"/>
      <c r="U47" s="55"/>
      <c r="V47" s="55"/>
      <c r="W47" s="55"/>
      <c r="X47" s="55"/>
      <c r="Y47" s="55"/>
      <c r="Z47" s="55"/>
      <c r="AA47" s="55"/>
      <c r="AB47" s="55"/>
      <c r="AC47" s="55"/>
      <c r="AD47" s="55"/>
      <c r="AE47" s="55"/>
      <c r="AF47" s="55"/>
      <c r="AG47" s="55"/>
    </row>
    <row r="48" spans="4:33" x14ac:dyDescent="0.4">
      <c r="D48" s="55"/>
      <c r="H48" s="160">
        <v>10037126</v>
      </c>
      <c r="I48" s="159" t="s">
        <v>360</v>
      </c>
      <c r="J48" s="160">
        <v>10037126</v>
      </c>
      <c r="K48" s="24"/>
      <c r="Q48" s="55"/>
      <c r="R48" s="55"/>
      <c r="S48" s="55"/>
      <c r="T48" s="55"/>
      <c r="U48" s="55"/>
      <c r="V48" s="55"/>
      <c r="W48" s="55"/>
      <c r="X48" s="55"/>
      <c r="Y48" s="55"/>
      <c r="Z48" s="55"/>
      <c r="AA48" s="55"/>
      <c r="AB48" s="55"/>
      <c r="AC48" s="55"/>
      <c r="AD48" s="55"/>
      <c r="AE48" s="55"/>
      <c r="AF48" s="55"/>
      <c r="AG48" s="55"/>
    </row>
    <row r="49" spans="4:33" x14ac:dyDescent="0.4">
      <c r="D49" s="55"/>
      <c r="H49" s="164">
        <v>10028930</v>
      </c>
      <c r="I49" s="61" t="s">
        <v>197</v>
      </c>
      <c r="J49" s="61">
        <v>10028930</v>
      </c>
      <c r="K49" s="24"/>
      <c r="Q49" s="55"/>
      <c r="R49" s="55"/>
      <c r="S49" s="55"/>
      <c r="T49" s="55"/>
      <c r="U49" s="55"/>
      <c r="V49" s="55"/>
      <c r="W49" s="55"/>
      <c r="X49" s="55"/>
      <c r="Y49" s="55"/>
      <c r="Z49" s="55"/>
      <c r="AA49" s="55"/>
      <c r="AB49" s="55"/>
      <c r="AC49" s="55"/>
      <c r="AD49" s="55"/>
      <c r="AE49" s="55"/>
      <c r="AF49" s="55"/>
      <c r="AG49" s="55"/>
    </row>
    <row r="50" spans="4:33" x14ac:dyDescent="0.4">
      <c r="D50" s="55"/>
      <c r="H50" s="164">
        <v>10000831</v>
      </c>
      <c r="I50" s="61" t="s">
        <v>198</v>
      </c>
      <c r="J50" s="61">
        <v>10000831</v>
      </c>
      <c r="K50" s="24"/>
      <c r="Q50" s="55"/>
      <c r="R50" s="55"/>
      <c r="S50" s="55"/>
      <c r="T50" s="55"/>
      <c r="U50" s="55"/>
      <c r="V50" s="55"/>
      <c r="W50" s="55"/>
      <c r="X50" s="55"/>
      <c r="Y50" s="55"/>
      <c r="Z50" s="55"/>
      <c r="AA50" s="55"/>
      <c r="AB50" s="55"/>
      <c r="AC50" s="55"/>
      <c r="AD50" s="55"/>
      <c r="AE50" s="55"/>
      <c r="AF50" s="55"/>
      <c r="AG50" s="55"/>
    </row>
    <row r="51" spans="4:33" x14ac:dyDescent="0.4">
      <c r="D51" s="55"/>
      <c r="H51" s="160">
        <v>10031982</v>
      </c>
      <c r="I51" s="159" t="s">
        <v>361</v>
      </c>
      <c r="J51" s="160">
        <v>10031982</v>
      </c>
      <c r="K51" s="24"/>
      <c r="Q51" s="55"/>
      <c r="R51" s="55"/>
      <c r="S51" s="55"/>
      <c r="T51" s="55"/>
      <c r="U51" s="55"/>
      <c r="V51" s="55"/>
      <c r="W51" s="55"/>
      <c r="X51" s="55"/>
      <c r="Y51" s="55"/>
      <c r="Z51" s="55"/>
      <c r="AA51" s="55"/>
      <c r="AB51" s="55"/>
      <c r="AC51" s="55"/>
      <c r="AD51" s="55"/>
      <c r="AE51" s="55"/>
      <c r="AF51" s="55"/>
      <c r="AG51" s="55"/>
    </row>
    <row r="52" spans="4:33" x14ac:dyDescent="0.4">
      <c r="D52" s="55"/>
      <c r="H52" s="164">
        <v>10000850</v>
      </c>
      <c r="I52" s="61" t="s">
        <v>199</v>
      </c>
      <c r="J52" s="61">
        <v>10000850</v>
      </c>
      <c r="K52" s="24"/>
      <c r="Q52" s="55"/>
      <c r="R52" s="55"/>
      <c r="S52" s="55"/>
      <c r="T52" s="55"/>
      <c r="U52" s="55"/>
      <c r="V52" s="55"/>
      <c r="W52" s="55"/>
      <c r="X52" s="55"/>
      <c r="Y52" s="55"/>
      <c r="Z52" s="55"/>
      <c r="AA52" s="55"/>
      <c r="AB52" s="55"/>
      <c r="AC52" s="55"/>
      <c r="AD52" s="55"/>
      <c r="AE52" s="55"/>
      <c r="AF52" s="55"/>
      <c r="AG52" s="55"/>
    </row>
    <row r="53" spans="4:33" x14ac:dyDescent="0.4">
      <c r="D53" s="55"/>
      <c r="H53" s="160">
        <v>10000878</v>
      </c>
      <c r="I53" s="159" t="s">
        <v>362</v>
      </c>
      <c r="J53" s="160">
        <v>10000878</v>
      </c>
      <c r="K53" s="24"/>
      <c r="Q53" s="55"/>
      <c r="R53" s="55"/>
      <c r="S53" s="55"/>
      <c r="T53" s="55"/>
      <c r="U53" s="55"/>
      <c r="V53" s="55"/>
      <c r="W53" s="55"/>
      <c r="X53" s="55"/>
      <c r="Y53" s="55"/>
      <c r="Z53" s="55"/>
      <c r="AA53" s="55"/>
      <c r="AB53" s="55"/>
      <c r="AC53" s="55"/>
      <c r="AD53" s="55"/>
      <c r="AE53" s="55"/>
      <c r="AF53" s="55"/>
      <c r="AG53" s="55"/>
    </row>
    <row r="54" spans="4:33" x14ac:dyDescent="0.4">
      <c r="D54" s="55"/>
      <c r="H54" s="160">
        <v>10033440</v>
      </c>
      <c r="I54" s="159" t="s">
        <v>363</v>
      </c>
      <c r="J54" s="160">
        <v>10033440</v>
      </c>
      <c r="K54" s="24"/>
      <c r="Q54" s="55"/>
      <c r="R54" s="55"/>
      <c r="S54" s="55"/>
      <c r="T54" s="55"/>
      <c r="U54" s="55"/>
      <c r="V54" s="55"/>
      <c r="W54" s="55"/>
      <c r="X54" s="55"/>
      <c r="Y54" s="55"/>
      <c r="Z54" s="55"/>
      <c r="AA54" s="55"/>
      <c r="AB54" s="55"/>
      <c r="AC54" s="55"/>
      <c r="AD54" s="55"/>
      <c r="AE54" s="55"/>
      <c r="AF54" s="55"/>
      <c r="AG54" s="55"/>
    </row>
    <row r="55" spans="4:33" x14ac:dyDescent="0.4">
      <c r="D55" s="55"/>
      <c r="H55" s="164">
        <v>10000915</v>
      </c>
      <c r="I55" s="61" t="s">
        <v>200</v>
      </c>
      <c r="J55" s="61">
        <v>10000915</v>
      </c>
      <c r="K55" s="24"/>
      <c r="Q55" s="55"/>
      <c r="R55" s="55"/>
      <c r="S55" s="55"/>
      <c r="T55" s="55"/>
      <c r="U55" s="55"/>
      <c r="V55" s="55"/>
      <c r="W55" s="55"/>
      <c r="X55" s="55"/>
      <c r="Y55" s="55"/>
      <c r="Z55" s="55"/>
      <c r="AA55" s="55"/>
      <c r="AB55" s="55"/>
      <c r="AC55" s="55"/>
      <c r="AD55" s="55"/>
      <c r="AE55" s="55"/>
      <c r="AF55" s="55"/>
      <c r="AG55" s="55"/>
    </row>
    <row r="56" spans="4:33" x14ac:dyDescent="0.4">
      <c r="D56" s="55"/>
      <c r="H56" s="164">
        <v>10027662</v>
      </c>
      <c r="I56" s="61" t="s">
        <v>201</v>
      </c>
      <c r="J56" s="61">
        <v>10027662</v>
      </c>
      <c r="K56" s="24"/>
      <c r="Q56" s="55"/>
      <c r="R56" s="55"/>
      <c r="S56" s="55"/>
      <c r="T56" s="55"/>
      <c r="U56" s="55"/>
      <c r="V56" s="55"/>
      <c r="W56" s="55"/>
      <c r="X56" s="55"/>
      <c r="Y56" s="55"/>
      <c r="Z56" s="55"/>
      <c r="AA56" s="55"/>
      <c r="AB56" s="55"/>
      <c r="AC56" s="55"/>
      <c r="AD56" s="55"/>
      <c r="AE56" s="55"/>
      <c r="AF56" s="55"/>
      <c r="AG56" s="55"/>
    </row>
    <row r="57" spans="4:33" x14ac:dyDescent="0.4">
      <c r="D57" s="55"/>
      <c r="H57" s="164">
        <v>10000488</v>
      </c>
      <c r="I57" s="61" t="s">
        <v>202</v>
      </c>
      <c r="J57" s="61">
        <v>10000488</v>
      </c>
      <c r="K57" s="24"/>
      <c r="Q57" s="55"/>
      <c r="R57" s="55"/>
      <c r="S57" s="55"/>
      <c r="T57" s="55"/>
      <c r="U57" s="55"/>
      <c r="V57" s="55"/>
      <c r="W57" s="55"/>
      <c r="X57" s="55"/>
      <c r="Y57" s="55"/>
      <c r="Z57" s="55"/>
      <c r="AA57" s="55"/>
      <c r="AB57" s="55"/>
      <c r="AC57" s="55"/>
      <c r="AD57" s="55"/>
      <c r="AE57" s="55"/>
      <c r="AF57" s="55"/>
      <c r="AG57" s="55"/>
    </row>
    <row r="58" spans="4:33" x14ac:dyDescent="0.4">
      <c r="D58" s="55"/>
      <c r="H58" s="160">
        <v>10015932</v>
      </c>
      <c r="I58" s="159" t="s">
        <v>364</v>
      </c>
      <c r="J58" s="160">
        <v>10015932</v>
      </c>
      <c r="K58" s="24"/>
      <c r="Q58" s="55"/>
      <c r="R58" s="55"/>
      <c r="S58" s="55"/>
      <c r="T58" s="55"/>
      <c r="U58" s="55"/>
      <c r="V58" s="55"/>
      <c r="W58" s="55"/>
      <c r="X58" s="55"/>
      <c r="Y58" s="55"/>
      <c r="Z58" s="55"/>
      <c r="AA58" s="55"/>
      <c r="AB58" s="55"/>
      <c r="AC58" s="55"/>
      <c r="AD58" s="55"/>
      <c r="AE58" s="55"/>
      <c r="AF58" s="55"/>
      <c r="AG58" s="55"/>
    </row>
    <row r="59" spans="4:33" x14ac:dyDescent="0.4">
      <c r="D59" s="55"/>
      <c r="H59" s="164">
        <v>10030637</v>
      </c>
      <c r="I59" s="172" t="s">
        <v>203</v>
      </c>
      <c r="J59" s="61">
        <v>10030637</v>
      </c>
      <c r="K59" s="24"/>
      <c r="Q59" s="55"/>
      <c r="R59" s="55"/>
      <c r="S59" s="55"/>
      <c r="T59" s="55"/>
      <c r="U59" s="55"/>
      <c r="V59" s="55"/>
      <c r="W59" s="55"/>
      <c r="X59" s="55"/>
      <c r="Y59" s="55"/>
      <c r="Z59" s="55"/>
      <c r="AA59" s="55"/>
      <c r="AB59" s="55"/>
      <c r="AC59" s="55"/>
      <c r="AD59" s="55"/>
      <c r="AE59" s="55"/>
      <c r="AF59" s="55"/>
      <c r="AG59" s="55"/>
    </row>
    <row r="60" spans="4:33" x14ac:dyDescent="0.4">
      <c r="D60" s="55"/>
      <c r="H60" s="160">
        <v>10010549</v>
      </c>
      <c r="I60" s="159" t="s">
        <v>365</v>
      </c>
      <c r="J60" s="160">
        <v>10010549</v>
      </c>
      <c r="K60" s="24"/>
      <c r="Q60" s="55"/>
      <c r="R60" s="55"/>
      <c r="S60" s="55"/>
      <c r="T60" s="55"/>
      <c r="U60" s="55"/>
      <c r="V60" s="55"/>
      <c r="W60" s="55"/>
      <c r="X60" s="55"/>
      <c r="Y60" s="55"/>
      <c r="Z60" s="55"/>
      <c r="AA60" s="55"/>
      <c r="AB60" s="55"/>
      <c r="AC60" s="55"/>
      <c r="AD60" s="55"/>
      <c r="AE60" s="55"/>
      <c r="AF60" s="55"/>
      <c r="AG60" s="55"/>
    </row>
    <row r="61" spans="4:33" x14ac:dyDescent="0.4">
      <c r="D61" s="55"/>
      <c r="H61" s="164">
        <v>10001123</v>
      </c>
      <c r="I61" s="61" t="s">
        <v>204</v>
      </c>
      <c r="J61" s="61">
        <v>10001123</v>
      </c>
      <c r="K61" s="24"/>
      <c r="Q61" s="55"/>
      <c r="R61" s="55"/>
      <c r="S61" s="55"/>
      <c r="T61" s="55"/>
      <c r="U61" s="55"/>
      <c r="V61" s="55"/>
      <c r="W61" s="55"/>
      <c r="X61" s="55"/>
      <c r="Y61" s="55"/>
      <c r="Z61" s="55"/>
      <c r="AA61" s="55"/>
      <c r="AB61" s="55"/>
      <c r="AC61" s="55"/>
      <c r="AD61" s="55"/>
      <c r="AE61" s="55"/>
      <c r="AF61" s="55"/>
      <c r="AG61" s="55"/>
    </row>
    <row r="62" spans="4:33" x14ac:dyDescent="0.4">
      <c r="D62" s="55"/>
      <c r="H62" s="160">
        <v>10043112</v>
      </c>
      <c r="I62" s="159" t="s">
        <v>366</v>
      </c>
      <c r="J62" s="160">
        <v>10043112</v>
      </c>
      <c r="K62" s="24"/>
      <c r="Q62" s="55"/>
      <c r="R62" s="55"/>
      <c r="S62" s="55"/>
      <c r="T62" s="55"/>
      <c r="U62" s="55"/>
      <c r="V62" s="55"/>
      <c r="W62" s="55"/>
      <c r="X62" s="55"/>
      <c r="Y62" s="55"/>
      <c r="Z62" s="55"/>
      <c r="AA62" s="55"/>
      <c r="AB62" s="55"/>
      <c r="AC62" s="55"/>
      <c r="AD62" s="55"/>
      <c r="AE62" s="55"/>
      <c r="AF62" s="55"/>
      <c r="AG62" s="55"/>
    </row>
    <row r="63" spans="4:33" x14ac:dyDescent="0.4">
      <c r="D63" s="55"/>
      <c r="H63" s="164">
        <v>10001149</v>
      </c>
      <c r="I63" s="61" t="s">
        <v>205</v>
      </c>
      <c r="J63" s="61">
        <v>10001149</v>
      </c>
      <c r="K63" s="24"/>
      <c r="Q63" s="55"/>
      <c r="R63" s="55"/>
      <c r="S63" s="55"/>
      <c r="T63" s="55"/>
      <c r="U63" s="55"/>
      <c r="V63" s="55"/>
      <c r="W63" s="55"/>
      <c r="X63" s="55"/>
      <c r="Y63" s="55"/>
      <c r="Z63" s="55"/>
      <c r="AA63" s="55"/>
      <c r="AB63" s="55"/>
      <c r="AC63" s="55"/>
      <c r="AD63" s="55"/>
      <c r="AE63" s="55"/>
      <c r="AF63" s="55"/>
      <c r="AG63" s="55"/>
    </row>
    <row r="64" spans="4:33" x14ac:dyDescent="0.4">
      <c r="D64" s="55"/>
      <c r="H64" s="160">
        <v>10025727</v>
      </c>
      <c r="I64" s="159" t="s">
        <v>367</v>
      </c>
      <c r="J64" s="160">
        <v>10025727</v>
      </c>
      <c r="K64" s="24"/>
      <c r="Q64" s="55"/>
      <c r="R64" s="55"/>
      <c r="S64" s="55"/>
      <c r="T64" s="55"/>
      <c r="U64" s="55"/>
      <c r="V64" s="55"/>
      <c r="W64" s="55"/>
      <c r="X64" s="55"/>
      <c r="Y64" s="55"/>
      <c r="Z64" s="55"/>
      <c r="AA64" s="55"/>
      <c r="AB64" s="55"/>
      <c r="AC64" s="55"/>
      <c r="AD64" s="55"/>
      <c r="AE64" s="55"/>
      <c r="AF64" s="55"/>
      <c r="AG64" s="55"/>
    </row>
    <row r="65" spans="4:33" x14ac:dyDescent="0.4">
      <c r="D65" s="55"/>
      <c r="H65" s="164">
        <v>10024292</v>
      </c>
      <c r="I65" s="61" t="s">
        <v>206</v>
      </c>
      <c r="J65" s="61">
        <v>10024292</v>
      </c>
      <c r="K65" s="24"/>
      <c r="Q65" s="55"/>
      <c r="R65" s="55"/>
      <c r="S65" s="55"/>
      <c r="T65" s="55"/>
      <c r="U65" s="55"/>
      <c r="V65" s="55"/>
      <c r="W65" s="55"/>
      <c r="X65" s="55"/>
      <c r="Y65" s="55"/>
      <c r="Z65" s="55"/>
      <c r="AA65" s="55"/>
      <c r="AB65" s="55"/>
      <c r="AC65" s="55"/>
      <c r="AD65" s="55"/>
      <c r="AE65" s="55"/>
      <c r="AF65" s="55"/>
      <c r="AG65" s="55"/>
    </row>
    <row r="66" spans="4:33" x14ac:dyDescent="0.4">
      <c r="D66" s="55"/>
      <c r="H66" s="160">
        <v>10001259</v>
      </c>
      <c r="I66" s="159" t="s">
        <v>368</v>
      </c>
      <c r="J66" s="160">
        <v>10001259</v>
      </c>
      <c r="K66" s="24"/>
      <c r="Q66" s="55"/>
      <c r="R66" s="55"/>
      <c r="S66" s="55"/>
      <c r="T66" s="55"/>
      <c r="U66" s="55"/>
      <c r="V66" s="55"/>
      <c r="W66" s="55"/>
      <c r="X66" s="55"/>
      <c r="Y66" s="55"/>
      <c r="Z66" s="55"/>
      <c r="AA66" s="55"/>
      <c r="AB66" s="55"/>
      <c r="AC66" s="55"/>
      <c r="AD66" s="55"/>
      <c r="AE66" s="55"/>
      <c r="AF66" s="55"/>
      <c r="AG66" s="55"/>
    </row>
    <row r="67" spans="4:33" x14ac:dyDescent="0.4">
      <c r="D67" s="55"/>
      <c r="H67" s="160">
        <v>10008155</v>
      </c>
      <c r="I67" s="159" t="s">
        <v>369</v>
      </c>
      <c r="J67" s="160">
        <v>10008155</v>
      </c>
      <c r="K67" s="24"/>
      <c r="Q67" s="55"/>
      <c r="R67" s="55"/>
      <c r="S67" s="55"/>
      <c r="T67" s="55"/>
      <c r="U67" s="55"/>
      <c r="V67" s="55"/>
      <c r="W67" s="55"/>
      <c r="X67" s="55"/>
      <c r="Y67" s="55"/>
      <c r="Z67" s="55"/>
      <c r="AA67" s="55"/>
      <c r="AB67" s="55"/>
      <c r="AC67" s="55"/>
      <c r="AD67" s="55"/>
      <c r="AE67" s="55"/>
      <c r="AF67" s="55"/>
      <c r="AG67" s="55"/>
    </row>
    <row r="68" spans="4:33" x14ac:dyDescent="0.4">
      <c r="D68" s="55"/>
      <c r="H68" s="160">
        <v>10021563</v>
      </c>
      <c r="I68" s="159" t="s">
        <v>370</v>
      </c>
      <c r="J68" s="160">
        <v>10021563</v>
      </c>
      <c r="K68" s="24"/>
      <c r="Q68" s="55"/>
      <c r="R68" s="55"/>
      <c r="S68" s="55"/>
      <c r="T68" s="55"/>
      <c r="U68" s="55"/>
      <c r="V68" s="55"/>
      <c r="W68" s="55"/>
      <c r="X68" s="55"/>
      <c r="Y68" s="55"/>
      <c r="Z68" s="55"/>
      <c r="AA68" s="55"/>
      <c r="AB68" s="55"/>
      <c r="AC68" s="55"/>
      <c r="AD68" s="55"/>
      <c r="AE68" s="55"/>
      <c r="AF68" s="55"/>
      <c r="AG68" s="55"/>
    </row>
    <row r="69" spans="4:33" x14ac:dyDescent="0.4">
      <c r="D69" s="55"/>
      <c r="H69" s="164">
        <v>10008159</v>
      </c>
      <c r="I69" s="61" t="s">
        <v>207</v>
      </c>
      <c r="J69" s="61">
        <v>10008159</v>
      </c>
      <c r="K69" s="24"/>
      <c r="Q69" s="55"/>
      <c r="R69" s="55"/>
      <c r="S69" s="55"/>
      <c r="T69" s="55"/>
      <c r="U69" s="55"/>
      <c r="V69" s="55"/>
      <c r="W69" s="55"/>
      <c r="X69" s="55"/>
      <c r="Y69" s="55"/>
      <c r="Z69" s="55"/>
      <c r="AA69" s="55"/>
      <c r="AB69" s="55"/>
      <c r="AC69" s="55"/>
      <c r="AD69" s="55"/>
      <c r="AE69" s="55"/>
      <c r="AF69" s="55"/>
      <c r="AG69" s="55"/>
    </row>
    <row r="70" spans="4:33" x14ac:dyDescent="0.4">
      <c r="D70" s="55"/>
      <c r="H70" s="160">
        <v>10041311</v>
      </c>
      <c r="I70" s="159" t="s">
        <v>371</v>
      </c>
      <c r="J70" s="160">
        <v>10041311</v>
      </c>
      <c r="K70" s="24"/>
      <c r="Q70" s="55"/>
      <c r="R70" s="55"/>
      <c r="S70" s="55"/>
      <c r="T70" s="55"/>
      <c r="U70" s="55"/>
      <c r="V70" s="55"/>
      <c r="W70" s="55"/>
      <c r="X70" s="55"/>
      <c r="Y70" s="55"/>
      <c r="Z70" s="55"/>
      <c r="AA70" s="55"/>
      <c r="AB70" s="55"/>
      <c r="AC70" s="55"/>
      <c r="AD70" s="55"/>
      <c r="AE70" s="55"/>
      <c r="AF70" s="55"/>
      <c r="AG70" s="55"/>
    </row>
    <row r="71" spans="4:33" x14ac:dyDescent="0.4">
      <c r="D71" s="55"/>
      <c r="H71" s="164">
        <v>10001394</v>
      </c>
      <c r="I71" s="61" t="s">
        <v>208</v>
      </c>
      <c r="J71" s="61">
        <v>10001394</v>
      </c>
      <c r="K71" s="24"/>
      <c r="Q71" s="55"/>
      <c r="R71" s="55"/>
      <c r="S71" s="55"/>
      <c r="T71" s="55"/>
      <c r="U71" s="55"/>
      <c r="V71" s="55"/>
      <c r="W71" s="55"/>
      <c r="X71" s="55"/>
      <c r="Y71" s="55"/>
      <c r="Z71" s="55"/>
      <c r="AA71" s="55"/>
      <c r="AB71" s="55"/>
      <c r="AC71" s="55"/>
      <c r="AD71" s="55"/>
      <c r="AE71" s="55"/>
      <c r="AF71" s="55"/>
      <c r="AG71" s="55"/>
    </row>
    <row r="72" spans="4:33" x14ac:dyDescent="0.4">
      <c r="D72" s="55"/>
      <c r="H72" s="160">
        <v>10009263</v>
      </c>
      <c r="I72" s="159" t="s">
        <v>547</v>
      </c>
      <c r="J72" s="160">
        <v>10009263</v>
      </c>
      <c r="K72" s="24"/>
      <c r="Q72" s="55"/>
      <c r="R72" s="55"/>
      <c r="S72" s="55"/>
      <c r="T72" s="55"/>
      <c r="U72" s="55"/>
      <c r="V72" s="55"/>
      <c r="W72" s="55"/>
      <c r="X72" s="55"/>
      <c r="Y72" s="55"/>
      <c r="Z72" s="55"/>
      <c r="AA72" s="55"/>
      <c r="AB72" s="55"/>
      <c r="AC72" s="55"/>
      <c r="AD72" s="55"/>
      <c r="AE72" s="55"/>
      <c r="AF72" s="55"/>
      <c r="AG72" s="55"/>
    </row>
    <row r="73" spans="4:33" x14ac:dyDescent="0.4">
      <c r="D73" s="55"/>
      <c r="H73" s="164">
        <v>10019383</v>
      </c>
      <c r="I73" s="61" t="s">
        <v>209</v>
      </c>
      <c r="J73" s="61">
        <v>10019383</v>
      </c>
      <c r="K73" s="24"/>
      <c r="Q73" s="55"/>
      <c r="R73" s="55"/>
      <c r="S73" s="55"/>
      <c r="T73" s="55"/>
      <c r="U73" s="55"/>
      <c r="V73" s="55"/>
      <c r="W73" s="55"/>
      <c r="X73" s="55"/>
      <c r="Y73" s="55"/>
      <c r="Z73" s="55"/>
      <c r="AA73" s="55"/>
      <c r="AB73" s="55"/>
      <c r="AC73" s="55"/>
      <c r="AD73" s="55"/>
      <c r="AE73" s="55"/>
      <c r="AF73" s="55"/>
      <c r="AG73" s="55"/>
    </row>
    <row r="74" spans="4:33" x14ac:dyDescent="0.4">
      <c r="D74" s="55"/>
      <c r="H74" s="160">
        <v>10010586</v>
      </c>
      <c r="I74" s="159" t="s">
        <v>372</v>
      </c>
      <c r="J74" s="160">
        <v>10010586</v>
      </c>
      <c r="K74" s="24"/>
      <c r="Q74" s="55"/>
      <c r="R74" s="55"/>
      <c r="S74" s="55"/>
      <c r="T74" s="55"/>
      <c r="U74" s="55"/>
      <c r="V74" s="55"/>
      <c r="W74" s="55"/>
      <c r="X74" s="55"/>
      <c r="Y74" s="55"/>
      <c r="Z74" s="55"/>
      <c r="AA74" s="55"/>
      <c r="AB74" s="55"/>
      <c r="AC74" s="55"/>
      <c r="AD74" s="55"/>
      <c r="AE74" s="55"/>
      <c r="AF74" s="55"/>
      <c r="AG74" s="55"/>
    </row>
    <row r="75" spans="4:33" x14ac:dyDescent="0.4">
      <c r="D75" s="55"/>
      <c r="H75" s="164">
        <v>10008915</v>
      </c>
      <c r="I75" s="61" t="s">
        <v>210</v>
      </c>
      <c r="J75" s="61">
        <v>10008915</v>
      </c>
      <c r="K75" s="24"/>
      <c r="Q75" s="55"/>
      <c r="R75" s="55"/>
      <c r="S75" s="55"/>
      <c r="T75" s="55"/>
      <c r="U75" s="55"/>
      <c r="V75" s="55"/>
      <c r="W75" s="55"/>
      <c r="X75" s="55"/>
      <c r="Y75" s="55"/>
      <c r="Z75" s="55"/>
      <c r="AA75" s="55"/>
      <c r="AB75" s="55"/>
      <c r="AC75" s="55"/>
      <c r="AD75" s="55"/>
      <c r="AE75" s="55"/>
      <c r="AF75" s="55"/>
      <c r="AG75" s="55"/>
    </row>
    <row r="76" spans="4:33" x14ac:dyDescent="0.4">
      <c r="D76" s="55"/>
      <c r="H76" s="160">
        <v>10032017</v>
      </c>
      <c r="I76" s="159" t="s">
        <v>373</v>
      </c>
      <c r="J76" s="160">
        <v>10032017</v>
      </c>
      <c r="K76" s="24"/>
      <c r="Q76" s="55"/>
      <c r="R76" s="55"/>
      <c r="S76" s="55"/>
      <c r="T76" s="55"/>
      <c r="U76" s="55"/>
      <c r="V76" s="55"/>
      <c r="W76" s="55"/>
      <c r="X76" s="55"/>
      <c r="Y76" s="55"/>
      <c r="Z76" s="55"/>
      <c r="AA76" s="55"/>
      <c r="AB76" s="55"/>
      <c r="AC76" s="55"/>
      <c r="AD76" s="55"/>
      <c r="AE76" s="55"/>
      <c r="AF76" s="55"/>
      <c r="AG76" s="55"/>
    </row>
    <row r="77" spans="4:33" x14ac:dyDescent="0.4">
      <c r="D77" s="55"/>
      <c r="H77" s="160">
        <v>10020068</v>
      </c>
      <c r="I77" s="159" t="s">
        <v>374</v>
      </c>
      <c r="J77" s="160">
        <v>10020068</v>
      </c>
      <c r="K77" s="24"/>
      <c r="Q77" s="55"/>
      <c r="R77" s="55"/>
      <c r="S77" s="55"/>
      <c r="T77" s="55"/>
      <c r="U77" s="55"/>
      <c r="V77" s="55"/>
      <c r="W77" s="55"/>
      <c r="X77" s="55"/>
      <c r="Y77" s="55"/>
      <c r="Z77" s="55"/>
      <c r="AA77" s="55"/>
      <c r="AB77" s="55"/>
      <c r="AC77" s="55"/>
      <c r="AD77" s="55"/>
      <c r="AE77" s="55"/>
      <c r="AF77" s="55"/>
      <c r="AG77" s="55"/>
    </row>
    <row r="78" spans="4:33" x14ac:dyDescent="0.4">
      <c r="D78" s="55"/>
      <c r="H78" s="160">
        <v>10001602</v>
      </c>
      <c r="I78" s="159" t="s">
        <v>548</v>
      </c>
      <c r="J78" s="160">
        <v>10001602</v>
      </c>
      <c r="K78" s="24"/>
      <c r="Q78" s="55"/>
      <c r="R78" s="55"/>
      <c r="S78" s="55"/>
      <c r="T78" s="55"/>
      <c r="U78" s="55"/>
      <c r="V78" s="55"/>
      <c r="W78" s="55"/>
      <c r="X78" s="55"/>
      <c r="Y78" s="55"/>
      <c r="Z78" s="55"/>
      <c r="AA78" s="55"/>
      <c r="AB78" s="55"/>
      <c r="AC78" s="55"/>
      <c r="AD78" s="55"/>
      <c r="AE78" s="55"/>
      <c r="AF78" s="55"/>
      <c r="AG78" s="55"/>
    </row>
    <row r="79" spans="4:33" x14ac:dyDescent="0.4">
      <c r="D79" s="55"/>
      <c r="H79" s="164">
        <v>10033547</v>
      </c>
      <c r="I79" s="61" t="s">
        <v>211</v>
      </c>
      <c r="J79" s="61">
        <v>10033547</v>
      </c>
      <c r="K79" s="24"/>
      <c r="Q79" s="55"/>
      <c r="R79" s="55"/>
      <c r="S79" s="55"/>
      <c r="T79" s="55"/>
      <c r="U79" s="55"/>
      <c r="V79" s="55"/>
      <c r="W79" s="55"/>
      <c r="X79" s="55"/>
      <c r="Y79" s="55"/>
      <c r="Z79" s="55"/>
      <c r="AA79" s="55"/>
      <c r="AB79" s="55"/>
      <c r="AC79" s="55"/>
      <c r="AD79" s="55"/>
      <c r="AE79" s="55"/>
      <c r="AF79" s="55"/>
      <c r="AG79" s="55"/>
    </row>
    <row r="80" spans="4:33" x14ac:dyDescent="0.4">
      <c r="D80" s="55"/>
      <c r="H80" s="164">
        <v>10001309</v>
      </c>
      <c r="I80" s="61" t="s">
        <v>212</v>
      </c>
      <c r="J80" s="61">
        <v>10001309</v>
      </c>
      <c r="K80" s="24"/>
      <c r="Q80" s="55"/>
      <c r="R80" s="55"/>
      <c r="S80" s="55"/>
      <c r="T80" s="55"/>
      <c r="U80" s="55"/>
      <c r="V80" s="55"/>
      <c r="W80" s="55"/>
      <c r="X80" s="55"/>
      <c r="Y80" s="55"/>
      <c r="Z80" s="55"/>
      <c r="AA80" s="55"/>
      <c r="AB80" s="55"/>
      <c r="AC80" s="55"/>
      <c r="AD80" s="55"/>
      <c r="AE80" s="55"/>
      <c r="AF80" s="55"/>
      <c r="AG80" s="55"/>
    </row>
    <row r="81" spans="4:33" x14ac:dyDescent="0.4">
      <c r="D81" s="55"/>
      <c r="H81" s="160">
        <v>10047357</v>
      </c>
      <c r="I81" s="159" t="s">
        <v>375</v>
      </c>
      <c r="J81" s="160">
        <v>10047357</v>
      </c>
      <c r="K81" s="24"/>
      <c r="Q81" s="55"/>
      <c r="R81" s="55"/>
      <c r="S81" s="55"/>
      <c r="T81" s="55"/>
      <c r="U81" s="55"/>
      <c r="V81" s="55"/>
      <c r="W81" s="55"/>
      <c r="X81" s="55"/>
      <c r="Y81" s="55"/>
      <c r="Z81" s="55"/>
      <c r="AA81" s="55"/>
      <c r="AB81" s="55"/>
      <c r="AC81" s="55"/>
      <c r="AD81" s="55"/>
      <c r="AE81" s="55"/>
      <c r="AF81" s="55"/>
      <c r="AG81" s="55"/>
    </row>
    <row r="82" spans="4:33" x14ac:dyDescent="0.4">
      <c r="D82" s="55"/>
      <c r="H82" s="160">
        <v>10054898</v>
      </c>
      <c r="I82" s="159" t="s">
        <v>376</v>
      </c>
      <c r="J82" s="160">
        <v>10054898</v>
      </c>
      <c r="K82" s="24"/>
      <c r="Q82" s="55"/>
      <c r="R82" s="55"/>
      <c r="S82" s="55"/>
      <c r="T82" s="55"/>
      <c r="U82" s="55"/>
      <c r="V82" s="55"/>
      <c r="W82" s="55"/>
      <c r="X82" s="55"/>
      <c r="Y82" s="55"/>
      <c r="Z82" s="55"/>
      <c r="AA82" s="55"/>
      <c r="AB82" s="55"/>
      <c r="AC82" s="55"/>
      <c r="AD82" s="55"/>
      <c r="AE82" s="55"/>
      <c r="AF82" s="55"/>
      <c r="AG82" s="55"/>
    </row>
    <row r="83" spans="4:33" x14ac:dyDescent="0.4">
      <c r="D83" s="55"/>
      <c r="H83" s="160">
        <v>10001174</v>
      </c>
      <c r="I83" s="159" t="s">
        <v>377</v>
      </c>
      <c r="J83" s="160">
        <v>10001174</v>
      </c>
      <c r="K83" s="24"/>
      <c r="Q83" s="55"/>
      <c r="R83" s="55"/>
      <c r="S83" s="55"/>
      <c r="T83" s="55"/>
      <c r="U83" s="55"/>
      <c r="V83" s="55"/>
      <c r="W83" s="55"/>
      <c r="X83" s="55"/>
      <c r="Y83" s="55"/>
      <c r="Z83" s="55"/>
      <c r="AA83" s="55"/>
      <c r="AB83" s="55"/>
      <c r="AC83" s="55"/>
      <c r="AD83" s="55"/>
      <c r="AE83" s="55"/>
      <c r="AF83" s="55"/>
      <c r="AG83" s="55"/>
    </row>
    <row r="84" spans="4:33" x14ac:dyDescent="0.4">
      <c r="D84" s="55"/>
      <c r="H84" s="164">
        <v>10031146</v>
      </c>
      <c r="I84" s="61" t="s">
        <v>213</v>
      </c>
      <c r="J84" s="61">
        <v>10031146</v>
      </c>
      <c r="K84" s="24"/>
      <c r="Q84" s="55"/>
      <c r="R84" s="55"/>
      <c r="S84" s="55"/>
      <c r="T84" s="55"/>
      <c r="U84" s="55"/>
      <c r="V84" s="55"/>
      <c r="W84" s="55"/>
      <c r="X84" s="55"/>
      <c r="Y84" s="55"/>
      <c r="Z84" s="55"/>
      <c r="AA84" s="55"/>
      <c r="AB84" s="55"/>
      <c r="AC84" s="55"/>
      <c r="AD84" s="55"/>
      <c r="AE84" s="55"/>
      <c r="AF84" s="55"/>
      <c r="AG84" s="55"/>
    </row>
    <row r="85" spans="4:33" x14ac:dyDescent="0.4">
      <c r="D85" s="55"/>
      <c r="H85" s="164">
        <v>10001831</v>
      </c>
      <c r="I85" s="61" t="s">
        <v>214</v>
      </c>
      <c r="J85" s="61">
        <v>10001831</v>
      </c>
      <c r="K85" s="24"/>
      <c r="Q85" s="55"/>
      <c r="R85" s="55"/>
      <c r="S85" s="55"/>
      <c r="T85" s="55"/>
      <c r="U85" s="55"/>
      <c r="V85" s="55"/>
      <c r="W85" s="55"/>
      <c r="X85" s="55"/>
      <c r="Y85" s="55"/>
      <c r="Z85" s="55"/>
      <c r="AA85" s="55"/>
      <c r="AB85" s="55"/>
      <c r="AC85" s="55"/>
      <c r="AD85" s="55"/>
      <c r="AE85" s="55"/>
      <c r="AF85" s="55"/>
      <c r="AG85" s="55"/>
    </row>
    <row r="86" spans="4:33" x14ac:dyDescent="0.4">
      <c r="D86" s="55"/>
      <c r="H86" s="164">
        <v>10005109</v>
      </c>
      <c r="I86" s="61" t="s">
        <v>215</v>
      </c>
      <c r="J86" s="61">
        <v>10005109</v>
      </c>
      <c r="K86" s="24"/>
      <c r="Q86" s="55"/>
      <c r="R86" s="55"/>
      <c r="S86" s="55"/>
      <c r="T86" s="55"/>
      <c r="U86" s="55"/>
      <c r="V86" s="55"/>
      <c r="W86" s="55"/>
      <c r="X86" s="55"/>
      <c r="Y86" s="55"/>
      <c r="Z86" s="55"/>
      <c r="AA86" s="55"/>
      <c r="AB86" s="55"/>
      <c r="AC86" s="55"/>
      <c r="AD86" s="55"/>
      <c r="AE86" s="55"/>
      <c r="AF86" s="55"/>
      <c r="AG86" s="55"/>
    </row>
    <row r="87" spans="4:33" x14ac:dyDescent="0.4">
      <c r="D87" s="55"/>
      <c r="H87" s="160">
        <v>10034279</v>
      </c>
      <c r="I87" s="159" t="s">
        <v>378</v>
      </c>
      <c r="J87" s="160">
        <v>10034279</v>
      </c>
      <c r="K87" s="24"/>
      <c r="Q87" s="55"/>
      <c r="R87" s="55"/>
      <c r="S87" s="55"/>
      <c r="T87" s="55"/>
      <c r="U87" s="55"/>
      <c r="V87" s="55"/>
      <c r="W87" s="55"/>
      <c r="X87" s="55"/>
      <c r="Y87" s="55"/>
      <c r="Z87" s="55"/>
      <c r="AA87" s="55"/>
      <c r="AB87" s="55"/>
      <c r="AC87" s="55"/>
      <c r="AD87" s="55"/>
      <c r="AE87" s="55"/>
      <c r="AF87" s="55"/>
      <c r="AG87" s="55"/>
    </row>
    <row r="88" spans="4:33" x14ac:dyDescent="0.4">
      <c r="D88" s="55"/>
      <c r="H88" s="164">
        <v>10001078</v>
      </c>
      <c r="I88" s="173" t="s">
        <v>552</v>
      </c>
      <c r="J88" s="61">
        <v>10001078</v>
      </c>
      <c r="K88" s="24"/>
      <c r="Q88" s="55"/>
      <c r="R88" s="55"/>
      <c r="S88" s="55"/>
      <c r="T88" s="55"/>
      <c r="U88" s="55"/>
      <c r="V88" s="55"/>
      <c r="W88" s="55"/>
      <c r="X88" s="55"/>
      <c r="Y88" s="55"/>
      <c r="Z88" s="55"/>
      <c r="AA88" s="55"/>
      <c r="AB88" s="55"/>
      <c r="AC88" s="55"/>
      <c r="AD88" s="55"/>
      <c r="AE88" s="55"/>
      <c r="AF88" s="55"/>
      <c r="AG88" s="55"/>
    </row>
    <row r="89" spans="4:33" x14ac:dyDescent="0.4">
      <c r="D89" s="55"/>
      <c r="H89" s="164">
        <v>10001971</v>
      </c>
      <c r="I89" s="61" t="s">
        <v>216</v>
      </c>
      <c r="J89" s="61">
        <v>10001971</v>
      </c>
      <c r="K89" s="24"/>
      <c r="Q89" s="55"/>
      <c r="R89" s="55"/>
      <c r="S89" s="55"/>
      <c r="T89" s="55"/>
      <c r="U89" s="55"/>
      <c r="V89" s="55"/>
      <c r="W89" s="55"/>
      <c r="X89" s="55"/>
      <c r="Y89" s="55"/>
      <c r="Z89" s="55"/>
      <c r="AA89" s="55"/>
      <c r="AB89" s="55"/>
      <c r="AC89" s="55"/>
      <c r="AD89" s="55"/>
      <c r="AE89" s="55"/>
      <c r="AF89" s="55"/>
      <c r="AG89" s="55"/>
    </row>
    <row r="90" spans="4:33" x14ac:dyDescent="0.4">
      <c r="D90" s="55"/>
      <c r="H90" s="160">
        <v>10010178</v>
      </c>
      <c r="I90" s="159" t="s">
        <v>379</v>
      </c>
      <c r="J90" s="160">
        <v>10010178</v>
      </c>
      <c r="K90" s="24"/>
      <c r="Q90" s="55"/>
      <c r="R90" s="55"/>
      <c r="S90" s="55"/>
      <c r="T90" s="55"/>
      <c r="U90" s="55"/>
      <c r="V90" s="55"/>
      <c r="W90" s="55"/>
      <c r="X90" s="55"/>
      <c r="Y90" s="55"/>
      <c r="Z90" s="55"/>
      <c r="AA90" s="55"/>
      <c r="AB90" s="55"/>
      <c r="AC90" s="55"/>
      <c r="AD90" s="55"/>
      <c r="AE90" s="55"/>
      <c r="AF90" s="55"/>
      <c r="AG90" s="55"/>
    </row>
    <row r="91" spans="4:33" x14ac:dyDescent="0.4">
      <c r="D91" s="55"/>
      <c r="H91" s="164">
        <v>10002008</v>
      </c>
      <c r="I91" s="61" t="s">
        <v>553</v>
      </c>
      <c r="J91" s="61">
        <v>10002008</v>
      </c>
      <c r="K91" s="24"/>
      <c r="Q91" s="55"/>
      <c r="R91" s="55"/>
      <c r="S91" s="55"/>
      <c r="T91" s="55"/>
      <c r="U91" s="55"/>
      <c r="V91" s="55"/>
      <c r="W91" s="55"/>
      <c r="X91" s="55"/>
      <c r="Y91" s="55"/>
      <c r="Z91" s="55"/>
      <c r="AA91" s="55"/>
      <c r="AB91" s="55"/>
      <c r="AC91" s="55"/>
      <c r="AD91" s="55"/>
      <c r="AE91" s="55"/>
      <c r="AF91" s="55"/>
      <c r="AG91" s="55"/>
    </row>
    <row r="92" spans="4:33" x14ac:dyDescent="0.4">
      <c r="D92" s="55"/>
      <c r="H92" s="164">
        <v>10002009</v>
      </c>
      <c r="I92" s="61" t="s">
        <v>217</v>
      </c>
      <c r="J92" s="61">
        <v>10002009</v>
      </c>
      <c r="K92" s="24"/>
      <c r="Q92" s="55"/>
      <c r="R92" s="55"/>
      <c r="S92" s="55"/>
      <c r="T92" s="55"/>
      <c r="U92" s="55"/>
      <c r="V92" s="55"/>
      <c r="W92" s="55"/>
      <c r="X92" s="55"/>
      <c r="Y92" s="55"/>
      <c r="Z92" s="55"/>
      <c r="AA92" s="55"/>
      <c r="AB92" s="55"/>
      <c r="AC92" s="55"/>
      <c r="AD92" s="55"/>
      <c r="AE92" s="55"/>
      <c r="AF92" s="55"/>
      <c r="AG92" s="55"/>
    </row>
    <row r="93" spans="4:33" x14ac:dyDescent="0.4">
      <c r="D93" s="55"/>
      <c r="H93" s="160">
        <v>10007924</v>
      </c>
      <c r="I93" s="159" t="s">
        <v>380</v>
      </c>
      <c r="J93" s="160">
        <v>10007924</v>
      </c>
      <c r="K93" s="24"/>
      <c r="Q93" s="55"/>
      <c r="R93" s="55"/>
      <c r="S93" s="55"/>
      <c r="T93" s="55"/>
      <c r="U93" s="55"/>
      <c r="V93" s="55"/>
      <c r="W93" s="55"/>
      <c r="X93" s="55"/>
      <c r="Y93" s="55"/>
      <c r="Z93" s="55"/>
      <c r="AA93" s="55"/>
      <c r="AB93" s="55"/>
      <c r="AC93" s="55"/>
      <c r="AD93" s="55"/>
      <c r="AE93" s="55"/>
      <c r="AF93" s="55"/>
      <c r="AG93" s="55"/>
    </row>
    <row r="94" spans="4:33" x14ac:dyDescent="0.4">
      <c r="D94" s="55"/>
      <c r="H94" s="164">
        <v>10031984</v>
      </c>
      <c r="I94" s="61" t="s">
        <v>218</v>
      </c>
      <c r="J94" s="61">
        <v>10031984</v>
      </c>
      <c r="K94" s="24"/>
      <c r="Q94" s="55"/>
      <c r="R94" s="55"/>
      <c r="S94" s="55"/>
      <c r="T94" s="55"/>
      <c r="U94" s="55"/>
      <c r="V94" s="55"/>
      <c r="W94" s="55"/>
      <c r="X94" s="55"/>
      <c r="Y94" s="55"/>
      <c r="Z94" s="55"/>
      <c r="AA94" s="55"/>
      <c r="AB94" s="55"/>
      <c r="AC94" s="55"/>
      <c r="AD94" s="55"/>
      <c r="AE94" s="55"/>
      <c r="AF94" s="55"/>
      <c r="AG94" s="55"/>
    </row>
    <row r="95" spans="4:33" x14ac:dyDescent="0.4">
      <c r="D95" s="55"/>
      <c r="H95" s="160">
        <v>10019812</v>
      </c>
      <c r="I95" s="159" t="s">
        <v>381</v>
      </c>
      <c r="J95" s="160">
        <v>10019812</v>
      </c>
      <c r="K95" s="24"/>
      <c r="Q95" s="55"/>
      <c r="R95" s="55"/>
      <c r="S95" s="55"/>
      <c r="T95" s="55"/>
      <c r="U95" s="55"/>
      <c r="V95" s="55"/>
      <c r="W95" s="55"/>
      <c r="X95" s="55"/>
      <c r="Y95" s="55"/>
      <c r="Z95" s="55"/>
      <c r="AA95" s="55"/>
      <c r="AB95" s="55"/>
      <c r="AC95" s="55"/>
      <c r="AD95" s="55"/>
      <c r="AE95" s="55"/>
      <c r="AF95" s="55"/>
      <c r="AG95" s="55"/>
    </row>
    <row r="96" spans="4:33" x14ac:dyDescent="0.4">
      <c r="D96" s="55"/>
      <c r="H96" s="164">
        <v>10002471</v>
      </c>
      <c r="I96" s="61" t="s">
        <v>219</v>
      </c>
      <c r="J96" s="61">
        <v>10002471</v>
      </c>
      <c r="K96" s="24"/>
      <c r="Q96" s="55"/>
      <c r="R96" s="55"/>
      <c r="S96" s="55"/>
      <c r="T96" s="55"/>
      <c r="U96" s="55"/>
      <c r="V96" s="55"/>
      <c r="W96" s="55"/>
      <c r="X96" s="55"/>
      <c r="Y96" s="55"/>
      <c r="Z96" s="55"/>
      <c r="AA96" s="55"/>
      <c r="AB96" s="55"/>
      <c r="AC96" s="55"/>
      <c r="AD96" s="55"/>
      <c r="AE96" s="55"/>
      <c r="AF96" s="55"/>
      <c r="AG96" s="55"/>
    </row>
    <row r="97" spans="4:33" x14ac:dyDescent="0.4">
      <c r="D97" s="55"/>
      <c r="H97" s="160">
        <v>10002118</v>
      </c>
      <c r="I97" s="159" t="s">
        <v>382</v>
      </c>
      <c r="J97" s="160">
        <v>10002118</v>
      </c>
      <c r="K97" s="24"/>
      <c r="Q97" s="55"/>
      <c r="R97" s="55"/>
      <c r="S97" s="55"/>
      <c r="T97" s="55"/>
      <c r="U97" s="55"/>
      <c r="V97" s="55"/>
      <c r="W97" s="55"/>
      <c r="X97" s="55"/>
      <c r="Y97" s="55"/>
      <c r="Z97" s="55"/>
      <c r="AA97" s="55"/>
      <c r="AB97" s="55"/>
      <c r="AC97" s="55"/>
      <c r="AD97" s="55"/>
      <c r="AE97" s="55"/>
      <c r="AF97" s="55"/>
      <c r="AG97" s="55"/>
    </row>
    <row r="98" spans="4:33" x14ac:dyDescent="0.4">
      <c r="D98" s="55"/>
      <c r="H98" s="160">
        <v>10002923</v>
      </c>
      <c r="I98" s="159" t="s">
        <v>383</v>
      </c>
      <c r="J98" s="160">
        <v>10002923</v>
      </c>
      <c r="K98" s="24"/>
      <c r="Q98" s="55"/>
      <c r="R98" s="55"/>
      <c r="S98" s="55"/>
      <c r="T98" s="55"/>
      <c r="U98" s="55"/>
      <c r="V98" s="55"/>
      <c r="W98" s="55"/>
      <c r="X98" s="55"/>
      <c r="Y98" s="55"/>
      <c r="Z98" s="55"/>
      <c r="AA98" s="55"/>
      <c r="AB98" s="55"/>
      <c r="AC98" s="55"/>
      <c r="AD98" s="55"/>
      <c r="AE98" s="55"/>
      <c r="AF98" s="55"/>
      <c r="AG98" s="55"/>
    </row>
    <row r="99" spans="4:33" x14ac:dyDescent="0.4">
      <c r="D99" s="55"/>
      <c r="H99" s="160">
        <v>10002143</v>
      </c>
      <c r="I99" s="159" t="s">
        <v>384</v>
      </c>
      <c r="J99" s="160">
        <v>10002143</v>
      </c>
      <c r="K99" s="24"/>
      <c r="Q99" s="55"/>
      <c r="R99" s="55"/>
      <c r="S99" s="55"/>
      <c r="T99" s="55"/>
      <c r="U99" s="55"/>
      <c r="V99" s="55"/>
      <c r="W99" s="55"/>
      <c r="X99" s="55"/>
      <c r="Y99" s="55"/>
      <c r="Z99" s="55"/>
      <c r="AA99" s="55"/>
      <c r="AB99" s="55"/>
      <c r="AC99" s="55"/>
      <c r="AD99" s="55"/>
      <c r="AE99" s="55"/>
      <c r="AF99" s="55"/>
      <c r="AG99" s="55"/>
    </row>
    <row r="100" spans="4:33" x14ac:dyDescent="0.4">
      <c r="D100" s="55"/>
      <c r="H100" s="160">
        <v>10032448</v>
      </c>
      <c r="I100" s="159" t="s">
        <v>385</v>
      </c>
      <c r="J100" s="160">
        <v>10032448</v>
      </c>
      <c r="K100" s="24"/>
      <c r="Q100" s="55"/>
      <c r="R100" s="55"/>
      <c r="S100" s="55"/>
      <c r="T100" s="55"/>
      <c r="U100" s="55"/>
      <c r="V100" s="55"/>
      <c r="W100" s="55"/>
      <c r="X100" s="55"/>
      <c r="Y100" s="55"/>
      <c r="Z100" s="55"/>
      <c r="AA100" s="55"/>
      <c r="AB100" s="55"/>
      <c r="AC100" s="55"/>
      <c r="AD100" s="55"/>
      <c r="AE100" s="55"/>
      <c r="AF100" s="55"/>
      <c r="AG100" s="55"/>
    </row>
    <row r="101" spans="4:33" x14ac:dyDescent="0.4">
      <c r="D101" s="55"/>
      <c r="H101" s="160">
        <v>10019304</v>
      </c>
      <c r="I101" s="159" t="s">
        <v>386</v>
      </c>
      <c r="J101" s="160">
        <v>10019304</v>
      </c>
      <c r="K101" s="24"/>
      <c r="Q101" s="55"/>
      <c r="R101" s="55"/>
      <c r="S101" s="55"/>
      <c r="T101" s="55"/>
      <c r="U101" s="55"/>
      <c r="V101" s="55"/>
      <c r="W101" s="55"/>
      <c r="X101" s="55"/>
      <c r="Y101" s="55"/>
      <c r="Z101" s="55"/>
      <c r="AA101" s="55"/>
      <c r="AB101" s="55"/>
      <c r="AC101" s="55"/>
      <c r="AD101" s="55"/>
      <c r="AE101" s="55"/>
      <c r="AF101" s="55"/>
      <c r="AG101" s="55"/>
    </row>
    <row r="102" spans="4:33" x14ac:dyDescent="0.4">
      <c r="D102" s="55"/>
      <c r="H102" s="164">
        <v>10027766</v>
      </c>
      <c r="I102" s="61" t="s">
        <v>220</v>
      </c>
      <c r="J102" s="61">
        <v>10027766</v>
      </c>
      <c r="K102" s="24"/>
      <c r="Q102" s="55"/>
      <c r="R102" s="55"/>
      <c r="S102" s="55"/>
      <c r="T102" s="55"/>
      <c r="U102" s="55"/>
      <c r="V102" s="55"/>
      <c r="W102" s="55"/>
      <c r="X102" s="55"/>
      <c r="Y102" s="55"/>
      <c r="Z102" s="55"/>
      <c r="AA102" s="55"/>
      <c r="AB102" s="55"/>
      <c r="AC102" s="55"/>
      <c r="AD102" s="55"/>
      <c r="AE102" s="55"/>
      <c r="AF102" s="55"/>
      <c r="AG102" s="55"/>
    </row>
    <row r="103" spans="4:33" x14ac:dyDescent="0.4">
      <c r="D103" s="55"/>
      <c r="H103" s="160">
        <v>10048284</v>
      </c>
      <c r="I103" s="159" t="s">
        <v>387</v>
      </c>
      <c r="J103" s="160">
        <v>10048284</v>
      </c>
      <c r="K103" s="24"/>
      <c r="Q103" s="55"/>
      <c r="R103" s="55"/>
      <c r="S103" s="55"/>
      <c r="T103" s="55"/>
      <c r="U103" s="55"/>
      <c r="V103" s="55"/>
      <c r="W103" s="55"/>
      <c r="X103" s="55"/>
      <c r="Y103" s="55"/>
      <c r="Z103" s="55"/>
      <c r="AA103" s="55"/>
      <c r="AB103" s="55"/>
      <c r="AC103" s="55"/>
      <c r="AD103" s="55"/>
      <c r="AE103" s="55"/>
      <c r="AF103" s="55"/>
      <c r="AG103" s="55"/>
    </row>
    <row r="104" spans="4:33" x14ac:dyDescent="0.4">
      <c r="D104" s="55"/>
      <c r="H104" s="164">
        <v>10025384</v>
      </c>
      <c r="I104" s="61" t="s">
        <v>221</v>
      </c>
      <c r="J104" s="61">
        <v>10025384</v>
      </c>
      <c r="K104" s="24"/>
      <c r="Q104" s="55"/>
      <c r="R104" s="55"/>
      <c r="S104" s="55"/>
      <c r="T104" s="55"/>
      <c r="U104" s="55"/>
      <c r="V104" s="55"/>
      <c r="W104" s="55"/>
      <c r="X104" s="55"/>
      <c r="Y104" s="55"/>
      <c r="Z104" s="55"/>
      <c r="AA104" s="55"/>
      <c r="AB104" s="55"/>
      <c r="AC104" s="55"/>
      <c r="AD104" s="55"/>
      <c r="AE104" s="55"/>
      <c r="AF104" s="55"/>
      <c r="AG104" s="55"/>
    </row>
    <row r="105" spans="4:33" x14ac:dyDescent="0.4">
      <c r="D105" s="55"/>
      <c r="H105" s="160">
        <v>10039793</v>
      </c>
      <c r="I105" s="159" t="s">
        <v>388</v>
      </c>
      <c r="J105" s="160">
        <v>10039793</v>
      </c>
      <c r="K105" s="24"/>
      <c r="Q105" s="55"/>
      <c r="R105" s="55"/>
      <c r="S105" s="55"/>
      <c r="T105" s="55"/>
      <c r="U105" s="55"/>
      <c r="V105" s="55"/>
      <c r="W105" s="55"/>
      <c r="X105" s="55"/>
      <c r="Y105" s="55"/>
      <c r="Z105" s="55"/>
      <c r="AA105" s="55"/>
      <c r="AB105" s="55"/>
      <c r="AC105" s="55"/>
      <c r="AD105" s="55"/>
      <c r="AE105" s="55"/>
      <c r="AF105" s="55"/>
      <c r="AG105" s="55"/>
    </row>
    <row r="106" spans="4:33" x14ac:dyDescent="0.4">
      <c r="D106" s="55"/>
      <c r="H106" s="160">
        <v>10023898</v>
      </c>
      <c r="I106" s="159" t="s">
        <v>389</v>
      </c>
      <c r="J106" s="160">
        <v>10023898</v>
      </c>
      <c r="K106" s="24"/>
      <c r="Q106" s="55"/>
      <c r="R106" s="55"/>
      <c r="S106" s="55"/>
      <c r="T106" s="55"/>
      <c r="U106" s="55"/>
      <c r="V106" s="55"/>
      <c r="W106" s="55"/>
      <c r="X106" s="55"/>
      <c r="Y106" s="55"/>
      <c r="Z106" s="55"/>
      <c r="AA106" s="55"/>
      <c r="AB106" s="55"/>
      <c r="AC106" s="55"/>
      <c r="AD106" s="55"/>
      <c r="AE106" s="55"/>
      <c r="AF106" s="55"/>
      <c r="AG106" s="55"/>
    </row>
    <row r="107" spans="4:33" x14ac:dyDescent="0.4">
      <c r="D107" s="55"/>
      <c r="H107" s="160">
        <v>10032396</v>
      </c>
      <c r="I107" s="159" t="s">
        <v>390</v>
      </c>
      <c r="J107" s="160">
        <v>10032396</v>
      </c>
      <c r="K107" s="24"/>
      <c r="Q107" s="55"/>
      <c r="R107" s="55"/>
      <c r="S107" s="55"/>
      <c r="T107" s="55"/>
      <c r="U107" s="55"/>
      <c r="V107" s="55"/>
      <c r="W107" s="55"/>
      <c r="X107" s="55"/>
      <c r="Y107" s="55"/>
      <c r="Z107" s="55"/>
      <c r="AA107" s="55"/>
      <c r="AB107" s="55"/>
      <c r="AC107" s="55"/>
      <c r="AD107" s="55"/>
      <c r="AE107" s="55"/>
      <c r="AF107" s="55"/>
      <c r="AG107" s="55"/>
    </row>
    <row r="108" spans="4:33" x14ac:dyDescent="0.4">
      <c r="D108" s="55"/>
      <c r="H108" s="160">
        <v>10019041</v>
      </c>
      <c r="I108" s="159" t="s">
        <v>391</v>
      </c>
      <c r="J108" s="160">
        <v>10019041</v>
      </c>
      <c r="K108" s="24"/>
      <c r="Q108" s="55"/>
      <c r="R108" s="55"/>
      <c r="S108" s="55"/>
      <c r="T108" s="55"/>
      <c r="U108" s="55"/>
      <c r="V108" s="55"/>
      <c r="W108" s="55"/>
      <c r="X108" s="55"/>
      <c r="Y108" s="55"/>
      <c r="Z108" s="55"/>
      <c r="AA108" s="55"/>
      <c r="AB108" s="55"/>
      <c r="AC108" s="55"/>
      <c r="AD108" s="55"/>
      <c r="AE108" s="55"/>
      <c r="AF108" s="55"/>
      <c r="AG108" s="55"/>
    </row>
    <row r="109" spans="4:33" x14ac:dyDescent="0.4">
      <c r="D109" s="55"/>
      <c r="H109" s="160">
        <v>10008227</v>
      </c>
      <c r="I109" s="159" t="s">
        <v>392</v>
      </c>
      <c r="J109" s="160">
        <v>10008227</v>
      </c>
      <c r="K109" s="24"/>
      <c r="Q109" s="55"/>
      <c r="R109" s="55"/>
      <c r="S109" s="55"/>
      <c r="T109" s="55"/>
      <c r="U109" s="55"/>
      <c r="V109" s="55"/>
      <c r="W109" s="55"/>
      <c r="X109" s="55"/>
      <c r="Y109" s="55"/>
      <c r="Z109" s="55"/>
      <c r="AA109" s="55"/>
      <c r="AB109" s="55"/>
      <c r="AC109" s="55"/>
      <c r="AD109" s="55"/>
      <c r="AE109" s="55"/>
      <c r="AF109" s="55"/>
      <c r="AG109" s="55"/>
    </row>
    <row r="110" spans="4:33" x14ac:dyDescent="0.4">
      <c r="D110" s="55"/>
      <c r="H110" s="160">
        <v>10008229</v>
      </c>
      <c r="I110" s="159" t="s">
        <v>393</v>
      </c>
      <c r="J110" s="160">
        <v>10008229</v>
      </c>
      <c r="K110" s="24"/>
      <c r="Q110" s="55"/>
      <c r="R110" s="55"/>
      <c r="S110" s="55"/>
      <c r="T110" s="55"/>
      <c r="U110" s="55"/>
      <c r="V110" s="55"/>
      <c r="W110" s="55"/>
      <c r="X110" s="55"/>
      <c r="Y110" s="55"/>
      <c r="Z110" s="55"/>
      <c r="AA110" s="55"/>
      <c r="AB110" s="55"/>
      <c r="AC110" s="55"/>
      <c r="AD110" s="55"/>
      <c r="AE110" s="55"/>
      <c r="AF110" s="55"/>
      <c r="AG110" s="55"/>
    </row>
    <row r="111" spans="4:33" x14ac:dyDescent="0.4">
      <c r="D111" s="55"/>
      <c r="H111" s="164">
        <v>10002078</v>
      </c>
      <c r="I111" s="61" t="s">
        <v>222</v>
      </c>
      <c r="J111" s="61">
        <v>10002078</v>
      </c>
      <c r="K111" s="24"/>
      <c r="Q111" s="55"/>
      <c r="R111" s="55"/>
      <c r="S111" s="55"/>
      <c r="T111" s="55"/>
      <c r="U111" s="55"/>
      <c r="V111" s="55"/>
      <c r="W111" s="55"/>
      <c r="X111" s="55"/>
      <c r="Y111" s="55"/>
      <c r="Z111" s="55"/>
      <c r="AA111" s="55"/>
      <c r="AB111" s="55"/>
      <c r="AC111" s="55"/>
      <c r="AD111" s="55"/>
      <c r="AE111" s="55"/>
      <c r="AF111" s="55"/>
      <c r="AG111" s="55"/>
    </row>
    <row r="112" spans="4:33" x14ac:dyDescent="0.4">
      <c r="D112" s="55"/>
      <c r="H112" s="160">
        <v>10043389</v>
      </c>
      <c r="I112" s="159" t="s">
        <v>394</v>
      </c>
      <c r="J112" s="160">
        <v>10043389</v>
      </c>
      <c r="K112" s="24"/>
      <c r="Q112" s="55"/>
      <c r="R112" s="55"/>
      <c r="S112" s="55"/>
      <c r="T112" s="55"/>
      <c r="U112" s="55"/>
      <c r="V112" s="55"/>
      <c r="W112" s="55"/>
      <c r="X112" s="55"/>
      <c r="Y112" s="55"/>
      <c r="Z112" s="55"/>
      <c r="AA112" s="55"/>
      <c r="AB112" s="55"/>
      <c r="AC112" s="55"/>
      <c r="AD112" s="55"/>
      <c r="AE112" s="55"/>
      <c r="AF112" s="55"/>
      <c r="AG112" s="55"/>
    </row>
    <row r="113" spans="4:33" x14ac:dyDescent="0.4">
      <c r="D113" s="55"/>
      <c r="H113" s="164">
        <v>10003231</v>
      </c>
      <c r="I113" s="61" t="s">
        <v>223</v>
      </c>
      <c r="J113" s="61">
        <v>10003231</v>
      </c>
      <c r="K113" s="24"/>
      <c r="Q113" s="55"/>
      <c r="R113" s="55"/>
      <c r="S113" s="55"/>
      <c r="T113" s="55"/>
      <c r="U113" s="55"/>
      <c r="V113" s="55"/>
      <c r="W113" s="55"/>
      <c r="X113" s="55"/>
      <c r="Y113" s="55"/>
      <c r="Z113" s="55"/>
      <c r="AA113" s="55"/>
      <c r="AB113" s="55"/>
      <c r="AC113" s="55"/>
      <c r="AD113" s="55"/>
      <c r="AE113" s="55"/>
      <c r="AF113" s="55"/>
      <c r="AG113" s="55"/>
    </row>
    <row r="114" spans="4:33" x14ac:dyDescent="0.4">
      <c r="D114" s="55"/>
      <c r="H114" s="160">
        <v>10002387</v>
      </c>
      <c r="I114" s="159" t="s">
        <v>395</v>
      </c>
      <c r="J114" s="160">
        <v>10002387</v>
      </c>
      <c r="K114" s="24"/>
      <c r="Q114" s="55"/>
      <c r="R114" s="55"/>
      <c r="S114" s="55"/>
      <c r="T114" s="55"/>
      <c r="U114" s="55"/>
      <c r="V114" s="55"/>
      <c r="W114" s="55"/>
      <c r="X114" s="55"/>
      <c r="Y114" s="55"/>
      <c r="Z114" s="55"/>
      <c r="AA114" s="55"/>
      <c r="AB114" s="55"/>
      <c r="AC114" s="55"/>
      <c r="AD114" s="55"/>
      <c r="AE114" s="55"/>
      <c r="AF114" s="55"/>
      <c r="AG114" s="55"/>
    </row>
    <row r="115" spans="4:33" x14ac:dyDescent="0.4">
      <c r="D115" s="55"/>
      <c r="H115" s="160">
        <v>10029907</v>
      </c>
      <c r="I115" s="159" t="s">
        <v>396</v>
      </c>
      <c r="J115" s="160">
        <v>10029907</v>
      </c>
      <c r="K115" s="24"/>
      <c r="Q115" s="55"/>
      <c r="R115" s="55"/>
      <c r="S115" s="55"/>
      <c r="T115" s="55"/>
      <c r="U115" s="55"/>
      <c r="V115" s="55"/>
      <c r="W115" s="55"/>
      <c r="X115" s="55"/>
      <c r="Y115" s="55"/>
      <c r="Z115" s="55"/>
      <c r="AA115" s="55"/>
      <c r="AB115" s="55"/>
      <c r="AC115" s="55"/>
      <c r="AD115" s="55"/>
      <c r="AE115" s="55"/>
      <c r="AF115" s="55"/>
      <c r="AG115" s="55"/>
    </row>
    <row r="116" spans="4:33" x14ac:dyDescent="0.4">
      <c r="D116" s="55"/>
      <c r="H116" s="160">
        <v>10036202</v>
      </c>
      <c r="I116" s="159" t="s">
        <v>397</v>
      </c>
      <c r="J116" s="160">
        <v>10036202</v>
      </c>
      <c r="K116" s="24"/>
      <c r="Q116" s="55"/>
      <c r="R116" s="55"/>
      <c r="S116" s="55"/>
      <c r="T116" s="55"/>
      <c r="U116" s="55"/>
      <c r="V116" s="55"/>
      <c r="W116" s="55"/>
      <c r="X116" s="55"/>
      <c r="Y116" s="55"/>
      <c r="Z116" s="55"/>
      <c r="AA116" s="55"/>
      <c r="AB116" s="55"/>
      <c r="AC116" s="55"/>
      <c r="AD116" s="55"/>
      <c r="AE116" s="55"/>
      <c r="AF116" s="55"/>
      <c r="AG116" s="55"/>
    </row>
    <row r="117" spans="4:33" x14ac:dyDescent="0.4">
      <c r="D117" s="55"/>
      <c r="H117" s="164">
        <v>10026590</v>
      </c>
      <c r="I117" s="61" t="s">
        <v>224</v>
      </c>
      <c r="J117" s="61">
        <v>10026590</v>
      </c>
      <c r="K117" s="24"/>
      <c r="Q117" s="55"/>
      <c r="R117" s="55"/>
      <c r="S117" s="55"/>
      <c r="T117" s="55"/>
      <c r="U117" s="55"/>
      <c r="V117" s="55"/>
      <c r="W117" s="55"/>
      <c r="X117" s="55"/>
      <c r="Y117" s="55"/>
      <c r="Z117" s="55"/>
      <c r="AA117" s="55"/>
      <c r="AB117" s="55"/>
      <c r="AC117" s="55"/>
      <c r="AD117" s="55"/>
      <c r="AE117" s="55"/>
      <c r="AF117" s="55"/>
      <c r="AG117" s="55"/>
    </row>
    <row r="118" spans="4:33" x14ac:dyDescent="0.4">
      <c r="D118" s="55"/>
      <c r="H118" s="160">
        <v>10030935</v>
      </c>
      <c r="I118" s="159" t="s">
        <v>398</v>
      </c>
      <c r="J118" s="160">
        <v>10030935</v>
      </c>
      <c r="K118" s="24"/>
      <c r="Q118" s="55"/>
      <c r="R118" s="55"/>
      <c r="S118" s="55"/>
      <c r="T118" s="55"/>
      <c r="U118" s="55"/>
      <c r="V118" s="55"/>
      <c r="W118" s="55"/>
      <c r="X118" s="55"/>
      <c r="Y118" s="55"/>
      <c r="Z118" s="55"/>
      <c r="AA118" s="55"/>
      <c r="AB118" s="55"/>
      <c r="AC118" s="55"/>
      <c r="AD118" s="55"/>
      <c r="AE118" s="55"/>
      <c r="AF118" s="55"/>
      <c r="AG118" s="55"/>
    </row>
    <row r="119" spans="4:33" x14ac:dyDescent="0.4">
      <c r="D119" s="55"/>
      <c r="H119" s="160">
        <v>10001647</v>
      </c>
      <c r="I119" s="159" t="s">
        <v>399</v>
      </c>
      <c r="J119" s="160">
        <v>10001647</v>
      </c>
      <c r="K119" s="24"/>
      <c r="Q119" s="55"/>
      <c r="R119" s="55"/>
      <c r="S119" s="55"/>
      <c r="T119" s="55"/>
      <c r="U119" s="55"/>
      <c r="V119" s="55"/>
      <c r="W119" s="55"/>
      <c r="X119" s="55"/>
      <c r="Y119" s="55"/>
      <c r="Z119" s="55"/>
      <c r="AA119" s="55"/>
      <c r="AB119" s="55"/>
      <c r="AC119" s="55"/>
      <c r="AD119" s="55"/>
      <c r="AE119" s="55"/>
      <c r="AF119" s="55"/>
      <c r="AG119" s="55"/>
    </row>
    <row r="120" spans="4:33" x14ac:dyDescent="0.4">
      <c r="D120" s="55"/>
      <c r="H120" s="160">
        <v>10002618</v>
      </c>
      <c r="I120" s="159" t="s">
        <v>400</v>
      </c>
      <c r="J120" s="160">
        <v>10002618</v>
      </c>
      <c r="K120" s="24"/>
      <c r="Q120" s="55"/>
      <c r="R120" s="55"/>
      <c r="S120" s="55"/>
      <c r="T120" s="55"/>
      <c r="U120" s="55"/>
      <c r="V120" s="55"/>
      <c r="W120" s="55"/>
      <c r="X120" s="55"/>
      <c r="Y120" s="55"/>
      <c r="Z120" s="55"/>
      <c r="AA120" s="55"/>
      <c r="AB120" s="55"/>
      <c r="AC120" s="55"/>
      <c r="AD120" s="55"/>
      <c r="AE120" s="55"/>
      <c r="AF120" s="55"/>
      <c r="AG120" s="55"/>
    </row>
    <row r="121" spans="4:33" x14ac:dyDescent="0.4">
      <c r="D121" s="55"/>
      <c r="H121" s="160">
        <v>10029887</v>
      </c>
      <c r="I121" s="159" t="s">
        <v>401</v>
      </c>
      <c r="J121" s="160">
        <v>10029887</v>
      </c>
      <c r="K121" s="24"/>
      <c r="Q121" s="55"/>
      <c r="R121" s="55"/>
      <c r="S121" s="55"/>
      <c r="T121" s="55"/>
      <c r="U121" s="55"/>
      <c r="V121" s="55"/>
      <c r="W121" s="55"/>
      <c r="X121" s="55"/>
      <c r="Y121" s="55"/>
      <c r="Z121" s="55"/>
      <c r="AA121" s="55"/>
      <c r="AB121" s="55"/>
      <c r="AC121" s="55"/>
      <c r="AD121" s="55"/>
      <c r="AE121" s="55"/>
      <c r="AF121" s="55"/>
      <c r="AG121" s="55"/>
    </row>
    <row r="122" spans="4:33" x14ac:dyDescent="0.4">
      <c r="D122" s="55"/>
      <c r="H122" s="164">
        <v>10012171</v>
      </c>
      <c r="I122" s="61" t="s">
        <v>225</v>
      </c>
      <c r="J122" s="61">
        <v>10012171</v>
      </c>
      <c r="K122" s="24"/>
      <c r="Q122" s="55"/>
      <c r="R122" s="55"/>
      <c r="S122" s="55"/>
      <c r="T122" s="55"/>
      <c r="U122" s="55"/>
      <c r="V122" s="55"/>
      <c r="W122" s="55"/>
      <c r="X122" s="55"/>
      <c r="Y122" s="55"/>
      <c r="Z122" s="55"/>
      <c r="AA122" s="55"/>
      <c r="AB122" s="55"/>
      <c r="AC122" s="55"/>
      <c r="AD122" s="55"/>
      <c r="AE122" s="55"/>
      <c r="AF122" s="55"/>
      <c r="AG122" s="55"/>
    </row>
    <row r="123" spans="4:33" x14ac:dyDescent="0.4">
      <c r="D123" s="55"/>
      <c r="H123" s="164">
        <v>10002697</v>
      </c>
      <c r="I123" s="61" t="s">
        <v>226</v>
      </c>
      <c r="J123" s="61">
        <v>10002697</v>
      </c>
      <c r="K123" s="24"/>
      <c r="Q123" s="55"/>
      <c r="R123" s="55"/>
      <c r="S123" s="55"/>
      <c r="T123" s="55"/>
      <c r="U123" s="55"/>
      <c r="V123" s="55"/>
      <c r="W123" s="55"/>
      <c r="X123" s="55"/>
      <c r="Y123" s="55"/>
      <c r="Z123" s="55"/>
      <c r="AA123" s="55"/>
      <c r="AB123" s="55"/>
      <c r="AC123" s="55"/>
      <c r="AD123" s="55"/>
      <c r="AE123" s="55"/>
      <c r="AF123" s="55"/>
      <c r="AG123" s="55"/>
    </row>
    <row r="124" spans="4:33" x14ac:dyDescent="0.4">
      <c r="D124" s="55"/>
      <c r="H124" s="160">
        <v>10023196</v>
      </c>
      <c r="I124" s="159" t="s">
        <v>402</v>
      </c>
      <c r="J124" s="160">
        <v>10023196</v>
      </c>
      <c r="K124" s="24"/>
      <c r="Q124" s="55"/>
      <c r="R124" s="55"/>
      <c r="S124" s="55"/>
      <c r="T124" s="55"/>
      <c r="U124" s="55"/>
      <c r="V124" s="55"/>
      <c r="W124" s="55"/>
      <c r="X124" s="55"/>
      <c r="Y124" s="55"/>
      <c r="Z124" s="55"/>
      <c r="AA124" s="55"/>
      <c r="AB124" s="55"/>
      <c r="AC124" s="55"/>
      <c r="AD124" s="55"/>
      <c r="AE124" s="55"/>
      <c r="AF124" s="55"/>
      <c r="AG124" s="55"/>
    </row>
    <row r="125" spans="4:33" x14ac:dyDescent="0.4">
      <c r="D125" s="55"/>
      <c r="H125" s="160">
        <v>10036952</v>
      </c>
      <c r="I125" s="159" t="s">
        <v>403</v>
      </c>
      <c r="J125" s="160">
        <v>10036952</v>
      </c>
      <c r="K125" s="24"/>
      <c r="Q125" s="55"/>
      <c r="R125" s="55"/>
      <c r="S125" s="55"/>
      <c r="T125" s="55"/>
      <c r="U125" s="55"/>
      <c r="V125" s="55"/>
      <c r="W125" s="55"/>
      <c r="X125" s="55"/>
      <c r="Y125" s="55"/>
      <c r="Z125" s="55"/>
      <c r="AA125" s="55"/>
      <c r="AB125" s="55"/>
      <c r="AC125" s="55"/>
      <c r="AD125" s="55"/>
      <c r="AE125" s="55"/>
      <c r="AF125" s="55"/>
      <c r="AG125" s="55"/>
    </row>
    <row r="126" spans="4:33" x14ac:dyDescent="0.4">
      <c r="D126" s="55"/>
      <c r="H126" s="164">
        <v>10041422</v>
      </c>
      <c r="I126" s="61" t="s">
        <v>227</v>
      </c>
      <c r="J126" s="61">
        <v>10041422</v>
      </c>
      <c r="K126" s="24"/>
      <c r="Q126" s="55"/>
      <c r="R126" s="55"/>
      <c r="S126" s="55"/>
      <c r="T126" s="55"/>
      <c r="U126" s="55"/>
      <c r="V126" s="55"/>
      <c r="W126" s="55"/>
      <c r="X126" s="55"/>
      <c r="Y126" s="55"/>
      <c r="Z126" s="55"/>
      <c r="AA126" s="55"/>
      <c r="AB126" s="55"/>
      <c r="AC126" s="55"/>
      <c r="AD126" s="55"/>
      <c r="AE126" s="55"/>
      <c r="AF126" s="55"/>
      <c r="AG126" s="55"/>
    </row>
    <row r="127" spans="4:33" x14ac:dyDescent="0.4">
      <c r="D127" s="55"/>
      <c r="H127" s="160">
        <v>10002801</v>
      </c>
      <c r="I127" s="159" t="s">
        <v>404</v>
      </c>
      <c r="J127" s="160">
        <v>10002801</v>
      </c>
      <c r="K127" s="24"/>
      <c r="Q127" s="55"/>
      <c r="R127" s="55"/>
      <c r="S127" s="55"/>
      <c r="T127" s="55"/>
      <c r="U127" s="55"/>
      <c r="V127" s="55"/>
      <c r="W127" s="55"/>
      <c r="X127" s="55"/>
      <c r="Y127" s="55"/>
      <c r="Z127" s="55"/>
      <c r="AA127" s="55"/>
      <c r="AB127" s="55"/>
      <c r="AC127" s="55"/>
      <c r="AD127" s="55"/>
      <c r="AE127" s="55"/>
      <c r="AF127" s="55"/>
      <c r="AG127" s="55"/>
    </row>
    <row r="128" spans="4:33" x14ac:dyDescent="0.4">
      <c r="D128" s="55"/>
      <c r="H128" s="160">
        <v>10030502</v>
      </c>
      <c r="I128" s="159" t="s">
        <v>405</v>
      </c>
      <c r="J128" s="160">
        <v>10030502</v>
      </c>
      <c r="K128" s="24"/>
      <c r="Q128" s="55"/>
      <c r="R128" s="55"/>
      <c r="S128" s="55"/>
      <c r="T128" s="55"/>
      <c r="U128" s="55"/>
      <c r="V128" s="55"/>
      <c r="W128" s="55"/>
      <c r="X128" s="55"/>
      <c r="Y128" s="55"/>
      <c r="Z128" s="55"/>
      <c r="AA128" s="55"/>
      <c r="AB128" s="55"/>
      <c r="AC128" s="55"/>
      <c r="AD128" s="55"/>
      <c r="AE128" s="55"/>
      <c r="AF128" s="55"/>
      <c r="AG128" s="55"/>
    </row>
    <row r="129" spans="4:33" x14ac:dyDescent="0.4">
      <c r="D129" s="55"/>
      <c r="H129" s="164">
        <v>10002841</v>
      </c>
      <c r="I129" s="61" t="s">
        <v>228</v>
      </c>
      <c r="J129" s="61">
        <v>10002841</v>
      </c>
      <c r="K129" s="24"/>
      <c r="Q129" s="55"/>
      <c r="R129" s="55"/>
      <c r="S129" s="55"/>
      <c r="T129" s="55"/>
      <c r="U129" s="55"/>
      <c r="V129" s="55"/>
      <c r="W129" s="55"/>
      <c r="X129" s="55"/>
      <c r="Y129" s="55"/>
      <c r="Z129" s="55"/>
      <c r="AA129" s="55"/>
      <c r="AB129" s="55"/>
      <c r="AC129" s="55"/>
      <c r="AD129" s="55"/>
      <c r="AE129" s="55"/>
      <c r="AF129" s="55"/>
      <c r="AG129" s="55"/>
    </row>
    <row r="130" spans="4:33" x14ac:dyDescent="0.4">
      <c r="D130" s="55"/>
      <c r="H130" s="164">
        <v>10002850</v>
      </c>
      <c r="I130" s="61" t="s">
        <v>229</v>
      </c>
      <c r="J130" s="61">
        <v>10002850</v>
      </c>
      <c r="K130" s="24"/>
      <c r="Q130" s="55"/>
      <c r="R130" s="55"/>
      <c r="S130" s="55"/>
      <c r="T130" s="55"/>
      <c r="U130" s="55"/>
      <c r="V130" s="55"/>
      <c r="W130" s="55"/>
      <c r="X130" s="55"/>
      <c r="Y130" s="55"/>
      <c r="Z130" s="55"/>
      <c r="AA130" s="55"/>
      <c r="AB130" s="55"/>
      <c r="AC130" s="55"/>
      <c r="AD130" s="55"/>
      <c r="AE130" s="55"/>
      <c r="AF130" s="55"/>
      <c r="AG130" s="55"/>
    </row>
    <row r="131" spans="4:33" x14ac:dyDescent="0.4">
      <c r="D131" s="55"/>
      <c r="H131" s="164">
        <v>10002834</v>
      </c>
      <c r="I131" s="61" t="s">
        <v>230</v>
      </c>
      <c r="J131" s="61">
        <v>10002834</v>
      </c>
      <c r="K131" s="24"/>
      <c r="Q131" s="55"/>
      <c r="R131" s="55"/>
      <c r="S131" s="55"/>
      <c r="T131" s="55"/>
      <c r="U131" s="55"/>
      <c r="V131" s="55"/>
      <c r="W131" s="55"/>
      <c r="X131" s="55"/>
      <c r="Y131" s="55"/>
      <c r="Z131" s="55"/>
      <c r="AA131" s="55"/>
      <c r="AB131" s="55"/>
      <c r="AC131" s="55"/>
      <c r="AD131" s="55"/>
      <c r="AE131" s="55"/>
      <c r="AF131" s="55"/>
      <c r="AG131" s="55"/>
    </row>
    <row r="132" spans="4:33" x14ac:dyDescent="0.4">
      <c r="D132" s="55"/>
      <c r="H132" s="160">
        <v>10002836</v>
      </c>
      <c r="I132" s="159" t="s">
        <v>406</v>
      </c>
      <c r="J132" s="160">
        <v>10002836</v>
      </c>
      <c r="K132" s="24"/>
      <c r="Q132" s="55"/>
      <c r="R132" s="55"/>
      <c r="S132" s="55"/>
      <c r="T132" s="55"/>
      <c r="U132" s="55"/>
      <c r="V132" s="55"/>
      <c r="W132" s="55"/>
      <c r="X132" s="55"/>
      <c r="Y132" s="55"/>
      <c r="Z132" s="55"/>
      <c r="AA132" s="55"/>
      <c r="AB132" s="55"/>
      <c r="AC132" s="55"/>
      <c r="AD132" s="55"/>
      <c r="AE132" s="55"/>
      <c r="AF132" s="55"/>
      <c r="AG132" s="55"/>
    </row>
    <row r="133" spans="4:33" x14ac:dyDescent="0.4">
      <c r="D133" s="55"/>
      <c r="H133" s="164">
        <v>10021665</v>
      </c>
      <c r="I133" s="61" t="s">
        <v>231</v>
      </c>
      <c r="J133" s="61">
        <v>10021665</v>
      </c>
      <c r="K133" s="24"/>
      <c r="Q133" s="55"/>
      <c r="R133" s="55"/>
      <c r="S133" s="55"/>
      <c r="T133" s="55"/>
      <c r="U133" s="55"/>
      <c r="V133" s="55"/>
      <c r="W133" s="55"/>
      <c r="X133" s="55"/>
      <c r="Y133" s="55"/>
      <c r="Z133" s="55"/>
      <c r="AA133" s="55"/>
      <c r="AB133" s="55"/>
      <c r="AC133" s="55"/>
      <c r="AD133" s="55"/>
      <c r="AE133" s="55"/>
      <c r="AF133" s="55"/>
      <c r="AG133" s="55"/>
    </row>
    <row r="134" spans="4:33" x14ac:dyDescent="0.4">
      <c r="D134" s="55"/>
      <c r="H134" s="164">
        <v>10041332</v>
      </c>
      <c r="I134" s="61" t="s">
        <v>232</v>
      </c>
      <c r="J134" s="61">
        <v>10041332</v>
      </c>
      <c r="K134" s="24"/>
      <c r="Q134" s="55"/>
      <c r="R134" s="55"/>
      <c r="S134" s="55"/>
      <c r="T134" s="55"/>
      <c r="U134" s="55"/>
      <c r="V134" s="55"/>
      <c r="W134" s="55"/>
      <c r="X134" s="55"/>
      <c r="Y134" s="55"/>
      <c r="Z134" s="55"/>
      <c r="AA134" s="55"/>
      <c r="AB134" s="55"/>
      <c r="AC134" s="55"/>
      <c r="AD134" s="55"/>
      <c r="AE134" s="55"/>
      <c r="AF134" s="55"/>
      <c r="AG134" s="55"/>
    </row>
    <row r="135" spans="4:33" x14ac:dyDescent="0.4">
      <c r="D135" s="55"/>
      <c r="H135" s="164">
        <v>10002979</v>
      </c>
      <c r="I135" s="61" t="s">
        <v>233</v>
      </c>
      <c r="J135" s="61">
        <v>10002979</v>
      </c>
      <c r="K135" s="24"/>
      <c r="Q135" s="55"/>
      <c r="R135" s="55"/>
      <c r="S135" s="55"/>
      <c r="T135" s="55"/>
      <c r="U135" s="55"/>
      <c r="V135" s="55"/>
      <c r="W135" s="55"/>
      <c r="X135" s="55"/>
      <c r="Y135" s="55"/>
      <c r="Z135" s="55"/>
      <c r="AA135" s="55"/>
      <c r="AB135" s="55"/>
      <c r="AC135" s="55"/>
      <c r="AD135" s="55"/>
      <c r="AE135" s="55"/>
      <c r="AF135" s="55"/>
      <c r="AG135" s="55"/>
    </row>
    <row r="136" spans="4:33" x14ac:dyDescent="0.4">
      <c r="D136" s="55"/>
      <c r="H136" s="160">
        <v>10021278</v>
      </c>
      <c r="I136" s="159" t="s">
        <v>407</v>
      </c>
      <c r="J136" s="160">
        <v>10021278</v>
      </c>
      <c r="K136" s="24"/>
      <c r="Q136" s="55"/>
      <c r="R136" s="55"/>
      <c r="S136" s="55"/>
      <c r="T136" s="55"/>
      <c r="U136" s="55"/>
      <c r="V136" s="55"/>
      <c r="W136" s="55"/>
      <c r="X136" s="55"/>
      <c r="Y136" s="55"/>
      <c r="Z136" s="55"/>
      <c r="AA136" s="55"/>
      <c r="AB136" s="55"/>
      <c r="AC136" s="55"/>
      <c r="AD136" s="55"/>
      <c r="AE136" s="55"/>
      <c r="AF136" s="55"/>
      <c r="AG136" s="55"/>
    </row>
    <row r="137" spans="4:33" x14ac:dyDescent="0.4">
      <c r="D137" s="55"/>
      <c r="H137" s="164">
        <v>10012467</v>
      </c>
      <c r="I137" s="61" t="s">
        <v>234</v>
      </c>
      <c r="J137" s="61">
        <v>10012467</v>
      </c>
      <c r="K137" s="24"/>
      <c r="Q137" s="55"/>
      <c r="R137" s="55"/>
      <c r="S137" s="55"/>
      <c r="T137" s="55"/>
      <c r="U137" s="55"/>
      <c r="V137" s="55"/>
      <c r="W137" s="55"/>
      <c r="X137" s="55"/>
      <c r="Y137" s="55"/>
      <c r="Z137" s="55"/>
      <c r="AA137" s="55"/>
      <c r="AB137" s="55"/>
      <c r="AC137" s="55"/>
      <c r="AD137" s="55"/>
      <c r="AE137" s="55"/>
      <c r="AF137" s="55"/>
      <c r="AG137" s="55"/>
    </row>
    <row r="138" spans="4:33" x14ac:dyDescent="0.4">
      <c r="D138" s="55"/>
      <c r="H138" s="164">
        <v>10044778</v>
      </c>
      <c r="I138" s="61" t="s">
        <v>235</v>
      </c>
      <c r="J138" s="61">
        <v>10044778</v>
      </c>
      <c r="K138" s="24"/>
      <c r="Q138" s="55"/>
      <c r="R138" s="55"/>
      <c r="S138" s="55"/>
      <c r="T138" s="55"/>
      <c r="U138" s="55"/>
      <c r="V138" s="55"/>
      <c r="W138" s="55"/>
      <c r="X138" s="55"/>
      <c r="Y138" s="55"/>
      <c r="Z138" s="55"/>
      <c r="AA138" s="55"/>
      <c r="AB138" s="55"/>
      <c r="AC138" s="55"/>
      <c r="AD138" s="55"/>
      <c r="AE138" s="55"/>
      <c r="AF138" s="55"/>
      <c r="AG138" s="55"/>
    </row>
    <row r="139" spans="4:33" x14ac:dyDescent="0.4">
      <c r="D139" s="55"/>
      <c r="H139" s="164">
        <v>10003190</v>
      </c>
      <c r="I139" s="61" t="s">
        <v>236</v>
      </c>
      <c r="J139" s="61">
        <v>10003190</v>
      </c>
      <c r="K139" s="24"/>
      <c r="Q139" s="55"/>
      <c r="R139" s="55"/>
      <c r="S139" s="55"/>
      <c r="T139" s="55"/>
      <c r="U139" s="55"/>
      <c r="V139" s="55"/>
      <c r="W139" s="55"/>
      <c r="X139" s="55"/>
      <c r="Y139" s="55"/>
      <c r="Z139" s="55"/>
      <c r="AA139" s="55"/>
      <c r="AB139" s="55"/>
      <c r="AC139" s="55"/>
      <c r="AD139" s="55"/>
      <c r="AE139" s="55"/>
      <c r="AF139" s="55"/>
      <c r="AG139" s="55"/>
    </row>
    <row r="140" spans="4:33" x14ac:dyDescent="0.4">
      <c r="D140" s="55"/>
      <c r="H140" s="164">
        <v>10003197</v>
      </c>
      <c r="I140" s="61" t="s">
        <v>237</v>
      </c>
      <c r="J140" s="61">
        <v>10003197</v>
      </c>
      <c r="K140" s="24"/>
      <c r="Q140" s="55"/>
      <c r="R140" s="55"/>
      <c r="S140" s="55"/>
      <c r="T140" s="55"/>
      <c r="U140" s="55"/>
      <c r="V140" s="55"/>
      <c r="W140" s="55"/>
      <c r="X140" s="55"/>
      <c r="Y140" s="55"/>
      <c r="Z140" s="55"/>
      <c r="AA140" s="55"/>
      <c r="AB140" s="55"/>
      <c r="AC140" s="55"/>
      <c r="AD140" s="55"/>
      <c r="AE140" s="55"/>
      <c r="AF140" s="55"/>
      <c r="AG140" s="55"/>
    </row>
    <row r="141" spans="4:33" x14ac:dyDescent="0.4">
      <c r="D141" s="55"/>
      <c r="H141" s="164">
        <v>10003207</v>
      </c>
      <c r="I141" s="61" t="s">
        <v>238</v>
      </c>
      <c r="J141" s="61">
        <v>10003207</v>
      </c>
      <c r="K141" s="24"/>
      <c r="Q141" s="55"/>
      <c r="R141" s="55"/>
      <c r="S141" s="55"/>
      <c r="T141" s="55"/>
      <c r="U141" s="55"/>
      <c r="V141" s="55"/>
      <c r="W141" s="55"/>
      <c r="X141" s="55"/>
      <c r="Y141" s="55"/>
      <c r="Z141" s="55"/>
      <c r="AA141" s="55"/>
      <c r="AB141" s="55"/>
      <c r="AC141" s="55"/>
      <c r="AD141" s="55"/>
      <c r="AE141" s="55"/>
      <c r="AF141" s="55"/>
      <c r="AG141" s="55"/>
    </row>
    <row r="142" spans="4:33" x14ac:dyDescent="0.4">
      <c r="D142" s="55"/>
      <c r="H142" s="164">
        <v>10003206</v>
      </c>
      <c r="I142" s="61" t="s">
        <v>239</v>
      </c>
      <c r="J142" s="61">
        <v>10003206</v>
      </c>
      <c r="K142" s="24"/>
      <c r="Q142" s="55"/>
      <c r="R142" s="55"/>
      <c r="S142" s="55"/>
      <c r="T142" s="55"/>
      <c r="U142" s="55"/>
      <c r="V142" s="55"/>
      <c r="W142" s="55"/>
      <c r="X142" s="55"/>
      <c r="Y142" s="55"/>
      <c r="Z142" s="55"/>
      <c r="AA142" s="55"/>
      <c r="AB142" s="55"/>
      <c r="AC142" s="55"/>
      <c r="AD142" s="55"/>
      <c r="AE142" s="55"/>
      <c r="AF142" s="55"/>
      <c r="AG142" s="55"/>
    </row>
    <row r="143" spans="4:33" x14ac:dyDescent="0.4">
      <c r="D143" s="55"/>
      <c r="H143" s="160">
        <v>10048326</v>
      </c>
      <c r="I143" s="159" t="s">
        <v>408</v>
      </c>
      <c r="J143" s="160">
        <v>10048326</v>
      </c>
      <c r="K143" s="24"/>
      <c r="Q143" s="55"/>
      <c r="R143" s="55"/>
      <c r="S143" s="55"/>
      <c r="T143" s="55"/>
      <c r="U143" s="55"/>
      <c r="V143" s="55"/>
      <c r="W143" s="55"/>
      <c r="X143" s="55"/>
      <c r="Y143" s="55"/>
      <c r="Z143" s="55"/>
      <c r="AA143" s="55"/>
      <c r="AB143" s="55"/>
      <c r="AC143" s="55"/>
      <c r="AD143" s="55"/>
      <c r="AE143" s="55"/>
      <c r="AF143" s="55"/>
      <c r="AG143" s="55"/>
    </row>
    <row r="144" spans="4:33" x14ac:dyDescent="0.4">
      <c r="D144" s="55"/>
      <c r="H144" s="164">
        <v>10003240</v>
      </c>
      <c r="I144" s="61" t="s">
        <v>240</v>
      </c>
      <c r="J144" s="61">
        <v>10003240</v>
      </c>
      <c r="K144" s="24"/>
      <c r="Q144" s="55"/>
      <c r="R144" s="55"/>
      <c r="S144" s="55"/>
      <c r="T144" s="55"/>
      <c r="U144" s="55"/>
      <c r="V144" s="55"/>
      <c r="W144" s="55"/>
      <c r="X144" s="55"/>
      <c r="Y144" s="55"/>
      <c r="Z144" s="55"/>
      <c r="AA144" s="55"/>
      <c r="AB144" s="55"/>
      <c r="AC144" s="55"/>
      <c r="AD144" s="55"/>
      <c r="AE144" s="55"/>
      <c r="AF144" s="55"/>
      <c r="AG144" s="55"/>
    </row>
    <row r="145" spans="4:33" x14ac:dyDescent="0.4">
      <c r="D145" s="55"/>
      <c r="H145" s="160">
        <v>10003289</v>
      </c>
      <c r="I145" s="159" t="s">
        <v>409</v>
      </c>
      <c r="J145" s="160">
        <v>10003289</v>
      </c>
      <c r="K145" s="24"/>
      <c r="Q145" s="55"/>
      <c r="R145" s="55"/>
      <c r="S145" s="55"/>
      <c r="T145" s="55"/>
      <c r="U145" s="55"/>
      <c r="V145" s="55"/>
      <c r="W145" s="55"/>
      <c r="X145" s="55"/>
      <c r="Y145" s="55"/>
      <c r="Z145" s="55"/>
      <c r="AA145" s="55"/>
      <c r="AB145" s="55"/>
      <c r="AC145" s="55"/>
      <c r="AD145" s="55"/>
      <c r="AE145" s="55"/>
      <c r="AF145" s="55"/>
      <c r="AG145" s="55"/>
    </row>
    <row r="146" spans="4:33" x14ac:dyDescent="0.4">
      <c r="D146" s="55"/>
      <c r="H146" s="160">
        <v>10045505</v>
      </c>
      <c r="I146" s="159" t="s">
        <v>410</v>
      </c>
      <c r="J146" s="160">
        <v>10045505</v>
      </c>
      <c r="K146" s="24"/>
      <c r="Q146" s="55"/>
      <c r="R146" s="55"/>
      <c r="S146" s="55"/>
      <c r="T146" s="55"/>
      <c r="U146" s="55"/>
      <c r="V146" s="55"/>
      <c r="W146" s="55"/>
      <c r="X146" s="55"/>
      <c r="Y146" s="55"/>
      <c r="Z146" s="55"/>
      <c r="AA146" s="55"/>
      <c r="AB146" s="55"/>
      <c r="AC146" s="55"/>
      <c r="AD146" s="55"/>
      <c r="AE146" s="55"/>
      <c r="AF146" s="55"/>
      <c r="AG146" s="55"/>
    </row>
    <row r="147" spans="4:33" x14ac:dyDescent="0.4">
      <c r="D147" s="55"/>
      <c r="H147" s="164">
        <v>10003347</v>
      </c>
      <c r="I147" s="61" t="s">
        <v>241</v>
      </c>
      <c r="J147" s="61">
        <v>10003347</v>
      </c>
      <c r="K147" s="24"/>
      <c r="Q147" s="55"/>
      <c r="R147" s="55"/>
      <c r="S147" s="55"/>
      <c r="T147" s="55"/>
      <c r="U147" s="55"/>
      <c r="V147" s="55"/>
      <c r="W147" s="55"/>
      <c r="X147" s="55"/>
      <c r="Y147" s="55"/>
      <c r="Z147" s="55"/>
      <c r="AA147" s="55"/>
      <c r="AB147" s="55"/>
      <c r="AC147" s="55"/>
      <c r="AD147" s="55"/>
      <c r="AE147" s="55"/>
      <c r="AF147" s="55"/>
      <c r="AG147" s="55"/>
    </row>
    <row r="148" spans="4:33" x14ac:dyDescent="0.4">
      <c r="D148" s="55"/>
      <c r="H148" s="160">
        <v>10019300</v>
      </c>
      <c r="I148" s="159" t="s">
        <v>411</v>
      </c>
      <c r="J148" s="160">
        <v>10019300</v>
      </c>
      <c r="K148" s="24"/>
      <c r="Q148" s="55"/>
      <c r="R148" s="55"/>
      <c r="S148" s="55"/>
      <c r="T148" s="55"/>
      <c r="U148" s="55"/>
      <c r="V148" s="55"/>
      <c r="W148" s="55"/>
      <c r="X148" s="55"/>
      <c r="Y148" s="55"/>
      <c r="Z148" s="55"/>
      <c r="AA148" s="55"/>
      <c r="AB148" s="55"/>
      <c r="AC148" s="55"/>
      <c r="AD148" s="55"/>
      <c r="AE148" s="55"/>
      <c r="AF148" s="55"/>
      <c r="AG148" s="55"/>
    </row>
    <row r="149" spans="4:33" x14ac:dyDescent="0.4">
      <c r="D149" s="55"/>
      <c r="H149" s="160">
        <v>10019798</v>
      </c>
      <c r="I149" s="159" t="s">
        <v>429</v>
      </c>
      <c r="J149" s="160">
        <v>10019798</v>
      </c>
      <c r="K149" s="24"/>
      <c r="Q149" s="55"/>
      <c r="R149" s="55"/>
      <c r="S149" s="55"/>
      <c r="T149" s="55"/>
      <c r="U149" s="55"/>
      <c r="V149" s="55"/>
      <c r="W149" s="55"/>
      <c r="X149" s="55"/>
      <c r="Y149" s="55"/>
      <c r="Z149" s="55"/>
      <c r="AA149" s="55"/>
      <c r="AB149" s="55"/>
      <c r="AC149" s="55"/>
      <c r="AD149" s="55"/>
      <c r="AE149" s="55"/>
      <c r="AF149" s="55"/>
      <c r="AG149" s="55"/>
    </row>
    <row r="150" spans="4:33" x14ac:dyDescent="0.4">
      <c r="D150" s="55"/>
      <c r="H150" s="164">
        <v>10034309</v>
      </c>
      <c r="I150" s="61" t="s">
        <v>242</v>
      </c>
      <c r="J150" s="61">
        <v>10034309</v>
      </c>
      <c r="K150" s="24"/>
      <c r="Q150" s="55"/>
      <c r="R150" s="55"/>
      <c r="S150" s="55"/>
      <c r="T150" s="55"/>
      <c r="U150" s="55"/>
      <c r="V150" s="55"/>
      <c r="W150" s="55"/>
      <c r="X150" s="55"/>
      <c r="Y150" s="55"/>
      <c r="Z150" s="55"/>
      <c r="AA150" s="55"/>
      <c r="AB150" s="55"/>
      <c r="AC150" s="55"/>
      <c r="AD150" s="55"/>
      <c r="AE150" s="55"/>
      <c r="AF150" s="55"/>
      <c r="AG150" s="55"/>
    </row>
    <row r="151" spans="4:33" x14ac:dyDescent="0.4">
      <c r="D151" s="55"/>
      <c r="H151" s="164">
        <v>10034022</v>
      </c>
      <c r="I151" s="61" t="s">
        <v>243</v>
      </c>
      <c r="J151" s="61">
        <v>10034022</v>
      </c>
      <c r="K151" s="24"/>
      <c r="Q151" s="55"/>
      <c r="R151" s="55"/>
      <c r="S151" s="55"/>
      <c r="T151" s="55"/>
      <c r="U151" s="55"/>
      <c r="V151" s="55"/>
      <c r="W151" s="55"/>
      <c r="X151" s="55"/>
      <c r="Y151" s="55"/>
      <c r="Z151" s="55"/>
      <c r="AA151" s="55"/>
      <c r="AB151" s="55"/>
      <c r="AC151" s="55"/>
      <c r="AD151" s="55"/>
      <c r="AE151" s="55"/>
      <c r="AF151" s="55"/>
      <c r="AG151" s="55"/>
    </row>
    <row r="152" spans="4:33" x14ac:dyDescent="0.4">
      <c r="D152" s="55"/>
      <c r="H152" s="164">
        <v>10003382</v>
      </c>
      <c r="I152" s="61" t="s">
        <v>244</v>
      </c>
      <c r="J152" s="61">
        <v>10003382</v>
      </c>
      <c r="K152" s="24"/>
      <c r="Q152" s="55"/>
      <c r="R152" s="55"/>
      <c r="S152" s="55"/>
      <c r="T152" s="55"/>
      <c r="U152" s="55"/>
      <c r="V152" s="55"/>
      <c r="W152" s="55"/>
      <c r="X152" s="55"/>
      <c r="Y152" s="55"/>
      <c r="Z152" s="55"/>
      <c r="AA152" s="55"/>
      <c r="AB152" s="55"/>
      <c r="AC152" s="55"/>
      <c r="AD152" s="55"/>
      <c r="AE152" s="55"/>
      <c r="AF152" s="55"/>
      <c r="AG152" s="55"/>
    </row>
    <row r="153" spans="4:33" x14ac:dyDescent="0.4">
      <c r="D153" s="55"/>
      <c r="H153" s="164">
        <v>10003385</v>
      </c>
      <c r="I153" s="61" t="s">
        <v>245</v>
      </c>
      <c r="J153" s="61">
        <v>10003385</v>
      </c>
      <c r="K153" s="24"/>
      <c r="Q153" s="55"/>
      <c r="R153" s="55"/>
      <c r="S153" s="55"/>
      <c r="T153" s="55"/>
      <c r="U153" s="55"/>
      <c r="V153" s="55"/>
      <c r="W153" s="55"/>
      <c r="X153" s="55"/>
      <c r="Y153" s="55"/>
      <c r="Z153" s="55"/>
      <c r="AA153" s="55"/>
      <c r="AB153" s="55"/>
      <c r="AC153" s="55"/>
      <c r="AD153" s="55"/>
      <c r="AE153" s="55"/>
      <c r="AF153" s="55"/>
      <c r="AG153" s="55"/>
    </row>
    <row r="154" spans="4:33" x14ac:dyDescent="0.4">
      <c r="D154" s="55"/>
      <c r="H154" s="160">
        <v>10003430</v>
      </c>
      <c r="I154" s="159" t="s">
        <v>412</v>
      </c>
      <c r="J154" s="160">
        <v>10003430</v>
      </c>
      <c r="K154" s="24"/>
      <c r="Q154" s="55"/>
      <c r="R154" s="55"/>
      <c r="S154" s="55"/>
      <c r="T154" s="55"/>
      <c r="U154" s="55"/>
      <c r="V154" s="55"/>
      <c r="W154" s="55"/>
      <c r="X154" s="55"/>
      <c r="Y154" s="55"/>
      <c r="Z154" s="55"/>
      <c r="AA154" s="55"/>
      <c r="AB154" s="55"/>
      <c r="AC154" s="55"/>
      <c r="AD154" s="55"/>
      <c r="AE154" s="55"/>
      <c r="AF154" s="55"/>
      <c r="AG154" s="55"/>
    </row>
    <row r="155" spans="4:33" x14ac:dyDescent="0.4">
      <c r="D155" s="55"/>
      <c r="H155" s="164">
        <v>10033758</v>
      </c>
      <c r="I155" s="61" t="s">
        <v>246</v>
      </c>
      <c r="J155" s="61">
        <v>10033758</v>
      </c>
      <c r="K155" s="24"/>
      <c r="Q155" s="55"/>
      <c r="R155" s="55"/>
      <c r="S155" s="55"/>
      <c r="T155" s="55"/>
      <c r="U155" s="55"/>
      <c r="V155" s="55"/>
      <c r="W155" s="55"/>
      <c r="X155" s="55"/>
      <c r="Y155" s="55"/>
      <c r="Z155" s="55"/>
      <c r="AA155" s="55"/>
      <c r="AB155" s="55"/>
      <c r="AC155" s="55"/>
      <c r="AD155" s="55"/>
      <c r="AE155" s="55"/>
      <c r="AF155" s="55"/>
      <c r="AG155" s="55"/>
    </row>
    <row r="156" spans="4:33" x14ac:dyDescent="0.4">
      <c r="D156" s="55"/>
      <c r="H156" s="164">
        <v>10003456</v>
      </c>
      <c r="I156" s="61" t="s">
        <v>247</v>
      </c>
      <c r="J156" s="61">
        <v>10003456</v>
      </c>
      <c r="K156" s="24"/>
      <c r="Q156" s="55"/>
      <c r="R156" s="55"/>
      <c r="S156" s="55"/>
      <c r="T156" s="55"/>
      <c r="U156" s="55"/>
      <c r="V156" s="55"/>
      <c r="W156" s="55"/>
      <c r="X156" s="55"/>
      <c r="Y156" s="55"/>
      <c r="Z156" s="55"/>
      <c r="AA156" s="55"/>
      <c r="AB156" s="55"/>
      <c r="AC156" s="55"/>
      <c r="AD156" s="55"/>
      <c r="AE156" s="55"/>
      <c r="AF156" s="55"/>
      <c r="AG156" s="55"/>
    </row>
    <row r="157" spans="4:33" x14ac:dyDescent="0.4">
      <c r="D157" s="55"/>
      <c r="H157" s="164">
        <v>10006710</v>
      </c>
      <c r="I157" s="61" t="s">
        <v>248</v>
      </c>
      <c r="J157" s="61">
        <v>10006710</v>
      </c>
      <c r="K157" s="24"/>
      <c r="Q157" s="55"/>
      <c r="R157" s="55"/>
      <c r="S157" s="55"/>
      <c r="T157" s="55"/>
      <c r="U157" s="55"/>
      <c r="V157" s="55"/>
      <c r="W157" s="55"/>
      <c r="X157" s="55"/>
      <c r="Y157" s="55"/>
      <c r="Z157" s="55"/>
      <c r="AA157" s="55"/>
      <c r="AB157" s="55"/>
      <c r="AC157" s="55"/>
      <c r="AD157" s="55"/>
      <c r="AE157" s="55"/>
      <c r="AF157" s="55"/>
      <c r="AG157" s="55"/>
    </row>
    <row r="158" spans="4:33" x14ac:dyDescent="0.4">
      <c r="D158" s="55"/>
      <c r="H158" s="160">
        <v>10040368</v>
      </c>
      <c r="I158" s="159" t="s">
        <v>413</v>
      </c>
      <c r="J158" s="160">
        <v>10040368</v>
      </c>
      <c r="K158" s="24"/>
      <c r="Q158" s="55"/>
      <c r="R158" s="55"/>
      <c r="S158" s="55"/>
      <c r="T158" s="55"/>
      <c r="U158" s="55"/>
      <c r="V158" s="55"/>
      <c r="W158" s="55"/>
      <c r="X158" s="55"/>
      <c r="Y158" s="55"/>
      <c r="Z158" s="55"/>
      <c r="AA158" s="55"/>
      <c r="AB158" s="55"/>
      <c r="AC158" s="55"/>
      <c r="AD158" s="55"/>
      <c r="AE158" s="55"/>
      <c r="AF158" s="55"/>
      <c r="AG158" s="55"/>
    </row>
    <row r="159" spans="4:33" x14ac:dyDescent="0.4">
      <c r="D159" s="55"/>
      <c r="H159" s="164">
        <v>10003526</v>
      </c>
      <c r="I159" s="61" t="s">
        <v>249</v>
      </c>
      <c r="J159" s="61">
        <v>10003526</v>
      </c>
      <c r="K159" s="24"/>
      <c r="Q159" s="55"/>
      <c r="R159" s="55"/>
      <c r="S159" s="55"/>
      <c r="T159" s="55"/>
      <c r="U159" s="55"/>
      <c r="V159" s="55"/>
      <c r="W159" s="55"/>
      <c r="X159" s="55"/>
      <c r="Y159" s="55"/>
      <c r="Z159" s="55"/>
      <c r="AA159" s="55"/>
      <c r="AB159" s="55"/>
      <c r="AC159" s="55"/>
      <c r="AD159" s="55"/>
      <c r="AE159" s="55"/>
      <c r="AF159" s="55"/>
      <c r="AG159" s="55"/>
    </row>
    <row r="160" spans="4:33" x14ac:dyDescent="0.4">
      <c r="D160" s="55"/>
      <c r="H160" s="160">
        <v>10003529</v>
      </c>
      <c r="I160" s="159" t="s">
        <v>414</v>
      </c>
      <c r="J160" s="160">
        <v>10003529</v>
      </c>
      <c r="K160" s="24"/>
      <c r="Q160" s="55"/>
      <c r="R160" s="55"/>
      <c r="S160" s="55"/>
      <c r="T160" s="55"/>
      <c r="U160" s="55"/>
      <c r="V160" s="55"/>
      <c r="W160" s="55"/>
      <c r="X160" s="55"/>
      <c r="Y160" s="55"/>
      <c r="Z160" s="55"/>
      <c r="AA160" s="55"/>
      <c r="AB160" s="55"/>
      <c r="AC160" s="55"/>
      <c r="AD160" s="55"/>
      <c r="AE160" s="55"/>
      <c r="AF160" s="55"/>
      <c r="AG160" s="55"/>
    </row>
    <row r="161" spans="4:33" x14ac:dyDescent="0.4">
      <c r="D161" s="55"/>
      <c r="H161" s="160">
        <v>10034940</v>
      </c>
      <c r="I161" s="159" t="s">
        <v>415</v>
      </c>
      <c r="J161" s="160">
        <v>10034940</v>
      </c>
      <c r="K161" s="24"/>
      <c r="Q161" s="55"/>
      <c r="R161" s="55"/>
      <c r="S161" s="55"/>
      <c r="T161" s="55"/>
      <c r="U161" s="55"/>
      <c r="V161" s="55"/>
      <c r="W161" s="55"/>
      <c r="X161" s="55"/>
      <c r="Y161" s="55"/>
      <c r="Z161" s="55"/>
      <c r="AA161" s="55"/>
      <c r="AB161" s="55"/>
      <c r="AC161" s="55"/>
      <c r="AD161" s="55"/>
      <c r="AE161" s="55"/>
      <c r="AF161" s="55"/>
      <c r="AG161" s="55"/>
    </row>
    <row r="162" spans="4:33" x14ac:dyDescent="0.4">
      <c r="D162" s="55"/>
      <c r="H162" s="164">
        <v>10000446</v>
      </c>
      <c r="I162" s="61" t="s">
        <v>250</v>
      </c>
      <c r="J162" s="61">
        <v>10000446</v>
      </c>
      <c r="K162" s="24"/>
      <c r="Q162" s="55"/>
      <c r="R162" s="55"/>
      <c r="S162" s="55"/>
      <c r="T162" s="55"/>
      <c r="U162" s="55"/>
      <c r="V162" s="55"/>
      <c r="W162" s="55"/>
      <c r="X162" s="55"/>
      <c r="Y162" s="55"/>
      <c r="Z162" s="55"/>
      <c r="AA162" s="55"/>
      <c r="AB162" s="55"/>
      <c r="AC162" s="55"/>
      <c r="AD162" s="55"/>
      <c r="AE162" s="55"/>
      <c r="AF162" s="55"/>
      <c r="AG162" s="55"/>
    </row>
    <row r="163" spans="4:33" x14ac:dyDescent="0.4">
      <c r="D163" s="55"/>
      <c r="H163" s="164">
        <v>10003571</v>
      </c>
      <c r="I163" s="61" t="s">
        <v>251</v>
      </c>
      <c r="J163" s="61">
        <v>10003571</v>
      </c>
      <c r="K163" s="24"/>
      <c r="Q163" s="55"/>
      <c r="R163" s="55"/>
      <c r="S163" s="55"/>
      <c r="T163" s="55"/>
      <c r="U163" s="55"/>
      <c r="V163" s="55"/>
      <c r="W163" s="55"/>
      <c r="X163" s="55"/>
      <c r="Y163" s="55"/>
      <c r="Z163" s="55"/>
      <c r="AA163" s="55"/>
      <c r="AB163" s="55"/>
      <c r="AC163" s="55"/>
      <c r="AD163" s="55"/>
      <c r="AE163" s="55"/>
      <c r="AF163" s="55"/>
      <c r="AG163" s="55"/>
    </row>
    <row r="164" spans="4:33" x14ac:dyDescent="0.4">
      <c r="D164" s="55"/>
      <c r="H164" s="160">
        <v>10003593</v>
      </c>
      <c r="I164" s="159" t="s">
        <v>416</v>
      </c>
      <c r="J164" s="160">
        <v>10003593</v>
      </c>
      <c r="K164" s="24"/>
      <c r="Q164" s="55"/>
      <c r="R164" s="55"/>
      <c r="S164" s="55"/>
      <c r="T164" s="55"/>
      <c r="U164" s="55"/>
      <c r="V164" s="55"/>
      <c r="W164" s="55"/>
      <c r="X164" s="55"/>
      <c r="Y164" s="55"/>
      <c r="Z164" s="55"/>
      <c r="AA164" s="55"/>
      <c r="AB164" s="55"/>
      <c r="AC164" s="55"/>
      <c r="AD164" s="55"/>
      <c r="AE164" s="55"/>
      <c r="AF164" s="55"/>
      <c r="AG164" s="55"/>
    </row>
    <row r="165" spans="4:33" x14ac:dyDescent="0.4">
      <c r="D165" s="55"/>
      <c r="H165" s="160">
        <v>10046705</v>
      </c>
      <c r="I165" s="159" t="s">
        <v>417</v>
      </c>
      <c r="J165" s="160">
        <v>10046705</v>
      </c>
      <c r="K165" s="24"/>
      <c r="Q165" s="55"/>
      <c r="R165" s="55"/>
      <c r="S165" s="55"/>
      <c r="T165" s="55"/>
      <c r="U165" s="55"/>
      <c r="V165" s="55"/>
      <c r="W165" s="55"/>
      <c r="X165" s="55"/>
      <c r="Y165" s="55"/>
      <c r="Z165" s="55"/>
      <c r="AA165" s="55"/>
      <c r="AB165" s="55"/>
      <c r="AC165" s="55"/>
      <c r="AD165" s="55"/>
      <c r="AE165" s="55"/>
      <c r="AF165" s="55"/>
      <c r="AG165" s="55"/>
    </row>
    <row r="166" spans="4:33" x14ac:dyDescent="0.4">
      <c r="D166" s="55"/>
      <c r="H166" s="164">
        <v>10003744</v>
      </c>
      <c r="I166" s="61" t="s">
        <v>252</v>
      </c>
      <c r="J166" s="61">
        <v>10003744</v>
      </c>
      <c r="K166" s="24"/>
      <c r="Q166" s="55"/>
      <c r="R166" s="55"/>
      <c r="S166" s="55"/>
      <c r="T166" s="55"/>
      <c r="U166" s="55"/>
      <c r="V166" s="55"/>
      <c r="W166" s="55"/>
      <c r="X166" s="55"/>
      <c r="Y166" s="55"/>
      <c r="Z166" s="55"/>
      <c r="AA166" s="55"/>
      <c r="AB166" s="55"/>
      <c r="AC166" s="55"/>
      <c r="AD166" s="55"/>
      <c r="AE166" s="55"/>
      <c r="AF166" s="55"/>
      <c r="AG166" s="55"/>
    </row>
    <row r="167" spans="4:33" x14ac:dyDescent="0.4">
      <c r="D167" s="55"/>
      <c r="H167" s="160">
        <v>10027803</v>
      </c>
      <c r="I167" s="159" t="s">
        <v>418</v>
      </c>
      <c r="J167" s="160">
        <v>10027803</v>
      </c>
      <c r="K167" s="24"/>
      <c r="Q167" s="55"/>
      <c r="R167" s="55"/>
      <c r="S167" s="55"/>
      <c r="T167" s="55"/>
      <c r="U167" s="55"/>
      <c r="V167" s="55"/>
      <c r="W167" s="55"/>
      <c r="X167" s="55"/>
      <c r="Y167" s="55"/>
      <c r="Z167" s="55"/>
      <c r="AA167" s="55"/>
      <c r="AB167" s="55"/>
      <c r="AC167" s="55"/>
      <c r="AD167" s="55"/>
      <c r="AE167" s="55"/>
      <c r="AF167" s="55"/>
      <c r="AG167" s="55"/>
    </row>
    <row r="168" spans="4:33" x14ac:dyDescent="0.4">
      <c r="D168" s="55"/>
      <c r="H168" s="160">
        <v>10010534</v>
      </c>
      <c r="I168" s="159" t="s">
        <v>419</v>
      </c>
      <c r="J168" s="160">
        <v>10010534</v>
      </c>
      <c r="K168" s="24"/>
      <c r="Q168" s="55"/>
      <c r="R168" s="55"/>
      <c r="S168" s="55"/>
      <c r="T168" s="55"/>
      <c r="U168" s="55"/>
      <c r="V168" s="55"/>
      <c r="W168" s="55"/>
      <c r="X168" s="55"/>
      <c r="Y168" s="55"/>
      <c r="Z168" s="55"/>
      <c r="AA168" s="55"/>
      <c r="AB168" s="55"/>
      <c r="AC168" s="55"/>
      <c r="AD168" s="55"/>
      <c r="AE168" s="55"/>
      <c r="AF168" s="55"/>
      <c r="AG168" s="55"/>
    </row>
    <row r="169" spans="4:33" x14ac:dyDescent="0.4">
      <c r="D169" s="55"/>
      <c r="H169" s="160">
        <v>10008935</v>
      </c>
      <c r="I169" s="159" t="s">
        <v>420</v>
      </c>
      <c r="J169" s="160">
        <v>10008935</v>
      </c>
      <c r="K169" s="24"/>
      <c r="Q169" s="55"/>
      <c r="R169" s="55"/>
      <c r="S169" s="55"/>
      <c r="T169" s="55"/>
      <c r="U169" s="55"/>
      <c r="V169" s="55"/>
      <c r="W169" s="55"/>
      <c r="X169" s="55"/>
      <c r="Y169" s="55"/>
      <c r="Z169" s="55"/>
      <c r="AA169" s="55"/>
      <c r="AB169" s="55"/>
      <c r="AC169" s="55"/>
      <c r="AD169" s="55"/>
      <c r="AE169" s="55"/>
      <c r="AF169" s="55"/>
      <c r="AG169" s="55"/>
    </row>
    <row r="170" spans="4:33" x14ac:dyDescent="0.4">
      <c r="D170" s="55"/>
      <c r="H170" s="160">
        <v>10003872</v>
      </c>
      <c r="I170" s="159" t="s">
        <v>421</v>
      </c>
      <c r="J170" s="160">
        <v>10003872</v>
      </c>
      <c r="K170" s="24"/>
      <c r="Q170" s="55"/>
      <c r="R170" s="55"/>
      <c r="S170" s="55"/>
      <c r="T170" s="55"/>
      <c r="U170" s="55"/>
      <c r="V170" s="55"/>
      <c r="W170" s="55"/>
      <c r="X170" s="55"/>
      <c r="Y170" s="55"/>
      <c r="Z170" s="55"/>
      <c r="AA170" s="55"/>
      <c r="AB170" s="55"/>
      <c r="AC170" s="55"/>
      <c r="AD170" s="55"/>
      <c r="AE170" s="55"/>
      <c r="AF170" s="55"/>
      <c r="AG170" s="55"/>
    </row>
    <row r="171" spans="4:33" x14ac:dyDescent="0.4">
      <c r="D171" s="55"/>
      <c r="H171" s="160">
        <v>10003915</v>
      </c>
      <c r="I171" s="159" t="s">
        <v>422</v>
      </c>
      <c r="J171" s="160">
        <v>10003915</v>
      </c>
      <c r="K171" s="24"/>
      <c r="Q171" s="55"/>
      <c r="R171" s="55"/>
      <c r="S171" s="55"/>
      <c r="T171" s="55"/>
      <c r="U171" s="55"/>
      <c r="V171" s="55"/>
      <c r="W171" s="55"/>
      <c r="X171" s="55"/>
      <c r="Y171" s="55"/>
      <c r="Z171" s="55"/>
      <c r="AA171" s="55"/>
      <c r="AB171" s="55"/>
      <c r="AC171" s="55"/>
      <c r="AD171" s="55"/>
      <c r="AE171" s="55"/>
      <c r="AF171" s="55"/>
      <c r="AG171" s="55"/>
    </row>
    <row r="172" spans="4:33" x14ac:dyDescent="0.4">
      <c r="D172" s="55"/>
      <c r="H172" s="160">
        <v>10032250</v>
      </c>
      <c r="I172" s="159" t="s">
        <v>423</v>
      </c>
      <c r="J172" s="160">
        <v>10032250</v>
      </c>
      <c r="K172" s="24"/>
      <c r="Q172" s="55"/>
      <c r="R172" s="55"/>
      <c r="S172" s="55"/>
      <c r="T172" s="55"/>
      <c r="U172" s="55"/>
      <c r="V172" s="55"/>
      <c r="W172" s="55"/>
      <c r="X172" s="55"/>
      <c r="Y172" s="55"/>
      <c r="Z172" s="55"/>
      <c r="AA172" s="55"/>
      <c r="AB172" s="55"/>
      <c r="AC172" s="55"/>
      <c r="AD172" s="55"/>
      <c r="AE172" s="55"/>
      <c r="AF172" s="55"/>
      <c r="AG172" s="55"/>
    </row>
    <row r="173" spans="4:33" x14ac:dyDescent="0.4">
      <c r="D173" s="55"/>
      <c r="H173" s="160">
        <v>10022410</v>
      </c>
      <c r="I173" s="159" t="s">
        <v>424</v>
      </c>
      <c r="J173" s="160">
        <v>10022410</v>
      </c>
      <c r="K173" s="24"/>
      <c r="Q173" s="55"/>
      <c r="R173" s="55"/>
      <c r="S173" s="55"/>
      <c r="T173" s="55"/>
      <c r="U173" s="55"/>
      <c r="V173" s="55"/>
      <c r="W173" s="55"/>
      <c r="X173" s="55"/>
      <c r="Y173" s="55"/>
      <c r="Z173" s="55"/>
      <c r="AA173" s="55"/>
      <c r="AB173" s="55"/>
      <c r="AC173" s="55"/>
      <c r="AD173" s="55"/>
      <c r="AE173" s="55"/>
      <c r="AF173" s="55"/>
      <c r="AG173" s="55"/>
    </row>
    <row r="174" spans="4:33" x14ac:dyDescent="0.4">
      <c r="D174" s="55"/>
      <c r="H174" s="160">
        <v>10003981</v>
      </c>
      <c r="I174" s="159" t="s">
        <v>425</v>
      </c>
      <c r="J174" s="160">
        <v>10003981</v>
      </c>
      <c r="K174" s="24"/>
      <c r="Q174" s="55"/>
      <c r="R174" s="55"/>
      <c r="S174" s="55"/>
      <c r="T174" s="55"/>
      <c r="U174" s="55"/>
      <c r="V174" s="55"/>
      <c r="W174" s="55"/>
      <c r="X174" s="55"/>
      <c r="Y174" s="55"/>
      <c r="Z174" s="55"/>
      <c r="AA174" s="55"/>
      <c r="AB174" s="55"/>
      <c r="AC174" s="55"/>
      <c r="AD174" s="55"/>
      <c r="AE174" s="55"/>
      <c r="AF174" s="55"/>
      <c r="AG174" s="55"/>
    </row>
    <row r="175" spans="4:33" x14ac:dyDescent="0.4">
      <c r="D175" s="55"/>
      <c r="H175" s="164">
        <v>10021684</v>
      </c>
      <c r="I175" s="61" t="s">
        <v>253</v>
      </c>
      <c r="J175" s="61">
        <v>10021684</v>
      </c>
      <c r="K175" s="24"/>
      <c r="Q175" s="55"/>
      <c r="R175" s="55"/>
      <c r="S175" s="55"/>
      <c r="T175" s="55"/>
      <c r="U175" s="55"/>
      <c r="V175" s="55"/>
      <c r="W175" s="55"/>
      <c r="X175" s="55"/>
      <c r="Y175" s="55"/>
      <c r="Z175" s="55"/>
      <c r="AA175" s="55"/>
      <c r="AB175" s="55"/>
      <c r="AC175" s="55"/>
      <c r="AD175" s="55"/>
      <c r="AE175" s="55"/>
      <c r="AF175" s="55"/>
      <c r="AG175" s="55"/>
    </row>
    <row r="176" spans="4:33" x14ac:dyDescent="0.4">
      <c r="D176" s="55"/>
      <c r="H176" s="160">
        <v>10023434</v>
      </c>
      <c r="I176" s="159" t="s">
        <v>426</v>
      </c>
      <c r="J176" s="160">
        <v>10023434</v>
      </c>
      <c r="K176" s="24"/>
      <c r="Q176" s="55"/>
      <c r="R176" s="55"/>
      <c r="S176" s="55"/>
      <c r="T176" s="55"/>
      <c r="U176" s="55"/>
      <c r="V176" s="55"/>
      <c r="W176" s="55"/>
      <c r="X176" s="55"/>
      <c r="Y176" s="55"/>
      <c r="Z176" s="55"/>
      <c r="AA176" s="55"/>
      <c r="AB176" s="55"/>
      <c r="AC176" s="55"/>
      <c r="AD176" s="55"/>
      <c r="AE176" s="55"/>
      <c r="AF176" s="55"/>
      <c r="AG176" s="55"/>
    </row>
    <row r="177" spans="4:33" x14ac:dyDescent="0.4">
      <c r="D177" s="55"/>
      <c r="H177" s="160">
        <v>10008362</v>
      </c>
      <c r="I177" s="159" t="s">
        <v>554</v>
      </c>
      <c r="J177" s="160">
        <v>10008362</v>
      </c>
      <c r="K177" s="24"/>
      <c r="Q177" s="55"/>
      <c r="R177" s="55"/>
      <c r="S177" s="55"/>
      <c r="T177" s="55"/>
      <c r="U177" s="55"/>
      <c r="V177" s="55"/>
      <c r="W177" s="55"/>
      <c r="X177" s="55"/>
      <c r="Y177" s="55"/>
      <c r="Z177" s="55"/>
      <c r="AA177" s="55"/>
      <c r="AB177" s="55"/>
      <c r="AC177" s="55"/>
      <c r="AD177" s="55"/>
      <c r="AE177" s="55"/>
      <c r="AF177" s="55"/>
      <c r="AG177" s="55"/>
    </row>
    <row r="178" spans="4:33" x14ac:dyDescent="0.4">
      <c r="D178" s="55"/>
      <c r="H178" s="160">
        <v>10022507</v>
      </c>
      <c r="I178" s="159" t="s">
        <v>427</v>
      </c>
      <c r="J178" s="160">
        <v>10022507</v>
      </c>
      <c r="K178" s="24"/>
      <c r="Q178" s="55"/>
      <c r="R178" s="55"/>
      <c r="S178" s="55"/>
      <c r="T178" s="55"/>
      <c r="U178" s="55"/>
      <c r="V178" s="55"/>
      <c r="W178" s="55"/>
      <c r="X178" s="55"/>
      <c r="Y178" s="55"/>
      <c r="Z178" s="55"/>
      <c r="AA178" s="55"/>
      <c r="AB178" s="55"/>
      <c r="AC178" s="55"/>
      <c r="AD178" s="55"/>
      <c r="AE178" s="55"/>
      <c r="AF178" s="55"/>
      <c r="AG178" s="55"/>
    </row>
    <row r="179" spans="4:33" x14ac:dyDescent="0.4">
      <c r="D179" s="55"/>
      <c r="H179" s="164">
        <v>10024404</v>
      </c>
      <c r="I179" s="61" t="s">
        <v>254</v>
      </c>
      <c r="J179" s="61">
        <v>10024404</v>
      </c>
      <c r="K179" s="24"/>
      <c r="Q179" s="55"/>
      <c r="R179" s="55"/>
      <c r="S179" s="55"/>
      <c r="T179" s="55"/>
      <c r="U179" s="55"/>
      <c r="V179" s="55"/>
      <c r="W179" s="55"/>
      <c r="X179" s="55"/>
      <c r="Y179" s="55"/>
      <c r="Z179" s="55"/>
      <c r="AA179" s="55"/>
      <c r="AB179" s="55"/>
      <c r="AC179" s="55"/>
      <c r="AD179" s="55"/>
      <c r="AE179" s="55"/>
      <c r="AF179" s="55"/>
      <c r="AG179" s="55"/>
    </row>
    <row r="180" spans="4:33" x14ac:dyDescent="0.4">
      <c r="D180" s="55"/>
      <c r="H180" s="164">
        <v>10012477</v>
      </c>
      <c r="I180" s="61" t="s">
        <v>255</v>
      </c>
      <c r="J180" s="61">
        <v>10012477</v>
      </c>
      <c r="K180" s="24"/>
      <c r="Q180" s="55"/>
      <c r="R180" s="55"/>
      <c r="S180" s="55"/>
      <c r="T180" s="55"/>
      <c r="U180" s="55"/>
      <c r="V180" s="55"/>
      <c r="W180" s="55"/>
      <c r="X180" s="55"/>
      <c r="Y180" s="55"/>
      <c r="Z180" s="55"/>
      <c r="AA180" s="55"/>
      <c r="AB180" s="55"/>
      <c r="AC180" s="55"/>
      <c r="AD180" s="55"/>
      <c r="AE180" s="55"/>
      <c r="AF180" s="55"/>
      <c r="AG180" s="55"/>
    </row>
    <row r="181" spans="4:33" x14ac:dyDescent="0.4">
      <c r="D181" s="55"/>
      <c r="H181" s="160">
        <v>10004440</v>
      </c>
      <c r="I181" s="159" t="s">
        <v>428</v>
      </c>
      <c r="J181" s="160">
        <v>10004440</v>
      </c>
      <c r="K181" s="24"/>
      <c r="Q181" s="55"/>
      <c r="R181" s="55"/>
      <c r="S181" s="55"/>
      <c r="T181" s="55"/>
      <c r="U181" s="55"/>
      <c r="V181" s="55"/>
      <c r="W181" s="55"/>
      <c r="X181" s="55"/>
      <c r="Y181" s="55"/>
      <c r="Z181" s="55"/>
      <c r="AA181" s="55"/>
      <c r="AB181" s="55"/>
      <c r="AC181" s="55"/>
      <c r="AD181" s="55"/>
      <c r="AE181" s="55"/>
      <c r="AF181" s="55"/>
      <c r="AG181" s="55"/>
    </row>
    <row r="182" spans="4:33" x14ac:dyDescent="0.4">
      <c r="D182" s="55"/>
      <c r="H182" s="164">
        <v>10009491</v>
      </c>
      <c r="I182" s="61" t="s">
        <v>256</v>
      </c>
      <c r="J182" s="61">
        <v>10009491</v>
      </c>
      <c r="K182" s="24"/>
      <c r="Q182" s="55"/>
      <c r="R182" s="55"/>
      <c r="S182" s="55"/>
      <c r="T182" s="55"/>
      <c r="U182" s="55"/>
      <c r="V182" s="55"/>
      <c r="W182" s="55"/>
      <c r="X182" s="55"/>
      <c r="Y182" s="55"/>
      <c r="Z182" s="55"/>
      <c r="AA182" s="55"/>
      <c r="AB182" s="55"/>
      <c r="AC182" s="55"/>
      <c r="AD182" s="55"/>
      <c r="AE182" s="55"/>
      <c r="AF182" s="55"/>
      <c r="AG182" s="55"/>
    </row>
    <row r="183" spans="4:33" x14ac:dyDescent="0.4">
      <c r="D183" s="55"/>
      <c r="H183" s="164">
        <v>10004181</v>
      </c>
      <c r="I183" s="61" t="s">
        <v>257</v>
      </c>
      <c r="J183" s="61">
        <v>10004181</v>
      </c>
      <c r="K183" s="24"/>
      <c r="Q183" s="55"/>
      <c r="R183" s="55"/>
      <c r="S183" s="55"/>
      <c r="T183" s="55"/>
      <c r="U183" s="55"/>
      <c r="V183" s="55"/>
      <c r="W183" s="55"/>
      <c r="X183" s="55"/>
      <c r="Y183" s="55"/>
      <c r="Z183" s="55"/>
      <c r="AA183" s="55"/>
      <c r="AB183" s="55"/>
      <c r="AC183" s="55"/>
      <c r="AD183" s="55"/>
      <c r="AE183" s="55"/>
      <c r="AF183" s="55"/>
      <c r="AG183" s="55"/>
    </row>
    <row r="184" spans="4:33" x14ac:dyDescent="0.4">
      <c r="D184" s="55"/>
      <c r="H184" s="160">
        <v>10005926</v>
      </c>
      <c r="I184" s="159" t="s">
        <v>430</v>
      </c>
      <c r="J184" s="160">
        <v>10005926</v>
      </c>
      <c r="K184" s="24"/>
      <c r="Q184" s="55"/>
      <c r="R184" s="55"/>
      <c r="S184" s="55"/>
      <c r="T184" s="55"/>
      <c r="U184" s="55"/>
      <c r="V184" s="55"/>
      <c r="W184" s="55"/>
      <c r="X184" s="55"/>
      <c r="Y184" s="55"/>
      <c r="Z184" s="55"/>
      <c r="AA184" s="55"/>
      <c r="AB184" s="55"/>
      <c r="AC184" s="55"/>
      <c r="AD184" s="55"/>
      <c r="AE184" s="55"/>
      <c r="AF184" s="55"/>
      <c r="AG184" s="55"/>
    </row>
    <row r="185" spans="4:33" x14ac:dyDescent="0.4">
      <c r="D185" s="55"/>
      <c r="H185" s="164">
        <v>10003748</v>
      </c>
      <c r="I185" s="61" t="s">
        <v>258</v>
      </c>
      <c r="J185" s="61">
        <v>10003748</v>
      </c>
      <c r="K185" s="24"/>
      <c r="Q185" s="55"/>
      <c r="R185" s="55"/>
      <c r="S185" s="55"/>
      <c r="T185" s="55"/>
      <c r="U185" s="55"/>
      <c r="V185" s="55"/>
      <c r="W185" s="55"/>
      <c r="X185" s="55"/>
      <c r="Y185" s="55"/>
      <c r="Z185" s="55"/>
      <c r="AA185" s="55"/>
      <c r="AB185" s="55"/>
      <c r="AC185" s="55"/>
      <c r="AD185" s="55"/>
      <c r="AE185" s="55"/>
      <c r="AF185" s="55"/>
      <c r="AG185" s="55"/>
    </row>
    <row r="186" spans="4:33" x14ac:dyDescent="0.4">
      <c r="D186" s="55"/>
      <c r="H186" s="160">
        <v>10000994</v>
      </c>
      <c r="I186" s="159" t="s">
        <v>431</v>
      </c>
      <c r="J186" s="160">
        <v>10000994</v>
      </c>
      <c r="K186" s="24"/>
      <c r="Q186" s="55"/>
      <c r="R186" s="55"/>
      <c r="S186" s="55"/>
      <c r="T186" s="55"/>
      <c r="U186" s="55"/>
      <c r="V186" s="55"/>
      <c r="W186" s="55"/>
      <c r="X186" s="55"/>
      <c r="Y186" s="55"/>
      <c r="Z186" s="55"/>
      <c r="AA186" s="55"/>
      <c r="AB186" s="55"/>
      <c r="AC186" s="55"/>
      <c r="AD186" s="55"/>
      <c r="AE186" s="55"/>
      <c r="AF186" s="55"/>
      <c r="AG186" s="55"/>
    </row>
    <row r="187" spans="4:33" x14ac:dyDescent="0.4">
      <c r="D187" s="55"/>
      <c r="H187" s="160">
        <v>10054216</v>
      </c>
      <c r="I187" s="159" t="s">
        <v>432</v>
      </c>
      <c r="J187" s="160">
        <v>10054216</v>
      </c>
      <c r="K187" s="24"/>
      <c r="Q187" s="55"/>
      <c r="R187" s="55"/>
      <c r="S187" s="55"/>
      <c r="T187" s="55"/>
      <c r="U187" s="55"/>
      <c r="V187" s="55"/>
      <c r="W187" s="55"/>
      <c r="X187" s="55"/>
      <c r="Y187" s="55"/>
      <c r="Z187" s="55"/>
      <c r="AA187" s="55"/>
      <c r="AB187" s="55"/>
      <c r="AC187" s="55"/>
      <c r="AD187" s="55"/>
      <c r="AE187" s="55"/>
      <c r="AF187" s="55"/>
      <c r="AG187" s="55"/>
    </row>
    <row r="188" spans="4:33" x14ac:dyDescent="0.4">
      <c r="D188" s="55"/>
      <c r="H188" s="164">
        <v>10004257</v>
      </c>
      <c r="I188" s="61" t="s">
        <v>259</v>
      </c>
      <c r="J188" s="61">
        <v>10004257</v>
      </c>
      <c r="K188" s="24"/>
      <c r="Q188" s="55"/>
      <c r="R188" s="55"/>
      <c r="S188" s="55"/>
      <c r="T188" s="55"/>
      <c r="U188" s="55"/>
      <c r="V188" s="55"/>
      <c r="W188" s="55"/>
      <c r="X188" s="55"/>
      <c r="Y188" s="55"/>
      <c r="Z188" s="55"/>
      <c r="AA188" s="55"/>
      <c r="AB188" s="55"/>
      <c r="AC188" s="55"/>
      <c r="AD188" s="55"/>
      <c r="AE188" s="55"/>
      <c r="AF188" s="55"/>
      <c r="AG188" s="55"/>
    </row>
    <row r="189" spans="4:33" x14ac:dyDescent="0.4">
      <c r="D189" s="55"/>
      <c r="H189" s="164">
        <v>10010905</v>
      </c>
      <c r="I189" s="61" t="s">
        <v>260</v>
      </c>
      <c r="J189" s="61">
        <v>10010905</v>
      </c>
      <c r="K189" s="24"/>
      <c r="Q189" s="55"/>
      <c r="R189" s="55"/>
      <c r="S189" s="55"/>
      <c r="T189" s="55"/>
      <c r="U189" s="55"/>
      <c r="V189" s="55"/>
      <c r="W189" s="55"/>
      <c r="X189" s="55"/>
      <c r="Y189" s="55"/>
      <c r="Z189" s="55"/>
      <c r="AA189" s="55"/>
      <c r="AB189" s="55"/>
      <c r="AC189" s="55"/>
      <c r="AD189" s="55"/>
      <c r="AE189" s="55"/>
      <c r="AF189" s="55"/>
      <c r="AG189" s="55"/>
    </row>
    <row r="190" spans="4:33" x14ac:dyDescent="0.4">
      <c r="D190" s="55"/>
      <c r="H190" s="160">
        <v>10028909</v>
      </c>
      <c r="I190" s="159" t="s">
        <v>433</v>
      </c>
      <c r="J190" s="160">
        <v>10028909</v>
      </c>
      <c r="K190" s="24"/>
      <c r="Q190" s="55"/>
      <c r="R190" s="55"/>
      <c r="S190" s="55"/>
      <c r="T190" s="55"/>
      <c r="U190" s="55"/>
      <c r="V190" s="55"/>
      <c r="W190" s="55"/>
      <c r="X190" s="55"/>
      <c r="Y190" s="55"/>
      <c r="Z190" s="55"/>
      <c r="AA190" s="55"/>
      <c r="AB190" s="55"/>
      <c r="AC190" s="55"/>
      <c r="AD190" s="55"/>
      <c r="AE190" s="55"/>
      <c r="AF190" s="55"/>
      <c r="AG190" s="55"/>
    </row>
    <row r="191" spans="4:33" x14ac:dyDescent="0.4">
      <c r="D191" s="55"/>
      <c r="H191" s="160">
        <v>10023787</v>
      </c>
      <c r="I191" s="159" t="s">
        <v>434</v>
      </c>
      <c r="J191" s="160">
        <v>10023787</v>
      </c>
      <c r="K191" s="24"/>
      <c r="Q191" s="55"/>
      <c r="R191" s="55"/>
      <c r="S191" s="55"/>
      <c r="T191" s="55"/>
      <c r="U191" s="55"/>
      <c r="V191" s="55"/>
      <c r="W191" s="55"/>
      <c r="X191" s="55"/>
      <c r="Y191" s="55"/>
      <c r="Z191" s="55"/>
      <c r="AA191" s="55"/>
      <c r="AB191" s="55"/>
      <c r="AC191" s="55"/>
      <c r="AD191" s="55"/>
      <c r="AE191" s="55"/>
      <c r="AF191" s="55"/>
      <c r="AG191" s="55"/>
    </row>
    <row r="192" spans="4:33" x14ac:dyDescent="0.4">
      <c r="D192" s="55"/>
      <c r="H192" s="164">
        <v>10004319</v>
      </c>
      <c r="I192" s="61" t="s">
        <v>261</v>
      </c>
      <c r="J192" s="61">
        <v>10004319</v>
      </c>
      <c r="K192" s="24"/>
      <c r="Q192" s="55"/>
      <c r="R192" s="55"/>
      <c r="S192" s="55"/>
      <c r="T192" s="55"/>
      <c r="U192" s="55"/>
      <c r="V192" s="55"/>
      <c r="W192" s="55"/>
      <c r="X192" s="55"/>
      <c r="Y192" s="55"/>
      <c r="Z192" s="55"/>
      <c r="AA192" s="55"/>
      <c r="AB192" s="55"/>
      <c r="AC192" s="55"/>
      <c r="AD192" s="55"/>
      <c r="AE192" s="55"/>
      <c r="AF192" s="55"/>
      <c r="AG192" s="55"/>
    </row>
    <row r="193" spans="4:33" x14ac:dyDescent="0.4">
      <c r="D193" s="55"/>
      <c r="H193" s="164">
        <v>10018328</v>
      </c>
      <c r="I193" s="61" t="s">
        <v>262</v>
      </c>
      <c r="J193" s="61">
        <v>10018328</v>
      </c>
      <c r="K193" s="24"/>
      <c r="Q193" s="55"/>
      <c r="R193" s="55"/>
      <c r="S193" s="55"/>
      <c r="T193" s="55"/>
      <c r="U193" s="55"/>
      <c r="V193" s="55"/>
      <c r="W193" s="55"/>
      <c r="X193" s="55"/>
      <c r="Y193" s="55"/>
      <c r="Z193" s="55"/>
      <c r="AA193" s="55"/>
      <c r="AB193" s="55"/>
      <c r="AC193" s="55"/>
      <c r="AD193" s="55"/>
      <c r="AE193" s="55"/>
      <c r="AF193" s="55"/>
      <c r="AG193" s="55"/>
    </row>
    <row r="194" spans="4:33" x14ac:dyDescent="0.4">
      <c r="D194" s="55"/>
      <c r="H194" s="164">
        <v>10012892</v>
      </c>
      <c r="I194" s="61" t="s">
        <v>263</v>
      </c>
      <c r="J194" s="61">
        <v>10012892</v>
      </c>
      <c r="K194" s="24"/>
      <c r="Q194" s="55"/>
      <c r="R194" s="55"/>
      <c r="S194" s="55"/>
      <c r="T194" s="55"/>
      <c r="U194" s="55"/>
      <c r="V194" s="55"/>
      <c r="W194" s="55"/>
      <c r="X194" s="55"/>
      <c r="Y194" s="55"/>
      <c r="Z194" s="55"/>
      <c r="AA194" s="55"/>
      <c r="AB194" s="55"/>
      <c r="AC194" s="55"/>
      <c r="AD194" s="55"/>
      <c r="AE194" s="55"/>
      <c r="AF194" s="55"/>
      <c r="AG194" s="55"/>
    </row>
    <row r="195" spans="4:33" x14ac:dyDescent="0.4">
      <c r="D195" s="55"/>
      <c r="H195" s="160">
        <v>10004344</v>
      </c>
      <c r="I195" s="159" t="s">
        <v>435</v>
      </c>
      <c r="J195" s="160">
        <v>10004344</v>
      </c>
      <c r="K195" s="24"/>
      <c r="Q195" s="55"/>
      <c r="R195" s="55"/>
      <c r="S195" s="55"/>
      <c r="T195" s="55"/>
      <c r="U195" s="55"/>
      <c r="V195" s="55"/>
      <c r="W195" s="55"/>
      <c r="X195" s="55"/>
      <c r="Y195" s="55"/>
      <c r="Z195" s="55"/>
      <c r="AA195" s="55"/>
      <c r="AB195" s="55"/>
      <c r="AC195" s="55"/>
      <c r="AD195" s="55"/>
      <c r="AE195" s="55"/>
      <c r="AF195" s="55"/>
      <c r="AG195" s="55"/>
    </row>
    <row r="196" spans="4:33" x14ac:dyDescent="0.4">
      <c r="D196" s="55"/>
      <c r="H196" s="160">
        <v>10036176</v>
      </c>
      <c r="I196" s="159" t="s">
        <v>436</v>
      </c>
      <c r="J196" s="160">
        <v>10036176</v>
      </c>
      <c r="K196" s="24"/>
      <c r="Q196" s="55"/>
      <c r="R196" s="55"/>
      <c r="S196" s="55"/>
      <c r="T196" s="55"/>
      <c r="U196" s="55"/>
      <c r="V196" s="55"/>
      <c r="W196" s="55"/>
      <c r="X196" s="55"/>
      <c r="Y196" s="55"/>
      <c r="Z196" s="55"/>
      <c r="AA196" s="55"/>
      <c r="AB196" s="55"/>
      <c r="AC196" s="55"/>
      <c r="AD196" s="55"/>
      <c r="AE196" s="55"/>
      <c r="AF196" s="55"/>
      <c r="AG196" s="55"/>
    </row>
    <row r="197" spans="4:33" x14ac:dyDescent="0.4">
      <c r="D197" s="55"/>
      <c r="H197" s="160">
        <v>10027518</v>
      </c>
      <c r="I197" s="159" t="s">
        <v>437</v>
      </c>
      <c r="J197" s="160">
        <v>10027518</v>
      </c>
      <c r="K197" s="24"/>
      <c r="Q197" s="55"/>
      <c r="R197" s="55"/>
      <c r="S197" s="55"/>
      <c r="T197" s="55"/>
      <c r="U197" s="55"/>
      <c r="V197" s="55"/>
      <c r="W197" s="55"/>
      <c r="X197" s="55"/>
      <c r="Y197" s="55"/>
      <c r="Z197" s="55"/>
      <c r="AA197" s="55"/>
      <c r="AB197" s="55"/>
      <c r="AC197" s="55"/>
      <c r="AD197" s="55"/>
      <c r="AE197" s="55"/>
      <c r="AF197" s="55"/>
      <c r="AG197" s="55"/>
    </row>
    <row r="198" spans="4:33" x14ac:dyDescent="0.4">
      <c r="D198" s="55"/>
      <c r="H198" s="160">
        <v>10024055</v>
      </c>
      <c r="I198" s="159" t="s">
        <v>438</v>
      </c>
      <c r="J198" s="160">
        <v>10024055</v>
      </c>
      <c r="K198" s="24"/>
      <c r="Q198" s="55"/>
      <c r="R198" s="55"/>
      <c r="S198" s="55"/>
      <c r="T198" s="55"/>
      <c r="U198" s="55"/>
      <c r="V198" s="55"/>
      <c r="W198" s="55"/>
      <c r="X198" s="55"/>
      <c r="Y198" s="55"/>
      <c r="Z198" s="55"/>
      <c r="AA198" s="55"/>
      <c r="AB198" s="55"/>
      <c r="AC198" s="55"/>
      <c r="AD198" s="55"/>
      <c r="AE198" s="55"/>
      <c r="AF198" s="55"/>
      <c r="AG198" s="55"/>
    </row>
    <row r="199" spans="4:33" x14ac:dyDescent="0.4">
      <c r="D199" s="55"/>
      <c r="H199" s="164">
        <v>10004404</v>
      </c>
      <c r="I199" s="61" t="s">
        <v>264</v>
      </c>
      <c r="J199" s="61">
        <v>10004404</v>
      </c>
      <c r="K199" s="24"/>
      <c r="Q199" s="55"/>
      <c r="R199" s="55"/>
      <c r="S199" s="55"/>
      <c r="T199" s="55"/>
      <c r="U199" s="55"/>
      <c r="V199" s="55"/>
      <c r="W199" s="55"/>
      <c r="X199" s="55"/>
      <c r="Y199" s="55"/>
      <c r="Z199" s="55"/>
      <c r="AA199" s="55"/>
      <c r="AB199" s="55"/>
      <c r="AC199" s="55"/>
      <c r="AD199" s="55"/>
      <c r="AE199" s="55"/>
      <c r="AF199" s="55"/>
      <c r="AG199" s="55"/>
    </row>
    <row r="200" spans="4:33" x14ac:dyDescent="0.4">
      <c r="D200" s="55"/>
      <c r="H200" s="164">
        <v>10044729</v>
      </c>
      <c r="I200" s="61" t="s">
        <v>265</v>
      </c>
      <c r="J200" s="61">
        <v>10044729</v>
      </c>
      <c r="K200" s="24"/>
      <c r="Q200" s="55"/>
      <c r="R200" s="55"/>
      <c r="S200" s="55"/>
      <c r="T200" s="55"/>
      <c r="U200" s="55"/>
      <c r="V200" s="55"/>
      <c r="W200" s="55"/>
      <c r="X200" s="55"/>
      <c r="Y200" s="55"/>
      <c r="Z200" s="55"/>
      <c r="AA200" s="55"/>
      <c r="AB200" s="55"/>
      <c r="AC200" s="55"/>
      <c r="AD200" s="55"/>
      <c r="AE200" s="55"/>
      <c r="AF200" s="55"/>
      <c r="AG200" s="55"/>
    </row>
    <row r="201" spans="4:33" x14ac:dyDescent="0.4">
      <c r="D201" s="55"/>
      <c r="H201" s="160">
        <v>10004432</v>
      </c>
      <c r="I201" s="159" t="s">
        <v>439</v>
      </c>
      <c r="J201" s="160">
        <v>10004432</v>
      </c>
      <c r="K201" s="24"/>
      <c r="Q201" s="55"/>
      <c r="R201" s="55"/>
      <c r="S201" s="55"/>
      <c r="T201" s="55"/>
      <c r="U201" s="55"/>
      <c r="V201" s="55"/>
      <c r="W201" s="55"/>
      <c r="X201" s="55"/>
      <c r="Y201" s="55"/>
      <c r="Z201" s="55"/>
      <c r="AA201" s="55"/>
      <c r="AB201" s="55"/>
      <c r="AC201" s="55"/>
      <c r="AD201" s="55"/>
      <c r="AE201" s="55"/>
      <c r="AF201" s="55"/>
      <c r="AG201" s="55"/>
    </row>
    <row r="202" spans="4:33" x14ac:dyDescent="0.4">
      <c r="D202" s="55"/>
      <c r="H202" s="160">
        <v>10004434</v>
      </c>
      <c r="I202" s="159" t="s">
        <v>440</v>
      </c>
      <c r="J202" s="160">
        <v>10004434</v>
      </c>
      <c r="K202" s="24"/>
      <c r="Q202" s="55"/>
      <c r="R202" s="55"/>
      <c r="S202" s="55"/>
      <c r="T202" s="55"/>
      <c r="U202" s="55"/>
      <c r="V202" s="55"/>
      <c r="W202" s="55"/>
      <c r="X202" s="55"/>
      <c r="Y202" s="55"/>
      <c r="Z202" s="55"/>
      <c r="AA202" s="55"/>
      <c r="AB202" s="55"/>
      <c r="AC202" s="55"/>
      <c r="AD202" s="55"/>
      <c r="AE202" s="55"/>
      <c r="AF202" s="55"/>
      <c r="AG202" s="55"/>
    </row>
    <row r="203" spans="4:33" x14ac:dyDescent="0.4">
      <c r="D203" s="55"/>
      <c r="H203" s="160">
        <v>10023896</v>
      </c>
      <c r="I203" s="159" t="s">
        <v>441</v>
      </c>
      <c r="J203" s="160">
        <v>10023896</v>
      </c>
      <c r="K203" s="24"/>
      <c r="Q203" s="55"/>
      <c r="R203" s="55"/>
      <c r="S203" s="55"/>
      <c r="T203" s="55"/>
      <c r="U203" s="55"/>
      <c r="V203" s="55"/>
      <c r="W203" s="55"/>
      <c r="X203" s="55"/>
      <c r="Y203" s="55"/>
      <c r="Z203" s="55"/>
      <c r="AA203" s="55"/>
      <c r="AB203" s="55"/>
      <c r="AC203" s="55"/>
      <c r="AD203" s="55"/>
      <c r="AE203" s="55"/>
      <c r="AF203" s="55"/>
      <c r="AG203" s="55"/>
    </row>
    <row r="204" spans="4:33" x14ac:dyDescent="0.4">
      <c r="D204" s="55"/>
      <c r="H204" s="160">
        <v>10004484</v>
      </c>
      <c r="I204" s="159" t="s">
        <v>442</v>
      </c>
      <c r="J204" s="160">
        <v>10004484</v>
      </c>
      <c r="K204" s="24"/>
      <c r="Q204" s="55"/>
      <c r="R204" s="55"/>
      <c r="S204" s="55"/>
      <c r="T204" s="55"/>
      <c r="U204" s="55"/>
      <c r="V204" s="55"/>
      <c r="W204" s="55"/>
      <c r="X204" s="55"/>
      <c r="Y204" s="55"/>
      <c r="Z204" s="55"/>
      <c r="AA204" s="55"/>
      <c r="AB204" s="55"/>
      <c r="AC204" s="55"/>
      <c r="AD204" s="55"/>
      <c r="AE204" s="55"/>
      <c r="AF204" s="55"/>
      <c r="AG204" s="55"/>
    </row>
    <row r="205" spans="4:33" x14ac:dyDescent="0.4">
      <c r="D205" s="55"/>
      <c r="H205" s="160">
        <v>10029234</v>
      </c>
      <c r="I205" s="159" t="s">
        <v>443</v>
      </c>
      <c r="J205" s="160">
        <v>10029234</v>
      </c>
      <c r="K205" s="24"/>
      <c r="Q205" s="55"/>
      <c r="R205" s="55"/>
      <c r="S205" s="55"/>
      <c r="T205" s="55"/>
      <c r="U205" s="55"/>
      <c r="V205" s="55"/>
      <c r="W205" s="55"/>
      <c r="X205" s="55"/>
      <c r="Y205" s="55"/>
      <c r="Z205" s="55"/>
      <c r="AA205" s="55"/>
      <c r="AB205" s="55"/>
      <c r="AC205" s="55"/>
      <c r="AD205" s="55"/>
      <c r="AE205" s="55"/>
      <c r="AF205" s="55"/>
      <c r="AG205" s="55"/>
    </row>
    <row r="206" spans="4:33" x14ac:dyDescent="0.4">
      <c r="D206" s="55"/>
      <c r="H206" s="160">
        <v>10004486</v>
      </c>
      <c r="I206" s="159" t="s">
        <v>444</v>
      </c>
      <c r="J206" s="160">
        <v>10004486</v>
      </c>
      <c r="K206" s="24"/>
      <c r="Q206" s="55"/>
      <c r="R206" s="55"/>
      <c r="S206" s="55"/>
      <c r="T206" s="55"/>
      <c r="U206" s="55"/>
      <c r="V206" s="55"/>
      <c r="W206" s="55"/>
      <c r="X206" s="55"/>
      <c r="Y206" s="55"/>
      <c r="Z206" s="55"/>
      <c r="AA206" s="55"/>
      <c r="AB206" s="55"/>
      <c r="AC206" s="55"/>
      <c r="AD206" s="55"/>
      <c r="AE206" s="55"/>
      <c r="AF206" s="55"/>
      <c r="AG206" s="55"/>
    </row>
    <row r="207" spans="4:33" x14ac:dyDescent="0.4">
      <c r="D207" s="55"/>
      <c r="H207" s="160">
        <v>10055860</v>
      </c>
      <c r="I207" s="159" t="s">
        <v>445</v>
      </c>
      <c r="J207" s="160">
        <v>10055860</v>
      </c>
      <c r="K207" s="24"/>
      <c r="Q207" s="55"/>
      <c r="R207" s="55"/>
      <c r="S207" s="55"/>
      <c r="T207" s="55"/>
      <c r="U207" s="55"/>
      <c r="V207" s="55"/>
      <c r="W207" s="55"/>
      <c r="X207" s="55"/>
      <c r="Y207" s="55"/>
      <c r="Z207" s="55"/>
      <c r="AA207" s="55"/>
      <c r="AB207" s="55"/>
      <c r="AC207" s="55"/>
      <c r="AD207" s="55"/>
      <c r="AE207" s="55"/>
      <c r="AF207" s="55"/>
      <c r="AG207" s="55"/>
    </row>
    <row r="208" spans="4:33" x14ac:dyDescent="0.4">
      <c r="D208" s="55"/>
      <c r="H208" s="160">
        <v>10045231</v>
      </c>
      <c r="I208" s="159" t="s">
        <v>446</v>
      </c>
      <c r="J208" s="160">
        <v>10045231</v>
      </c>
      <c r="K208" s="24"/>
      <c r="Q208" s="55"/>
      <c r="R208" s="55"/>
      <c r="S208" s="55"/>
      <c r="T208" s="55"/>
      <c r="U208" s="55"/>
      <c r="V208" s="55"/>
      <c r="W208" s="55"/>
      <c r="X208" s="55"/>
      <c r="Y208" s="55"/>
      <c r="Z208" s="55"/>
      <c r="AA208" s="55"/>
      <c r="AB208" s="55"/>
      <c r="AC208" s="55"/>
      <c r="AD208" s="55"/>
      <c r="AE208" s="55"/>
      <c r="AF208" s="55"/>
      <c r="AG208" s="55"/>
    </row>
    <row r="209" spans="4:33" x14ac:dyDescent="0.4">
      <c r="D209" s="55"/>
      <c r="H209" s="160">
        <v>10004607</v>
      </c>
      <c r="I209" s="159" t="s">
        <v>447</v>
      </c>
      <c r="J209" s="160">
        <v>10004607</v>
      </c>
      <c r="K209" s="24"/>
      <c r="Q209" s="55"/>
      <c r="R209" s="55"/>
      <c r="S209" s="55"/>
      <c r="T209" s="55"/>
      <c r="U209" s="55"/>
      <c r="V209" s="55"/>
      <c r="W209" s="55"/>
      <c r="X209" s="55"/>
      <c r="Y209" s="55"/>
      <c r="Z209" s="55"/>
      <c r="AA209" s="55"/>
      <c r="AB209" s="55"/>
      <c r="AC209" s="55"/>
      <c r="AD209" s="55"/>
      <c r="AE209" s="55"/>
      <c r="AF209" s="55"/>
      <c r="AG209" s="55"/>
    </row>
    <row r="210" spans="4:33" x14ac:dyDescent="0.4">
      <c r="D210" s="55"/>
      <c r="H210" s="160">
        <v>10004609</v>
      </c>
      <c r="I210" s="159" t="s">
        <v>448</v>
      </c>
      <c r="J210" s="160">
        <v>10004609</v>
      </c>
      <c r="K210" s="24"/>
      <c r="Q210" s="55"/>
      <c r="R210" s="55"/>
      <c r="S210" s="55"/>
      <c r="T210" s="55"/>
      <c r="U210" s="55"/>
      <c r="V210" s="55"/>
      <c r="W210" s="55"/>
      <c r="X210" s="55"/>
      <c r="Y210" s="55"/>
      <c r="Z210" s="55"/>
      <c r="AA210" s="55"/>
      <c r="AB210" s="55"/>
      <c r="AC210" s="55"/>
      <c r="AD210" s="55"/>
      <c r="AE210" s="55"/>
      <c r="AF210" s="55"/>
      <c r="AG210" s="55"/>
    </row>
    <row r="211" spans="4:33" x14ac:dyDescent="0.4">
      <c r="D211" s="55"/>
      <c r="H211" s="164">
        <v>10026702</v>
      </c>
      <c r="I211" s="61" t="s">
        <v>266</v>
      </c>
      <c r="J211" s="61">
        <v>10026702</v>
      </c>
      <c r="K211" s="24"/>
      <c r="Q211" s="55"/>
      <c r="R211" s="55"/>
      <c r="S211" s="55"/>
      <c r="T211" s="55"/>
      <c r="U211" s="55"/>
      <c r="V211" s="55"/>
      <c r="W211" s="55"/>
      <c r="X211" s="55"/>
      <c r="Y211" s="55"/>
      <c r="Z211" s="55"/>
      <c r="AA211" s="55"/>
      <c r="AB211" s="55"/>
      <c r="AC211" s="55"/>
      <c r="AD211" s="55"/>
      <c r="AE211" s="55"/>
      <c r="AF211" s="55"/>
      <c r="AG211" s="55"/>
    </row>
    <row r="212" spans="4:33" x14ac:dyDescent="0.4">
      <c r="D212" s="55"/>
      <c r="H212" s="164">
        <v>10004547</v>
      </c>
      <c r="I212" s="61" t="s">
        <v>267</v>
      </c>
      <c r="J212" s="61">
        <v>10004547</v>
      </c>
      <c r="K212" s="24"/>
      <c r="Q212" s="55"/>
      <c r="R212" s="55"/>
      <c r="S212" s="55"/>
      <c r="T212" s="55"/>
      <c r="U212" s="55"/>
      <c r="V212" s="55"/>
      <c r="W212" s="55"/>
      <c r="X212" s="55"/>
      <c r="Y212" s="55"/>
      <c r="Z212" s="55"/>
      <c r="AA212" s="55"/>
      <c r="AB212" s="55"/>
      <c r="AC212" s="55"/>
      <c r="AD212" s="55"/>
      <c r="AE212" s="55"/>
      <c r="AF212" s="55"/>
      <c r="AG212" s="55"/>
    </row>
    <row r="213" spans="4:33" x14ac:dyDescent="0.4">
      <c r="D213" s="55"/>
      <c r="H213" s="160">
        <v>10004686</v>
      </c>
      <c r="I213" s="159" t="s">
        <v>449</v>
      </c>
      <c r="J213" s="160">
        <v>10004686</v>
      </c>
      <c r="K213" s="24"/>
      <c r="Q213" s="55"/>
      <c r="R213" s="55"/>
      <c r="S213" s="55"/>
      <c r="T213" s="55"/>
      <c r="U213" s="55"/>
      <c r="V213" s="55"/>
      <c r="W213" s="55"/>
      <c r="X213" s="55"/>
      <c r="Y213" s="55"/>
      <c r="Z213" s="55"/>
      <c r="AA213" s="55"/>
      <c r="AB213" s="55"/>
      <c r="AC213" s="55"/>
      <c r="AD213" s="55"/>
      <c r="AE213" s="55"/>
      <c r="AF213" s="55"/>
      <c r="AG213" s="55"/>
    </row>
    <row r="214" spans="4:33" x14ac:dyDescent="0.4">
      <c r="D214" s="55"/>
      <c r="H214" s="160">
        <v>10004690</v>
      </c>
      <c r="I214" s="159" t="s">
        <v>450</v>
      </c>
      <c r="J214" s="160">
        <v>10004690</v>
      </c>
      <c r="K214" s="24"/>
      <c r="Q214" s="55"/>
      <c r="R214" s="55"/>
      <c r="S214" s="55"/>
      <c r="T214" s="55"/>
      <c r="U214" s="55"/>
      <c r="V214" s="55"/>
      <c r="W214" s="55"/>
      <c r="X214" s="55"/>
      <c r="Y214" s="55"/>
      <c r="Z214" s="55"/>
      <c r="AA214" s="55"/>
      <c r="AB214" s="55"/>
      <c r="AC214" s="55"/>
      <c r="AD214" s="55"/>
      <c r="AE214" s="55"/>
      <c r="AF214" s="55"/>
      <c r="AG214" s="55"/>
    </row>
    <row r="215" spans="4:33" x14ac:dyDescent="0.4">
      <c r="D215" s="55"/>
      <c r="H215" s="164">
        <v>10004720</v>
      </c>
      <c r="I215" s="61" t="s">
        <v>268</v>
      </c>
      <c r="J215" s="61">
        <v>10004720</v>
      </c>
      <c r="K215" s="24"/>
      <c r="Q215" s="55"/>
      <c r="R215" s="55"/>
      <c r="S215" s="55"/>
      <c r="T215" s="55"/>
      <c r="U215" s="55"/>
      <c r="V215" s="55"/>
      <c r="W215" s="55"/>
      <c r="X215" s="55"/>
      <c r="Y215" s="55"/>
      <c r="Z215" s="55"/>
      <c r="AA215" s="55"/>
      <c r="AB215" s="55"/>
      <c r="AC215" s="55"/>
      <c r="AD215" s="55"/>
      <c r="AE215" s="55"/>
      <c r="AF215" s="55"/>
      <c r="AG215" s="55"/>
    </row>
    <row r="216" spans="4:33" x14ac:dyDescent="0.4">
      <c r="D216" s="55"/>
      <c r="H216" s="164">
        <v>10004643</v>
      </c>
      <c r="I216" s="61" t="s">
        <v>269</v>
      </c>
      <c r="J216" s="61">
        <v>10004643</v>
      </c>
      <c r="K216" s="24"/>
      <c r="Q216" s="55"/>
      <c r="R216" s="55"/>
      <c r="S216" s="55"/>
      <c r="T216" s="55"/>
      <c r="U216" s="55"/>
      <c r="V216" s="55"/>
      <c r="W216" s="55"/>
      <c r="X216" s="55"/>
      <c r="Y216" s="55"/>
      <c r="Z216" s="55"/>
      <c r="AA216" s="55"/>
      <c r="AB216" s="55"/>
      <c r="AC216" s="55"/>
      <c r="AD216" s="55"/>
      <c r="AE216" s="55"/>
      <c r="AF216" s="55"/>
      <c r="AG216" s="55"/>
    </row>
    <row r="217" spans="4:33" x14ac:dyDescent="0.4">
      <c r="D217" s="55"/>
      <c r="H217" s="164">
        <v>10013515</v>
      </c>
      <c r="I217" s="61" t="s">
        <v>270</v>
      </c>
      <c r="J217" s="61">
        <v>10013515</v>
      </c>
      <c r="K217" s="24"/>
      <c r="Q217" s="55"/>
      <c r="R217" s="55"/>
      <c r="S217" s="55"/>
      <c r="T217" s="55"/>
      <c r="U217" s="55"/>
      <c r="V217" s="55"/>
      <c r="W217" s="55"/>
      <c r="X217" s="55"/>
      <c r="Y217" s="55"/>
      <c r="Z217" s="55"/>
      <c r="AA217" s="55"/>
      <c r="AB217" s="55"/>
      <c r="AC217" s="55"/>
      <c r="AD217" s="55"/>
      <c r="AE217" s="55"/>
      <c r="AF217" s="55"/>
      <c r="AG217" s="55"/>
    </row>
    <row r="218" spans="4:33" x14ac:dyDescent="0.4">
      <c r="D218" s="55"/>
      <c r="H218" s="160">
        <v>10041486</v>
      </c>
      <c r="I218" s="159" t="s">
        <v>451</v>
      </c>
      <c r="J218" s="160">
        <v>10041486</v>
      </c>
      <c r="K218" s="24"/>
      <c r="Q218" s="55"/>
      <c r="R218" s="55"/>
      <c r="S218" s="55"/>
      <c r="T218" s="55"/>
      <c r="U218" s="55"/>
      <c r="V218" s="55"/>
      <c r="W218" s="55"/>
      <c r="X218" s="55"/>
      <c r="Y218" s="55"/>
      <c r="Z218" s="55"/>
      <c r="AA218" s="55"/>
      <c r="AB218" s="55"/>
      <c r="AC218" s="55"/>
      <c r="AD218" s="55"/>
      <c r="AE218" s="55"/>
      <c r="AF218" s="55"/>
      <c r="AG218" s="55"/>
    </row>
    <row r="219" spans="4:33" x14ac:dyDescent="0.4">
      <c r="D219" s="55"/>
      <c r="H219" s="164">
        <v>10004807</v>
      </c>
      <c r="I219" s="61" t="s">
        <v>271</v>
      </c>
      <c r="J219" s="61">
        <v>10004807</v>
      </c>
      <c r="K219" s="24"/>
      <c r="Q219" s="55"/>
      <c r="R219" s="55"/>
      <c r="S219" s="55"/>
      <c r="T219" s="55"/>
      <c r="U219" s="55"/>
      <c r="V219" s="55"/>
      <c r="W219" s="55"/>
      <c r="X219" s="55"/>
      <c r="Y219" s="55"/>
      <c r="Z219" s="55"/>
      <c r="AA219" s="55"/>
      <c r="AB219" s="55"/>
      <c r="AC219" s="55"/>
      <c r="AD219" s="55"/>
      <c r="AE219" s="55"/>
      <c r="AF219" s="55"/>
      <c r="AG219" s="55"/>
    </row>
    <row r="220" spans="4:33" x14ac:dyDescent="0.4">
      <c r="D220" s="55"/>
      <c r="H220" s="160">
        <v>10038387</v>
      </c>
      <c r="I220" s="159" t="s">
        <v>452</v>
      </c>
      <c r="J220" s="160">
        <v>10038387</v>
      </c>
      <c r="K220" s="24"/>
      <c r="Q220" s="55"/>
      <c r="R220" s="55"/>
      <c r="S220" s="55"/>
      <c r="T220" s="55"/>
      <c r="U220" s="55"/>
      <c r="V220" s="55"/>
      <c r="W220" s="55"/>
      <c r="X220" s="55"/>
      <c r="Y220" s="55"/>
      <c r="Z220" s="55"/>
      <c r="AA220" s="55"/>
      <c r="AB220" s="55"/>
      <c r="AC220" s="55"/>
      <c r="AD220" s="55"/>
      <c r="AE220" s="55"/>
      <c r="AF220" s="55"/>
      <c r="AG220" s="55"/>
    </row>
    <row r="221" spans="4:33" x14ac:dyDescent="0.4">
      <c r="D221" s="55"/>
      <c r="H221" s="160">
        <v>10024833</v>
      </c>
      <c r="I221" s="159" t="s">
        <v>453</v>
      </c>
      <c r="J221" s="160">
        <v>10024833</v>
      </c>
      <c r="K221" s="24"/>
      <c r="Q221" s="55"/>
      <c r="R221" s="55"/>
      <c r="S221" s="55"/>
      <c r="T221" s="55"/>
      <c r="U221" s="55"/>
      <c r="V221" s="55"/>
      <c r="W221" s="55"/>
      <c r="X221" s="55"/>
      <c r="Y221" s="55"/>
      <c r="Z221" s="55"/>
      <c r="AA221" s="55"/>
      <c r="AB221" s="55"/>
      <c r="AC221" s="55"/>
      <c r="AD221" s="55"/>
      <c r="AE221" s="55"/>
      <c r="AF221" s="55"/>
      <c r="AG221" s="55"/>
    </row>
    <row r="222" spans="4:33" x14ac:dyDescent="0.4">
      <c r="D222" s="55"/>
      <c r="H222" s="160">
        <v>10013486</v>
      </c>
      <c r="I222" s="159" t="s">
        <v>454</v>
      </c>
      <c r="J222" s="160">
        <v>10013486</v>
      </c>
      <c r="K222" s="24"/>
      <c r="Q222" s="55"/>
      <c r="R222" s="55"/>
      <c r="S222" s="55"/>
      <c r="T222" s="55"/>
      <c r="U222" s="55"/>
      <c r="V222" s="55"/>
      <c r="W222" s="55"/>
      <c r="X222" s="55"/>
      <c r="Y222" s="55"/>
      <c r="Z222" s="55"/>
      <c r="AA222" s="55"/>
      <c r="AB222" s="55"/>
      <c r="AC222" s="55"/>
      <c r="AD222" s="55"/>
      <c r="AE222" s="55"/>
      <c r="AF222" s="55"/>
      <c r="AG222" s="55"/>
    </row>
    <row r="223" spans="4:33" x14ac:dyDescent="0.4">
      <c r="D223" s="55"/>
      <c r="H223" s="160">
        <v>10032256</v>
      </c>
      <c r="I223" s="159" t="s">
        <v>455</v>
      </c>
      <c r="J223" s="160">
        <v>10032256</v>
      </c>
      <c r="K223" s="24"/>
      <c r="Q223" s="55"/>
      <c r="R223" s="55"/>
      <c r="S223" s="55"/>
      <c r="T223" s="55"/>
      <c r="U223" s="55"/>
      <c r="V223" s="55"/>
      <c r="W223" s="55"/>
      <c r="X223" s="55"/>
      <c r="Y223" s="55"/>
      <c r="Z223" s="55"/>
      <c r="AA223" s="55"/>
      <c r="AB223" s="55"/>
      <c r="AC223" s="55"/>
      <c r="AD223" s="55"/>
      <c r="AE223" s="55"/>
      <c r="AF223" s="55"/>
      <c r="AG223" s="55"/>
    </row>
    <row r="224" spans="4:33" x14ac:dyDescent="0.4">
      <c r="D224" s="55"/>
      <c r="H224" s="164">
        <v>10004856</v>
      </c>
      <c r="I224" s="61" t="s">
        <v>272</v>
      </c>
      <c r="J224" s="61">
        <v>10004856</v>
      </c>
      <c r="K224" s="24"/>
      <c r="Q224" s="55"/>
      <c r="R224" s="55"/>
      <c r="S224" s="55"/>
      <c r="T224" s="55"/>
      <c r="U224" s="55"/>
      <c r="V224" s="55"/>
      <c r="W224" s="55"/>
      <c r="X224" s="55"/>
      <c r="Y224" s="55"/>
      <c r="Z224" s="55"/>
      <c r="AA224" s="55"/>
      <c r="AB224" s="55"/>
      <c r="AC224" s="55"/>
      <c r="AD224" s="55"/>
      <c r="AE224" s="55"/>
      <c r="AF224" s="55"/>
      <c r="AG224" s="55"/>
    </row>
    <row r="225" spans="4:33" x14ac:dyDescent="0.4">
      <c r="D225" s="55"/>
      <c r="H225" s="160">
        <v>10004866</v>
      </c>
      <c r="I225" s="159" t="s">
        <v>456</v>
      </c>
      <c r="J225" s="160">
        <v>10004866</v>
      </c>
      <c r="K225" s="24"/>
      <c r="Q225" s="55"/>
      <c r="R225" s="55"/>
      <c r="S225" s="55"/>
      <c r="T225" s="55"/>
      <c r="U225" s="55"/>
      <c r="V225" s="55"/>
      <c r="W225" s="55"/>
      <c r="X225" s="55"/>
      <c r="Y225" s="55"/>
      <c r="Z225" s="55"/>
      <c r="AA225" s="55"/>
      <c r="AB225" s="55"/>
      <c r="AC225" s="55"/>
      <c r="AD225" s="55"/>
      <c r="AE225" s="55"/>
      <c r="AF225" s="55"/>
      <c r="AG225" s="55"/>
    </row>
    <row r="226" spans="4:33" x14ac:dyDescent="0.4">
      <c r="D226" s="55"/>
      <c r="H226" s="160">
        <v>10044879</v>
      </c>
      <c r="I226" s="159" t="s">
        <v>457</v>
      </c>
      <c r="J226" s="160">
        <v>10044879</v>
      </c>
      <c r="K226" s="24"/>
      <c r="Q226" s="55"/>
      <c r="R226" s="55"/>
      <c r="S226" s="55"/>
      <c r="T226" s="55"/>
      <c r="U226" s="55"/>
      <c r="V226" s="55"/>
      <c r="W226" s="55"/>
      <c r="X226" s="55"/>
      <c r="Y226" s="55"/>
      <c r="Z226" s="55"/>
      <c r="AA226" s="55"/>
      <c r="AB226" s="55"/>
      <c r="AC226" s="55"/>
      <c r="AD226" s="55"/>
      <c r="AE226" s="55"/>
      <c r="AF226" s="55"/>
      <c r="AG226" s="55"/>
    </row>
    <row r="227" spans="4:33" x14ac:dyDescent="0.4">
      <c r="D227" s="55"/>
      <c r="H227" s="160">
        <v>10043661</v>
      </c>
      <c r="I227" s="159" t="s">
        <v>458</v>
      </c>
      <c r="J227" s="160">
        <v>10043661</v>
      </c>
      <c r="K227" s="24"/>
      <c r="Q227" s="55"/>
      <c r="R227" s="55"/>
      <c r="S227" s="55"/>
      <c r="T227" s="55"/>
      <c r="U227" s="55"/>
      <c r="V227" s="55"/>
      <c r="W227" s="55"/>
      <c r="X227" s="55"/>
      <c r="Y227" s="55"/>
      <c r="Z227" s="55"/>
      <c r="AA227" s="55"/>
      <c r="AB227" s="55"/>
      <c r="AC227" s="55"/>
      <c r="AD227" s="55"/>
      <c r="AE227" s="55"/>
      <c r="AF227" s="55"/>
      <c r="AG227" s="55"/>
    </row>
    <row r="228" spans="4:33" x14ac:dyDescent="0.4">
      <c r="D228" s="55"/>
      <c r="H228" s="164">
        <v>10004895</v>
      </c>
      <c r="I228" s="61" t="s">
        <v>273</v>
      </c>
      <c r="J228" s="61">
        <v>10004895</v>
      </c>
      <c r="K228" s="24"/>
      <c r="Q228" s="55"/>
      <c r="R228" s="55"/>
      <c r="S228" s="55"/>
      <c r="T228" s="55"/>
      <c r="U228" s="55"/>
      <c r="V228" s="55"/>
      <c r="W228" s="55"/>
      <c r="X228" s="55"/>
      <c r="Y228" s="55"/>
      <c r="Z228" s="55"/>
      <c r="AA228" s="55"/>
      <c r="AB228" s="55"/>
      <c r="AC228" s="55"/>
      <c r="AD228" s="55"/>
      <c r="AE228" s="55"/>
      <c r="AF228" s="55"/>
      <c r="AG228" s="55"/>
    </row>
    <row r="229" spans="4:33" x14ac:dyDescent="0.4">
      <c r="D229" s="55"/>
      <c r="H229" s="164">
        <v>10022439</v>
      </c>
      <c r="I229" s="61" t="s">
        <v>274</v>
      </c>
      <c r="J229" s="61">
        <v>10022439</v>
      </c>
      <c r="K229" s="24"/>
      <c r="Q229" s="55"/>
      <c r="R229" s="55"/>
      <c r="S229" s="55"/>
      <c r="T229" s="55"/>
      <c r="U229" s="55"/>
      <c r="V229" s="55"/>
      <c r="W229" s="55"/>
      <c r="X229" s="55"/>
      <c r="Y229" s="55"/>
      <c r="Z229" s="55"/>
      <c r="AA229" s="55"/>
      <c r="AB229" s="55"/>
      <c r="AC229" s="55"/>
      <c r="AD229" s="55"/>
      <c r="AE229" s="55"/>
      <c r="AF229" s="55"/>
      <c r="AG229" s="55"/>
    </row>
    <row r="230" spans="4:33" x14ac:dyDescent="0.4">
      <c r="D230" s="55"/>
      <c r="H230" s="164">
        <v>10011880</v>
      </c>
      <c r="I230" s="61" t="s">
        <v>275</v>
      </c>
      <c r="J230" s="61">
        <v>10011880</v>
      </c>
      <c r="K230" s="24"/>
      <c r="Q230" s="55"/>
      <c r="R230" s="55"/>
      <c r="S230" s="55"/>
      <c r="T230" s="55"/>
      <c r="U230" s="55"/>
      <c r="V230" s="55"/>
      <c r="W230" s="55"/>
      <c r="X230" s="55"/>
      <c r="Y230" s="55"/>
      <c r="Z230" s="55"/>
      <c r="AA230" s="55"/>
      <c r="AB230" s="55"/>
      <c r="AC230" s="55"/>
      <c r="AD230" s="55"/>
      <c r="AE230" s="55"/>
      <c r="AF230" s="55"/>
      <c r="AG230" s="55"/>
    </row>
    <row r="231" spans="4:33" x14ac:dyDescent="0.4">
      <c r="D231" s="55"/>
      <c r="H231" s="160">
        <v>10019380</v>
      </c>
      <c r="I231" s="159" t="s">
        <v>459</v>
      </c>
      <c r="J231" s="160">
        <v>10019380</v>
      </c>
      <c r="K231" s="24"/>
      <c r="Q231" s="55"/>
      <c r="R231" s="55"/>
      <c r="S231" s="55"/>
      <c r="T231" s="55"/>
      <c r="U231" s="55"/>
      <c r="V231" s="55"/>
      <c r="W231" s="55"/>
      <c r="X231" s="55"/>
      <c r="Y231" s="55"/>
      <c r="Z231" s="55"/>
      <c r="AA231" s="55"/>
      <c r="AB231" s="55"/>
      <c r="AC231" s="55"/>
      <c r="AD231" s="55"/>
      <c r="AE231" s="55"/>
      <c r="AF231" s="55"/>
      <c r="AG231" s="55"/>
    </row>
    <row r="232" spans="4:33" x14ac:dyDescent="0.4">
      <c r="D232" s="55"/>
      <c r="H232" s="164">
        <v>10021793</v>
      </c>
      <c r="I232" s="61" t="s">
        <v>276</v>
      </c>
      <c r="J232" s="61">
        <v>10021793</v>
      </c>
      <c r="K232" s="24"/>
      <c r="Q232" s="55"/>
      <c r="R232" s="55"/>
      <c r="S232" s="55"/>
      <c r="T232" s="55"/>
      <c r="U232" s="55"/>
      <c r="V232" s="55"/>
      <c r="W232" s="55"/>
      <c r="X232" s="55"/>
      <c r="Y232" s="55"/>
      <c r="Z232" s="55"/>
      <c r="AA232" s="55"/>
      <c r="AB232" s="55"/>
      <c r="AC232" s="55"/>
      <c r="AD232" s="55"/>
      <c r="AE232" s="55"/>
      <c r="AF232" s="55"/>
      <c r="AG232" s="55"/>
    </row>
    <row r="233" spans="4:33" x14ac:dyDescent="0.4">
      <c r="D233" s="55"/>
      <c r="H233" s="160">
        <v>10026650</v>
      </c>
      <c r="I233" s="159" t="s">
        <v>555</v>
      </c>
      <c r="J233" s="160">
        <v>10026650</v>
      </c>
      <c r="K233" s="24"/>
      <c r="Q233" s="55"/>
      <c r="R233" s="55"/>
      <c r="S233" s="55"/>
      <c r="T233" s="55"/>
      <c r="U233" s="55"/>
      <c r="V233" s="55"/>
      <c r="W233" s="55"/>
      <c r="X233" s="55"/>
      <c r="Y233" s="55"/>
      <c r="Z233" s="55"/>
      <c r="AA233" s="55"/>
      <c r="AB233" s="55"/>
      <c r="AC233" s="55"/>
      <c r="AD233" s="55"/>
      <c r="AE233" s="55"/>
      <c r="AF233" s="55"/>
      <c r="AG233" s="55"/>
    </row>
    <row r="234" spans="4:33" x14ac:dyDescent="0.4">
      <c r="D234" s="55"/>
      <c r="H234" s="164">
        <v>10036431</v>
      </c>
      <c r="I234" s="61" t="s">
        <v>277</v>
      </c>
      <c r="J234" s="61">
        <v>10036431</v>
      </c>
      <c r="K234" s="24"/>
      <c r="Q234" s="55"/>
      <c r="R234" s="55"/>
      <c r="S234" s="55"/>
      <c r="T234" s="55"/>
      <c r="U234" s="55"/>
      <c r="V234" s="55"/>
      <c r="W234" s="55"/>
      <c r="X234" s="55"/>
      <c r="Y234" s="55"/>
      <c r="Z234" s="55"/>
      <c r="AA234" s="55"/>
      <c r="AB234" s="55"/>
      <c r="AC234" s="55"/>
      <c r="AD234" s="55"/>
      <c r="AE234" s="55"/>
      <c r="AF234" s="55"/>
      <c r="AG234" s="55"/>
    </row>
    <row r="235" spans="4:33" x14ac:dyDescent="0.4">
      <c r="D235" s="55"/>
      <c r="H235" s="160">
        <v>10044197</v>
      </c>
      <c r="I235" s="159" t="s">
        <v>460</v>
      </c>
      <c r="J235" s="160">
        <v>10044197</v>
      </c>
      <c r="K235" s="24"/>
      <c r="Q235" s="55"/>
      <c r="R235" s="55"/>
      <c r="S235" s="55"/>
      <c r="T235" s="55"/>
      <c r="U235" s="55"/>
      <c r="V235" s="55"/>
      <c r="W235" s="55"/>
      <c r="X235" s="55"/>
      <c r="Y235" s="55"/>
      <c r="Z235" s="55"/>
      <c r="AA235" s="55"/>
      <c r="AB235" s="55"/>
      <c r="AC235" s="55"/>
      <c r="AD235" s="55"/>
      <c r="AE235" s="55"/>
      <c r="AF235" s="55"/>
      <c r="AG235" s="55"/>
    </row>
    <row r="236" spans="4:33" x14ac:dyDescent="0.4">
      <c r="D236" s="55"/>
      <c r="H236" s="160">
        <v>10021539</v>
      </c>
      <c r="I236" s="159" t="s">
        <v>461</v>
      </c>
      <c r="J236" s="160">
        <v>10021539</v>
      </c>
      <c r="K236" s="24"/>
      <c r="Q236" s="55"/>
      <c r="R236" s="55"/>
      <c r="S236" s="55"/>
      <c r="T236" s="55"/>
      <c r="U236" s="55"/>
      <c r="V236" s="55"/>
      <c r="W236" s="55"/>
      <c r="X236" s="55"/>
      <c r="Y236" s="55"/>
      <c r="Z236" s="55"/>
      <c r="AA236" s="55"/>
      <c r="AB236" s="55"/>
      <c r="AC236" s="55"/>
      <c r="AD236" s="55"/>
      <c r="AE236" s="55"/>
      <c r="AF236" s="55"/>
      <c r="AG236" s="55"/>
    </row>
    <row r="237" spans="4:33" x14ac:dyDescent="0.4">
      <c r="D237" s="55"/>
      <c r="H237" s="164">
        <v>10008426</v>
      </c>
      <c r="I237" s="61" t="s">
        <v>278</v>
      </c>
      <c r="J237" s="61">
        <v>10008426</v>
      </c>
      <c r="K237" s="24"/>
      <c r="Q237" s="55"/>
      <c r="R237" s="55"/>
      <c r="S237" s="55"/>
      <c r="T237" s="55"/>
      <c r="U237" s="55"/>
      <c r="V237" s="55"/>
      <c r="W237" s="55"/>
      <c r="X237" s="55"/>
      <c r="Y237" s="55"/>
      <c r="Z237" s="55"/>
      <c r="AA237" s="55"/>
      <c r="AB237" s="55"/>
      <c r="AC237" s="55"/>
      <c r="AD237" s="55"/>
      <c r="AE237" s="55"/>
      <c r="AF237" s="55"/>
      <c r="AG237" s="55"/>
    </row>
    <row r="238" spans="4:33" x14ac:dyDescent="0.4">
      <c r="D238" s="55"/>
      <c r="H238" s="160">
        <v>10005094</v>
      </c>
      <c r="I238" s="159" t="s">
        <v>462</v>
      </c>
      <c r="J238" s="160">
        <v>10005094</v>
      </c>
      <c r="K238" s="24"/>
      <c r="Q238" s="55"/>
      <c r="R238" s="55"/>
      <c r="S238" s="55"/>
      <c r="T238" s="55"/>
      <c r="U238" s="55"/>
      <c r="V238" s="55"/>
      <c r="W238" s="55"/>
      <c r="X238" s="55"/>
      <c r="Y238" s="55"/>
      <c r="Z238" s="55"/>
      <c r="AA238" s="55"/>
      <c r="AB238" s="55"/>
      <c r="AC238" s="55"/>
      <c r="AD238" s="55"/>
      <c r="AE238" s="55"/>
      <c r="AF238" s="55"/>
      <c r="AG238" s="55"/>
    </row>
    <row r="239" spans="4:33" x14ac:dyDescent="0.4">
      <c r="D239" s="55"/>
      <c r="H239" s="160">
        <v>10012179</v>
      </c>
      <c r="I239" s="159" t="s">
        <v>463</v>
      </c>
      <c r="J239" s="160">
        <v>10012179</v>
      </c>
      <c r="K239" s="24"/>
      <c r="Q239" s="55"/>
      <c r="R239" s="55"/>
      <c r="S239" s="55"/>
      <c r="T239" s="55"/>
      <c r="U239" s="55"/>
      <c r="V239" s="55"/>
      <c r="W239" s="55"/>
      <c r="X239" s="55"/>
      <c r="Y239" s="55"/>
      <c r="Z239" s="55"/>
      <c r="AA239" s="55"/>
      <c r="AB239" s="55"/>
      <c r="AC239" s="55"/>
      <c r="AD239" s="55"/>
      <c r="AE239" s="55"/>
      <c r="AF239" s="55"/>
      <c r="AG239" s="55"/>
    </row>
    <row r="240" spans="4:33" x14ac:dyDescent="0.4">
      <c r="D240" s="55"/>
      <c r="H240" s="160">
        <v>10005101</v>
      </c>
      <c r="I240" s="159" t="s">
        <v>464</v>
      </c>
      <c r="J240" s="160">
        <v>10005101</v>
      </c>
      <c r="K240" s="24"/>
      <c r="Q240" s="55"/>
      <c r="R240" s="55"/>
      <c r="S240" s="55"/>
      <c r="T240" s="55"/>
      <c r="U240" s="55"/>
      <c r="V240" s="55"/>
      <c r="W240" s="55"/>
      <c r="X240" s="55"/>
      <c r="Y240" s="55"/>
      <c r="Z240" s="55"/>
      <c r="AA240" s="55"/>
      <c r="AB240" s="55"/>
      <c r="AC240" s="55"/>
      <c r="AD240" s="55"/>
      <c r="AE240" s="55"/>
      <c r="AF240" s="55"/>
      <c r="AG240" s="55"/>
    </row>
    <row r="241" spans="4:33" x14ac:dyDescent="0.4">
      <c r="D241" s="55"/>
      <c r="H241" s="160">
        <v>10008893</v>
      </c>
      <c r="I241" s="159" t="s">
        <v>465</v>
      </c>
      <c r="J241" s="160">
        <v>10008893</v>
      </c>
      <c r="K241" s="24"/>
      <c r="Q241" s="55"/>
      <c r="R241" s="55"/>
      <c r="S241" s="55"/>
      <c r="T241" s="55"/>
      <c r="U241" s="55"/>
      <c r="V241" s="55"/>
      <c r="W241" s="55"/>
      <c r="X241" s="55"/>
      <c r="Y241" s="55"/>
      <c r="Z241" s="55"/>
      <c r="AA241" s="55"/>
      <c r="AB241" s="55"/>
      <c r="AC241" s="55"/>
      <c r="AD241" s="55"/>
      <c r="AE241" s="55"/>
      <c r="AF241" s="55"/>
      <c r="AG241" s="55"/>
    </row>
    <row r="242" spans="4:33" x14ac:dyDescent="0.4">
      <c r="D242" s="55"/>
      <c r="H242" s="164">
        <v>10005157</v>
      </c>
      <c r="I242" s="61" t="s">
        <v>279</v>
      </c>
      <c r="J242" s="61">
        <v>10005157</v>
      </c>
      <c r="K242" s="24"/>
      <c r="Q242" s="55"/>
      <c r="R242" s="55"/>
      <c r="S242" s="55"/>
      <c r="T242" s="55"/>
      <c r="U242" s="55"/>
      <c r="V242" s="55"/>
      <c r="W242" s="55"/>
      <c r="X242" s="55"/>
      <c r="Y242" s="55"/>
      <c r="Z242" s="55"/>
      <c r="AA242" s="55"/>
      <c r="AB242" s="55"/>
      <c r="AC242" s="55"/>
      <c r="AD242" s="55"/>
      <c r="AE242" s="55"/>
      <c r="AF242" s="55"/>
      <c r="AG242" s="55"/>
    </row>
    <row r="243" spans="4:33" x14ac:dyDescent="0.4">
      <c r="D243" s="55"/>
      <c r="H243" s="160">
        <v>10005192</v>
      </c>
      <c r="I243" s="159" t="s">
        <v>466</v>
      </c>
      <c r="J243" s="160">
        <v>10005192</v>
      </c>
      <c r="K243" s="24"/>
      <c r="Q243" s="55"/>
      <c r="R243" s="55"/>
      <c r="S243" s="55"/>
      <c r="T243" s="55"/>
      <c r="U243" s="55"/>
      <c r="V243" s="55"/>
      <c r="W243" s="55"/>
      <c r="X243" s="55"/>
      <c r="Y243" s="55"/>
      <c r="Z243" s="55"/>
      <c r="AA243" s="55"/>
      <c r="AB243" s="55"/>
      <c r="AC243" s="55"/>
      <c r="AD243" s="55"/>
      <c r="AE243" s="55"/>
      <c r="AF243" s="55"/>
      <c r="AG243" s="55"/>
    </row>
    <row r="244" spans="4:33" x14ac:dyDescent="0.4">
      <c r="D244" s="55"/>
      <c r="H244" s="164">
        <v>10005204</v>
      </c>
      <c r="I244" s="61" t="s">
        <v>280</v>
      </c>
      <c r="J244" s="61">
        <v>10005204</v>
      </c>
      <c r="K244" s="24"/>
      <c r="Q244" s="55"/>
      <c r="R244" s="55"/>
      <c r="S244" s="55"/>
      <c r="T244" s="55"/>
      <c r="U244" s="55"/>
      <c r="V244" s="55"/>
      <c r="W244" s="55"/>
      <c r="X244" s="55"/>
      <c r="Y244" s="55"/>
      <c r="Z244" s="55"/>
      <c r="AA244" s="55"/>
      <c r="AB244" s="55"/>
      <c r="AC244" s="55"/>
      <c r="AD244" s="55"/>
      <c r="AE244" s="55"/>
      <c r="AF244" s="55"/>
      <c r="AG244" s="55"/>
    </row>
    <row r="245" spans="4:33" x14ac:dyDescent="0.4">
      <c r="D245" s="55"/>
      <c r="H245" s="160">
        <v>10005237</v>
      </c>
      <c r="I245" s="159" t="s">
        <v>549</v>
      </c>
      <c r="J245" s="160">
        <v>10005237</v>
      </c>
      <c r="K245" s="24"/>
      <c r="Q245" s="55"/>
      <c r="R245" s="55"/>
      <c r="S245" s="55"/>
      <c r="T245" s="55"/>
      <c r="U245" s="55"/>
      <c r="V245" s="55"/>
      <c r="W245" s="55"/>
      <c r="X245" s="55"/>
      <c r="Y245" s="55"/>
      <c r="Z245" s="55"/>
      <c r="AA245" s="55"/>
      <c r="AB245" s="55"/>
      <c r="AC245" s="55"/>
      <c r="AD245" s="55"/>
      <c r="AE245" s="55"/>
      <c r="AF245" s="55"/>
      <c r="AG245" s="55"/>
    </row>
    <row r="246" spans="4:33" x14ac:dyDescent="0.4">
      <c r="D246" s="55"/>
      <c r="H246" s="160">
        <v>10021391</v>
      </c>
      <c r="I246" s="159" t="s">
        <v>467</v>
      </c>
      <c r="J246" s="160">
        <v>10021391</v>
      </c>
      <c r="K246" s="24"/>
      <c r="Q246" s="55"/>
      <c r="R246" s="55"/>
      <c r="S246" s="55"/>
      <c r="T246" s="55"/>
      <c r="U246" s="55"/>
      <c r="V246" s="55"/>
      <c r="W246" s="55"/>
      <c r="X246" s="55"/>
      <c r="Y246" s="55"/>
      <c r="Z246" s="55"/>
      <c r="AA246" s="55"/>
      <c r="AB246" s="55"/>
      <c r="AC246" s="55"/>
      <c r="AD246" s="55"/>
      <c r="AE246" s="55"/>
      <c r="AF246" s="55"/>
      <c r="AG246" s="55"/>
    </row>
    <row r="247" spans="4:33" x14ac:dyDescent="0.4">
      <c r="D247" s="55"/>
      <c r="H247" s="164">
        <v>10022358</v>
      </c>
      <c r="I247" s="61" t="s">
        <v>281</v>
      </c>
      <c r="J247" s="61">
        <v>10022358</v>
      </c>
      <c r="K247" s="24"/>
      <c r="Q247" s="55"/>
      <c r="R247" s="55"/>
      <c r="S247" s="55"/>
      <c r="T247" s="55"/>
      <c r="U247" s="55"/>
      <c r="V247" s="55"/>
      <c r="W247" s="55"/>
      <c r="X247" s="55"/>
      <c r="Y247" s="55"/>
      <c r="Z247" s="55"/>
      <c r="AA247" s="55"/>
      <c r="AB247" s="55"/>
      <c r="AC247" s="55"/>
      <c r="AD247" s="55"/>
      <c r="AE247" s="55"/>
      <c r="AF247" s="55"/>
      <c r="AG247" s="55"/>
    </row>
    <row r="248" spans="4:33" x14ac:dyDescent="0.4">
      <c r="D248" s="55"/>
      <c r="H248" s="164">
        <v>10004823</v>
      </c>
      <c r="I248" s="61" t="s">
        <v>282</v>
      </c>
      <c r="J248" s="61">
        <v>10004823</v>
      </c>
      <c r="K248" s="24"/>
      <c r="Q248" s="55"/>
      <c r="R248" s="55"/>
      <c r="S248" s="55"/>
      <c r="T248" s="55"/>
      <c r="U248" s="55"/>
      <c r="V248" s="55"/>
      <c r="W248" s="55"/>
      <c r="X248" s="55"/>
      <c r="Y248" s="55"/>
      <c r="Z248" s="55"/>
      <c r="AA248" s="55"/>
      <c r="AB248" s="55"/>
      <c r="AC248" s="55"/>
      <c r="AD248" s="55"/>
      <c r="AE248" s="55"/>
      <c r="AF248" s="55"/>
      <c r="AG248" s="55"/>
    </row>
    <row r="249" spans="4:33" x14ac:dyDescent="0.4">
      <c r="D249" s="55"/>
      <c r="H249" s="160">
        <v>10027769</v>
      </c>
      <c r="I249" s="159" t="s">
        <v>468</v>
      </c>
      <c r="J249" s="160">
        <v>10027769</v>
      </c>
      <c r="K249" s="24"/>
      <c r="Q249" s="55"/>
      <c r="R249" s="55"/>
      <c r="S249" s="55"/>
      <c r="T249" s="55"/>
      <c r="U249" s="55"/>
      <c r="V249" s="55"/>
      <c r="W249" s="55"/>
      <c r="X249" s="55"/>
      <c r="Y249" s="55"/>
      <c r="Z249" s="55"/>
      <c r="AA249" s="55"/>
      <c r="AB249" s="55"/>
      <c r="AC249" s="55"/>
      <c r="AD249" s="55"/>
      <c r="AE249" s="55"/>
      <c r="AF249" s="55"/>
      <c r="AG249" s="55"/>
    </row>
    <row r="250" spans="4:33" x14ac:dyDescent="0.4">
      <c r="D250" s="55"/>
      <c r="H250" s="160">
        <v>10013658</v>
      </c>
      <c r="I250" s="159" t="s">
        <v>469</v>
      </c>
      <c r="J250" s="160">
        <v>10013658</v>
      </c>
      <c r="K250" s="24"/>
      <c r="Q250" s="55"/>
      <c r="R250" s="55"/>
      <c r="S250" s="55"/>
      <c r="T250" s="55"/>
      <c r="U250" s="55"/>
      <c r="V250" s="55"/>
      <c r="W250" s="55"/>
      <c r="X250" s="55"/>
      <c r="Y250" s="55"/>
      <c r="Z250" s="55"/>
      <c r="AA250" s="55"/>
      <c r="AB250" s="55"/>
      <c r="AC250" s="55"/>
      <c r="AD250" s="55"/>
      <c r="AE250" s="55"/>
      <c r="AF250" s="55"/>
      <c r="AG250" s="55"/>
    </row>
    <row r="251" spans="4:33" x14ac:dyDescent="0.4">
      <c r="D251" s="55"/>
      <c r="H251" s="164">
        <v>10003375</v>
      </c>
      <c r="I251" s="61" t="s">
        <v>283</v>
      </c>
      <c r="J251" s="61">
        <v>10003375</v>
      </c>
      <c r="K251" s="24"/>
      <c r="Q251" s="55"/>
      <c r="R251" s="55"/>
      <c r="S251" s="55"/>
      <c r="T251" s="55"/>
      <c r="U251" s="55"/>
      <c r="V251" s="55"/>
      <c r="W251" s="55"/>
      <c r="X251" s="55"/>
      <c r="Y251" s="55"/>
      <c r="Z251" s="55"/>
      <c r="AA251" s="55"/>
      <c r="AB251" s="55"/>
      <c r="AC251" s="55"/>
      <c r="AD251" s="55"/>
      <c r="AE251" s="55"/>
      <c r="AF251" s="55"/>
      <c r="AG251" s="55"/>
    </row>
    <row r="252" spans="4:33" x14ac:dyDescent="0.4">
      <c r="D252" s="55"/>
      <c r="H252" s="164">
        <v>10021018</v>
      </c>
      <c r="I252" s="61" t="s">
        <v>284</v>
      </c>
      <c r="J252" s="61">
        <v>10021018</v>
      </c>
      <c r="K252" s="24"/>
      <c r="Q252" s="55"/>
      <c r="R252" s="55"/>
      <c r="S252" s="55"/>
      <c r="T252" s="55"/>
      <c r="U252" s="55"/>
      <c r="V252" s="55"/>
      <c r="W252" s="55"/>
      <c r="X252" s="55"/>
      <c r="Y252" s="55"/>
      <c r="Z252" s="55"/>
      <c r="AA252" s="55"/>
      <c r="AB252" s="55"/>
      <c r="AC252" s="55"/>
      <c r="AD252" s="55"/>
      <c r="AE252" s="55"/>
      <c r="AF252" s="55"/>
      <c r="AG252" s="55"/>
    </row>
    <row r="253" spans="4:33" x14ac:dyDescent="0.4">
      <c r="D253" s="55"/>
      <c r="H253" s="160">
        <v>10036134</v>
      </c>
      <c r="I253" s="159" t="s">
        <v>470</v>
      </c>
      <c r="J253" s="160">
        <v>10036134</v>
      </c>
      <c r="K253" s="24"/>
      <c r="Q253" s="55"/>
      <c r="R253" s="55"/>
      <c r="S253" s="55"/>
      <c r="T253" s="55"/>
      <c r="U253" s="55"/>
      <c r="V253" s="55"/>
      <c r="W253" s="55"/>
      <c r="X253" s="55"/>
      <c r="Y253" s="55"/>
      <c r="Z253" s="55"/>
      <c r="AA253" s="55"/>
      <c r="AB253" s="55"/>
      <c r="AC253" s="55"/>
      <c r="AD253" s="55"/>
      <c r="AE253" s="55"/>
      <c r="AF253" s="55"/>
      <c r="AG253" s="55"/>
    </row>
    <row r="254" spans="4:33" x14ac:dyDescent="0.4">
      <c r="D254" s="55"/>
      <c r="H254" s="160">
        <v>10021292</v>
      </c>
      <c r="I254" s="159" t="s">
        <v>471</v>
      </c>
      <c r="J254" s="160">
        <v>10021292</v>
      </c>
      <c r="K254" s="24"/>
      <c r="Q254" s="55"/>
      <c r="R254" s="55"/>
      <c r="S254" s="55"/>
      <c r="T254" s="55"/>
      <c r="U254" s="55"/>
      <c r="V254" s="55"/>
      <c r="W254" s="55"/>
      <c r="X254" s="55"/>
      <c r="Y254" s="55"/>
      <c r="Z254" s="55"/>
      <c r="AA254" s="55"/>
      <c r="AB254" s="55"/>
      <c r="AC254" s="55"/>
      <c r="AD254" s="55"/>
      <c r="AE254" s="55"/>
      <c r="AF254" s="55"/>
      <c r="AG254" s="55"/>
    </row>
    <row r="255" spans="4:33" x14ac:dyDescent="0.4">
      <c r="D255" s="55"/>
      <c r="H255" s="164">
        <v>10005319</v>
      </c>
      <c r="I255" s="61" t="s">
        <v>285</v>
      </c>
      <c r="J255" s="61">
        <v>10005319</v>
      </c>
      <c r="K255" s="24"/>
      <c r="Q255" s="55"/>
      <c r="R255" s="55"/>
      <c r="S255" s="55"/>
      <c r="T255" s="55"/>
      <c r="U255" s="55"/>
      <c r="V255" s="55"/>
      <c r="W255" s="55"/>
      <c r="X255" s="55"/>
      <c r="Y255" s="55"/>
      <c r="Z255" s="55"/>
      <c r="AA255" s="55"/>
      <c r="AB255" s="55"/>
      <c r="AC255" s="55"/>
      <c r="AD255" s="55"/>
      <c r="AE255" s="55"/>
      <c r="AF255" s="55"/>
      <c r="AG255" s="55"/>
    </row>
    <row r="256" spans="4:33" x14ac:dyDescent="0.4">
      <c r="D256" s="55"/>
      <c r="H256" s="160">
        <v>10036345</v>
      </c>
      <c r="I256" s="159" t="s">
        <v>472</v>
      </c>
      <c r="J256" s="160">
        <v>10036345</v>
      </c>
      <c r="K256" s="24"/>
      <c r="Q256" s="55"/>
      <c r="R256" s="55"/>
      <c r="S256" s="55"/>
      <c r="T256" s="55"/>
      <c r="U256" s="55"/>
      <c r="V256" s="55"/>
      <c r="W256" s="55"/>
      <c r="X256" s="55"/>
      <c r="Y256" s="55"/>
      <c r="Z256" s="55"/>
      <c r="AA256" s="55"/>
      <c r="AB256" s="55"/>
      <c r="AC256" s="55"/>
      <c r="AD256" s="55"/>
      <c r="AE256" s="55"/>
      <c r="AF256" s="55"/>
      <c r="AG256" s="55"/>
    </row>
    <row r="257" spans="4:33" x14ac:dyDescent="0.4">
      <c r="D257" s="55"/>
      <c r="H257" s="160">
        <v>10043980</v>
      </c>
      <c r="I257" s="159" t="s">
        <v>473</v>
      </c>
      <c r="J257" s="160">
        <v>10043980</v>
      </c>
      <c r="K257" s="24"/>
      <c r="Q257" s="55"/>
      <c r="R257" s="55"/>
      <c r="S257" s="55"/>
      <c r="T257" s="55"/>
      <c r="U257" s="55"/>
      <c r="V257" s="55"/>
      <c r="W257" s="55"/>
      <c r="X257" s="55"/>
      <c r="Y257" s="55"/>
      <c r="Z257" s="55"/>
      <c r="AA257" s="55"/>
      <c r="AB257" s="55"/>
      <c r="AC257" s="55"/>
      <c r="AD257" s="55"/>
      <c r="AE257" s="55"/>
      <c r="AF257" s="55"/>
      <c r="AG257" s="55"/>
    </row>
    <row r="258" spans="4:33" x14ac:dyDescent="0.4">
      <c r="D258" s="55"/>
      <c r="H258" s="164">
        <v>10025330</v>
      </c>
      <c r="I258" s="61" t="s">
        <v>286</v>
      </c>
      <c r="J258" s="61">
        <v>10025330</v>
      </c>
      <c r="K258" s="24"/>
      <c r="Q258" s="55"/>
      <c r="R258" s="55"/>
      <c r="S258" s="55"/>
      <c r="T258" s="55"/>
      <c r="U258" s="55"/>
      <c r="V258" s="55"/>
      <c r="W258" s="55"/>
      <c r="X258" s="55"/>
      <c r="Y258" s="55"/>
      <c r="Z258" s="55"/>
      <c r="AA258" s="55"/>
      <c r="AB258" s="55"/>
      <c r="AC258" s="55"/>
      <c r="AD258" s="55"/>
      <c r="AE258" s="55"/>
      <c r="AF258" s="55"/>
      <c r="AG258" s="55"/>
    </row>
    <row r="259" spans="4:33" x14ac:dyDescent="0.4">
      <c r="D259" s="55"/>
      <c r="H259" s="164">
        <v>10023047</v>
      </c>
      <c r="I259" s="61" t="s">
        <v>287</v>
      </c>
      <c r="J259" s="61">
        <v>10023047</v>
      </c>
      <c r="K259" s="24"/>
      <c r="Q259" s="55"/>
      <c r="R259" s="55"/>
      <c r="S259" s="55"/>
      <c r="T259" s="55"/>
      <c r="U259" s="55"/>
      <c r="V259" s="55"/>
      <c r="W259" s="55"/>
      <c r="X259" s="55"/>
      <c r="Y259" s="55"/>
      <c r="Z259" s="55"/>
      <c r="AA259" s="55"/>
      <c r="AB259" s="55"/>
      <c r="AC259" s="55"/>
      <c r="AD259" s="55"/>
      <c r="AE259" s="55"/>
      <c r="AF259" s="55"/>
      <c r="AG259" s="55"/>
    </row>
    <row r="260" spans="4:33" x14ac:dyDescent="0.4">
      <c r="D260" s="55"/>
      <c r="H260" s="160">
        <v>10052606</v>
      </c>
      <c r="I260" s="159" t="s">
        <v>474</v>
      </c>
      <c r="J260" s="160">
        <v>10052606</v>
      </c>
      <c r="K260" s="24"/>
      <c r="Q260" s="55"/>
      <c r="R260" s="55"/>
      <c r="S260" s="55"/>
      <c r="T260" s="55"/>
      <c r="U260" s="55"/>
      <c r="V260" s="55"/>
      <c r="W260" s="55"/>
      <c r="X260" s="55"/>
      <c r="Y260" s="55"/>
      <c r="Z260" s="55"/>
      <c r="AA260" s="55"/>
      <c r="AB260" s="55"/>
      <c r="AC260" s="55"/>
      <c r="AD260" s="55"/>
      <c r="AE260" s="55"/>
      <c r="AF260" s="55"/>
      <c r="AG260" s="55"/>
    </row>
    <row r="261" spans="4:33" x14ac:dyDescent="0.4">
      <c r="D261" s="55"/>
      <c r="H261" s="164">
        <v>10024686</v>
      </c>
      <c r="I261" s="61" t="s">
        <v>288</v>
      </c>
      <c r="J261" s="61">
        <v>10024686</v>
      </c>
      <c r="K261" s="24"/>
      <c r="Q261" s="55"/>
      <c r="R261" s="55"/>
      <c r="S261" s="55"/>
      <c r="T261" s="55"/>
      <c r="U261" s="55"/>
      <c r="V261" s="55"/>
      <c r="W261" s="55"/>
      <c r="X261" s="55"/>
      <c r="Y261" s="55"/>
      <c r="Z261" s="55"/>
      <c r="AA261" s="55"/>
      <c r="AB261" s="55"/>
      <c r="AC261" s="55"/>
      <c r="AD261" s="55"/>
      <c r="AE261" s="55"/>
      <c r="AF261" s="55"/>
      <c r="AG261" s="55"/>
    </row>
    <row r="262" spans="4:33" x14ac:dyDescent="0.4">
      <c r="D262" s="55"/>
      <c r="H262" s="164">
        <v>10005457</v>
      </c>
      <c r="I262" s="61" t="s">
        <v>289</v>
      </c>
      <c r="J262" s="61">
        <v>10005457</v>
      </c>
      <c r="K262" s="24"/>
      <c r="Q262" s="55"/>
      <c r="R262" s="55"/>
      <c r="S262" s="55"/>
      <c r="T262" s="55"/>
      <c r="U262" s="55"/>
      <c r="V262" s="55"/>
      <c r="W262" s="55"/>
      <c r="X262" s="55"/>
      <c r="Y262" s="55"/>
      <c r="Z262" s="55"/>
      <c r="AA262" s="55"/>
      <c r="AB262" s="55"/>
      <c r="AC262" s="55"/>
      <c r="AD262" s="55"/>
      <c r="AE262" s="55"/>
      <c r="AF262" s="55"/>
      <c r="AG262" s="55"/>
    </row>
    <row r="263" spans="4:33" x14ac:dyDescent="0.4">
      <c r="D263" s="55"/>
      <c r="H263" s="160">
        <v>10003088</v>
      </c>
      <c r="I263" s="159" t="s">
        <v>475</v>
      </c>
      <c r="J263" s="160">
        <v>10003088</v>
      </c>
      <c r="K263" s="24"/>
      <c r="Q263" s="55"/>
      <c r="R263" s="55"/>
      <c r="S263" s="55"/>
      <c r="T263" s="55"/>
      <c r="U263" s="55"/>
      <c r="V263" s="55"/>
      <c r="W263" s="55"/>
      <c r="X263" s="55"/>
      <c r="Y263" s="55"/>
      <c r="Z263" s="55"/>
      <c r="AA263" s="55"/>
      <c r="AB263" s="55"/>
      <c r="AC263" s="55"/>
      <c r="AD263" s="55"/>
      <c r="AE263" s="55"/>
      <c r="AF263" s="55"/>
      <c r="AG263" s="55"/>
    </row>
    <row r="264" spans="4:33" x14ac:dyDescent="0.4">
      <c r="D264" s="55"/>
      <c r="H264" s="164">
        <v>10007362</v>
      </c>
      <c r="I264" s="61" t="s">
        <v>290</v>
      </c>
      <c r="J264" s="61">
        <v>10007362</v>
      </c>
      <c r="K264" s="24"/>
      <c r="Q264" s="55"/>
      <c r="R264" s="55"/>
      <c r="S264" s="55"/>
      <c r="T264" s="55"/>
      <c r="U264" s="55"/>
      <c r="V264" s="55"/>
      <c r="W264" s="55"/>
      <c r="X264" s="55"/>
      <c r="Y264" s="55"/>
      <c r="Z264" s="55"/>
      <c r="AA264" s="55"/>
      <c r="AB264" s="55"/>
      <c r="AC264" s="55"/>
      <c r="AD264" s="55"/>
      <c r="AE264" s="55"/>
      <c r="AF264" s="55"/>
      <c r="AG264" s="55"/>
    </row>
    <row r="265" spans="4:33" x14ac:dyDescent="0.4">
      <c r="D265" s="55"/>
      <c r="H265" s="160">
        <v>10034517</v>
      </c>
      <c r="I265" s="159" t="s">
        <v>476</v>
      </c>
      <c r="J265" s="160">
        <v>10034517</v>
      </c>
      <c r="K265" s="24"/>
      <c r="Q265" s="55"/>
      <c r="R265" s="55"/>
      <c r="S265" s="55"/>
      <c r="T265" s="55"/>
      <c r="U265" s="55"/>
      <c r="V265" s="55"/>
      <c r="W265" s="55"/>
      <c r="X265" s="55"/>
      <c r="Y265" s="55"/>
      <c r="Z265" s="55"/>
      <c r="AA265" s="55"/>
      <c r="AB265" s="55"/>
      <c r="AC265" s="55"/>
      <c r="AD265" s="55"/>
      <c r="AE265" s="55"/>
      <c r="AF265" s="55"/>
      <c r="AG265" s="55"/>
    </row>
    <row r="266" spans="4:33" x14ac:dyDescent="0.4">
      <c r="D266" s="55"/>
      <c r="H266" s="164">
        <v>10005488</v>
      </c>
      <c r="I266" s="61" t="s">
        <v>291</v>
      </c>
      <c r="J266" s="61">
        <v>10005488</v>
      </c>
      <c r="K266" s="24"/>
      <c r="Q266" s="55"/>
      <c r="R266" s="55"/>
      <c r="S266" s="55"/>
      <c r="T266" s="55"/>
      <c r="U266" s="55"/>
      <c r="V266" s="55"/>
      <c r="W266" s="55"/>
      <c r="X266" s="55"/>
      <c r="Y266" s="55"/>
      <c r="Z266" s="55"/>
      <c r="AA266" s="55"/>
      <c r="AB266" s="55"/>
      <c r="AC266" s="55"/>
      <c r="AD266" s="55"/>
      <c r="AE266" s="55"/>
      <c r="AF266" s="55"/>
      <c r="AG266" s="55"/>
    </row>
    <row r="267" spans="4:33" x14ac:dyDescent="0.4">
      <c r="D267" s="55"/>
      <c r="H267" s="164">
        <v>10005509</v>
      </c>
      <c r="I267" s="61" t="s">
        <v>292</v>
      </c>
      <c r="J267" s="61">
        <v>10005509</v>
      </c>
      <c r="K267" s="24"/>
      <c r="Q267" s="55"/>
      <c r="R267" s="55"/>
      <c r="S267" s="55"/>
      <c r="T267" s="55"/>
      <c r="U267" s="55"/>
      <c r="V267" s="55"/>
      <c r="W267" s="55"/>
      <c r="X267" s="55"/>
      <c r="Y267" s="55"/>
      <c r="Z267" s="55"/>
      <c r="AA267" s="55"/>
      <c r="AB267" s="55"/>
      <c r="AC267" s="55"/>
      <c r="AD267" s="55"/>
      <c r="AE267" s="55"/>
      <c r="AF267" s="55"/>
      <c r="AG267" s="55"/>
    </row>
    <row r="268" spans="4:33" x14ac:dyDescent="0.4">
      <c r="D268" s="55"/>
      <c r="H268" s="160">
        <v>10010845</v>
      </c>
      <c r="I268" s="159" t="s">
        <v>477</v>
      </c>
      <c r="J268" s="160">
        <v>10010845</v>
      </c>
      <c r="K268" s="24"/>
      <c r="Q268" s="55"/>
      <c r="R268" s="55"/>
      <c r="S268" s="55"/>
      <c r="T268" s="55"/>
      <c r="U268" s="55"/>
      <c r="V268" s="55"/>
      <c r="W268" s="55"/>
      <c r="X268" s="55"/>
      <c r="Y268" s="55"/>
      <c r="Z268" s="55"/>
      <c r="AA268" s="55"/>
      <c r="AB268" s="55"/>
      <c r="AC268" s="55"/>
      <c r="AD268" s="55"/>
      <c r="AE268" s="55"/>
      <c r="AF268" s="55"/>
      <c r="AG268" s="55"/>
    </row>
    <row r="269" spans="4:33" x14ac:dyDescent="0.4">
      <c r="D269" s="55"/>
      <c r="H269" s="160">
        <v>10005557</v>
      </c>
      <c r="I269" s="159" t="s">
        <v>478</v>
      </c>
      <c r="J269" s="160">
        <v>10005557</v>
      </c>
      <c r="K269" s="24"/>
      <c r="Q269" s="55"/>
      <c r="R269" s="55"/>
      <c r="S269" s="55"/>
      <c r="T269" s="55"/>
      <c r="U269" s="55"/>
      <c r="V269" s="55"/>
      <c r="W269" s="55"/>
      <c r="X269" s="55"/>
      <c r="Y269" s="55"/>
      <c r="Z269" s="55"/>
      <c r="AA269" s="55"/>
      <c r="AB269" s="55"/>
      <c r="AC269" s="55"/>
      <c r="AD269" s="55"/>
      <c r="AE269" s="55"/>
      <c r="AF269" s="55"/>
      <c r="AG269" s="55"/>
    </row>
    <row r="270" spans="4:33" x14ac:dyDescent="0.4">
      <c r="D270" s="55"/>
      <c r="H270" s="160">
        <v>10008455</v>
      </c>
      <c r="I270" s="159" t="s">
        <v>479</v>
      </c>
      <c r="J270" s="160">
        <v>10008455</v>
      </c>
      <c r="K270" s="24"/>
      <c r="Q270" s="55"/>
      <c r="R270" s="55"/>
      <c r="S270" s="55"/>
      <c r="T270" s="55"/>
      <c r="U270" s="55"/>
      <c r="V270" s="55"/>
      <c r="W270" s="55"/>
      <c r="X270" s="55"/>
      <c r="Y270" s="55"/>
      <c r="Z270" s="55"/>
      <c r="AA270" s="55"/>
      <c r="AB270" s="55"/>
      <c r="AC270" s="55"/>
      <c r="AD270" s="55"/>
      <c r="AE270" s="55"/>
      <c r="AF270" s="55"/>
      <c r="AG270" s="55"/>
    </row>
    <row r="271" spans="4:33" x14ac:dyDescent="0.4">
      <c r="D271" s="55"/>
      <c r="H271" s="164">
        <v>10005588</v>
      </c>
      <c r="I271" s="61" t="s">
        <v>293</v>
      </c>
      <c r="J271" s="61">
        <v>10005588</v>
      </c>
      <c r="K271" s="24"/>
      <c r="Q271" s="55"/>
      <c r="R271" s="55"/>
      <c r="S271" s="55"/>
      <c r="T271" s="55"/>
      <c r="U271" s="55"/>
      <c r="V271" s="55"/>
      <c r="W271" s="55"/>
      <c r="X271" s="55"/>
      <c r="Y271" s="55"/>
      <c r="Z271" s="55"/>
      <c r="AA271" s="55"/>
      <c r="AB271" s="55"/>
      <c r="AC271" s="55"/>
      <c r="AD271" s="55"/>
      <c r="AE271" s="55"/>
      <c r="AF271" s="55"/>
      <c r="AG271" s="55"/>
    </row>
    <row r="272" spans="4:33" x14ac:dyDescent="0.4">
      <c r="D272" s="55"/>
      <c r="H272" s="164">
        <v>10005599</v>
      </c>
      <c r="I272" s="61" t="s">
        <v>294</v>
      </c>
      <c r="J272" s="61">
        <v>10005599</v>
      </c>
      <c r="K272" s="24"/>
      <c r="Q272" s="55"/>
      <c r="R272" s="55"/>
      <c r="S272" s="55"/>
      <c r="T272" s="55"/>
      <c r="U272" s="55"/>
      <c r="V272" s="55"/>
      <c r="W272" s="55"/>
      <c r="X272" s="55"/>
      <c r="Y272" s="55"/>
      <c r="Z272" s="55"/>
      <c r="AA272" s="55"/>
      <c r="AB272" s="55"/>
      <c r="AC272" s="55"/>
      <c r="AD272" s="55"/>
      <c r="AE272" s="55"/>
      <c r="AF272" s="55"/>
      <c r="AG272" s="55"/>
    </row>
    <row r="273" spans="4:33" x14ac:dyDescent="0.4">
      <c r="D273" s="55"/>
      <c r="H273" s="164">
        <v>10033746</v>
      </c>
      <c r="I273" s="61" t="s">
        <v>295</v>
      </c>
      <c r="J273" s="61">
        <v>10033746</v>
      </c>
      <c r="K273" s="24"/>
      <c r="Q273" s="55"/>
      <c r="R273" s="55"/>
      <c r="S273" s="55"/>
      <c r="T273" s="55"/>
      <c r="U273" s="55"/>
      <c r="V273" s="55"/>
      <c r="W273" s="55"/>
      <c r="X273" s="55"/>
      <c r="Y273" s="55"/>
      <c r="Z273" s="55"/>
      <c r="AA273" s="55"/>
      <c r="AB273" s="55"/>
      <c r="AC273" s="55"/>
      <c r="AD273" s="55"/>
      <c r="AE273" s="55"/>
      <c r="AF273" s="55"/>
      <c r="AG273" s="55"/>
    </row>
    <row r="274" spans="4:33" x14ac:dyDescent="0.4">
      <c r="D274" s="55"/>
      <c r="H274" s="160">
        <v>10036794</v>
      </c>
      <c r="I274" s="159" t="s">
        <v>480</v>
      </c>
      <c r="J274" s="160">
        <v>10036794</v>
      </c>
      <c r="K274" s="24"/>
      <c r="Q274" s="55"/>
      <c r="R274" s="55"/>
      <c r="S274" s="55"/>
      <c r="T274" s="55"/>
      <c r="U274" s="55"/>
      <c r="V274" s="55"/>
      <c r="W274" s="55"/>
      <c r="X274" s="55"/>
      <c r="Y274" s="55"/>
      <c r="Z274" s="55"/>
      <c r="AA274" s="55"/>
      <c r="AB274" s="55"/>
      <c r="AC274" s="55"/>
      <c r="AD274" s="55"/>
      <c r="AE274" s="55"/>
      <c r="AF274" s="55"/>
      <c r="AG274" s="55"/>
    </row>
    <row r="275" spans="4:33" x14ac:dyDescent="0.4">
      <c r="D275" s="55"/>
      <c r="H275" s="160">
        <v>10043208</v>
      </c>
      <c r="I275" s="159" t="s">
        <v>481</v>
      </c>
      <c r="J275" s="160">
        <v>10043208</v>
      </c>
      <c r="K275" s="24"/>
      <c r="Q275" s="55"/>
      <c r="R275" s="55"/>
      <c r="S275" s="55"/>
      <c r="T275" s="55"/>
      <c r="U275" s="55"/>
      <c r="V275" s="55"/>
      <c r="W275" s="55"/>
      <c r="X275" s="55"/>
      <c r="Y275" s="55"/>
      <c r="Z275" s="55"/>
      <c r="AA275" s="55"/>
      <c r="AB275" s="55"/>
      <c r="AC275" s="55"/>
      <c r="AD275" s="55"/>
      <c r="AE275" s="55"/>
      <c r="AF275" s="55"/>
      <c r="AG275" s="55"/>
    </row>
    <row r="276" spans="4:33" x14ac:dyDescent="0.4">
      <c r="D276" s="55"/>
      <c r="H276" s="160">
        <v>10031151</v>
      </c>
      <c r="I276" s="159" t="s">
        <v>482</v>
      </c>
      <c r="J276" s="160">
        <v>10031151</v>
      </c>
      <c r="K276" s="24"/>
      <c r="Q276" s="55"/>
      <c r="R276" s="55"/>
      <c r="S276" s="55"/>
      <c r="T276" s="55"/>
      <c r="U276" s="55"/>
      <c r="V276" s="55"/>
      <c r="W276" s="55"/>
      <c r="X276" s="55"/>
      <c r="Y276" s="55"/>
      <c r="Z276" s="55"/>
      <c r="AA276" s="55"/>
      <c r="AB276" s="55"/>
      <c r="AC276" s="55"/>
      <c r="AD276" s="55"/>
      <c r="AE276" s="55"/>
      <c r="AF276" s="55"/>
      <c r="AG276" s="55"/>
    </row>
    <row r="277" spans="4:33" x14ac:dyDescent="0.4">
      <c r="D277" s="55"/>
      <c r="H277" s="164">
        <v>10005735</v>
      </c>
      <c r="I277" s="61" t="s">
        <v>296</v>
      </c>
      <c r="J277" s="61">
        <v>10005735</v>
      </c>
      <c r="K277" s="24"/>
      <c r="Q277" s="55"/>
      <c r="R277" s="55"/>
      <c r="S277" s="55"/>
      <c r="T277" s="55"/>
      <c r="U277" s="55"/>
      <c r="V277" s="55"/>
      <c r="W277" s="55"/>
      <c r="X277" s="55"/>
      <c r="Y277" s="55"/>
      <c r="Z277" s="55"/>
      <c r="AA277" s="55"/>
      <c r="AB277" s="55"/>
      <c r="AC277" s="55"/>
      <c r="AD277" s="55"/>
      <c r="AE277" s="55"/>
      <c r="AF277" s="55"/>
      <c r="AG277" s="55"/>
    </row>
    <row r="278" spans="4:33" x14ac:dyDescent="0.4">
      <c r="D278" s="55"/>
      <c r="H278" s="160">
        <v>10005741</v>
      </c>
      <c r="I278" s="159" t="s">
        <v>483</v>
      </c>
      <c r="J278" s="160">
        <v>10005741</v>
      </c>
      <c r="K278" s="24"/>
      <c r="Q278" s="55"/>
      <c r="R278" s="55"/>
      <c r="S278" s="55"/>
      <c r="T278" s="55"/>
      <c r="U278" s="55"/>
      <c r="V278" s="55"/>
      <c r="W278" s="55"/>
      <c r="X278" s="55"/>
      <c r="Y278" s="55"/>
      <c r="Z278" s="55"/>
      <c r="AA278" s="55"/>
      <c r="AB278" s="55"/>
      <c r="AC278" s="55"/>
      <c r="AD278" s="55"/>
      <c r="AE278" s="55"/>
      <c r="AF278" s="55"/>
      <c r="AG278" s="55"/>
    </row>
    <row r="279" spans="4:33" x14ac:dyDescent="0.4">
      <c r="D279" s="55"/>
      <c r="H279" s="160">
        <v>10005769</v>
      </c>
      <c r="I279" s="159" t="s">
        <v>484</v>
      </c>
      <c r="J279" s="160">
        <v>10005769</v>
      </c>
      <c r="K279" s="24"/>
      <c r="Q279" s="55"/>
      <c r="R279" s="55"/>
      <c r="S279" s="55"/>
      <c r="T279" s="55"/>
      <c r="U279" s="55"/>
      <c r="V279" s="55"/>
      <c r="W279" s="55"/>
      <c r="X279" s="55"/>
      <c r="Y279" s="55"/>
      <c r="Z279" s="55"/>
      <c r="AA279" s="55"/>
      <c r="AB279" s="55"/>
      <c r="AC279" s="55"/>
      <c r="AD279" s="55"/>
      <c r="AE279" s="55"/>
      <c r="AF279" s="55"/>
      <c r="AG279" s="55"/>
    </row>
    <row r="280" spans="4:33" x14ac:dyDescent="0.4">
      <c r="D280" s="55"/>
      <c r="H280" s="160">
        <v>10005788</v>
      </c>
      <c r="I280" s="159" t="s">
        <v>485</v>
      </c>
      <c r="J280" s="160">
        <v>10005788</v>
      </c>
      <c r="K280" s="24"/>
      <c r="Q280" s="55"/>
      <c r="R280" s="55"/>
      <c r="S280" s="55"/>
      <c r="T280" s="55"/>
      <c r="U280" s="55"/>
      <c r="V280" s="55"/>
      <c r="W280" s="55"/>
      <c r="X280" s="55"/>
      <c r="Y280" s="55"/>
      <c r="Z280" s="55"/>
      <c r="AA280" s="55"/>
      <c r="AB280" s="55"/>
      <c r="AC280" s="55"/>
      <c r="AD280" s="55"/>
      <c r="AE280" s="55"/>
      <c r="AF280" s="55"/>
      <c r="AG280" s="55"/>
    </row>
    <row r="281" spans="4:33" x14ac:dyDescent="0.4">
      <c r="D281" s="55"/>
      <c r="H281" s="160">
        <v>10041319</v>
      </c>
      <c r="I281" s="159" t="s">
        <v>486</v>
      </c>
      <c r="J281" s="160">
        <v>10041319</v>
      </c>
      <c r="K281" s="24"/>
      <c r="Q281" s="55"/>
      <c r="R281" s="55"/>
      <c r="S281" s="55"/>
      <c r="T281" s="55"/>
      <c r="U281" s="55"/>
      <c r="V281" s="55"/>
      <c r="W281" s="55"/>
      <c r="X281" s="55"/>
      <c r="Y281" s="55"/>
      <c r="Z281" s="55"/>
      <c r="AA281" s="55"/>
      <c r="AB281" s="55"/>
      <c r="AC281" s="55"/>
      <c r="AD281" s="55"/>
      <c r="AE281" s="55"/>
      <c r="AF281" s="55"/>
      <c r="AG281" s="55"/>
    </row>
    <row r="282" spans="4:33" x14ac:dyDescent="0.4">
      <c r="D282" s="55"/>
      <c r="H282" s="164">
        <v>10013362</v>
      </c>
      <c r="I282" s="61" t="s">
        <v>297</v>
      </c>
      <c r="J282" s="61">
        <v>10013362</v>
      </c>
      <c r="K282" s="24"/>
      <c r="Q282" s="55"/>
      <c r="R282" s="55"/>
      <c r="S282" s="55"/>
      <c r="T282" s="55"/>
      <c r="U282" s="55"/>
      <c r="V282" s="55"/>
      <c r="W282" s="55"/>
      <c r="X282" s="55"/>
      <c r="Y282" s="55"/>
      <c r="Z282" s="55"/>
      <c r="AA282" s="55"/>
      <c r="AB282" s="55"/>
      <c r="AC282" s="55"/>
      <c r="AD282" s="55"/>
      <c r="AE282" s="55"/>
      <c r="AF282" s="55"/>
      <c r="AG282" s="55"/>
    </row>
    <row r="283" spans="4:33" x14ac:dyDescent="0.4">
      <c r="D283" s="55"/>
      <c r="H283" s="160">
        <v>10035469</v>
      </c>
      <c r="I283" s="159" t="s">
        <v>487</v>
      </c>
      <c r="J283" s="160">
        <v>10035469</v>
      </c>
      <c r="K283" s="24"/>
      <c r="Q283" s="55"/>
      <c r="R283" s="55"/>
      <c r="S283" s="55"/>
      <c r="T283" s="55"/>
      <c r="U283" s="55"/>
      <c r="V283" s="55"/>
      <c r="W283" s="55"/>
      <c r="X283" s="55"/>
      <c r="Y283" s="55"/>
      <c r="Z283" s="55"/>
      <c r="AA283" s="55"/>
      <c r="AB283" s="55"/>
      <c r="AC283" s="55"/>
      <c r="AD283" s="55"/>
      <c r="AE283" s="55"/>
      <c r="AF283" s="55"/>
      <c r="AG283" s="55"/>
    </row>
    <row r="284" spans="4:33" x14ac:dyDescent="0.4">
      <c r="D284" s="55"/>
      <c r="H284" s="160">
        <v>10028965</v>
      </c>
      <c r="I284" s="159" t="s">
        <v>488</v>
      </c>
      <c r="J284" s="160">
        <v>10028965</v>
      </c>
      <c r="K284" s="24"/>
      <c r="Q284" s="55"/>
      <c r="R284" s="55"/>
      <c r="S284" s="55"/>
      <c r="T284" s="55"/>
      <c r="U284" s="55"/>
      <c r="V284" s="55"/>
      <c r="W284" s="55"/>
      <c r="X284" s="55"/>
      <c r="Y284" s="55"/>
      <c r="Z284" s="55"/>
      <c r="AA284" s="55"/>
      <c r="AB284" s="55"/>
      <c r="AC284" s="55"/>
      <c r="AD284" s="55"/>
      <c r="AE284" s="55"/>
      <c r="AF284" s="55"/>
      <c r="AG284" s="55"/>
    </row>
    <row r="285" spans="4:33" x14ac:dyDescent="0.4">
      <c r="D285" s="55"/>
      <c r="H285" s="164">
        <v>10005891</v>
      </c>
      <c r="I285" s="61" t="s">
        <v>298</v>
      </c>
      <c r="J285" s="61">
        <v>10005891</v>
      </c>
      <c r="K285" s="24"/>
      <c r="Q285" s="55"/>
      <c r="R285" s="55"/>
      <c r="S285" s="55"/>
      <c r="T285" s="55"/>
      <c r="U285" s="55"/>
      <c r="V285" s="55"/>
      <c r="W285" s="55"/>
      <c r="X285" s="55"/>
      <c r="Y285" s="55"/>
      <c r="Z285" s="55"/>
      <c r="AA285" s="55"/>
      <c r="AB285" s="55"/>
      <c r="AC285" s="55"/>
      <c r="AD285" s="55"/>
      <c r="AE285" s="55"/>
      <c r="AF285" s="55"/>
      <c r="AG285" s="55"/>
    </row>
    <row r="286" spans="4:33" x14ac:dyDescent="0.4">
      <c r="D286" s="55"/>
      <c r="H286" s="164">
        <v>10030249</v>
      </c>
      <c r="I286" s="61" t="s">
        <v>299</v>
      </c>
      <c r="J286" s="61">
        <v>10030249</v>
      </c>
      <c r="K286" s="24"/>
      <c r="Q286" s="55"/>
      <c r="R286" s="55"/>
      <c r="S286" s="55"/>
      <c r="T286" s="55"/>
      <c r="U286" s="55"/>
      <c r="V286" s="55"/>
      <c r="W286" s="55"/>
      <c r="X286" s="55"/>
      <c r="Y286" s="55"/>
      <c r="Z286" s="55"/>
      <c r="AA286" s="55"/>
      <c r="AB286" s="55"/>
      <c r="AC286" s="55"/>
      <c r="AD286" s="55"/>
      <c r="AE286" s="55"/>
      <c r="AF286" s="55"/>
      <c r="AG286" s="55"/>
    </row>
    <row r="287" spans="4:33" x14ac:dyDescent="0.4">
      <c r="D287" s="55"/>
      <c r="H287" s="160">
        <v>10028094</v>
      </c>
      <c r="I287" s="159" t="s">
        <v>489</v>
      </c>
      <c r="J287" s="160">
        <v>10028094</v>
      </c>
      <c r="K287" s="24"/>
      <c r="Q287" s="55"/>
      <c r="R287" s="55"/>
      <c r="S287" s="55"/>
      <c r="T287" s="55"/>
      <c r="U287" s="55"/>
      <c r="V287" s="55"/>
      <c r="W287" s="55"/>
      <c r="X287" s="55"/>
      <c r="Y287" s="55"/>
      <c r="Z287" s="55"/>
      <c r="AA287" s="55"/>
      <c r="AB287" s="55"/>
      <c r="AC287" s="55"/>
      <c r="AD287" s="55"/>
      <c r="AE287" s="55"/>
      <c r="AF287" s="55"/>
      <c r="AG287" s="55"/>
    </row>
    <row r="288" spans="4:33" x14ac:dyDescent="0.4">
      <c r="D288" s="55"/>
      <c r="H288" s="164">
        <v>10012834</v>
      </c>
      <c r="I288" s="61" t="s">
        <v>300</v>
      </c>
      <c r="J288" s="61">
        <v>10012834</v>
      </c>
      <c r="K288" s="24"/>
      <c r="Q288" s="55"/>
      <c r="R288" s="55"/>
      <c r="S288" s="55"/>
      <c r="T288" s="55"/>
      <c r="U288" s="55"/>
      <c r="V288" s="55"/>
      <c r="W288" s="55"/>
      <c r="X288" s="55"/>
      <c r="Y288" s="55"/>
      <c r="Z288" s="55"/>
      <c r="AA288" s="55"/>
      <c r="AB288" s="55"/>
      <c r="AC288" s="55"/>
      <c r="AD288" s="55"/>
      <c r="AE288" s="55"/>
      <c r="AF288" s="55"/>
      <c r="AG288" s="55"/>
    </row>
    <row r="289" spans="4:33" x14ac:dyDescent="0.4">
      <c r="D289" s="55"/>
      <c r="H289" s="160">
        <v>10005897</v>
      </c>
      <c r="I289" s="159" t="s">
        <v>490</v>
      </c>
      <c r="J289" s="160">
        <v>10005897</v>
      </c>
      <c r="K289" s="24"/>
      <c r="Q289" s="55"/>
      <c r="R289" s="55"/>
      <c r="S289" s="55"/>
      <c r="T289" s="55"/>
      <c r="U289" s="55"/>
      <c r="V289" s="55"/>
      <c r="W289" s="55"/>
      <c r="X289" s="55"/>
      <c r="Y289" s="55"/>
      <c r="Z289" s="55"/>
      <c r="AA289" s="55"/>
      <c r="AB289" s="55"/>
      <c r="AC289" s="55"/>
      <c r="AD289" s="55"/>
      <c r="AE289" s="55"/>
      <c r="AF289" s="55"/>
      <c r="AG289" s="55"/>
    </row>
    <row r="290" spans="4:33" x14ac:dyDescent="0.4">
      <c r="D290" s="55"/>
      <c r="H290" s="160">
        <v>10042505</v>
      </c>
      <c r="I290" s="159" t="s">
        <v>491</v>
      </c>
      <c r="J290" s="160">
        <v>10042505</v>
      </c>
      <c r="K290" s="24"/>
      <c r="Q290" s="55"/>
      <c r="R290" s="55"/>
      <c r="S290" s="55"/>
      <c r="T290" s="55"/>
      <c r="U290" s="55"/>
      <c r="V290" s="55"/>
      <c r="W290" s="55"/>
      <c r="X290" s="55"/>
      <c r="Y290" s="55"/>
      <c r="Z290" s="55"/>
      <c r="AA290" s="55"/>
      <c r="AB290" s="55"/>
      <c r="AC290" s="55"/>
      <c r="AD290" s="55"/>
      <c r="AE290" s="55"/>
      <c r="AF290" s="55"/>
      <c r="AG290" s="55"/>
    </row>
    <row r="291" spans="4:33" x14ac:dyDescent="0.4">
      <c r="D291" s="55"/>
      <c r="H291" s="160">
        <v>10036143</v>
      </c>
      <c r="I291" s="159" t="s">
        <v>492</v>
      </c>
      <c r="J291" s="160">
        <v>10036143</v>
      </c>
      <c r="K291" s="24"/>
      <c r="Q291" s="55"/>
      <c r="R291" s="55"/>
      <c r="S291" s="55"/>
      <c r="T291" s="55"/>
      <c r="U291" s="55"/>
      <c r="V291" s="55"/>
      <c r="W291" s="55"/>
      <c r="X291" s="55"/>
      <c r="Y291" s="55"/>
      <c r="Z291" s="55"/>
      <c r="AA291" s="55"/>
      <c r="AB291" s="55"/>
      <c r="AC291" s="55"/>
      <c r="AD291" s="55"/>
      <c r="AE291" s="55"/>
      <c r="AF291" s="55"/>
      <c r="AG291" s="55"/>
    </row>
    <row r="292" spans="4:33" x14ac:dyDescent="0.4">
      <c r="D292" s="55"/>
      <c r="H292" s="164">
        <v>10032119</v>
      </c>
      <c r="I292" s="61" t="s">
        <v>301</v>
      </c>
      <c r="J292" s="61">
        <v>10032119</v>
      </c>
      <c r="K292" s="24"/>
      <c r="Q292" s="55"/>
      <c r="R292" s="55"/>
      <c r="S292" s="55"/>
      <c r="T292" s="55"/>
      <c r="U292" s="55"/>
      <c r="V292" s="55"/>
      <c r="W292" s="55"/>
      <c r="X292" s="55"/>
      <c r="Y292" s="55"/>
      <c r="Z292" s="55"/>
      <c r="AA292" s="55"/>
      <c r="AB292" s="55"/>
      <c r="AC292" s="55"/>
      <c r="AD292" s="55"/>
      <c r="AE292" s="55"/>
      <c r="AF292" s="55"/>
      <c r="AG292" s="55"/>
    </row>
    <row r="293" spans="4:33" x14ac:dyDescent="0.4">
      <c r="D293" s="55"/>
      <c r="H293" s="164">
        <v>10007872</v>
      </c>
      <c r="I293" s="61" t="s">
        <v>302</v>
      </c>
      <c r="J293" s="61">
        <v>10007872</v>
      </c>
      <c r="K293" s="24"/>
      <c r="Q293" s="55"/>
      <c r="R293" s="55"/>
      <c r="S293" s="55"/>
      <c r="T293" s="55"/>
      <c r="U293" s="55"/>
      <c r="V293" s="55"/>
      <c r="W293" s="55"/>
      <c r="X293" s="55"/>
      <c r="Y293" s="55"/>
      <c r="Z293" s="55"/>
      <c r="AA293" s="55"/>
      <c r="AB293" s="55"/>
      <c r="AC293" s="55"/>
      <c r="AD293" s="55"/>
      <c r="AE293" s="55"/>
      <c r="AF293" s="55"/>
      <c r="AG293" s="55"/>
    </row>
    <row r="294" spans="4:33" x14ac:dyDescent="0.4">
      <c r="D294" s="55"/>
      <c r="H294" s="164">
        <v>10009091</v>
      </c>
      <c r="I294" s="61" t="s">
        <v>303</v>
      </c>
      <c r="J294" s="61">
        <v>10009091</v>
      </c>
      <c r="K294" s="24"/>
      <c r="Q294" s="55"/>
      <c r="R294" s="55"/>
      <c r="S294" s="55"/>
      <c r="T294" s="55"/>
      <c r="U294" s="55"/>
      <c r="V294" s="55"/>
      <c r="W294" s="55"/>
      <c r="X294" s="55"/>
      <c r="Y294" s="55"/>
      <c r="Z294" s="55"/>
      <c r="AA294" s="55"/>
      <c r="AB294" s="55"/>
      <c r="AC294" s="55"/>
      <c r="AD294" s="55"/>
      <c r="AE294" s="55"/>
      <c r="AF294" s="55"/>
      <c r="AG294" s="55"/>
    </row>
    <row r="295" spans="4:33" x14ac:dyDescent="0.4">
      <c r="D295" s="55"/>
      <c r="H295" s="160">
        <v>10006086</v>
      </c>
      <c r="I295" s="159" t="s">
        <v>493</v>
      </c>
      <c r="J295" s="160">
        <v>10006086</v>
      </c>
      <c r="K295" s="24"/>
      <c r="Q295" s="55"/>
      <c r="R295" s="55"/>
      <c r="S295" s="55"/>
      <c r="T295" s="55"/>
      <c r="U295" s="55"/>
      <c r="V295" s="55"/>
      <c r="W295" s="55"/>
      <c r="X295" s="55"/>
      <c r="Y295" s="55"/>
      <c r="Z295" s="55"/>
      <c r="AA295" s="55"/>
      <c r="AB295" s="55"/>
      <c r="AC295" s="55"/>
      <c r="AD295" s="55"/>
      <c r="AE295" s="55"/>
      <c r="AF295" s="55"/>
      <c r="AG295" s="55"/>
    </row>
    <row r="296" spans="4:33" x14ac:dyDescent="0.4">
      <c r="D296" s="55"/>
      <c r="H296" s="160">
        <v>10019217</v>
      </c>
      <c r="I296" s="159" t="s">
        <v>494</v>
      </c>
      <c r="J296" s="160">
        <v>10019217</v>
      </c>
      <c r="K296" s="24"/>
      <c r="Q296" s="55"/>
      <c r="R296" s="55"/>
      <c r="S296" s="55"/>
      <c r="T296" s="55"/>
      <c r="U296" s="55"/>
      <c r="V296" s="55"/>
      <c r="W296" s="55"/>
      <c r="X296" s="55"/>
      <c r="Y296" s="55"/>
      <c r="Z296" s="55"/>
      <c r="AA296" s="55"/>
      <c r="AB296" s="55"/>
      <c r="AC296" s="55"/>
      <c r="AD296" s="55"/>
      <c r="AE296" s="55"/>
      <c r="AF296" s="55"/>
      <c r="AG296" s="55"/>
    </row>
    <row r="297" spans="4:33" x14ac:dyDescent="0.4">
      <c r="D297" s="55"/>
      <c r="H297" s="160">
        <v>10006173</v>
      </c>
      <c r="I297" s="159" t="s">
        <v>495</v>
      </c>
      <c r="J297" s="160">
        <v>10006173</v>
      </c>
      <c r="K297" s="24"/>
      <c r="Q297" s="55"/>
      <c r="R297" s="55"/>
      <c r="S297" s="55"/>
      <c r="T297" s="55"/>
      <c r="U297" s="55"/>
      <c r="V297" s="55"/>
      <c r="W297" s="55"/>
      <c r="X297" s="55"/>
      <c r="Y297" s="55"/>
      <c r="Z297" s="55"/>
      <c r="AA297" s="55"/>
      <c r="AB297" s="55"/>
      <c r="AC297" s="55"/>
      <c r="AD297" s="55"/>
      <c r="AE297" s="55"/>
      <c r="AF297" s="55"/>
      <c r="AG297" s="55"/>
    </row>
    <row r="298" spans="4:33" x14ac:dyDescent="0.4">
      <c r="D298" s="55"/>
      <c r="H298" s="160">
        <v>10006174</v>
      </c>
      <c r="I298" s="159" t="s">
        <v>496</v>
      </c>
      <c r="J298" s="160">
        <v>10006174</v>
      </c>
      <c r="K298" s="24"/>
      <c r="Q298" s="55"/>
      <c r="R298" s="55"/>
      <c r="S298" s="55"/>
      <c r="T298" s="55"/>
      <c r="U298" s="55"/>
      <c r="V298" s="55"/>
      <c r="W298" s="55"/>
      <c r="X298" s="55"/>
      <c r="Y298" s="55"/>
      <c r="Z298" s="55"/>
      <c r="AA298" s="55"/>
      <c r="AB298" s="55"/>
      <c r="AC298" s="55"/>
      <c r="AD298" s="55"/>
      <c r="AE298" s="55"/>
      <c r="AF298" s="55"/>
      <c r="AG298" s="55"/>
    </row>
    <row r="299" spans="4:33" x14ac:dyDescent="0.4">
      <c r="D299" s="55"/>
      <c r="H299" s="160">
        <v>10010134</v>
      </c>
      <c r="I299" s="159" t="s">
        <v>497</v>
      </c>
      <c r="J299" s="160">
        <v>10010134</v>
      </c>
      <c r="K299" s="24"/>
      <c r="Q299" s="55"/>
      <c r="R299" s="55"/>
      <c r="S299" s="55"/>
      <c r="T299" s="55"/>
      <c r="U299" s="55"/>
      <c r="V299" s="55"/>
      <c r="W299" s="55"/>
      <c r="X299" s="55"/>
      <c r="Y299" s="55"/>
      <c r="Z299" s="55"/>
      <c r="AA299" s="55"/>
      <c r="AB299" s="55"/>
      <c r="AC299" s="55"/>
      <c r="AD299" s="55"/>
      <c r="AE299" s="55"/>
      <c r="AF299" s="55"/>
      <c r="AG299" s="55"/>
    </row>
    <row r="300" spans="4:33" x14ac:dyDescent="0.4">
      <c r="D300" s="55"/>
      <c r="H300" s="164">
        <v>10027655</v>
      </c>
      <c r="I300" s="61" t="s">
        <v>304</v>
      </c>
      <c r="J300" s="61">
        <v>10027655</v>
      </c>
      <c r="K300" s="24"/>
      <c r="Q300" s="55"/>
      <c r="R300" s="55"/>
      <c r="S300" s="55"/>
      <c r="T300" s="55"/>
      <c r="U300" s="55"/>
      <c r="V300" s="55"/>
      <c r="W300" s="55"/>
      <c r="X300" s="55"/>
      <c r="Y300" s="55"/>
      <c r="Z300" s="55"/>
      <c r="AA300" s="55"/>
      <c r="AB300" s="55"/>
      <c r="AC300" s="55"/>
      <c r="AD300" s="55"/>
      <c r="AE300" s="55"/>
      <c r="AF300" s="55"/>
      <c r="AG300" s="55"/>
    </row>
    <row r="301" spans="4:33" x14ac:dyDescent="0.4">
      <c r="D301" s="55"/>
      <c r="H301" s="164">
        <v>10018942</v>
      </c>
      <c r="I301" s="61" t="s">
        <v>305</v>
      </c>
      <c r="J301" s="61">
        <v>10018942</v>
      </c>
      <c r="K301" s="24"/>
      <c r="Q301" s="55"/>
      <c r="R301" s="55"/>
      <c r="S301" s="55"/>
      <c r="T301" s="55"/>
      <c r="U301" s="55"/>
      <c r="V301" s="55"/>
      <c r="W301" s="55"/>
      <c r="X301" s="55"/>
      <c r="Y301" s="55"/>
      <c r="Z301" s="55"/>
      <c r="AA301" s="55"/>
      <c r="AB301" s="55"/>
      <c r="AC301" s="55"/>
      <c r="AD301" s="55"/>
      <c r="AE301" s="55"/>
      <c r="AF301" s="55"/>
      <c r="AG301" s="55"/>
    </row>
    <row r="302" spans="4:33" x14ac:dyDescent="0.4">
      <c r="D302" s="55"/>
      <c r="H302" s="160">
        <v>10006341</v>
      </c>
      <c r="I302" s="159" t="s">
        <v>498</v>
      </c>
      <c r="J302" s="160">
        <v>10006341</v>
      </c>
      <c r="K302" s="24"/>
      <c r="Q302" s="55"/>
      <c r="R302" s="55"/>
      <c r="S302" s="55"/>
      <c r="T302" s="55"/>
      <c r="U302" s="55"/>
      <c r="V302" s="55"/>
      <c r="W302" s="55"/>
      <c r="X302" s="55"/>
      <c r="Y302" s="55"/>
      <c r="Z302" s="55"/>
      <c r="AA302" s="55"/>
      <c r="AB302" s="55"/>
      <c r="AC302" s="55"/>
      <c r="AD302" s="55"/>
      <c r="AE302" s="55"/>
      <c r="AF302" s="55"/>
      <c r="AG302" s="55"/>
    </row>
    <row r="303" spans="4:33" x14ac:dyDescent="0.4">
      <c r="D303" s="55"/>
      <c r="H303" s="160">
        <v>10022489</v>
      </c>
      <c r="I303" s="159" t="s">
        <v>499</v>
      </c>
      <c r="J303" s="160">
        <v>10022489</v>
      </c>
      <c r="K303" s="24"/>
      <c r="Q303" s="55"/>
      <c r="R303" s="55"/>
      <c r="S303" s="55"/>
      <c r="T303" s="55"/>
      <c r="U303" s="55"/>
      <c r="V303" s="55"/>
      <c r="W303" s="55"/>
      <c r="X303" s="55"/>
      <c r="Y303" s="55"/>
      <c r="Z303" s="55"/>
      <c r="AA303" s="55"/>
      <c r="AB303" s="55"/>
      <c r="AC303" s="55"/>
      <c r="AD303" s="55"/>
      <c r="AE303" s="55"/>
      <c r="AF303" s="55"/>
      <c r="AG303" s="55"/>
    </row>
    <row r="304" spans="4:33" x14ac:dyDescent="0.4">
      <c r="D304" s="55"/>
      <c r="H304" s="160">
        <v>10045306</v>
      </c>
      <c r="I304" s="159" t="s">
        <v>500</v>
      </c>
      <c r="J304" s="160">
        <v>10045306</v>
      </c>
      <c r="K304" s="24"/>
      <c r="Q304" s="55"/>
      <c r="R304" s="55"/>
      <c r="S304" s="55"/>
      <c r="T304" s="55"/>
      <c r="U304" s="55"/>
      <c r="V304" s="55"/>
      <c r="W304" s="55"/>
      <c r="X304" s="55"/>
      <c r="Y304" s="55"/>
      <c r="Z304" s="55"/>
      <c r="AA304" s="55"/>
      <c r="AB304" s="55"/>
      <c r="AC304" s="55"/>
      <c r="AD304" s="55"/>
      <c r="AE304" s="55"/>
      <c r="AF304" s="55"/>
      <c r="AG304" s="55"/>
    </row>
    <row r="305" spans="4:33" x14ac:dyDescent="0.4">
      <c r="D305" s="55"/>
      <c r="H305" s="160">
        <v>10006378</v>
      </c>
      <c r="I305" s="159" t="s">
        <v>501</v>
      </c>
      <c r="J305" s="160">
        <v>10006378</v>
      </c>
      <c r="K305" s="24"/>
      <c r="Q305" s="55"/>
      <c r="R305" s="55"/>
      <c r="S305" s="55"/>
      <c r="T305" s="55"/>
      <c r="U305" s="55"/>
      <c r="V305" s="55"/>
      <c r="W305" s="55"/>
      <c r="X305" s="55"/>
      <c r="Y305" s="55"/>
      <c r="Z305" s="55"/>
      <c r="AA305" s="55"/>
      <c r="AB305" s="55"/>
      <c r="AC305" s="55"/>
      <c r="AD305" s="55"/>
      <c r="AE305" s="55"/>
      <c r="AF305" s="55"/>
      <c r="AG305" s="55"/>
    </row>
    <row r="306" spans="4:33" x14ac:dyDescent="0.4">
      <c r="D306" s="55"/>
      <c r="H306" s="164">
        <v>10043685</v>
      </c>
      <c r="I306" s="61" t="s">
        <v>306</v>
      </c>
      <c r="J306" s="61">
        <v>10043685</v>
      </c>
      <c r="K306" s="24"/>
      <c r="Q306" s="55"/>
      <c r="R306" s="55"/>
      <c r="S306" s="55"/>
      <c r="T306" s="55"/>
      <c r="U306" s="55"/>
      <c r="V306" s="55"/>
      <c r="W306" s="55"/>
      <c r="X306" s="55"/>
      <c r="Y306" s="55"/>
      <c r="Z306" s="55"/>
      <c r="AA306" s="55"/>
      <c r="AB306" s="55"/>
      <c r="AC306" s="55"/>
      <c r="AD306" s="55"/>
      <c r="AE306" s="55"/>
      <c r="AF306" s="55"/>
      <c r="AG306" s="55"/>
    </row>
    <row r="307" spans="4:33" x14ac:dyDescent="0.4">
      <c r="D307" s="55"/>
      <c r="H307" s="164">
        <v>10006407</v>
      </c>
      <c r="I307" s="61" t="s">
        <v>307</v>
      </c>
      <c r="J307" s="61">
        <v>10006407</v>
      </c>
      <c r="K307" s="24"/>
      <c r="Q307" s="55"/>
      <c r="R307" s="55"/>
      <c r="S307" s="55"/>
      <c r="T307" s="55"/>
      <c r="U307" s="55"/>
      <c r="V307" s="55"/>
      <c r="W307" s="55"/>
      <c r="X307" s="55"/>
      <c r="Y307" s="55"/>
      <c r="Z307" s="55"/>
      <c r="AA307" s="55"/>
      <c r="AB307" s="55"/>
      <c r="AC307" s="55"/>
      <c r="AD307" s="55"/>
      <c r="AE307" s="55"/>
      <c r="AF307" s="55"/>
      <c r="AG307" s="55"/>
    </row>
    <row r="308" spans="4:33" x14ac:dyDescent="0.4">
      <c r="D308" s="55"/>
      <c r="H308" s="164">
        <v>10006408</v>
      </c>
      <c r="I308" s="61" t="s">
        <v>308</v>
      </c>
      <c r="J308" s="61">
        <v>10006408</v>
      </c>
      <c r="K308" s="24"/>
      <c r="Q308" s="55"/>
      <c r="R308" s="55"/>
      <c r="S308" s="55"/>
      <c r="T308" s="55"/>
      <c r="U308" s="55"/>
      <c r="V308" s="55"/>
      <c r="W308" s="55"/>
      <c r="X308" s="55"/>
      <c r="Y308" s="55"/>
      <c r="Z308" s="55"/>
      <c r="AA308" s="55"/>
      <c r="AB308" s="55"/>
      <c r="AC308" s="55"/>
      <c r="AD308" s="55"/>
      <c r="AE308" s="55"/>
      <c r="AF308" s="55"/>
      <c r="AG308" s="55"/>
    </row>
    <row r="309" spans="4:33" x14ac:dyDescent="0.4">
      <c r="D309" s="55"/>
      <c r="H309" s="164">
        <v>10013122</v>
      </c>
      <c r="I309" s="61" t="s">
        <v>309</v>
      </c>
      <c r="J309" s="61">
        <v>10013122</v>
      </c>
      <c r="K309" s="24"/>
      <c r="Q309" s="55"/>
      <c r="R309" s="55"/>
      <c r="S309" s="55"/>
      <c r="T309" s="55"/>
      <c r="U309" s="55"/>
      <c r="V309" s="55"/>
      <c r="W309" s="55"/>
      <c r="X309" s="55"/>
      <c r="Y309" s="55"/>
      <c r="Z309" s="55"/>
      <c r="AA309" s="55"/>
      <c r="AB309" s="55"/>
      <c r="AC309" s="55"/>
      <c r="AD309" s="55"/>
      <c r="AE309" s="55"/>
      <c r="AF309" s="55"/>
      <c r="AG309" s="55"/>
    </row>
    <row r="310" spans="4:33" x14ac:dyDescent="0.4">
      <c r="D310" s="55"/>
      <c r="H310" s="164">
        <v>10006472</v>
      </c>
      <c r="I310" s="61" t="s">
        <v>310</v>
      </c>
      <c r="J310" s="61">
        <v>10006472</v>
      </c>
      <c r="K310" s="24"/>
      <c r="Q310" s="55"/>
      <c r="R310" s="55"/>
      <c r="S310" s="55"/>
      <c r="T310" s="55"/>
      <c r="U310" s="55"/>
      <c r="V310" s="55"/>
      <c r="W310" s="55"/>
      <c r="X310" s="55"/>
      <c r="Y310" s="55"/>
      <c r="Z310" s="55"/>
      <c r="AA310" s="55"/>
      <c r="AB310" s="55"/>
      <c r="AC310" s="55"/>
      <c r="AD310" s="55"/>
      <c r="AE310" s="55"/>
      <c r="AF310" s="55"/>
      <c r="AG310" s="55"/>
    </row>
    <row r="311" spans="4:33" x14ac:dyDescent="0.4">
      <c r="D311" s="55"/>
      <c r="H311" s="160">
        <v>10049461</v>
      </c>
      <c r="I311" s="159" t="s">
        <v>502</v>
      </c>
      <c r="J311" s="160">
        <v>10049461</v>
      </c>
      <c r="K311" s="24"/>
      <c r="Q311" s="55"/>
      <c r="R311" s="55"/>
      <c r="S311" s="55"/>
      <c r="T311" s="55"/>
      <c r="U311" s="55"/>
      <c r="V311" s="55"/>
      <c r="W311" s="55"/>
      <c r="X311" s="55"/>
      <c r="Y311" s="55"/>
      <c r="Z311" s="55"/>
      <c r="AA311" s="55"/>
      <c r="AB311" s="55"/>
      <c r="AC311" s="55"/>
      <c r="AD311" s="55"/>
      <c r="AE311" s="55"/>
      <c r="AF311" s="55"/>
      <c r="AG311" s="55"/>
    </row>
    <row r="312" spans="4:33" x14ac:dyDescent="0.4">
      <c r="D312" s="55"/>
      <c r="H312" s="166">
        <v>10006517</v>
      </c>
      <c r="I312" s="61" t="s">
        <v>311</v>
      </c>
      <c r="J312" s="104">
        <v>10006517</v>
      </c>
      <c r="K312" s="24"/>
      <c r="Q312" s="55"/>
      <c r="R312" s="55"/>
      <c r="S312" s="55"/>
      <c r="T312" s="55"/>
      <c r="U312" s="55"/>
      <c r="V312" s="55"/>
      <c r="W312" s="55"/>
      <c r="X312" s="55"/>
      <c r="Y312" s="55"/>
      <c r="Z312" s="55"/>
      <c r="AA312" s="55"/>
      <c r="AB312" s="55"/>
      <c r="AC312" s="55"/>
      <c r="AD312" s="55"/>
      <c r="AE312" s="55"/>
      <c r="AF312" s="55"/>
      <c r="AG312" s="55"/>
    </row>
    <row r="313" spans="4:33" x14ac:dyDescent="0.4">
      <c r="D313" s="55"/>
      <c r="H313" s="160">
        <v>10023492</v>
      </c>
      <c r="I313" s="159" t="s">
        <v>503</v>
      </c>
      <c r="J313" s="160">
        <v>10023492</v>
      </c>
      <c r="K313" s="24"/>
      <c r="Q313" s="55"/>
      <c r="R313" s="55"/>
      <c r="S313" s="55"/>
      <c r="T313" s="55"/>
      <c r="U313" s="55"/>
      <c r="V313" s="55"/>
      <c r="W313" s="55"/>
      <c r="X313" s="55"/>
      <c r="Y313" s="55"/>
      <c r="Z313" s="55"/>
      <c r="AA313" s="55"/>
      <c r="AB313" s="55"/>
      <c r="AC313" s="55"/>
      <c r="AD313" s="55"/>
      <c r="AE313" s="55"/>
      <c r="AF313" s="55"/>
      <c r="AG313" s="55"/>
    </row>
    <row r="314" spans="4:33" x14ac:dyDescent="0.4">
      <c r="D314" s="55"/>
      <c r="H314" s="160">
        <v>10011159</v>
      </c>
      <c r="I314" s="159" t="s">
        <v>504</v>
      </c>
      <c r="J314" s="160">
        <v>10011159</v>
      </c>
      <c r="K314" s="24"/>
      <c r="Q314" s="55"/>
      <c r="R314" s="55"/>
      <c r="S314" s="55"/>
      <c r="T314" s="55"/>
      <c r="U314" s="55"/>
      <c r="V314" s="55"/>
      <c r="W314" s="55"/>
      <c r="X314" s="55"/>
      <c r="Y314" s="55"/>
      <c r="Z314" s="55"/>
      <c r="AA314" s="55"/>
      <c r="AB314" s="55"/>
      <c r="AC314" s="55"/>
      <c r="AD314" s="55"/>
      <c r="AE314" s="55"/>
      <c r="AF314" s="55"/>
      <c r="AG314" s="55"/>
    </row>
    <row r="315" spans="4:33" x14ac:dyDescent="0.4">
      <c r="D315" s="55"/>
      <c r="H315" s="166">
        <v>10006622</v>
      </c>
      <c r="I315" s="61" t="s">
        <v>312</v>
      </c>
      <c r="J315" s="104">
        <v>10006622</v>
      </c>
      <c r="K315" s="24"/>
      <c r="Q315" s="55"/>
      <c r="R315" s="55"/>
      <c r="S315" s="55"/>
      <c r="T315" s="55"/>
      <c r="U315" s="55"/>
      <c r="V315" s="55"/>
      <c r="W315" s="55"/>
      <c r="X315" s="55"/>
      <c r="Y315" s="55"/>
      <c r="Z315" s="55"/>
      <c r="AA315" s="55"/>
      <c r="AB315" s="55"/>
      <c r="AC315" s="55"/>
      <c r="AD315" s="55"/>
      <c r="AE315" s="55"/>
      <c r="AF315" s="55"/>
      <c r="AG315" s="55"/>
    </row>
    <row r="316" spans="4:33" x14ac:dyDescent="0.4">
      <c r="D316" s="55"/>
      <c r="H316" s="166">
        <v>10001539</v>
      </c>
      <c r="I316" s="61" t="s">
        <v>313</v>
      </c>
      <c r="J316" s="104">
        <v>10001539</v>
      </c>
      <c r="K316" s="24"/>
      <c r="Q316" s="55"/>
      <c r="R316" s="55"/>
      <c r="S316" s="55"/>
      <c r="T316" s="55"/>
      <c r="U316" s="55"/>
      <c r="V316" s="55"/>
      <c r="W316" s="55"/>
      <c r="X316" s="55"/>
      <c r="Y316" s="55"/>
      <c r="Z316" s="55"/>
      <c r="AA316" s="55"/>
      <c r="AB316" s="55"/>
      <c r="AC316" s="55"/>
      <c r="AD316" s="55"/>
      <c r="AE316" s="55"/>
      <c r="AF316" s="55"/>
      <c r="AG316" s="55"/>
    </row>
    <row r="317" spans="4:33" x14ac:dyDescent="0.4">
      <c r="D317" s="55"/>
      <c r="H317" s="160">
        <v>10019581</v>
      </c>
      <c r="I317" s="159" t="s">
        <v>505</v>
      </c>
      <c r="J317" s="160">
        <v>10019581</v>
      </c>
      <c r="K317" s="24"/>
      <c r="Q317" s="55"/>
      <c r="R317" s="55"/>
      <c r="S317" s="55"/>
      <c r="T317" s="55"/>
      <c r="U317" s="55"/>
      <c r="V317" s="55"/>
      <c r="W317" s="55"/>
      <c r="X317" s="55"/>
      <c r="Y317" s="55"/>
      <c r="Z317" s="55"/>
      <c r="AA317" s="55"/>
      <c r="AB317" s="55"/>
      <c r="AC317" s="55"/>
      <c r="AD317" s="55"/>
      <c r="AE317" s="55"/>
      <c r="AF317" s="55"/>
      <c r="AG317" s="55"/>
    </row>
    <row r="318" spans="4:33" x14ac:dyDescent="0.4">
      <c r="D318" s="55"/>
      <c r="H318" s="166">
        <v>10006651</v>
      </c>
      <c r="I318" s="61" t="s">
        <v>314</v>
      </c>
      <c r="J318" s="104">
        <v>10006651</v>
      </c>
      <c r="K318" s="24"/>
      <c r="Q318" s="55"/>
      <c r="R318" s="55"/>
      <c r="S318" s="55"/>
      <c r="T318" s="55"/>
      <c r="U318" s="55"/>
      <c r="V318" s="55"/>
      <c r="W318" s="55"/>
      <c r="X318" s="55"/>
      <c r="Y318" s="55"/>
      <c r="Z318" s="55"/>
      <c r="AA318" s="55"/>
      <c r="AB318" s="55"/>
      <c r="AC318" s="55"/>
      <c r="AD318" s="55"/>
      <c r="AE318" s="55"/>
      <c r="AF318" s="55"/>
      <c r="AG318" s="55"/>
    </row>
    <row r="319" spans="4:33" x14ac:dyDescent="0.4">
      <c r="D319" s="55"/>
      <c r="H319" s="160">
        <v>10052437</v>
      </c>
      <c r="I319" s="159" t="s">
        <v>506</v>
      </c>
      <c r="J319" s="160">
        <v>10052437</v>
      </c>
      <c r="K319" s="24"/>
      <c r="Q319" s="55"/>
      <c r="R319" s="55"/>
      <c r="S319" s="55"/>
      <c r="T319" s="55"/>
      <c r="U319" s="55"/>
      <c r="V319" s="55"/>
      <c r="W319" s="55"/>
      <c r="X319" s="55"/>
      <c r="Y319" s="55"/>
      <c r="Z319" s="55"/>
      <c r="AA319" s="55"/>
      <c r="AB319" s="55"/>
      <c r="AC319" s="55"/>
      <c r="AD319" s="55"/>
      <c r="AE319" s="55"/>
      <c r="AF319" s="55"/>
      <c r="AG319" s="55"/>
    </row>
    <row r="320" spans="4:33" x14ac:dyDescent="0.4">
      <c r="D320" s="55"/>
      <c r="H320" s="160">
        <v>10021314</v>
      </c>
      <c r="I320" s="159" t="s">
        <v>507</v>
      </c>
      <c r="J320" s="160">
        <v>10021314</v>
      </c>
      <c r="K320" s="24"/>
      <c r="Q320" s="55"/>
      <c r="R320" s="55"/>
      <c r="S320" s="55"/>
      <c r="T320" s="55"/>
      <c r="U320" s="55"/>
      <c r="V320" s="55"/>
      <c r="W320" s="55"/>
      <c r="X320" s="55"/>
      <c r="Y320" s="55"/>
      <c r="Z320" s="55"/>
      <c r="AA320" s="55"/>
      <c r="AB320" s="55"/>
      <c r="AC320" s="55"/>
      <c r="AD320" s="55"/>
      <c r="AE320" s="55"/>
      <c r="AF320" s="55"/>
      <c r="AG320" s="55"/>
    </row>
    <row r="321" spans="4:33" x14ac:dyDescent="0.4">
      <c r="D321" s="55"/>
      <c r="H321" s="160">
        <v>10028342</v>
      </c>
      <c r="I321" s="159" t="s">
        <v>508</v>
      </c>
      <c r="J321" s="160">
        <v>10028342</v>
      </c>
      <c r="K321" s="24"/>
      <c r="Q321" s="55"/>
      <c r="R321" s="55"/>
      <c r="S321" s="55"/>
      <c r="T321" s="55"/>
      <c r="U321" s="55"/>
      <c r="V321" s="55"/>
      <c r="W321" s="55"/>
      <c r="X321" s="55"/>
      <c r="Y321" s="55"/>
      <c r="Z321" s="55"/>
      <c r="AA321" s="55"/>
      <c r="AB321" s="55"/>
      <c r="AC321" s="55"/>
      <c r="AD321" s="55"/>
      <c r="AE321" s="55"/>
      <c r="AF321" s="55"/>
      <c r="AG321" s="55"/>
    </row>
    <row r="322" spans="4:33" x14ac:dyDescent="0.4">
      <c r="D322" s="55"/>
      <c r="H322" s="160">
        <v>10038939</v>
      </c>
      <c r="I322" s="159" t="s">
        <v>509</v>
      </c>
      <c r="J322" s="160">
        <v>10038939</v>
      </c>
      <c r="K322" s="24"/>
      <c r="Q322" s="55"/>
      <c r="R322" s="55"/>
      <c r="S322" s="55"/>
      <c r="T322" s="55"/>
      <c r="U322" s="55"/>
      <c r="V322" s="55"/>
      <c r="W322" s="55"/>
      <c r="X322" s="55"/>
      <c r="Y322" s="55"/>
      <c r="Z322" s="55"/>
      <c r="AA322" s="55"/>
      <c r="AB322" s="55"/>
      <c r="AC322" s="55"/>
      <c r="AD322" s="55"/>
      <c r="AE322" s="55"/>
      <c r="AF322" s="55"/>
      <c r="AG322" s="55"/>
    </row>
    <row r="323" spans="4:33" x14ac:dyDescent="0.4">
      <c r="D323" s="55"/>
      <c r="H323" s="160">
        <v>10004177</v>
      </c>
      <c r="I323" s="159" t="s">
        <v>510</v>
      </c>
      <c r="J323" s="160">
        <v>10004177</v>
      </c>
      <c r="K323" s="24"/>
      <c r="Q323" s="55"/>
      <c r="R323" s="55"/>
      <c r="S323" s="55"/>
      <c r="T323" s="55"/>
      <c r="U323" s="55"/>
      <c r="V323" s="55"/>
      <c r="W323" s="55"/>
      <c r="X323" s="55"/>
      <c r="Y323" s="55"/>
      <c r="Z323" s="55"/>
      <c r="AA323" s="55"/>
      <c r="AB323" s="55"/>
      <c r="AC323" s="55"/>
      <c r="AD323" s="55"/>
      <c r="AE323" s="55"/>
      <c r="AF323" s="55"/>
      <c r="AG323" s="55"/>
    </row>
    <row r="324" spans="4:33" x14ac:dyDescent="0.4">
      <c r="D324" s="55"/>
      <c r="H324" s="160">
        <v>10022763</v>
      </c>
      <c r="I324" s="159" t="s">
        <v>511</v>
      </c>
      <c r="J324" s="160">
        <v>10022763</v>
      </c>
      <c r="K324" s="24"/>
      <c r="Q324" s="55"/>
      <c r="R324" s="55"/>
      <c r="S324" s="55"/>
      <c r="T324" s="55"/>
      <c r="U324" s="55"/>
      <c r="V324" s="55"/>
      <c r="W324" s="55"/>
      <c r="X324" s="55"/>
      <c r="Y324" s="55"/>
      <c r="Z324" s="55"/>
      <c r="AA324" s="55"/>
      <c r="AB324" s="55"/>
      <c r="AC324" s="55"/>
      <c r="AD324" s="55"/>
      <c r="AE324" s="55"/>
      <c r="AF324" s="55"/>
      <c r="AG324" s="55"/>
    </row>
    <row r="325" spans="4:33" x14ac:dyDescent="0.4">
      <c r="D325" s="55"/>
      <c r="H325" s="160">
        <v>10006734</v>
      </c>
      <c r="I325" s="159" t="s">
        <v>512</v>
      </c>
      <c r="J325" s="160">
        <v>10006734</v>
      </c>
      <c r="K325" s="24"/>
      <c r="Q325" s="55"/>
      <c r="R325" s="55"/>
      <c r="S325" s="55"/>
      <c r="T325" s="55"/>
      <c r="U325" s="55"/>
      <c r="V325" s="55"/>
      <c r="W325" s="55"/>
      <c r="X325" s="55"/>
      <c r="Y325" s="55"/>
      <c r="Z325" s="55"/>
      <c r="AA325" s="55"/>
      <c r="AB325" s="55"/>
      <c r="AC325" s="55"/>
      <c r="AD325" s="55"/>
      <c r="AE325" s="55"/>
      <c r="AF325" s="55"/>
      <c r="AG325" s="55"/>
    </row>
    <row r="326" spans="4:33" x14ac:dyDescent="0.4">
      <c r="D326" s="55"/>
      <c r="H326" s="170">
        <v>10000201</v>
      </c>
      <c r="I326" s="171" t="s">
        <v>556</v>
      </c>
      <c r="J326" s="104">
        <v>10000201</v>
      </c>
      <c r="K326" s="24"/>
      <c r="Q326" s="55"/>
      <c r="R326" s="55"/>
      <c r="S326" s="55"/>
      <c r="T326" s="55"/>
      <c r="U326" s="55"/>
      <c r="V326" s="55"/>
      <c r="W326" s="55"/>
      <c r="X326" s="55"/>
      <c r="Y326" s="55"/>
      <c r="Z326" s="55"/>
      <c r="AA326" s="55"/>
      <c r="AB326" s="55"/>
      <c r="AC326" s="55"/>
      <c r="AD326" s="55"/>
      <c r="AE326" s="55"/>
      <c r="AF326" s="55"/>
      <c r="AG326" s="55"/>
    </row>
    <row r="327" spans="4:33" x14ac:dyDescent="0.4">
      <c r="D327" s="55"/>
      <c r="H327" s="160">
        <v>10006735</v>
      </c>
      <c r="I327" s="159" t="s">
        <v>513</v>
      </c>
      <c r="J327" s="160">
        <v>10006735</v>
      </c>
      <c r="K327" s="24"/>
      <c r="Q327" s="55"/>
      <c r="R327" s="55"/>
      <c r="S327" s="55"/>
      <c r="T327" s="55"/>
      <c r="U327" s="55"/>
      <c r="V327" s="55"/>
      <c r="W327" s="55"/>
      <c r="X327" s="55"/>
      <c r="Y327" s="55"/>
      <c r="Z327" s="55"/>
      <c r="AA327" s="55"/>
      <c r="AB327" s="55"/>
      <c r="AC327" s="55"/>
      <c r="AD327" s="55"/>
      <c r="AE327" s="55"/>
      <c r="AF327" s="55"/>
      <c r="AG327" s="55"/>
    </row>
    <row r="328" spans="4:33" x14ac:dyDescent="0.4">
      <c r="D328" s="55"/>
      <c r="H328" s="160">
        <v>10004013</v>
      </c>
      <c r="I328" s="159" t="s">
        <v>514</v>
      </c>
      <c r="J328" s="160">
        <v>10004013</v>
      </c>
      <c r="K328" s="24"/>
      <c r="Q328" s="55"/>
      <c r="R328" s="55"/>
      <c r="S328" s="55"/>
      <c r="T328" s="55"/>
      <c r="U328" s="55"/>
      <c r="V328" s="55"/>
      <c r="W328" s="55"/>
      <c r="X328" s="55"/>
      <c r="Y328" s="55"/>
      <c r="Z328" s="55"/>
      <c r="AA328" s="55"/>
      <c r="AB328" s="55"/>
      <c r="AC328" s="55"/>
      <c r="AD328" s="55"/>
      <c r="AE328" s="55"/>
      <c r="AF328" s="55"/>
      <c r="AG328" s="55"/>
    </row>
    <row r="329" spans="4:33" x14ac:dyDescent="0.4">
      <c r="D329" s="55"/>
      <c r="H329" s="160">
        <v>10035171</v>
      </c>
      <c r="I329" s="159" t="s">
        <v>515</v>
      </c>
      <c r="J329" s="160">
        <v>10035171</v>
      </c>
      <c r="K329" s="24"/>
      <c r="Q329" s="55"/>
      <c r="R329" s="55"/>
      <c r="S329" s="55"/>
      <c r="T329" s="55"/>
      <c r="U329" s="55"/>
      <c r="V329" s="55"/>
      <c r="W329" s="55"/>
      <c r="X329" s="55"/>
      <c r="Y329" s="55"/>
      <c r="Z329" s="55"/>
      <c r="AA329" s="55"/>
      <c r="AB329" s="55"/>
      <c r="AC329" s="55"/>
      <c r="AD329" s="55"/>
      <c r="AE329" s="55"/>
      <c r="AF329" s="55"/>
      <c r="AG329" s="55"/>
    </row>
    <row r="330" spans="4:33" x14ac:dyDescent="0.4">
      <c r="D330" s="55"/>
      <c r="H330" s="160">
        <v>10004464</v>
      </c>
      <c r="I330" s="159" t="s">
        <v>516</v>
      </c>
      <c r="J330" s="160">
        <v>10004464</v>
      </c>
      <c r="K330" s="24"/>
      <c r="Q330" s="55"/>
      <c r="R330" s="55"/>
      <c r="S330" s="55"/>
      <c r="T330" s="55"/>
      <c r="U330" s="55"/>
      <c r="V330" s="55"/>
      <c r="W330" s="55"/>
      <c r="X330" s="55"/>
      <c r="Y330" s="55"/>
      <c r="Z330" s="55"/>
      <c r="AA330" s="55"/>
      <c r="AB330" s="55"/>
      <c r="AC330" s="55"/>
      <c r="AD330" s="55"/>
      <c r="AE330" s="55"/>
      <c r="AF330" s="55"/>
      <c r="AG330" s="55"/>
    </row>
    <row r="331" spans="4:33" x14ac:dyDescent="0.4">
      <c r="D331" s="55"/>
      <c r="H331" s="160">
        <v>10033193</v>
      </c>
      <c r="I331" s="159" t="s">
        <v>517</v>
      </c>
      <c r="J331" s="160">
        <v>10033193</v>
      </c>
      <c r="K331" s="24"/>
      <c r="Q331" s="55"/>
      <c r="R331" s="55"/>
      <c r="S331" s="55"/>
      <c r="T331" s="55"/>
      <c r="U331" s="55"/>
      <c r="V331" s="55"/>
      <c r="W331" s="55"/>
      <c r="X331" s="55"/>
      <c r="Y331" s="55"/>
      <c r="Z331" s="55"/>
      <c r="AA331" s="55"/>
      <c r="AB331" s="55"/>
      <c r="AC331" s="55"/>
      <c r="AD331" s="55"/>
      <c r="AE331" s="55"/>
      <c r="AF331" s="55"/>
      <c r="AG331" s="55"/>
    </row>
    <row r="332" spans="4:33" x14ac:dyDescent="0.4">
      <c r="D332" s="55"/>
      <c r="H332" s="160">
        <v>10046979</v>
      </c>
      <c r="I332" s="159" t="s">
        <v>518</v>
      </c>
      <c r="J332" s="160">
        <v>10046979</v>
      </c>
      <c r="K332" s="24"/>
      <c r="Q332" s="55"/>
      <c r="R332" s="55"/>
      <c r="S332" s="55"/>
      <c r="T332" s="55"/>
      <c r="U332" s="55"/>
      <c r="V332" s="55"/>
      <c r="W332" s="55"/>
      <c r="X332" s="55"/>
      <c r="Y332" s="55"/>
      <c r="Z332" s="55"/>
      <c r="AA332" s="55"/>
      <c r="AB332" s="55"/>
      <c r="AC332" s="55"/>
      <c r="AD332" s="55"/>
      <c r="AE332" s="55"/>
      <c r="AF332" s="55"/>
      <c r="AG332" s="55"/>
    </row>
    <row r="333" spans="4:33" x14ac:dyDescent="0.4">
      <c r="D333" s="55"/>
      <c r="H333" s="160">
        <v>10005213</v>
      </c>
      <c r="I333" s="159" t="s">
        <v>519</v>
      </c>
      <c r="J333" s="160">
        <v>10005213</v>
      </c>
      <c r="K333" s="24"/>
      <c r="Q333" s="55"/>
      <c r="R333" s="55"/>
      <c r="S333" s="55"/>
      <c r="T333" s="55"/>
      <c r="U333" s="55"/>
      <c r="V333" s="55"/>
      <c r="W333" s="55"/>
      <c r="X333" s="55"/>
      <c r="Y333" s="55"/>
      <c r="Z333" s="55"/>
      <c r="AA333" s="55"/>
      <c r="AB333" s="55"/>
      <c r="AC333" s="55"/>
      <c r="AD333" s="55"/>
      <c r="AE333" s="55"/>
      <c r="AF333" s="55"/>
      <c r="AG333" s="55"/>
    </row>
    <row r="334" spans="4:33" x14ac:dyDescent="0.4">
      <c r="D334" s="55"/>
      <c r="H334" s="166">
        <v>10030670</v>
      </c>
      <c r="I334" s="61" t="s">
        <v>315</v>
      </c>
      <c r="J334" s="104">
        <v>10030670</v>
      </c>
      <c r="K334" s="24"/>
      <c r="Q334" s="55"/>
      <c r="R334" s="55"/>
      <c r="S334" s="55"/>
      <c r="T334" s="55"/>
      <c r="U334" s="55"/>
      <c r="V334" s="55"/>
      <c r="W334" s="55"/>
      <c r="X334" s="55"/>
      <c r="Y334" s="55"/>
      <c r="Z334" s="55"/>
      <c r="AA334" s="55"/>
      <c r="AB334" s="55"/>
      <c r="AC334" s="55"/>
      <c r="AD334" s="55"/>
      <c r="AE334" s="55"/>
      <c r="AF334" s="55"/>
      <c r="AG334" s="55"/>
    </row>
    <row r="335" spans="4:33" x14ac:dyDescent="0.4">
      <c r="D335" s="55"/>
      <c r="H335" s="160">
        <v>10006797</v>
      </c>
      <c r="I335" s="159" t="s">
        <v>520</v>
      </c>
      <c r="J335" s="160">
        <v>10006797</v>
      </c>
      <c r="K335" s="24"/>
      <c r="Q335" s="55"/>
      <c r="R335" s="55"/>
      <c r="S335" s="55"/>
      <c r="T335" s="55"/>
      <c r="U335" s="55"/>
      <c r="V335" s="55"/>
      <c r="W335" s="55"/>
      <c r="X335" s="55"/>
      <c r="Y335" s="55"/>
      <c r="Z335" s="55"/>
      <c r="AA335" s="55"/>
      <c r="AB335" s="55"/>
      <c r="AC335" s="55"/>
      <c r="AD335" s="55"/>
      <c r="AE335" s="55"/>
      <c r="AF335" s="55"/>
      <c r="AG335" s="55"/>
    </row>
    <row r="336" spans="4:33" x14ac:dyDescent="0.4">
      <c r="D336" s="55"/>
      <c r="H336" s="160">
        <v>10034767</v>
      </c>
      <c r="I336" s="159" t="s">
        <v>521</v>
      </c>
      <c r="J336" s="160">
        <v>10034767</v>
      </c>
      <c r="K336" s="24"/>
      <c r="Q336" s="55"/>
      <c r="R336" s="55"/>
      <c r="S336" s="55"/>
      <c r="T336" s="55"/>
      <c r="U336" s="55"/>
      <c r="V336" s="55"/>
      <c r="W336" s="55"/>
      <c r="X336" s="55"/>
      <c r="Y336" s="55"/>
      <c r="Z336" s="55"/>
      <c r="AA336" s="55"/>
      <c r="AB336" s="55"/>
      <c r="AC336" s="55"/>
      <c r="AD336" s="55"/>
      <c r="AE336" s="55"/>
      <c r="AF336" s="55"/>
      <c r="AG336" s="55"/>
    </row>
    <row r="337" spans="4:33" x14ac:dyDescent="0.4">
      <c r="D337" s="55"/>
      <c r="H337" s="166">
        <v>10005894</v>
      </c>
      <c r="I337" s="61" t="s">
        <v>316</v>
      </c>
      <c r="J337" s="104">
        <v>10005894</v>
      </c>
      <c r="K337" s="24"/>
      <c r="Q337" s="55"/>
      <c r="R337" s="55"/>
      <c r="S337" s="55"/>
      <c r="T337" s="55"/>
      <c r="U337" s="55"/>
      <c r="V337" s="55"/>
      <c r="W337" s="55"/>
      <c r="X337" s="55"/>
      <c r="Y337" s="55"/>
      <c r="Z337" s="55"/>
      <c r="AA337" s="55"/>
      <c r="AB337" s="55"/>
      <c r="AC337" s="55"/>
      <c r="AD337" s="55"/>
      <c r="AE337" s="55"/>
      <c r="AF337" s="55"/>
      <c r="AG337" s="55"/>
    </row>
    <row r="338" spans="4:33" x14ac:dyDescent="0.4">
      <c r="D338" s="55"/>
      <c r="H338" s="160">
        <v>10037345</v>
      </c>
      <c r="I338" s="159" t="s">
        <v>522</v>
      </c>
      <c r="J338" s="160">
        <v>10037345</v>
      </c>
      <c r="K338" s="24"/>
      <c r="Q338" s="55"/>
      <c r="R338" s="55"/>
      <c r="S338" s="55"/>
      <c r="T338" s="55"/>
      <c r="U338" s="55"/>
      <c r="V338" s="55"/>
      <c r="W338" s="55"/>
      <c r="X338" s="55"/>
      <c r="Y338" s="55"/>
      <c r="Z338" s="55"/>
      <c r="AA338" s="55"/>
      <c r="AB338" s="55"/>
      <c r="AC338" s="55"/>
      <c r="AD338" s="55"/>
      <c r="AE338" s="55"/>
      <c r="AF338" s="55"/>
      <c r="AG338" s="55"/>
    </row>
    <row r="339" spans="4:33" x14ac:dyDescent="0.4">
      <c r="D339" s="55"/>
      <c r="H339" s="166">
        <v>10006986</v>
      </c>
      <c r="I339" s="61" t="s">
        <v>317</v>
      </c>
      <c r="J339" s="104">
        <v>10006986</v>
      </c>
      <c r="K339" s="24"/>
      <c r="Q339" s="55"/>
      <c r="R339" s="55"/>
      <c r="S339" s="55"/>
      <c r="T339" s="55"/>
      <c r="U339" s="55"/>
      <c r="V339" s="55"/>
      <c r="W339" s="55"/>
      <c r="X339" s="55"/>
      <c r="Y339" s="55"/>
      <c r="Z339" s="55"/>
      <c r="AA339" s="55"/>
      <c r="AB339" s="55"/>
      <c r="AC339" s="55"/>
      <c r="AD339" s="55"/>
      <c r="AE339" s="55"/>
      <c r="AF339" s="55"/>
      <c r="AG339" s="55"/>
    </row>
    <row r="340" spans="4:33" x14ac:dyDescent="0.4">
      <c r="D340" s="55"/>
      <c r="H340" s="160">
        <v>10036106</v>
      </c>
      <c r="I340" s="159" t="s">
        <v>523</v>
      </c>
      <c r="J340" s="160">
        <v>10036106</v>
      </c>
      <c r="K340" s="24"/>
      <c r="Q340" s="55"/>
      <c r="R340" s="55"/>
      <c r="S340" s="55"/>
      <c r="T340" s="55"/>
      <c r="U340" s="55"/>
      <c r="V340" s="55"/>
      <c r="W340" s="55"/>
      <c r="X340" s="55"/>
      <c r="Y340" s="55"/>
      <c r="Z340" s="55"/>
      <c r="AA340" s="55"/>
      <c r="AB340" s="55"/>
      <c r="AC340" s="55"/>
      <c r="AD340" s="55"/>
      <c r="AE340" s="55"/>
      <c r="AF340" s="55"/>
      <c r="AG340" s="55"/>
    </row>
    <row r="341" spans="4:33" x14ac:dyDescent="0.4">
      <c r="D341" s="55"/>
      <c r="H341" s="166">
        <v>10007070</v>
      </c>
      <c r="I341" s="61" t="s">
        <v>318</v>
      </c>
      <c r="J341" s="104">
        <v>10007070</v>
      </c>
      <c r="K341" s="24"/>
      <c r="Q341" s="55"/>
      <c r="R341" s="55"/>
      <c r="S341" s="55"/>
      <c r="T341" s="55"/>
      <c r="U341" s="55"/>
      <c r="V341" s="55"/>
      <c r="W341" s="55"/>
      <c r="X341" s="55"/>
      <c r="Y341" s="55"/>
      <c r="Z341" s="55"/>
      <c r="AA341" s="55"/>
      <c r="AB341" s="55"/>
      <c r="AC341" s="55"/>
      <c r="AD341" s="55"/>
      <c r="AE341" s="55"/>
      <c r="AF341" s="55"/>
      <c r="AG341" s="55"/>
    </row>
    <row r="342" spans="4:33" x14ac:dyDescent="0.4">
      <c r="D342" s="55"/>
      <c r="H342" s="166">
        <v>10004788</v>
      </c>
      <c r="I342" s="61" t="s">
        <v>319</v>
      </c>
      <c r="J342" s="104">
        <v>10004788</v>
      </c>
      <c r="K342" s="24"/>
      <c r="Q342" s="55"/>
      <c r="R342" s="55"/>
      <c r="S342" s="55"/>
      <c r="T342" s="55"/>
      <c r="U342" s="55"/>
      <c r="V342" s="55"/>
      <c r="W342" s="55"/>
      <c r="X342" s="55"/>
      <c r="Y342" s="55"/>
      <c r="Z342" s="55"/>
      <c r="AA342" s="55"/>
      <c r="AB342" s="55"/>
      <c r="AC342" s="55"/>
      <c r="AD342" s="55"/>
      <c r="AE342" s="55"/>
      <c r="AF342" s="55"/>
      <c r="AG342" s="55"/>
    </row>
    <row r="343" spans="4:33" x14ac:dyDescent="0.4">
      <c r="D343" s="55"/>
      <c r="H343" s="160">
        <v>10007484</v>
      </c>
      <c r="I343" s="159" t="s">
        <v>524</v>
      </c>
      <c r="J343" s="160">
        <v>10007484</v>
      </c>
      <c r="K343" s="24"/>
      <c r="Q343" s="55"/>
      <c r="R343" s="55"/>
      <c r="S343" s="55"/>
      <c r="T343" s="55"/>
      <c r="U343" s="55"/>
      <c r="V343" s="55"/>
      <c r="W343" s="55"/>
      <c r="X343" s="55"/>
      <c r="Y343" s="55"/>
      <c r="Z343" s="55"/>
      <c r="AA343" s="55"/>
      <c r="AB343" s="55"/>
      <c r="AC343" s="55"/>
      <c r="AD343" s="55"/>
      <c r="AE343" s="55"/>
      <c r="AF343" s="55"/>
      <c r="AG343" s="55"/>
    </row>
    <row r="344" spans="4:33" x14ac:dyDescent="0.4">
      <c r="D344" s="55"/>
      <c r="H344" s="166">
        <v>10007528</v>
      </c>
      <c r="I344" s="61" t="s">
        <v>320</v>
      </c>
      <c r="J344" s="104">
        <v>10007528</v>
      </c>
      <c r="K344" s="24"/>
      <c r="Q344" s="55"/>
      <c r="R344" s="55"/>
      <c r="S344" s="55"/>
      <c r="T344" s="55"/>
      <c r="U344" s="55"/>
      <c r="V344" s="55"/>
      <c r="W344" s="55"/>
      <c r="X344" s="55"/>
      <c r="Y344" s="55"/>
      <c r="Z344" s="55"/>
      <c r="AA344" s="55"/>
      <c r="AB344" s="55"/>
      <c r="AC344" s="55"/>
      <c r="AD344" s="55"/>
      <c r="AE344" s="55"/>
      <c r="AF344" s="55"/>
      <c r="AG344" s="55"/>
    </row>
    <row r="345" spans="4:33" x14ac:dyDescent="0.4">
      <c r="D345" s="55"/>
      <c r="H345" s="160">
        <v>10006867</v>
      </c>
      <c r="I345" s="159" t="s">
        <v>525</v>
      </c>
      <c r="J345" s="160">
        <v>10006867</v>
      </c>
      <c r="K345" s="24"/>
      <c r="Q345" s="55"/>
      <c r="R345" s="55"/>
      <c r="S345" s="55"/>
      <c r="T345" s="55"/>
      <c r="U345" s="55"/>
      <c r="V345" s="55"/>
      <c r="W345" s="55"/>
      <c r="X345" s="55"/>
      <c r="Y345" s="55"/>
      <c r="Z345" s="55"/>
      <c r="AA345" s="55"/>
      <c r="AB345" s="55"/>
      <c r="AC345" s="55"/>
      <c r="AD345" s="55"/>
      <c r="AE345" s="55"/>
      <c r="AF345" s="55"/>
      <c r="AG345" s="55"/>
    </row>
    <row r="346" spans="4:33" x14ac:dyDescent="0.4">
      <c r="D346" s="55"/>
      <c r="H346" s="166">
        <v>10003919</v>
      </c>
      <c r="I346" s="61" t="s">
        <v>321</v>
      </c>
      <c r="J346" s="104">
        <v>10003919</v>
      </c>
      <c r="K346" s="24"/>
      <c r="Q346" s="55"/>
      <c r="R346" s="55"/>
      <c r="S346" s="55"/>
      <c r="T346" s="55"/>
      <c r="U346" s="55"/>
      <c r="V346" s="55"/>
      <c r="W346" s="55"/>
      <c r="X346" s="55"/>
      <c r="Y346" s="55"/>
      <c r="Z346" s="55"/>
      <c r="AA346" s="55"/>
      <c r="AB346" s="55"/>
      <c r="AC346" s="55"/>
      <c r="AD346" s="55"/>
      <c r="AE346" s="55"/>
      <c r="AF346" s="55"/>
      <c r="AG346" s="55"/>
    </row>
    <row r="347" spans="4:33" x14ac:dyDescent="0.4">
      <c r="D347" s="55"/>
      <c r="H347" s="160">
        <v>10001013</v>
      </c>
      <c r="I347" s="159" t="s">
        <v>526</v>
      </c>
      <c r="J347" s="160">
        <v>10001013</v>
      </c>
      <c r="K347" s="24"/>
      <c r="Q347" s="55"/>
      <c r="R347" s="55"/>
      <c r="S347" s="55"/>
      <c r="T347" s="55"/>
      <c r="U347" s="55"/>
      <c r="V347" s="55"/>
      <c r="W347" s="55"/>
      <c r="X347" s="55"/>
      <c r="Y347" s="55"/>
      <c r="Z347" s="55"/>
      <c r="AA347" s="55"/>
      <c r="AB347" s="55"/>
      <c r="AC347" s="55"/>
      <c r="AD347" s="55"/>
      <c r="AE347" s="55"/>
      <c r="AF347" s="55"/>
      <c r="AG347" s="55"/>
    </row>
    <row r="348" spans="4:33" x14ac:dyDescent="0.4">
      <c r="D348" s="55"/>
      <c r="H348" s="160">
        <v>10021755</v>
      </c>
      <c r="I348" s="159" t="s">
        <v>527</v>
      </c>
      <c r="J348" s="160">
        <v>10021755</v>
      </c>
      <c r="K348" s="24"/>
      <c r="Q348" s="55"/>
      <c r="R348" s="55"/>
      <c r="S348" s="55"/>
      <c r="T348" s="55"/>
      <c r="U348" s="55"/>
      <c r="V348" s="55"/>
      <c r="W348" s="55"/>
      <c r="X348" s="55"/>
      <c r="Y348" s="55"/>
      <c r="Z348" s="55"/>
      <c r="AA348" s="55"/>
      <c r="AB348" s="55"/>
      <c r="AC348" s="55"/>
      <c r="AD348" s="55"/>
      <c r="AE348" s="55"/>
      <c r="AF348" s="55"/>
      <c r="AG348" s="55"/>
    </row>
    <row r="349" spans="4:33" x14ac:dyDescent="0.4">
      <c r="D349" s="55"/>
      <c r="H349" s="160">
        <v>10045305</v>
      </c>
      <c r="I349" s="159" t="s">
        <v>528</v>
      </c>
      <c r="J349" s="160">
        <v>10045305</v>
      </c>
      <c r="K349" s="24"/>
      <c r="Q349" s="55"/>
      <c r="R349" s="55"/>
      <c r="S349" s="55"/>
      <c r="T349" s="55"/>
      <c r="U349" s="55"/>
      <c r="V349" s="55"/>
      <c r="W349" s="55"/>
      <c r="X349" s="55"/>
      <c r="Y349" s="55"/>
      <c r="Z349" s="55"/>
      <c r="AA349" s="55"/>
      <c r="AB349" s="55"/>
      <c r="AC349" s="55"/>
      <c r="AD349" s="55"/>
      <c r="AE349" s="55"/>
      <c r="AF349" s="55"/>
      <c r="AG349" s="55"/>
    </row>
    <row r="350" spans="4:33" x14ac:dyDescent="0.4">
      <c r="D350" s="55"/>
      <c r="H350" s="160">
        <v>10028120</v>
      </c>
      <c r="I350" s="159" t="s">
        <v>529</v>
      </c>
      <c r="J350" s="160">
        <v>10028120</v>
      </c>
      <c r="K350" s="24"/>
      <c r="Q350" s="55"/>
      <c r="R350" s="55"/>
      <c r="S350" s="55"/>
      <c r="T350" s="55"/>
      <c r="U350" s="55"/>
      <c r="V350" s="55"/>
      <c r="W350" s="55"/>
      <c r="X350" s="55"/>
      <c r="Y350" s="55"/>
      <c r="Z350" s="55"/>
      <c r="AA350" s="55"/>
      <c r="AB350" s="55"/>
      <c r="AC350" s="55"/>
      <c r="AD350" s="55"/>
      <c r="AE350" s="55"/>
      <c r="AF350" s="55"/>
      <c r="AG350" s="55"/>
    </row>
    <row r="351" spans="4:33" x14ac:dyDescent="0.4">
      <c r="D351" s="55"/>
      <c r="H351" s="166">
        <v>10006964</v>
      </c>
      <c r="I351" s="61" t="s">
        <v>322</v>
      </c>
      <c r="J351" s="104">
        <v>10006964</v>
      </c>
      <c r="K351" s="24"/>
      <c r="Q351" s="55"/>
      <c r="R351" s="55"/>
      <c r="S351" s="55"/>
      <c r="T351" s="55"/>
      <c r="U351" s="55"/>
      <c r="V351" s="55"/>
      <c r="W351" s="55"/>
      <c r="X351" s="55"/>
      <c r="Y351" s="55"/>
      <c r="Z351" s="55"/>
      <c r="AA351" s="55"/>
      <c r="AB351" s="55"/>
      <c r="AC351" s="55"/>
      <c r="AD351" s="55"/>
      <c r="AE351" s="55"/>
      <c r="AF351" s="55"/>
      <c r="AG351" s="55"/>
    </row>
    <row r="352" spans="4:33" x14ac:dyDescent="0.4">
      <c r="D352" s="55"/>
      <c r="H352" s="160">
        <v>10038368</v>
      </c>
      <c r="I352" s="159" t="s">
        <v>530</v>
      </c>
      <c r="J352" s="160">
        <v>10038368</v>
      </c>
      <c r="K352" s="24"/>
      <c r="Q352" s="55"/>
      <c r="R352" s="55"/>
      <c r="S352" s="55"/>
      <c r="T352" s="55"/>
      <c r="U352" s="55"/>
      <c r="V352" s="55"/>
      <c r="W352" s="55"/>
      <c r="X352" s="55"/>
      <c r="Y352" s="55"/>
      <c r="Z352" s="55"/>
      <c r="AA352" s="55"/>
      <c r="AB352" s="55"/>
      <c r="AC352" s="55"/>
      <c r="AD352" s="55"/>
      <c r="AE352" s="55"/>
      <c r="AF352" s="55"/>
      <c r="AG352" s="55"/>
    </row>
    <row r="353" spans="4:33" x14ac:dyDescent="0.4">
      <c r="D353" s="55"/>
      <c r="H353" s="166">
        <v>10010672</v>
      </c>
      <c r="I353" s="61" t="s">
        <v>323</v>
      </c>
      <c r="J353" s="104">
        <v>10010672</v>
      </c>
      <c r="K353" s="24"/>
      <c r="Q353" s="55"/>
      <c r="R353" s="55"/>
      <c r="S353" s="55"/>
      <c r="T353" s="55"/>
      <c r="U353" s="55"/>
      <c r="V353" s="55"/>
      <c r="W353" s="55"/>
      <c r="X353" s="55"/>
      <c r="Y353" s="55"/>
      <c r="Z353" s="55"/>
      <c r="AA353" s="55"/>
      <c r="AB353" s="55"/>
      <c r="AC353" s="55"/>
      <c r="AD353" s="55"/>
      <c r="AE353" s="55"/>
      <c r="AF353" s="55"/>
      <c r="AG353" s="55"/>
    </row>
    <row r="354" spans="4:33" x14ac:dyDescent="0.4">
      <c r="D354" s="55"/>
      <c r="H354" s="166">
        <v>10007013</v>
      </c>
      <c r="I354" s="61" t="s">
        <v>324</v>
      </c>
      <c r="J354" s="104">
        <v>10007013</v>
      </c>
      <c r="K354" s="24"/>
      <c r="Q354" s="55"/>
      <c r="R354" s="55"/>
      <c r="S354" s="55"/>
      <c r="T354" s="55"/>
      <c r="U354" s="55"/>
      <c r="V354" s="55"/>
      <c r="W354" s="55"/>
      <c r="X354" s="55"/>
      <c r="Y354" s="55"/>
      <c r="Z354" s="55"/>
      <c r="AA354" s="55"/>
      <c r="AB354" s="55"/>
      <c r="AC354" s="55"/>
      <c r="AD354" s="55"/>
      <c r="AE354" s="55"/>
      <c r="AF354" s="55"/>
      <c r="AG354" s="55"/>
    </row>
    <row r="355" spans="4:33" x14ac:dyDescent="0.4">
      <c r="D355" s="55"/>
      <c r="H355" s="166">
        <v>10007015</v>
      </c>
      <c r="I355" s="61" t="s">
        <v>325</v>
      </c>
      <c r="J355" s="104">
        <v>10007015</v>
      </c>
      <c r="K355" s="24"/>
      <c r="Q355" s="55"/>
      <c r="R355" s="55"/>
      <c r="S355" s="55"/>
      <c r="T355" s="55"/>
      <c r="U355" s="55"/>
      <c r="V355" s="55"/>
      <c r="W355" s="55"/>
      <c r="X355" s="55"/>
      <c r="Y355" s="55"/>
      <c r="Z355" s="55"/>
      <c r="AA355" s="55"/>
      <c r="AB355" s="55"/>
      <c r="AC355" s="55"/>
      <c r="AD355" s="55"/>
      <c r="AE355" s="55"/>
      <c r="AF355" s="55"/>
      <c r="AG355" s="55"/>
    </row>
    <row r="356" spans="4:33" x14ac:dyDescent="0.4">
      <c r="D356" s="55"/>
      <c r="H356" s="160">
        <v>10052815</v>
      </c>
      <c r="I356" s="159" t="s">
        <v>531</v>
      </c>
      <c r="J356" s="160">
        <v>10052815</v>
      </c>
      <c r="K356" s="24"/>
      <c r="Q356" s="55"/>
      <c r="R356" s="55"/>
      <c r="S356" s="55"/>
      <c r="T356" s="55"/>
      <c r="U356" s="55"/>
      <c r="V356" s="55"/>
      <c r="W356" s="55"/>
      <c r="X356" s="55"/>
      <c r="Y356" s="55"/>
      <c r="Z356" s="55"/>
      <c r="AA356" s="55"/>
      <c r="AB356" s="55"/>
      <c r="AC356" s="55"/>
      <c r="AD356" s="55"/>
      <c r="AE356" s="55"/>
      <c r="AF356" s="55"/>
      <c r="AG356" s="55"/>
    </row>
    <row r="357" spans="4:33" x14ac:dyDescent="0.4">
      <c r="D357" s="55"/>
      <c r="H357" s="166">
        <v>10027873</v>
      </c>
      <c r="I357" s="61" t="s">
        <v>326</v>
      </c>
      <c r="J357" s="104">
        <v>10027873</v>
      </c>
      <c r="K357" s="24"/>
      <c r="Q357" s="55"/>
      <c r="R357" s="55"/>
      <c r="S357" s="55"/>
      <c r="T357" s="55"/>
      <c r="U357" s="55"/>
      <c r="V357" s="55"/>
      <c r="W357" s="55"/>
      <c r="X357" s="55"/>
      <c r="Y357" s="55"/>
      <c r="Z357" s="55"/>
      <c r="AA357" s="55"/>
      <c r="AB357" s="55"/>
      <c r="AC357" s="55"/>
      <c r="AD357" s="55"/>
      <c r="AE357" s="55"/>
      <c r="AF357" s="55"/>
      <c r="AG357" s="55"/>
    </row>
    <row r="358" spans="4:33" x14ac:dyDescent="0.4">
      <c r="D358" s="55"/>
      <c r="H358" s="166">
        <v>10005268</v>
      </c>
      <c r="I358" s="61" t="s">
        <v>327</v>
      </c>
      <c r="J358" s="104">
        <v>10005268</v>
      </c>
      <c r="K358" s="24"/>
      <c r="Q358" s="55"/>
      <c r="R358" s="55"/>
      <c r="S358" s="55"/>
      <c r="T358" s="55"/>
      <c r="U358" s="55"/>
      <c r="V358" s="55"/>
      <c r="W358" s="55"/>
      <c r="X358" s="55"/>
      <c r="Y358" s="55"/>
      <c r="Z358" s="55"/>
      <c r="AA358" s="55"/>
      <c r="AB358" s="55"/>
      <c r="AC358" s="55"/>
      <c r="AD358" s="55"/>
      <c r="AE358" s="55"/>
      <c r="AF358" s="55"/>
      <c r="AG358" s="55"/>
    </row>
    <row r="359" spans="4:33" x14ac:dyDescent="0.4">
      <c r="D359" s="55"/>
      <c r="H359" s="160">
        <v>10024836</v>
      </c>
      <c r="I359" s="159" t="s">
        <v>532</v>
      </c>
      <c r="J359" s="160">
        <v>10024836</v>
      </c>
      <c r="K359" s="24"/>
      <c r="Q359" s="55"/>
      <c r="R359" s="55"/>
      <c r="S359" s="55"/>
      <c r="T359" s="55"/>
      <c r="U359" s="55"/>
      <c r="V359" s="55"/>
      <c r="W359" s="55"/>
      <c r="X359" s="55"/>
      <c r="Y359" s="55"/>
      <c r="Z359" s="55"/>
      <c r="AA359" s="55"/>
      <c r="AB359" s="55"/>
      <c r="AC359" s="55"/>
      <c r="AD359" s="55"/>
      <c r="AE359" s="55"/>
      <c r="AF359" s="55"/>
      <c r="AG359" s="55"/>
    </row>
    <row r="360" spans="4:33" x14ac:dyDescent="0.4">
      <c r="D360" s="55"/>
      <c r="H360" s="166">
        <v>10000082</v>
      </c>
      <c r="I360" s="61" t="s">
        <v>328</v>
      </c>
      <c r="J360" s="104">
        <v>10000082</v>
      </c>
      <c r="K360" s="24"/>
      <c r="Q360" s="55"/>
      <c r="R360" s="55"/>
      <c r="S360" s="55"/>
      <c r="T360" s="55"/>
      <c r="U360" s="55"/>
      <c r="V360" s="55"/>
      <c r="W360" s="55"/>
      <c r="X360" s="55"/>
      <c r="Y360" s="55"/>
      <c r="Z360" s="55"/>
      <c r="AA360" s="55"/>
      <c r="AB360" s="55"/>
      <c r="AC360" s="55"/>
      <c r="AD360" s="55"/>
      <c r="AE360" s="55"/>
      <c r="AF360" s="55"/>
      <c r="AG360" s="55"/>
    </row>
    <row r="361" spans="4:33" x14ac:dyDescent="0.4">
      <c r="D361" s="55"/>
      <c r="H361" s="166">
        <v>10004123</v>
      </c>
      <c r="I361" s="61" t="s">
        <v>329</v>
      </c>
      <c r="J361" s="104">
        <v>10004123</v>
      </c>
      <c r="K361" s="24"/>
      <c r="Q361" s="55"/>
      <c r="R361" s="55"/>
      <c r="S361" s="55"/>
      <c r="T361" s="55"/>
      <c r="U361" s="55"/>
      <c r="V361" s="55"/>
      <c r="W361" s="55"/>
      <c r="X361" s="55"/>
      <c r="Y361" s="55"/>
      <c r="Z361" s="55"/>
      <c r="AA361" s="55"/>
      <c r="AB361" s="55"/>
      <c r="AC361" s="55"/>
      <c r="AD361" s="55"/>
      <c r="AE361" s="55"/>
      <c r="AF361" s="55"/>
      <c r="AG361" s="55"/>
    </row>
    <row r="362" spans="4:33" x14ac:dyDescent="0.4">
      <c r="D362" s="55"/>
      <c r="H362" s="160">
        <v>10043482</v>
      </c>
      <c r="I362" s="159" t="s">
        <v>533</v>
      </c>
      <c r="J362" s="160">
        <v>10043482</v>
      </c>
      <c r="K362" s="24"/>
      <c r="Q362" s="55"/>
      <c r="R362" s="55"/>
      <c r="S362" s="55"/>
      <c r="T362" s="55"/>
      <c r="U362" s="55"/>
      <c r="V362" s="55"/>
      <c r="W362" s="55"/>
      <c r="X362" s="55"/>
      <c r="Y362" s="55"/>
      <c r="Z362" s="55"/>
      <c r="AA362" s="55"/>
      <c r="AB362" s="55"/>
      <c r="AC362" s="55"/>
      <c r="AD362" s="55"/>
      <c r="AE362" s="55"/>
      <c r="AF362" s="55"/>
      <c r="AG362" s="55"/>
    </row>
    <row r="363" spans="4:33" x14ac:dyDescent="0.4">
      <c r="D363" s="55"/>
      <c r="H363" s="166">
        <v>10007100</v>
      </c>
      <c r="I363" s="61" t="s">
        <v>330</v>
      </c>
      <c r="J363" s="104">
        <v>10007100</v>
      </c>
      <c r="K363" s="24"/>
      <c r="Q363" s="55"/>
      <c r="R363" s="55"/>
      <c r="S363" s="55"/>
      <c r="T363" s="55"/>
      <c r="U363" s="55"/>
      <c r="V363" s="55"/>
      <c r="W363" s="55"/>
      <c r="X363" s="55"/>
      <c r="Y363" s="55"/>
      <c r="Z363" s="55"/>
      <c r="AA363" s="55"/>
      <c r="AB363" s="55"/>
      <c r="AC363" s="55"/>
      <c r="AD363" s="55"/>
      <c r="AE363" s="55"/>
      <c r="AF363" s="55"/>
      <c r="AG363" s="55"/>
    </row>
    <row r="364" spans="4:33" x14ac:dyDescent="0.4">
      <c r="D364" s="55"/>
      <c r="H364" s="160">
        <v>10001476</v>
      </c>
      <c r="I364" s="159" t="s">
        <v>534</v>
      </c>
      <c r="J364" s="160">
        <v>10001476</v>
      </c>
      <c r="K364" s="24"/>
      <c r="Q364" s="55"/>
      <c r="R364" s="55"/>
      <c r="S364" s="55"/>
      <c r="T364" s="55"/>
      <c r="U364" s="55"/>
      <c r="V364" s="55"/>
      <c r="W364" s="55"/>
      <c r="X364" s="55"/>
      <c r="Y364" s="55"/>
      <c r="Z364" s="55"/>
      <c r="AA364" s="55"/>
      <c r="AB364" s="55"/>
      <c r="AC364" s="55"/>
      <c r="AD364" s="55"/>
      <c r="AE364" s="55"/>
      <c r="AF364" s="55"/>
      <c r="AG364" s="55"/>
    </row>
    <row r="365" spans="4:33" x14ac:dyDescent="0.4">
      <c r="D365" s="55"/>
      <c r="H365" s="160">
        <v>10025197</v>
      </c>
      <c r="I365" s="159" t="s">
        <v>535</v>
      </c>
      <c r="J365" s="160">
        <v>10025197</v>
      </c>
      <c r="K365" s="24"/>
      <c r="Q365" s="55"/>
      <c r="R365" s="55"/>
      <c r="S365" s="55"/>
      <c r="T365" s="55"/>
      <c r="U365" s="55"/>
      <c r="V365" s="55"/>
      <c r="W365" s="55"/>
      <c r="X365" s="55"/>
      <c r="Y365" s="55"/>
      <c r="Z365" s="55"/>
      <c r="AA365" s="55"/>
      <c r="AB365" s="55"/>
      <c r="AC365" s="55"/>
      <c r="AD365" s="55"/>
      <c r="AE365" s="55"/>
      <c r="AF365" s="55"/>
      <c r="AG365" s="55"/>
    </row>
    <row r="366" spans="4:33" x14ac:dyDescent="0.4">
      <c r="D366" s="55"/>
      <c r="H366" s="160">
        <v>10003841</v>
      </c>
      <c r="I366" s="159" t="s">
        <v>536</v>
      </c>
      <c r="J366" s="160">
        <v>10003841</v>
      </c>
      <c r="K366" s="24"/>
      <c r="Q366" s="55"/>
      <c r="R366" s="55"/>
      <c r="S366" s="55"/>
      <c r="T366" s="55"/>
      <c r="U366" s="55"/>
      <c r="V366" s="55"/>
      <c r="W366" s="55"/>
      <c r="X366" s="55"/>
      <c r="Y366" s="55"/>
      <c r="Z366" s="55"/>
      <c r="AA366" s="55"/>
      <c r="AB366" s="55"/>
      <c r="AC366" s="55"/>
      <c r="AD366" s="55"/>
      <c r="AE366" s="55"/>
      <c r="AF366" s="55"/>
      <c r="AG366" s="55"/>
    </row>
    <row r="367" spans="4:33" x14ac:dyDescent="0.4">
      <c r="D367" s="55"/>
      <c r="H367" s="160">
        <v>10007214</v>
      </c>
      <c r="I367" s="159" t="s">
        <v>537</v>
      </c>
      <c r="J367" s="160">
        <v>10007214</v>
      </c>
      <c r="K367" s="24"/>
      <c r="Q367" s="55"/>
      <c r="R367" s="55"/>
      <c r="S367" s="55"/>
      <c r="T367" s="55"/>
      <c r="U367" s="55"/>
      <c r="V367" s="55"/>
      <c r="W367" s="55"/>
      <c r="X367" s="55"/>
      <c r="Y367" s="55"/>
      <c r="Z367" s="55"/>
      <c r="AA367" s="55"/>
      <c r="AB367" s="55"/>
      <c r="AC367" s="55"/>
      <c r="AD367" s="55"/>
      <c r="AE367" s="55"/>
      <c r="AF367" s="55"/>
      <c r="AG367" s="55"/>
    </row>
    <row r="368" spans="4:33" x14ac:dyDescent="0.4">
      <c r="D368" s="55"/>
      <c r="H368" s="160">
        <v>10042819</v>
      </c>
      <c r="I368" s="159" t="s">
        <v>538</v>
      </c>
      <c r="J368" s="160">
        <v>10042819</v>
      </c>
      <c r="K368" s="24"/>
      <c r="Q368" s="55"/>
      <c r="R368" s="55"/>
      <c r="S368" s="55"/>
      <c r="T368" s="55"/>
      <c r="U368" s="55"/>
      <c r="V368" s="55"/>
      <c r="W368" s="55"/>
      <c r="X368" s="55"/>
      <c r="Y368" s="55"/>
      <c r="Z368" s="55"/>
      <c r="AA368" s="55"/>
      <c r="AB368" s="55"/>
      <c r="AC368" s="55"/>
      <c r="AD368" s="55"/>
      <c r="AE368" s="55"/>
      <c r="AF368" s="55"/>
      <c r="AG368" s="55"/>
    </row>
    <row r="369" spans="4:33" x14ac:dyDescent="0.4">
      <c r="D369" s="55"/>
      <c r="H369" s="160">
        <v>10045119</v>
      </c>
      <c r="I369" s="159" t="s">
        <v>539</v>
      </c>
      <c r="J369" s="160">
        <v>10045119</v>
      </c>
      <c r="K369" s="24"/>
      <c r="Q369" s="55"/>
      <c r="R369" s="55"/>
      <c r="S369" s="55"/>
      <c r="T369" s="55"/>
      <c r="U369" s="55"/>
      <c r="V369" s="55"/>
      <c r="W369" s="55"/>
      <c r="X369" s="55"/>
      <c r="Y369" s="55"/>
      <c r="Z369" s="55"/>
      <c r="AA369" s="55"/>
      <c r="AB369" s="55"/>
      <c r="AC369" s="55"/>
      <c r="AD369" s="55"/>
      <c r="AE369" s="55"/>
      <c r="AF369" s="55"/>
      <c r="AG369" s="55"/>
    </row>
    <row r="370" spans="4:33" x14ac:dyDescent="0.4">
      <c r="D370" s="55"/>
      <c r="H370" s="166">
        <v>10007320</v>
      </c>
      <c r="I370" s="61" t="s">
        <v>331</v>
      </c>
      <c r="J370" s="104">
        <v>10007320</v>
      </c>
      <c r="K370" s="24"/>
      <c r="Q370" s="55"/>
      <c r="R370" s="55"/>
      <c r="S370" s="55"/>
      <c r="T370" s="55"/>
      <c r="U370" s="55"/>
      <c r="V370" s="55"/>
      <c r="W370" s="55"/>
      <c r="X370" s="55"/>
      <c r="Y370" s="55"/>
      <c r="Z370" s="55"/>
      <c r="AA370" s="55"/>
      <c r="AB370" s="55"/>
      <c r="AC370" s="55"/>
      <c r="AD370" s="55"/>
      <c r="AE370" s="55"/>
      <c r="AF370" s="55"/>
      <c r="AG370" s="55"/>
    </row>
    <row r="371" spans="4:33" x14ac:dyDescent="0.4">
      <c r="D371" s="55"/>
      <c r="H371" s="160">
        <v>10029843</v>
      </c>
      <c r="I371" s="159" t="s">
        <v>540</v>
      </c>
      <c r="J371" s="160">
        <v>10029843</v>
      </c>
      <c r="K371" s="24"/>
      <c r="Q371" s="55"/>
      <c r="R371" s="55"/>
      <c r="S371" s="55"/>
      <c r="T371" s="55"/>
      <c r="U371" s="55"/>
      <c r="V371" s="55"/>
      <c r="W371" s="55"/>
      <c r="X371" s="55"/>
      <c r="Y371" s="55"/>
      <c r="Z371" s="55"/>
      <c r="AA371" s="55"/>
      <c r="AB371" s="55"/>
      <c r="AC371" s="55"/>
      <c r="AD371" s="55"/>
      <c r="AE371" s="55"/>
      <c r="AF371" s="55"/>
      <c r="AG371" s="55"/>
    </row>
    <row r="372" spans="4:33" x14ac:dyDescent="0.4">
      <c r="D372" s="55"/>
      <c r="H372" s="166">
        <v>10004002</v>
      </c>
      <c r="I372" s="61" t="s">
        <v>332</v>
      </c>
      <c r="J372" s="104">
        <v>10004002</v>
      </c>
      <c r="K372" s="24"/>
      <c r="Q372" s="55"/>
      <c r="R372" s="55"/>
      <c r="S372" s="55"/>
      <c r="T372" s="55"/>
      <c r="U372" s="55"/>
      <c r="V372" s="55"/>
      <c r="W372" s="55"/>
      <c r="X372" s="55"/>
      <c r="Y372" s="55"/>
      <c r="Z372" s="55"/>
      <c r="AA372" s="55"/>
      <c r="AB372" s="55"/>
      <c r="AC372" s="55"/>
      <c r="AD372" s="55"/>
      <c r="AE372" s="55"/>
      <c r="AF372" s="55"/>
      <c r="AG372" s="55"/>
    </row>
    <row r="373" spans="4:33" x14ac:dyDescent="0.4">
      <c r="D373" s="55"/>
      <c r="H373" s="166">
        <v>10007396</v>
      </c>
      <c r="I373" s="61" t="s">
        <v>333</v>
      </c>
      <c r="J373" s="104">
        <v>10007396</v>
      </c>
      <c r="K373" s="24"/>
      <c r="Q373" s="55"/>
      <c r="R373" s="55"/>
      <c r="S373" s="55"/>
      <c r="T373" s="55"/>
      <c r="U373" s="55"/>
      <c r="V373" s="55"/>
      <c r="W373" s="55"/>
      <c r="X373" s="55"/>
      <c r="Y373" s="55"/>
      <c r="Z373" s="55"/>
      <c r="AA373" s="55"/>
      <c r="AB373" s="55"/>
      <c r="AC373" s="55"/>
      <c r="AD373" s="55"/>
      <c r="AE373" s="55"/>
      <c r="AF373" s="55"/>
      <c r="AG373" s="55"/>
    </row>
    <row r="374" spans="4:33" x14ac:dyDescent="0.4">
      <c r="D374" s="55"/>
      <c r="H374" s="166">
        <v>10008591</v>
      </c>
      <c r="I374" s="61" t="s">
        <v>334</v>
      </c>
      <c r="J374" s="104">
        <v>10008591</v>
      </c>
      <c r="K374" s="24"/>
      <c r="Q374" s="55"/>
      <c r="R374" s="55"/>
      <c r="S374" s="55"/>
      <c r="T374" s="55"/>
      <c r="U374" s="55"/>
      <c r="V374" s="55"/>
      <c r="W374" s="55"/>
      <c r="X374" s="55"/>
      <c r="Y374" s="55"/>
      <c r="Z374" s="55"/>
      <c r="AA374" s="55"/>
      <c r="AB374" s="55"/>
      <c r="AC374" s="55"/>
      <c r="AD374" s="55"/>
      <c r="AE374" s="55"/>
      <c r="AF374" s="55"/>
      <c r="AG374" s="55"/>
    </row>
    <row r="375" spans="4:33" x14ac:dyDescent="0.4">
      <c r="D375" s="55"/>
      <c r="H375" s="166">
        <v>10007502</v>
      </c>
      <c r="I375" s="61" t="s">
        <v>335</v>
      </c>
      <c r="J375" s="104">
        <v>10007502</v>
      </c>
      <c r="K375" s="24"/>
      <c r="Q375" s="55"/>
      <c r="R375" s="55"/>
      <c r="S375" s="55"/>
      <c r="T375" s="55"/>
      <c r="U375" s="55"/>
      <c r="V375" s="55"/>
      <c r="W375" s="55"/>
      <c r="X375" s="55"/>
      <c r="Y375" s="55"/>
      <c r="Z375" s="55"/>
      <c r="AA375" s="55"/>
      <c r="AB375" s="55"/>
      <c r="AC375" s="55"/>
      <c r="AD375" s="55"/>
      <c r="AE375" s="55"/>
      <c r="AF375" s="55"/>
      <c r="AG375" s="55"/>
    </row>
    <row r="376" spans="4:33" x14ac:dyDescent="0.4">
      <c r="D376" s="55"/>
      <c r="H376" s="160">
        <v>10007594</v>
      </c>
      <c r="I376" s="159" t="s">
        <v>541</v>
      </c>
      <c r="J376" s="160">
        <v>10007594</v>
      </c>
      <c r="K376" s="24"/>
      <c r="Q376" s="55"/>
      <c r="R376" s="55"/>
      <c r="S376" s="55"/>
      <c r="T376" s="55"/>
      <c r="U376" s="55"/>
      <c r="V376" s="55"/>
      <c r="W376" s="55"/>
      <c r="X376" s="55"/>
      <c r="Y376" s="55"/>
      <c r="Z376" s="55"/>
      <c r="AA376" s="55"/>
      <c r="AB376" s="55"/>
      <c r="AC376" s="55"/>
      <c r="AD376" s="55"/>
      <c r="AE376" s="55"/>
      <c r="AF376" s="55"/>
      <c r="AG376" s="55"/>
    </row>
    <row r="377" spans="4:33" x14ac:dyDescent="0.4">
      <c r="D377" s="55"/>
      <c r="H377" s="166">
        <v>10000028</v>
      </c>
      <c r="I377" s="61" t="s">
        <v>336</v>
      </c>
      <c r="J377" s="104">
        <v>10000028</v>
      </c>
      <c r="K377" s="24"/>
      <c r="Q377" s="55"/>
      <c r="R377" s="55"/>
      <c r="S377" s="55"/>
      <c r="T377" s="55"/>
      <c r="U377" s="55"/>
      <c r="V377" s="55"/>
      <c r="W377" s="55"/>
      <c r="X377" s="55"/>
      <c r="Y377" s="55"/>
      <c r="Z377" s="55"/>
      <c r="AA377" s="55"/>
      <c r="AB377" s="55"/>
      <c r="AC377" s="55"/>
      <c r="AD377" s="55"/>
      <c r="AE377" s="55"/>
      <c r="AF377" s="55"/>
      <c r="AG377" s="55"/>
    </row>
    <row r="378" spans="4:33" x14ac:dyDescent="0.4">
      <c r="D378" s="55"/>
      <c r="H378" s="160">
        <v>10007635</v>
      </c>
      <c r="I378" s="159" t="s">
        <v>542</v>
      </c>
      <c r="J378" s="160">
        <v>10007635</v>
      </c>
      <c r="K378" s="24"/>
      <c r="Q378" s="55"/>
      <c r="R378" s="55"/>
      <c r="S378" s="55"/>
      <c r="T378" s="55"/>
      <c r="U378" s="55"/>
      <c r="V378" s="55"/>
      <c r="W378" s="55"/>
      <c r="X378" s="55"/>
      <c r="Y378" s="55"/>
      <c r="Z378" s="55"/>
      <c r="AA378" s="55"/>
      <c r="AB378" s="55"/>
      <c r="AC378" s="55"/>
      <c r="AD378" s="55"/>
      <c r="AE378" s="55"/>
      <c r="AF378" s="55"/>
      <c r="AG378" s="55"/>
    </row>
    <row r="379" spans="4:33" x14ac:dyDescent="0.4">
      <c r="D379" s="55"/>
      <c r="H379" s="160">
        <v>10037289</v>
      </c>
      <c r="I379" s="159" t="s">
        <v>543</v>
      </c>
      <c r="J379" s="160">
        <v>10037289</v>
      </c>
      <c r="K379" s="24"/>
      <c r="Q379" s="55"/>
      <c r="R379" s="55"/>
      <c r="S379" s="55"/>
      <c r="T379" s="55"/>
      <c r="U379" s="55"/>
      <c r="V379" s="55"/>
      <c r="W379" s="55"/>
      <c r="X379" s="55"/>
      <c r="Y379" s="55"/>
      <c r="Z379" s="55"/>
      <c r="AA379" s="55"/>
      <c r="AB379" s="55"/>
      <c r="AC379" s="55"/>
      <c r="AD379" s="55"/>
      <c r="AE379" s="55"/>
      <c r="AF379" s="55"/>
      <c r="AG379" s="55"/>
    </row>
    <row r="380" spans="4:33" x14ac:dyDescent="0.4">
      <c r="D380" s="55"/>
      <c r="H380" s="160">
        <v>10041149</v>
      </c>
      <c r="I380" s="159" t="s">
        <v>544</v>
      </c>
      <c r="J380" s="160">
        <v>10041149</v>
      </c>
      <c r="K380" s="24"/>
      <c r="Q380" s="55"/>
      <c r="R380" s="55"/>
      <c r="S380" s="55"/>
      <c r="T380" s="55"/>
      <c r="U380" s="55"/>
      <c r="V380" s="55"/>
      <c r="W380" s="55"/>
      <c r="X380" s="55"/>
      <c r="Y380" s="55"/>
      <c r="Z380" s="55"/>
      <c r="AA380" s="55"/>
      <c r="AB380" s="55"/>
      <c r="AC380" s="55"/>
      <c r="AD380" s="55"/>
      <c r="AE380" s="55"/>
      <c r="AF380" s="55"/>
      <c r="AG380" s="55"/>
    </row>
    <row r="381" spans="4:33" x14ac:dyDescent="0.4">
      <c r="D381" s="55"/>
      <c r="H381" s="167">
        <v>10005150</v>
      </c>
      <c r="I381" s="61" t="s">
        <v>337</v>
      </c>
      <c r="J381" s="168">
        <v>10005150</v>
      </c>
      <c r="K381" s="24"/>
      <c r="Q381" s="55"/>
      <c r="R381" s="55"/>
      <c r="S381" s="55"/>
      <c r="T381" s="55"/>
      <c r="U381" s="55"/>
      <c r="V381" s="55"/>
      <c r="W381" s="55"/>
      <c r="X381" s="55"/>
      <c r="Y381" s="55"/>
      <c r="Z381" s="55"/>
      <c r="AA381" s="55"/>
      <c r="AB381" s="55"/>
      <c r="AC381" s="55"/>
      <c r="AD381" s="55"/>
      <c r="AE381" s="55"/>
      <c r="AF381" s="55"/>
      <c r="AG381" s="55"/>
    </row>
    <row r="382" spans="4:33" x14ac:dyDescent="0.4">
      <c r="D382" s="55"/>
      <c r="H382" s="160">
        <v>10007696</v>
      </c>
      <c r="I382" s="159" t="s">
        <v>545</v>
      </c>
      <c r="J382" s="160">
        <v>10007696</v>
      </c>
      <c r="K382" s="24"/>
      <c r="Q382" s="55"/>
      <c r="R382" s="55"/>
      <c r="S382" s="55"/>
      <c r="T382" s="55"/>
      <c r="U382" s="55"/>
      <c r="V382" s="55"/>
      <c r="W382" s="55"/>
      <c r="X382" s="55"/>
      <c r="Y382" s="55"/>
      <c r="Z382" s="55"/>
      <c r="AA382" s="55"/>
      <c r="AB382" s="55"/>
      <c r="AC382" s="55"/>
      <c r="AD382" s="55"/>
      <c r="AE382" s="55"/>
      <c r="AF382" s="55"/>
      <c r="AG382" s="55"/>
    </row>
    <row r="383" spans="4:33" x14ac:dyDescent="0.4">
      <c r="D383" s="55"/>
      <c r="H383" s="160">
        <v>10007697</v>
      </c>
      <c r="I383" s="159" t="s">
        <v>546</v>
      </c>
      <c r="J383" s="160">
        <v>10007697</v>
      </c>
      <c r="K383" s="24"/>
      <c r="Q383" s="55"/>
      <c r="R383" s="55"/>
      <c r="S383" s="55"/>
      <c r="T383" s="55"/>
      <c r="U383" s="55"/>
      <c r="V383" s="55"/>
      <c r="W383" s="55"/>
      <c r="X383" s="55"/>
      <c r="Y383" s="55"/>
      <c r="Z383" s="55"/>
      <c r="AA383" s="55"/>
      <c r="AB383" s="55"/>
      <c r="AC383" s="55"/>
      <c r="AD383" s="55"/>
      <c r="AE383" s="55"/>
      <c r="AF383" s="55"/>
      <c r="AG383" s="55"/>
    </row>
    <row r="384" spans="4:33" x14ac:dyDescent="0.4">
      <c r="D384" s="55"/>
      <c r="H384" s="166">
        <v>10008699</v>
      </c>
      <c r="I384" s="61" t="s">
        <v>338</v>
      </c>
      <c r="J384" s="169">
        <v>10008699</v>
      </c>
      <c r="K384" s="24"/>
      <c r="Q384" s="55"/>
      <c r="R384" s="55"/>
      <c r="S384" s="55"/>
      <c r="T384" s="55"/>
      <c r="U384" s="55"/>
      <c r="V384" s="55"/>
      <c r="W384" s="55"/>
      <c r="X384" s="55"/>
      <c r="Y384" s="55"/>
      <c r="Z384" s="55"/>
      <c r="AA384" s="55"/>
      <c r="AB384" s="55"/>
      <c r="AC384" s="55"/>
      <c r="AD384" s="55"/>
      <c r="AE384" s="55"/>
      <c r="AF384" s="55"/>
      <c r="AG384" s="55"/>
    </row>
    <row r="385" spans="4:33" x14ac:dyDescent="0.4">
      <c r="D385" s="55"/>
      <c r="H385" s="166">
        <v>10007722</v>
      </c>
      <c r="I385" s="61" t="s">
        <v>339</v>
      </c>
      <c r="J385" s="169">
        <v>10007722</v>
      </c>
      <c r="K385" s="24"/>
      <c r="Q385" s="55"/>
      <c r="R385" s="55"/>
      <c r="S385" s="55"/>
      <c r="T385" s="55"/>
      <c r="U385" s="55"/>
      <c r="V385" s="55"/>
      <c r="W385" s="55"/>
      <c r="X385" s="55"/>
      <c r="Y385" s="55"/>
      <c r="Z385" s="55"/>
      <c r="AA385" s="55"/>
      <c r="AB385" s="55"/>
      <c r="AC385" s="55"/>
      <c r="AD385" s="55"/>
      <c r="AE385" s="55"/>
      <c r="AF385" s="55"/>
      <c r="AG385" s="55"/>
    </row>
    <row r="386" spans="4:33" x14ac:dyDescent="0.4">
      <c r="D386" s="55"/>
      <c r="H386" s="166">
        <v>10004370</v>
      </c>
      <c r="I386" s="61" t="s">
        <v>340</v>
      </c>
      <c r="J386" s="104">
        <v>10004370</v>
      </c>
      <c r="K386" s="24"/>
      <c r="Q386" s="55"/>
      <c r="R386" s="55"/>
      <c r="S386" s="55"/>
      <c r="T386" s="55"/>
      <c r="U386" s="55"/>
      <c r="V386" s="55"/>
      <c r="W386" s="55"/>
      <c r="X386" s="55"/>
      <c r="Y386" s="55"/>
      <c r="Z386" s="55"/>
      <c r="AA386" s="55"/>
      <c r="AB386" s="55"/>
      <c r="AC386" s="55"/>
      <c r="AD386" s="55"/>
      <c r="AE386" s="55"/>
      <c r="AF386" s="55"/>
      <c r="AG386" s="55"/>
    </row>
    <row r="387" spans="4:33" x14ac:dyDescent="0.4">
      <c r="D387" s="55"/>
      <c r="H387" s="61"/>
      <c r="I387" s="61"/>
      <c r="J387" s="61"/>
      <c r="K387" s="24"/>
      <c r="Q387" s="55"/>
      <c r="R387" s="55"/>
      <c r="S387" s="55"/>
      <c r="T387" s="55"/>
      <c r="U387" s="55"/>
      <c r="V387" s="55"/>
      <c r="W387" s="55"/>
      <c r="X387" s="55"/>
      <c r="Y387" s="55"/>
      <c r="Z387" s="55"/>
      <c r="AA387" s="55"/>
      <c r="AB387" s="55"/>
      <c r="AC387" s="55"/>
      <c r="AD387" s="55"/>
      <c r="AE387" s="55"/>
      <c r="AF387" s="55"/>
      <c r="AG387" s="55"/>
    </row>
    <row r="388" spans="4:33" x14ac:dyDescent="0.4">
      <c r="D388" s="55"/>
      <c r="H388" s="61"/>
      <c r="I388" s="61"/>
      <c r="J388" s="61"/>
      <c r="K388" s="24"/>
      <c r="Q388" s="55"/>
      <c r="R388" s="55"/>
      <c r="S388" s="55"/>
      <c r="T388" s="55"/>
      <c r="U388" s="55"/>
      <c r="V388" s="55"/>
      <c r="W388" s="55"/>
      <c r="X388" s="55"/>
      <c r="Y388" s="55"/>
      <c r="Z388" s="55"/>
      <c r="AA388" s="55"/>
      <c r="AB388" s="55"/>
      <c r="AC388" s="55"/>
      <c r="AD388" s="55"/>
      <c r="AE388" s="55"/>
      <c r="AF388" s="55"/>
      <c r="AG388" s="55"/>
    </row>
    <row r="389" spans="4:33" x14ac:dyDescent="0.4">
      <c r="D389" s="55"/>
      <c r="H389" s="61"/>
      <c r="I389" s="61"/>
      <c r="J389" s="61"/>
      <c r="K389" s="24"/>
      <c r="Q389" s="55"/>
      <c r="R389" s="55"/>
      <c r="S389" s="55"/>
      <c r="T389" s="55"/>
      <c r="U389" s="55"/>
      <c r="V389" s="55"/>
      <c r="W389" s="55"/>
      <c r="X389" s="55"/>
      <c r="Y389" s="55"/>
      <c r="Z389" s="55"/>
      <c r="AA389" s="55"/>
      <c r="AB389" s="55"/>
      <c r="AC389" s="55"/>
      <c r="AD389" s="55"/>
      <c r="AE389" s="55"/>
      <c r="AF389" s="55"/>
      <c r="AG389" s="55"/>
    </row>
    <row r="390" spans="4:33" x14ac:dyDescent="0.4">
      <c r="D390" s="55"/>
      <c r="H390" s="61"/>
      <c r="I390" s="61"/>
      <c r="J390" s="61"/>
      <c r="K390" s="24"/>
      <c r="Q390" s="55"/>
      <c r="R390" s="55"/>
      <c r="S390" s="55"/>
      <c r="T390" s="55"/>
      <c r="U390" s="55"/>
      <c r="V390" s="55"/>
      <c r="W390" s="55"/>
      <c r="X390" s="55"/>
      <c r="Y390" s="55"/>
      <c r="Z390" s="55"/>
      <c r="AA390" s="55"/>
      <c r="AB390" s="55"/>
      <c r="AC390" s="55"/>
      <c r="AD390" s="55"/>
      <c r="AE390" s="55"/>
      <c r="AF390" s="55"/>
      <c r="AG390" s="55"/>
    </row>
    <row r="391" spans="4:33" x14ac:dyDescent="0.4">
      <c r="D391" s="55"/>
      <c r="H391" s="61"/>
      <c r="I391" s="61"/>
      <c r="J391" s="61"/>
      <c r="K391" s="24"/>
      <c r="Q391" s="55"/>
      <c r="R391" s="55"/>
      <c r="S391" s="55"/>
      <c r="T391" s="55"/>
      <c r="U391" s="55"/>
      <c r="V391" s="55"/>
      <c r="W391" s="55"/>
      <c r="X391" s="55"/>
      <c r="Y391" s="55"/>
      <c r="Z391" s="55"/>
      <c r="AA391" s="55"/>
      <c r="AB391" s="55"/>
      <c r="AC391" s="55"/>
      <c r="AD391" s="55"/>
      <c r="AE391" s="55"/>
      <c r="AF391" s="55"/>
      <c r="AG391" s="55"/>
    </row>
    <row r="392" spans="4:33" x14ac:dyDescent="0.4">
      <c r="D392" s="55"/>
      <c r="H392" s="61"/>
      <c r="I392" s="61"/>
      <c r="J392" s="61"/>
      <c r="K392" s="24"/>
      <c r="Q392" s="55"/>
      <c r="R392" s="55"/>
      <c r="S392" s="55"/>
      <c r="T392" s="55"/>
      <c r="U392" s="55"/>
      <c r="V392" s="55"/>
      <c r="W392" s="55"/>
      <c r="X392" s="55"/>
      <c r="Y392" s="55"/>
      <c r="Z392" s="55"/>
      <c r="AA392" s="55"/>
      <c r="AB392" s="55"/>
      <c r="AC392" s="55"/>
      <c r="AD392" s="55"/>
      <c r="AE392" s="55"/>
      <c r="AF392" s="55"/>
      <c r="AG392" s="55"/>
    </row>
    <row r="393" spans="4:33" x14ac:dyDescent="0.4">
      <c r="D393" s="55"/>
      <c r="H393" s="61"/>
      <c r="I393" s="61"/>
      <c r="J393" s="61"/>
      <c r="K393" s="24"/>
      <c r="Q393" s="55"/>
      <c r="R393" s="55"/>
      <c r="S393" s="55"/>
      <c r="T393" s="55"/>
      <c r="U393" s="55"/>
      <c r="V393" s="55"/>
      <c r="W393" s="55"/>
      <c r="X393" s="55"/>
      <c r="Y393" s="55"/>
      <c r="Z393" s="55"/>
      <c r="AA393" s="55"/>
      <c r="AB393" s="55"/>
      <c r="AC393" s="55"/>
      <c r="AD393" s="55"/>
      <c r="AE393" s="55"/>
      <c r="AF393" s="55"/>
      <c r="AG393" s="55"/>
    </row>
    <row r="394" spans="4:33" x14ac:dyDescent="0.4">
      <c r="D394" s="55"/>
      <c r="H394" s="61"/>
      <c r="I394" s="61"/>
      <c r="J394" s="61"/>
      <c r="K394" s="24"/>
      <c r="Q394" s="55"/>
      <c r="R394" s="55"/>
      <c r="S394" s="55"/>
      <c r="T394" s="55"/>
      <c r="U394" s="55"/>
      <c r="V394" s="55"/>
      <c r="W394" s="55"/>
      <c r="X394" s="55"/>
      <c r="Y394" s="55"/>
      <c r="Z394" s="55"/>
      <c r="AA394" s="55"/>
      <c r="AB394" s="55"/>
      <c r="AC394" s="55"/>
      <c r="AD394" s="55"/>
      <c r="AE394" s="55"/>
      <c r="AF394" s="55"/>
      <c r="AG394" s="55"/>
    </row>
    <row r="395" spans="4:33" x14ac:dyDescent="0.4">
      <c r="D395" s="55"/>
      <c r="H395" s="61"/>
      <c r="I395" s="61"/>
      <c r="J395" s="61"/>
      <c r="K395" s="24"/>
      <c r="Q395" s="55"/>
      <c r="R395" s="55"/>
      <c r="S395" s="55"/>
      <c r="T395" s="55"/>
      <c r="U395" s="55"/>
      <c r="V395" s="55"/>
      <c r="W395" s="55"/>
      <c r="X395" s="55"/>
      <c r="Y395" s="55"/>
      <c r="Z395" s="55"/>
      <c r="AA395" s="55"/>
      <c r="AB395" s="55"/>
      <c r="AC395" s="55"/>
      <c r="AD395" s="55"/>
      <c r="AE395" s="55"/>
      <c r="AF395" s="55"/>
      <c r="AG395" s="55"/>
    </row>
    <row r="396" spans="4:33" x14ac:dyDescent="0.4">
      <c r="D396" s="55"/>
      <c r="H396" s="61"/>
      <c r="I396" s="61"/>
      <c r="J396" s="61"/>
      <c r="K396" s="24"/>
      <c r="Q396" s="55"/>
      <c r="R396" s="55"/>
      <c r="S396" s="55"/>
      <c r="T396" s="55"/>
      <c r="U396" s="55"/>
      <c r="V396" s="55"/>
      <c r="W396" s="55"/>
      <c r="X396" s="55"/>
      <c r="Y396" s="55"/>
      <c r="Z396" s="55"/>
      <c r="AA396" s="55"/>
      <c r="AB396" s="55"/>
      <c r="AC396" s="55"/>
      <c r="AD396" s="55"/>
      <c r="AE396" s="55"/>
      <c r="AF396" s="55"/>
      <c r="AG396" s="55"/>
    </row>
    <row r="397" spans="4:33" x14ac:dyDescent="0.4">
      <c r="D397" s="55"/>
      <c r="H397" s="61"/>
      <c r="I397" s="61"/>
      <c r="J397" s="61"/>
      <c r="K397" s="24"/>
      <c r="Q397" s="55"/>
      <c r="R397" s="55"/>
      <c r="S397" s="55"/>
      <c r="T397" s="55"/>
      <c r="U397" s="55"/>
      <c r="V397" s="55"/>
      <c r="W397" s="55"/>
      <c r="X397" s="55"/>
      <c r="Y397" s="55"/>
      <c r="Z397" s="55"/>
      <c r="AA397" s="55"/>
      <c r="AB397" s="55"/>
      <c r="AC397" s="55"/>
      <c r="AD397" s="55"/>
      <c r="AE397" s="55"/>
      <c r="AF397" s="55"/>
      <c r="AG397" s="55"/>
    </row>
    <row r="398" spans="4:33" x14ac:dyDescent="0.4">
      <c r="D398" s="55"/>
      <c r="H398" s="61"/>
      <c r="I398" s="61"/>
      <c r="J398" s="61"/>
      <c r="K398" s="24"/>
      <c r="Q398" s="55"/>
      <c r="R398" s="55"/>
      <c r="S398" s="55"/>
      <c r="T398" s="55"/>
      <c r="U398" s="55"/>
      <c r="V398" s="55"/>
      <c r="W398" s="55"/>
      <c r="X398" s="55"/>
      <c r="Y398" s="55"/>
      <c r="Z398" s="55"/>
      <c r="AA398" s="55"/>
      <c r="AB398" s="55"/>
      <c r="AC398" s="55"/>
      <c r="AD398" s="55"/>
      <c r="AE398" s="55"/>
      <c r="AF398" s="55"/>
      <c r="AG398" s="55"/>
    </row>
    <row r="399" spans="4:33" x14ac:dyDescent="0.4">
      <c r="D399" s="55"/>
      <c r="H399" s="61"/>
      <c r="I399" s="61"/>
      <c r="J399" s="61"/>
      <c r="K399" s="24"/>
      <c r="Q399" s="55"/>
      <c r="R399" s="55"/>
      <c r="S399" s="55"/>
      <c r="T399" s="55"/>
      <c r="U399" s="55"/>
      <c r="V399" s="55"/>
      <c r="W399" s="55"/>
      <c r="X399" s="55"/>
      <c r="Y399" s="55"/>
      <c r="Z399" s="55"/>
      <c r="AA399" s="55"/>
      <c r="AB399" s="55"/>
      <c r="AC399" s="55"/>
      <c r="AD399" s="55"/>
      <c r="AE399" s="55"/>
      <c r="AF399" s="55"/>
      <c r="AG399" s="55"/>
    </row>
    <row r="400" spans="4:33" x14ac:dyDescent="0.4">
      <c r="D400" s="55"/>
      <c r="H400" s="64"/>
      <c r="I400" s="61"/>
      <c r="J400" s="64"/>
      <c r="K400" s="24"/>
      <c r="Q400" s="55"/>
      <c r="R400" s="55"/>
      <c r="S400" s="55"/>
      <c r="T400" s="55"/>
      <c r="U400" s="55"/>
      <c r="V400" s="55"/>
      <c r="W400" s="55"/>
      <c r="X400" s="55"/>
      <c r="Y400" s="55"/>
      <c r="Z400" s="55"/>
      <c r="AA400" s="55"/>
      <c r="AB400" s="55"/>
      <c r="AC400" s="55"/>
      <c r="AD400" s="55"/>
      <c r="AE400" s="55"/>
      <c r="AF400" s="55"/>
      <c r="AG400" s="55"/>
    </row>
    <row r="401" spans="4:33" x14ac:dyDescent="0.4">
      <c r="D401" s="55"/>
      <c r="H401" s="61"/>
      <c r="I401" s="61"/>
      <c r="J401" s="61"/>
      <c r="K401" s="24"/>
      <c r="Q401" s="55"/>
      <c r="R401" s="55"/>
      <c r="S401" s="55"/>
      <c r="T401" s="55"/>
      <c r="U401" s="55"/>
      <c r="V401" s="55"/>
      <c r="W401" s="55"/>
      <c r="X401" s="55"/>
      <c r="Y401" s="55"/>
      <c r="Z401" s="55"/>
      <c r="AA401" s="55"/>
      <c r="AB401" s="55"/>
      <c r="AC401" s="55"/>
      <c r="AD401" s="55"/>
      <c r="AE401" s="55"/>
      <c r="AF401" s="55"/>
      <c r="AG401" s="55"/>
    </row>
    <row r="402" spans="4:33" x14ac:dyDescent="0.4">
      <c r="D402" s="55"/>
      <c r="H402" s="61"/>
      <c r="I402" s="61"/>
      <c r="J402" s="61"/>
      <c r="K402" s="24"/>
      <c r="Q402" s="55"/>
      <c r="R402" s="55"/>
      <c r="S402" s="55"/>
      <c r="T402" s="55"/>
      <c r="U402" s="55"/>
      <c r="V402" s="55"/>
      <c r="W402" s="55"/>
      <c r="X402" s="55"/>
      <c r="Y402" s="55"/>
      <c r="Z402" s="55"/>
      <c r="AA402" s="55"/>
      <c r="AB402" s="55"/>
      <c r="AC402" s="55"/>
      <c r="AD402" s="55"/>
      <c r="AE402" s="55"/>
      <c r="AF402" s="55"/>
      <c r="AG402" s="55"/>
    </row>
    <row r="403" spans="4:33" x14ac:dyDescent="0.4">
      <c r="D403" s="55"/>
      <c r="H403" s="61"/>
      <c r="I403" s="61"/>
      <c r="J403" s="61"/>
      <c r="K403" s="24"/>
      <c r="Q403" s="55"/>
      <c r="R403" s="55"/>
      <c r="S403" s="55"/>
      <c r="T403" s="55"/>
      <c r="U403" s="55"/>
      <c r="V403" s="55"/>
      <c r="W403" s="55"/>
      <c r="X403" s="55"/>
      <c r="Y403" s="55"/>
      <c r="Z403" s="55"/>
      <c r="AA403" s="55"/>
      <c r="AB403" s="55"/>
      <c r="AC403" s="55"/>
      <c r="AD403" s="55"/>
      <c r="AE403" s="55"/>
      <c r="AF403" s="55"/>
      <c r="AG403" s="55"/>
    </row>
    <row r="404" spans="4:33" x14ac:dyDescent="0.4">
      <c r="D404" s="55"/>
      <c r="H404" s="61"/>
      <c r="I404" s="61"/>
      <c r="J404" s="61"/>
      <c r="K404" s="24"/>
      <c r="Q404" s="55"/>
      <c r="R404" s="55"/>
      <c r="S404" s="55"/>
      <c r="T404" s="55"/>
      <c r="U404" s="55"/>
      <c r="V404" s="55"/>
      <c r="W404" s="55"/>
      <c r="X404" s="55"/>
      <c r="Y404" s="55"/>
      <c r="Z404" s="55"/>
      <c r="AA404" s="55"/>
      <c r="AB404" s="55"/>
      <c r="AC404" s="55"/>
      <c r="AD404" s="55"/>
      <c r="AE404" s="55"/>
      <c r="AF404" s="55"/>
      <c r="AG404" s="55"/>
    </row>
    <row r="405" spans="4:33" x14ac:dyDescent="0.4">
      <c r="D405" s="55"/>
      <c r="H405" s="61"/>
      <c r="I405" s="61"/>
      <c r="J405" s="61"/>
      <c r="K405" s="24"/>
      <c r="Q405" s="55"/>
      <c r="R405" s="55"/>
      <c r="S405" s="55"/>
      <c r="T405" s="55"/>
      <c r="U405" s="55"/>
      <c r="V405" s="55"/>
      <c r="W405" s="55"/>
      <c r="X405" s="55"/>
      <c r="Y405" s="55"/>
      <c r="Z405" s="55"/>
      <c r="AA405" s="55"/>
      <c r="AB405" s="55"/>
      <c r="AC405" s="55"/>
      <c r="AD405" s="55"/>
      <c r="AE405" s="55"/>
      <c r="AF405" s="55"/>
      <c r="AG405" s="55"/>
    </row>
    <row r="406" spans="4:33" x14ac:dyDescent="0.4">
      <c r="D406" s="55"/>
      <c r="H406" s="61"/>
      <c r="I406" s="61"/>
      <c r="J406" s="61"/>
      <c r="K406" s="24"/>
      <c r="Q406" s="55"/>
      <c r="R406" s="55"/>
      <c r="S406" s="55"/>
      <c r="T406" s="55"/>
      <c r="U406" s="55"/>
      <c r="V406" s="55"/>
      <c r="W406" s="55"/>
      <c r="X406" s="55"/>
      <c r="Y406" s="55"/>
      <c r="Z406" s="55"/>
      <c r="AA406" s="55"/>
      <c r="AB406" s="55"/>
      <c r="AC406" s="55"/>
      <c r="AD406" s="55"/>
      <c r="AE406" s="55"/>
      <c r="AF406" s="55"/>
      <c r="AG406" s="55"/>
    </row>
    <row r="407" spans="4:33" x14ac:dyDescent="0.4">
      <c r="D407" s="55"/>
      <c r="H407" s="61"/>
      <c r="I407" s="61"/>
      <c r="J407" s="61"/>
      <c r="K407" s="24"/>
      <c r="Q407" s="55"/>
      <c r="R407" s="55"/>
      <c r="S407" s="55"/>
      <c r="T407" s="55"/>
      <c r="U407" s="55"/>
      <c r="V407" s="55"/>
      <c r="W407" s="55"/>
      <c r="X407" s="55"/>
      <c r="Y407" s="55"/>
      <c r="Z407" s="55"/>
      <c r="AA407" s="55"/>
      <c r="AB407" s="55"/>
      <c r="AC407" s="55"/>
      <c r="AD407" s="55"/>
      <c r="AE407" s="55"/>
      <c r="AF407" s="55"/>
      <c r="AG407" s="55"/>
    </row>
    <row r="408" spans="4:33" x14ac:dyDescent="0.4">
      <c r="D408" s="55"/>
      <c r="H408" s="61"/>
      <c r="I408" s="61"/>
      <c r="J408" s="61"/>
      <c r="K408" s="24"/>
      <c r="Q408" s="55"/>
      <c r="R408" s="55"/>
      <c r="S408" s="55"/>
      <c r="T408" s="55"/>
      <c r="U408" s="55"/>
      <c r="V408" s="55"/>
      <c r="W408" s="55"/>
      <c r="X408" s="55"/>
      <c r="Y408" s="55"/>
      <c r="Z408" s="55"/>
      <c r="AA408" s="55"/>
      <c r="AB408" s="55"/>
      <c r="AC408" s="55"/>
      <c r="AD408" s="55"/>
      <c r="AE408" s="55"/>
      <c r="AF408" s="55"/>
      <c r="AG408" s="55"/>
    </row>
    <row r="409" spans="4:33" x14ac:dyDescent="0.4">
      <c r="D409" s="55"/>
      <c r="H409" s="61"/>
      <c r="I409" s="61"/>
      <c r="J409" s="61"/>
      <c r="K409" s="24"/>
      <c r="Q409" s="55"/>
      <c r="R409" s="55"/>
      <c r="S409" s="55"/>
      <c r="T409" s="55"/>
      <c r="U409" s="55"/>
      <c r="V409" s="55"/>
      <c r="W409" s="55"/>
      <c r="X409" s="55"/>
      <c r="Y409" s="55"/>
      <c r="Z409" s="55"/>
      <c r="AA409" s="55"/>
      <c r="AB409" s="55"/>
      <c r="AC409" s="55"/>
      <c r="AD409" s="55"/>
      <c r="AE409" s="55"/>
      <c r="AF409" s="55"/>
      <c r="AG409" s="55"/>
    </row>
    <row r="410" spans="4:33" x14ac:dyDescent="0.4">
      <c r="D410" s="55"/>
      <c r="H410" s="61"/>
      <c r="I410" s="61"/>
      <c r="J410" s="61"/>
      <c r="K410" s="24"/>
      <c r="Q410" s="55"/>
      <c r="R410" s="55"/>
      <c r="S410" s="55"/>
      <c r="T410" s="55"/>
      <c r="U410" s="55"/>
      <c r="V410" s="55"/>
      <c r="W410" s="55"/>
      <c r="X410" s="55"/>
      <c r="Y410" s="55"/>
      <c r="Z410" s="55"/>
      <c r="AA410" s="55"/>
      <c r="AB410" s="55"/>
      <c r="AC410" s="55"/>
      <c r="AD410" s="55"/>
      <c r="AE410" s="55"/>
      <c r="AF410" s="55"/>
      <c r="AG410" s="55"/>
    </row>
    <row r="411" spans="4:33" x14ac:dyDescent="0.4">
      <c r="D411" s="55"/>
      <c r="H411" s="61"/>
      <c r="I411" s="61"/>
      <c r="J411" s="61"/>
      <c r="K411" s="24"/>
      <c r="Q411" s="55"/>
      <c r="R411" s="55"/>
      <c r="S411" s="55"/>
      <c r="T411" s="55"/>
      <c r="U411" s="55"/>
      <c r="V411" s="55"/>
      <c r="W411" s="55"/>
      <c r="X411" s="55"/>
      <c r="Y411" s="55"/>
      <c r="Z411" s="55"/>
      <c r="AA411" s="55"/>
      <c r="AB411" s="55"/>
      <c r="AC411" s="55"/>
      <c r="AD411" s="55"/>
      <c r="AE411" s="55"/>
      <c r="AF411" s="55"/>
      <c r="AG411" s="55"/>
    </row>
    <row r="412" spans="4:33" x14ac:dyDescent="0.4">
      <c r="D412" s="55"/>
      <c r="H412" s="61"/>
      <c r="I412" s="61"/>
      <c r="J412" s="61"/>
      <c r="K412" s="24"/>
      <c r="Q412" s="55"/>
      <c r="R412" s="55"/>
      <c r="S412" s="55"/>
      <c r="T412" s="55"/>
      <c r="U412" s="55"/>
      <c r="V412" s="55"/>
      <c r="W412" s="55"/>
      <c r="X412" s="55"/>
      <c r="Y412" s="55"/>
      <c r="Z412" s="55"/>
      <c r="AA412" s="55"/>
      <c r="AB412" s="55"/>
      <c r="AC412" s="55"/>
      <c r="AD412" s="55"/>
      <c r="AE412" s="55"/>
      <c r="AF412" s="55"/>
      <c r="AG412" s="55"/>
    </row>
    <row r="413" spans="4:33" x14ac:dyDescent="0.4">
      <c r="D413" s="55"/>
      <c r="H413" s="61"/>
      <c r="I413" s="61"/>
      <c r="J413" s="61"/>
      <c r="K413" s="24"/>
      <c r="Q413" s="55"/>
      <c r="R413" s="55"/>
      <c r="S413" s="55"/>
      <c r="T413" s="55"/>
      <c r="U413" s="55"/>
      <c r="V413" s="55"/>
      <c r="W413" s="55"/>
      <c r="X413" s="55"/>
      <c r="Y413" s="55"/>
      <c r="Z413" s="55"/>
      <c r="AA413" s="55"/>
      <c r="AB413" s="55"/>
      <c r="AC413" s="55"/>
      <c r="AD413" s="55"/>
      <c r="AE413" s="55"/>
      <c r="AF413" s="55"/>
      <c r="AG413" s="55"/>
    </row>
    <row r="414" spans="4:33" x14ac:dyDescent="0.4">
      <c r="D414" s="55"/>
      <c r="H414" s="61"/>
      <c r="I414" s="61"/>
      <c r="J414" s="61"/>
      <c r="K414" s="24"/>
      <c r="Q414" s="55"/>
      <c r="R414" s="55"/>
      <c r="S414" s="55"/>
      <c r="T414" s="55"/>
      <c r="U414" s="55"/>
      <c r="V414" s="55"/>
      <c r="W414" s="55"/>
      <c r="X414" s="55"/>
      <c r="Y414" s="55"/>
      <c r="Z414" s="55"/>
      <c r="AA414" s="55"/>
      <c r="AB414" s="55"/>
      <c r="AC414" s="55"/>
      <c r="AD414" s="55"/>
      <c r="AE414" s="55"/>
      <c r="AF414" s="55"/>
      <c r="AG414" s="55"/>
    </row>
    <row r="415" spans="4:33" x14ac:dyDescent="0.4">
      <c r="D415" s="55"/>
      <c r="H415" s="61"/>
      <c r="I415" s="61"/>
      <c r="J415" s="61"/>
      <c r="K415" s="24"/>
      <c r="Q415" s="55"/>
      <c r="R415" s="55"/>
      <c r="S415" s="55"/>
      <c r="T415" s="55"/>
      <c r="U415" s="55"/>
      <c r="V415" s="55"/>
      <c r="W415" s="55"/>
      <c r="X415" s="55"/>
      <c r="Y415" s="55"/>
      <c r="Z415" s="55"/>
      <c r="AA415" s="55"/>
      <c r="AB415" s="55"/>
      <c r="AC415" s="55"/>
      <c r="AD415" s="55"/>
      <c r="AE415" s="55"/>
      <c r="AF415" s="55"/>
      <c r="AG415" s="55"/>
    </row>
    <row r="416" spans="4:33" x14ac:dyDescent="0.4">
      <c r="D416" s="55"/>
      <c r="H416" s="61"/>
      <c r="I416" s="61"/>
      <c r="J416" s="61"/>
      <c r="K416" s="24"/>
      <c r="Q416" s="55"/>
      <c r="R416" s="55"/>
      <c r="S416" s="55"/>
      <c r="T416" s="55"/>
      <c r="U416" s="55"/>
      <c r="V416" s="55"/>
      <c r="W416" s="55"/>
      <c r="X416" s="55"/>
      <c r="Y416" s="55"/>
      <c r="Z416" s="55"/>
      <c r="AA416" s="55"/>
      <c r="AB416" s="55"/>
      <c r="AC416" s="55"/>
      <c r="AD416" s="55"/>
      <c r="AE416" s="55"/>
      <c r="AF416" s="55"/>
      <c r="AG416" s="55"/>
    </row>
    <row r="417" spans="4:33" x14ac:dyDescent="0.4">
      <c r="D417" s="55"/>
      <c r="H417" s="61"/>
      <c r="I417" s="61"/>
      <c r="J417" s="61"/>
      <c r="K417" s="24"/>
      <c r="Q417" s="55"/>
      <c r="R417" s="55"/>
      <c r="S417" s="55"/>
      <c r="T417" s="55"/>
      <c r="U417" s="55"/>
      <c r="V417" s="55"/>
      <c r="W417" s="55"/>
      <c r="X417" s="55"/>
      <c r="Y417" s="55"/>
      <c r="Z417" s="55"/>
      <c r="AA417" s="55"/>
      <c r="AB417" s="55"/>
      <c r="AC417" s="55"/>
      <c r="AD417" s="55"/>
      <c r="AE417" s="55"/>
      <c r="AF417" s="55"/>
      <c r="AG417" s="55"/>
    </row>
    <row r="418" spans="4:33" x14ac:dyDescent="0.4">
      <c r="D418" s="55"/>
      <c r="H418" s="61"/>
      <c r="I418" s="61"/>
      <c r="J418" s="61"/>
      <c r="K418" s="24"/>
      <c r="Q418" s="55"/>
      <c r="R418" s="55"/>
      <c r="S418" s="55"/>
      <c r="T418" s="55"/>
      <c r="U418" s="55"/>
      <c r="V418" s="55"/>
      <c r="W418" s="55"/>
      <c r="X418" s="55"/>
      <c r="Y418" s="55"/>
      <c r="Z418" s="55"/>
      <c r="AA418" s="55"/>
      <c r="AB418" s="55"/>
      <c r="AC418" s="55"/>
      <c r="AD418" s="55"/>
      <c r="AE418" s="55"/>
      <c r="AF418" s="55"/>
      <c r="AG418" s="55"/>
    </row>
    <row r="419" spans="4:33" x14ac:dyDescent="0.4">
      <c r="D419" s="55"/>
      <c r="H419" s="61"/>
      <c r="I419" s="61"/>
      <c r="J419" s="61"/>
      <c r="K419" s="24"/>
      <c r="Q419" s="55"/>
      <c r="R419" s="55"/>
      <c r="S419" s="55"/>
      <c r="T419" s="55"/>
      <c r="U419" s="55"/>
      <c r="V419" s="55"/>
      <c r="W419" s="55"/>
      <c r="X419" s="55"/>
      <c r="Y419" s="55"/>
      <c r="Z419" s="55"/>
      <c r="AA419" s="55"/>
      <c r="AB419" s="55"/>
      <c r="AC419" s="55"/>
      <c r="AD419" s="55"/>
      <c r="AE419" s="55"/>
      <c r="AF419" s="55"/>
      <c r="AG419" s="55"/>
    </row>
    <row r="420" spans="4:33" x14ac:dyDescent="0.4">
      <c r="D420" s="55"/>
      <c r="H420" s="61"/>
      <c r="I420" s="61"/>
      <c r="J420" s="61"/>
      <c r="K420" s="24"/>
      <c r="Q420" s="55"/>
      <c r="R420" s="55"/>
      <c r="S420" s="55"/>
      <c r="T420" s="55"/>
      <c r="U420" s="55"/>
      <c r="V420" s="55"/>
      <c r="W420" s="55"/>
      <c r="X420" s="55"/>
      <c r="Y420" s="55"/>
      <c r="Z420" s="55"/>
      <c r="AA420" s="55"/>
      <c r="AB420" s="55"/>
      <c r="AC420" s="55"/>
      <c r="AD420" s="55"/>
      <c r="AE420" s="55"/>
      <c r="AF420" s="55"/>
      <c r="AG420" s="55"/>
    </row>
    <row r="421" spans="4:33" x14ac:dyDescent="0.4">
      <c r="D421" s="55"/>
      <c r="H421" s="61"/>
      <c r="I421" s="61"/>
      <c r="J421" s="61"/>
      <c r="K421" s="24"/>
      <c r="Q421" s="55"/>
      <c r="R421" s="55"/>
      <c r="S421" s="55"/>
      <c r="T421" s="55"/>
      <c r="U421" s="55"/>
      <c r="V421" s="55"/>
      <c r="W421" s="55"/>
      <c r="X421" s="55"/>
      <c r="Y421" s="55"/>
      <c r="Z421" s="55"/>
      <c r="AA421" s="55"/>
      <c r="AB421" s="55"/>
      <c r="AC421" s="55"/>
      <c r="AD421" s="55"/>
      <c r="AE421" s="55"/>
      <c r="AF421" s="55"/>
      <c r="AG421" s="55"/>
    </row>
    <row r="422" spans="4:33" x14ac:dyDescent="0.4">
      <c r="D422" s="55"/>
      <c r="H422" s="61"/>
      <c r="I422" s="61"/>
      <c r="J422" s="61"/>
      <c r="K422" s="24"/>
      <c r="Q422" s="55"/>
      <c r="R422" s="55"/>
      <c r="S422" s="55"/>
      <c r="T422" s="55"/>
      <c r="U422" s="55"/>
      <c r="V422" s="55"/>
      <c r="W422" s="55"/>
      <c r="X422" s="55"/>
      <c r="Y422" s="55"/>
      <c r="Z422" s="55"/>
      <c r="AA422" s="55"/>
      <c r="AB422" s="55"/>
      <c r="AC422" s="55"/>
      <c r="AD422" s="55"/>
      <c r="AE422" s="55"/>
      <c r="AF422" s="55"/>
      <c r="AG422" s="55"/>
    </row>
    <row r="423" spans="4:33" x14ac:dyDescent="0.4">
      <c r="D423" s="55"/>
      <c r="H423" s="61"/>
      <c r="I423" s="61"/>
      <c r="J423" s="61"/>
      <c r="K423" s="24"/>
      <c r="Q423" s="55"/>
      <c r="R423" s="55"/>
      <c r="S423" s="55"/>
      <c r="T423" s="55"/>
      <c r="U423" s="55"/>
      <c r="V423" s="55"/>
      <c r="W423" s="55"/>
      <c r="X423" s="55"/>
      <c r="Y423" s="55"/>
      <c r="Z423" s="55"/>
      <c r="AA423" s="55"/>
      <c r="AB423" s="55"/>
      <c r="AC423" s="55"/>
      <c r="AD423" s="55"/>
      <c r="AE423" s="55"/>
      <c r="AF423" s="55"/>
      <c r="AG423" s="55"/>
    </row>
    <row r="424" spans="4:33" x14ac:dyDescent="0.4">
      <c r="D424" s="55"/>
      <c r="H424" s="61"/>
      <c r="I424" s="61"/>
      <c r="J424" s="61"/>
      <c r="K424" s="24"/>
      <c r="Q424" s="55"/>
      <c r="R424" s="55"/>
      <c r="S424" s="55"/>
      <c r="T424" s="55"/>
      <c r="U424" s="55"/>
      <c r="V424" s="55"/>
      <c r="W424" s="55"/>
      <c r="X424" s="55"/>
      <c r="Y424" s="55"/>
      <c r="Z424" s="55"/>
      <c r="AA424" s="55"/>
      <c r="AB424" s="55"/>
      <c r="AC424" s="55"/>
      <c r="AD424" s="55"/>
      <c r="AE424" s="55"/>
      <c r="AF424" s="55"/>
      <c r="AG424" s="55"/>
    </row>
    <row r="425" spans="4:33" x14ac:dyDescent="0.4">
      <c r="D425" s="55"/>
      <c r="H425" s="61"/>
      <c r="I425" s="61"/>
      <c r="J425" s="61"/>
      <c r="K425" s="24"/>
      <c r="Q425" s="55"/>
      <c r="R425" s="55"/>
      <c r="S425" s="55"/>
      <c r="T425" s="55"/>
      <c r="U425" s="55"/>
      <c r="V425" s="55"/>
      <c r="W425" s="55"/>
      <c r="X425" s="55"/>
      <c r="Y425" s="55"/>
      <c r="Z425" s="55"/>
      <c r="AA425" s="55"/>
      <c r="AB425" s="55"/>
      <c r="AC425" s="55"/>
      <c r="AD425" s="55"/>
      <c r="AE425" s="55"/>
      <c r="AF425" s="55"/>
      <c r="AG425" s="55"/>
    </row>
    <row r="426" spans="4:33" x14ac:dyDescent="0.4">
      <c r="D426" s="55"/>
      <c r="H426" s="61"/>
      <c r="I426" s="61"/>
      <c r="J426" s="61"/>
      <c r="K426" s="24"/>
      <c r="Q426" s="55"/>
      <c r="R426" s="55"/>
      <c r="S426" s="55"/>
      <c r="T426" s="55"/>
      <c r="U426" s="55"/>
      <c r="V426" s="55"/>
      <c r="W426" s="55"/>
      <c r="X426" s="55"/>
      <c r="Y426" s="55"/>
      <c r="Z426" s="55"/>
      <c r="AA426" s="55"/>
      <c r="AB426" s="55"/>
      <c r="AC426" s="55"/>
      <c r="AD426" s="55"/>
      <c r="AE426" s="55"/>
      <c r="AF426" s="55"/>
      <c r="AG426" s="55"/>
    </row>
    <row r="427" spans="4:33" x14ac:dyDescent="0.4">
      <c r="D427" s="55"/>
      <c r="H427" s="61"/>
      <c r="I427" s="61"/>
      <c r="J427" s="61"/>
      <c r="K427" s="24"/>
      <c r="Q427" s="55"/>
      <c r="R427" s="55"/>
      <c r="S427" s="55"/>
      <c r="T427" s="55"/>
      <c r="U427" s="55"/>
      <c r="V427" s="55"/>
      <c r="W427" s="55"/>
      <c r="X427" s="55"/>
      <c r="Y427" s="55"/>
      <c r="Z427" s="55"/>
      <c r="AA427" s="55"/>
      <c r="AB427" s="55"/>
      <c r="AC427" s="55"/>
      <c r="AD427" s="55"/>
      <c r="AE427" s="55"/>
      <c r="AF427" s="55"/>
      <c r="AG427" s="55"/>
    </row>
    <row r="428" spans="4:33" x14ac:dyDescent="0.4">
      <c r="D428" s="55"/>
      <c r="H428" s="61"/>
      <c r="I428" s="61"/>
      <c r="J428" s="61"/>
      <c r="K428" s="24"/>
      <c r="Q428" s="55"/>
      <c r="R428" s="55"/>
      <c r="S428" s="55"/>
      <c r="T428" s="55"/>
      <c r="U428" s="55"/>
      <c r="V428" s="55"/>
      <c r="W428" s="55"/>
      <c r="X428" s="55"/>
      <c r="Y428" s="55"/>
      <c r="Z428" s="55"/>
      <c r="AA428" s="55"/>
      <c r="AB428" s="55"/>
      <c r="AC428" s="55"/>
      <c r="AD428" s="55"/>
      <c r="AE428" s="55"/>
      <c r="AF428" s="55"/>
      <c r="AG428" s="55"/>
    </row>
    <row r="429" spans="4:33" x14ac:dyDescent="0.4">
      <c r="D429" s="55"/>
      <c r="H429" s="61"/>
      <c r="I429" s="61"/>
      <c r="J429" s="61"/>
      <c r="K429" s="24"/>
      <c r="Q429" s="55"/>
      <c r="R429" s="55"/>
      <c r="S429" s="55"/>
      <c r="T429" s="55"/>
      <c r="U429" s="55"/>
      <c r="V429" s="55"/>
      <c r="W429" s="55"/>
      <c r="X429" s="55"/>
      <c r="Y429" s="55"/>
      <c r="Z429" s="55"/>
      <c r="AA429" s="55"/>
      <c r="AB429" s="55"/>
      <c r="AC429" s="55"/>
      <c r="AD429" s="55"/>
      <c r="AE429" s="55"/>
      <c r="AF429" s="55"/>
      <c r="AG429" s="55"/>
    </row>
    <row r="430" spans="4:33" x14ac:dyDescent="0.4">
      <c r="D430" s="55"/>
      <c r="H430" s="61"/>
      <c r="I430" s="61"/>
      <c r="J430" s="61"/>
      <c r="K430" s="24"/>
      <c r="Q430" s="55"/>
      <c r="R430" s="55"/>
      <c r="S430" s="55"/>
      <c r="T430" s="55"/>
      <c r="U430" s="55"/>
      <c r="V430" s="55"/>
      <c r="W430" s="55"/>
      <c r="X430" s="55"/>
      <c r="Y430" s="55"/>
      <c r="Z430" s="55"/>
      <c r="AA430" s="55"/>
      <c r="AB430" s="55"/>
      <c r="AC430" s="55"/>
      <c r="AD430" s="55"/>
      <c r="AE430" s="55"/>
      <c r="AF430" s="55"/>
      <c r="AG430" s="55"/>
    </row>
    <row r="431" spans="4:33" x14ac:dyDescent="0.4">
      <c r="D431" s="55"/>
      <c r="H431" s="61"/>
      <c r="I431" s="61"/>
      <c r="J431" s="61"/>
      <c r="K431" s="24"/>
      <c r="Q431" s="55"/>
      <c r="R431" s="55"/>
      <c r="S431" s="55"/>
      <c r="T431" s="55"/>
      <c r="U431" s="55"/>
      <c r="V431" s="55"/>
      <c r="W431" s="55"/>
      <c r="X431" s="55"/>
      <c r="Y431" s="55"/>
      <c r="Z431" s="55"/>
      <c r="AA431" s="55"/>
      <c r="AB431" s="55"/>
      <c r="AC431" s="55"/>
      <c r="AD431" s="55"/>
      <c r="AE431" s="55"/>
      <c r="AF431" s="55"/>
      <c r="AG431" s="55"/>
    </row>
    <row r="432" spans="4:33" x14ac:dyDescent="0.4">
      <c r="D432" s="55"/>
      <c r="H432" s="61"/>
      <c r="I432" s="61"/>
      <c r="J432" s="61"/>
      <c r="K432" s="24"/>
      <c r="Q432" s="55"/>
      <c r="R432" s="55"/>
      <c r="S432" s="55"/>
      <c r="T432" s="55"/>
      <c r="U432" s="55"/>
      <c r="V432" s="55"/>
      <c r="W432" s="55"/>
      <c r="X432" s="55"/>
      <c r="Y432" s="55"/>
      <c r="Z432" s="55"/>
      <c r="AA432" s="55"/>
      <c r="AB432" s="55"/>
      <c r="AC432" s="55"/>
      <c r="AD432" s="55"/>
      <c r="AE432" s="55"/>
      <c r="AF432" s="55"/>
      <c r="AG432" s="55"/>
    </row>
    <row r="433" spans="4:33" x14ac:dyDescent="0.4">
      <c r="D433" s="55"/>
      <c r="H433" s="61"/>
      <c r="I433" s="61"/>
      <c r="J433" s="61"/>
      <c r="K433" s="24"/>
      <c r="Q433" s="55"/>
      <c r="R433" s="55"/>
      <c r="S433" s="55"/>
      <c r="T433" s="55"/>
      <c r="U433" s="55"/>
      <c r="V433" s="55"/>
      <c r="W433" s="55"/>
      <c r="X433" s="55"/>
      <c r="Y433" s="55"/>
      <c r="Z433" s="55"/>
      <c r="AA433" s="55"/>
      <c r="AB433" s="55"/>
      <c r="AC433" s="55"/>
      <c r="AD433" s="55"/>
      <c r="AE433" s="55"/>
      <c r="AF433" s="55"/>
      <c r="AG433" s="55"/>
    </row>
    <row r="434" spans="4:33" x14ac:dyDescent="0.4">
      <c r="D434" s="55"/>
      <c r="H434" s="61"/>
      <c r="I434" s="61"/>
      <c r="J434" s="61"/>
      <c r="K434" s="24"/>
      <c r="Q434" s="55"/>
      <c r="R434" s="55"/>
      <c r="S434" s="55"/>
      <c r="T434" s="55"/>
      <c r="U434" s="55"/>
      <c r="V434" s="55"/>
      <c r="W434" s="55"/>
      <c r="X434" s="55"/>
      <c r="Y434" s="55"/>
      <c r="Z434" s="55"/>
      <c r="AA434" s="55"/>
      <c r="AB434" s="55"/>
      <c r="AC434" s="55"/>
      <c r="AD434" s="55"/>
      <c r="AE434" s="55"/>
      <c r="AF434" s="55"/>
      <c r="AG434" s="55"/>
    </row>
    <row r="435" spans="4:33" x14ac:dyDescent="0.4">
      <c r="D435" s="55"/>
      <c r="H435" s="61"/>
      <c r="I435" s="61"/>
      <c r="J435" s="61"/>
      <c r="K435" s="24"/>
      <c r="Q435" s="55"/>
      <c r="R435" s="55"/>
      <c r="S435" s="55"/>
      <c r="T435" s="55"/>
      <c r="U435" s="55"/>
      <c r="V435" s="55"/>
      <c r="W435" s="55"/>
      <c r="X435" s="55"/>
      <c r="Y435" s="55"/>
      <c r="Z435" s="55"/>
      <c r="AA435" s="55"/>
      <c r="AB435" s="55"/>
      <c r="AC435" s="55"/>
      <c r="AD435" s="55"/>
      <c r="AE435" s="55"/>
      <c r="AF435" s="55"/>
      <c r="AG435" s="55"/>
    </row>
    <row r="436" spans="4:33" x14ac:dyDescent="0.4">
      <c r="D436" s="55"/>
      <c r="H436" s="61"/>
      <c r="I436" s="61"/>
      <c r="J436" s="61"/>
      <c r="K436" s="24"/>
      <c r="Q436" s="55"/>
      <c r="R436" s="55"/>
      <c r="S436" s="55"/>
      <c r="T436" s="55"/>
      <c r="U436" s="55"/>
      <c r="V436" s="55"/>
      <c r="W436" s="55"/>
      <c r="X436" s="55"/>
      <c r="Y436" s="55"/>
      <c r="Z436" s="55"/>
      <c r="AA436" s="55"/>
      <c r="AB436" s="55"/>
      <c r="AC436" s="55"/>
      <c r="AD436" s="55"/>
      <c r="AE436" s="55"/>
      <c r="AF436" s="55"/>
      <c r="AG436" s="55"/>
    </row>
    <row r="437" spans="4:33" x14ac:dyDescent="0.4">
      <c r="D437" s="55"/>
      <c r="H437" s="61"/>
      <c r="I437" s="61"/>
      <c r="J437" s="61"/>
      <c r="K437" s="24"/>
      <c r="Q437" s="55"/>
      <c r="R437" s="55"/>
      <c r="S437" s="55"/>
      <c r="T437" s="55"/>
      <c r="U437" s="55"/>
      <c r="V437" s="55"/>
      <c r="W437" s="55"/>
      <c r="X437" s="55"/>
      <c r="Y437" s="55"/>
      <c r="Z437" s="55"/>
      <c r="AA437" s="55"/>
      <c r="AB437" s="55"/>
      <c r="AC437" s="55"/>
      <c r="AD437" s="55"/>
      <c r="AE437" s="55"/>
      <c r="AF437" s="55"/>
      <c r="AG437" s="55"/>
    </row>
    <row r="438" spans="4:33" x14ac:dyDescent="0.4">
      <c r="D438" s="55"/>
      <c r="H438" s="61"/>
      <c r="I438" s="61"/>
      <c r="J438" s="61"/>
      <c r="K438" s="24"/>
      <c r="Q438" s="55"/>
      <c r="R438" s="55"/>
      <c r="S438" s="55"/>
      <c r="T438" s="55"/>
      <c r="U438" s="55"/>
      <c r="V438" s="55"/>
      <c r="W438" s="55"/>
      <c r="X438" s="55"/>
      <c r="Y438" s="55"/>
      <c r="Z438" s="55"/>
      <c r="AA438" s="55"/>
      <c r="AB438" s="55"/>
      <c r="AC438" s="55"/>
      <c r="AD438" s="55"/>
      <c r="AE438" s="55"/>
      <c r="AF438" s="55"/>
      <c r="AG438" s="55"/>
    </row>
    <row r="439" spans="4:33" x14ac:dyDescent="0.4">
      <c r="D439" s="55"/>
      <c r="H439" s="61"/>
      <c r="I439" s="61"/>
      <c r="J439" s="61"/>
      <c r="K439" s="24"/>
      <c r="Q439" s="55"/>
      <c r="R439" s="55"/>
      <c r="S439" s="55"/>
      <c r="T439" s="55"/>
      <c r="U439" s="55"/>
      <c r="V439" s="55"/>
      <c r="W439" s="55"/>
      <c r="X439" s="55"/>
      <c r="Y439" s="55"/>
      <c r="Z439" s="55"/>
      <c r="AA439" s="55"/>
      <c r="AB439" s="55"/>
      <c r="AC439" s="55"/>
      <c r="AD439" s="55"/>
      <c r="AE439" s="55"/>
      <c r="AF439" s="55"/>
      <c r="AG439" s="55"/>
    </row>
    <row r="440" spans="4:33" x14ac:dyDescent="0.4">
      <c r="D440" s="55"/>
      <c r="H440" s="61"/>
      <c r="I440" s="61"/>
      <c r="J440" s="61"/>
      <c r="K440" s="24"/>
      <c r="Q440" s="55"/>
      <c r="R440" s="55"/>
      <c r="S440" s="55"/>
      <c r="T440" s="55"/>
      <c r="U440" s="55"/>
      <c r="V440" s="55"/>
      <c r="W440" s="55"/>
      <c r="X440" s="55"/>
      <c r="Y440" s="55"/>
      <c r="Z440" s="55"/>
      <c r="AA440" s="55"/>
      <c r="AB440" s="55"/>
      <c r="AC440" s="55"/>
      <c r="AD440" s="55"/>
      <c r="AE440" s="55"/>
      <c r="AF440" s="55"/>
      <c r="AG440" s="55"/>
    </row>
    <row r="441" spans="4:33" x14ac:dyDescent="0.4">
      <c r="D441" s="55"/>
      <c r="H441" s="61"/>
      <c r="I441" s="61"/>
      <c r="J441" s="61"/>
      <c r="K441" s="24"/>
      <c r="Q441" s="55"/>
      <c r="R441" s="55"/>
      <c r="S441" s="55"/>
      <c r="T441" s="55"/>
      <c r="U441" s="55"/>
      <c r="V441" s="55"/>
      <c r="W441" s="55"/>
      <c r="X441" s="55"/>
      <c r="Y441" s="55"/>
      <c r="Z441" s="55"/>
      <c r="AA441" s="55"/>
      <c r="AB441" s="55"/>
      <c r="AC441" s="55"/>
      <c r="AD441" s="55"/>
      <c r="AE441" s="55"/>
      <c r="AF441" s="55"/>
      <c r="AG441" s="55"/>
    </row>
    <row r="442" spans="4:33" x14ac:dyDescent="0.4">
      <c r="D442" s="55"/>
      <c r="H442" s="61"/>
      <c r="I442" s="61"/>
      <c r="J442" s="61"/>
      <c r="K442" s="24"/>
      <c r="Q442" s="55"/>
      <c r="R442" s="55"/>
      <c r="S442" s="55"/>
      <c r="T442" s="55"/>
      <c r="U442" s="55"/>
      <c r="V442" s="55"/>
      <c r="W442" s="55"/>
      <c r="X442" s="55"/>
      <c r="Y442" s="55"/>
      <c r="Z442" s="55"/>
      <c r="AA442" s="55"/>
      <c r="AB442" s="55"/>
      <c r="AC442" s="55"/>
      <c r="AD442" s="55"/>
      <c r="AE442" s="55"/>
      <c r="AF442" s="55"/>
      <c r="AG442" s="55"/>
    </row>
    <row r="443" spans="4:33" x14ac:dyDescent="0.4">
      <c r="D443" s="55"/>
      <c r="H443" s="61"/>
      <c r="I443" s="61"/>
      <c r="J443" s="61"/>
      <c r="K443" s="24"/>
      <c r="Q443" s="55"/>
      <c r="R443" s="55"/>
      <c r="S443" s="55"/>
      <c r="T443" s="55"/>
      <c r="U443" s="55"/>
      <c r="V443" s="55"/>
      <c r="W443" s="55"/>
      <c r="X443" s="55"/>
      <c r="Y443" s="55"/>
      <c r="Z443" s="55"/>
      <c r="AA443" s="55"/>
      <c r="AB443" s="55"/>
      <c r="AC443" s="55"/>
      <c r="AD443" s="55"/>
      <c r="AE443" s="55"/>
      <c r="AF443" s="55"/>
      <c r="AG443" s="55"/>
    </row>
    <row r="444" spans="4:33" x14ac:dyDescent="0.4">
      <c r="D444" s="55"/>
      <c r="H444" s="61"/>
      <c r="I444" s="61"/>
      <c r="J444" s="61"/>
      <c r="K444" s="24"/>
      <c r="Q444" s="55"/>
      <c r="R444" s="55"/>
      <c r="S444" s="55"/>
      <c r="T444" s="55"/>
      <c r="U444" s="55"/>
      <c r="V444" s="55"/>
      <c r="W444" s="55"/>
      <c r="X444" s="55"/>
      <c r="Y444" s="55"/>
      <c r="Z444" s="55"/>
      <c r="AA444" s="55"/>
      <c r="AB444" s="55"/>
      <c r="AC444" s="55"/>
      <c r="AD444" s="55"/>
      <c r="AE444" s="55"/>
      <c r="AF444" s="55"/>
      <c r="AG444" s="55"/>
    </row>
    <row r="445" spans="4:33" x14ac:dyDescent="0.4">
      <c r="D445" s="55"/>
      <c r="H445" s="61"/>
      <c r="I445" s="61"/>
      <c r="J445" s="61"/>
      <c r="K445" s="24"/>
      <c r="Q445" s="55"/>
      <c r="R445" s="55"/>
      <c r="S445" s="55"/>
      <c r="T445" s="55"/>
      <c r="U445" s="55"/>
      <c r="V445" s="55"/>
      <c r="W445" s="55"/>
      <c r="X445" s="55"/>
      <c r="Y445" s="55"/>
      <c r="Z445" s="55"/>
      <c r="AA445" s="55"/>
      <c r="AB445" s="55"/>
      <c r="AC445" s="55"/>
      <c r="AD445" s="55"/>
      <c r="AE445" s="55"/>
      <c r="AF445" s="55"/>
      <c r="AG445" s="55"/>
    </row>
    <row r="446" spans="4:33" x14ac:dyDescent="0.4">
      <c r="D446" s="55"/>
      <c r="H446" s="61"/>
      <c r="I446" s="61"/>
      <c r="J446" s="61"/>
      <c r="K446" s="24"/>
      <c r="Q446" s="55"/>
      <c r="R446" s="55"/>
      <c r="S446" s="55"/>
      <c r="T446" s="55"/>
      <c r="U446" s="55"/>
      <c r="V446" s="55"/>
      <c r="W446" s="55"/>
      <c r="X446" s="55"/>
      <c r="Y446" s="55"/>
      <c r="Z446" s="55"/>
      <c r="AA446" s="55"/>
      <c r="AB446" s="55"/>
      <c r="AC446" s="55"/>
      <c r="AD446" s="55"/>
      <c r="AE446" s="55"/>
      <c r="AF446" s="55"/>
      <c r="AG446" s="55"/>
    </row>
    <row r="447" spans="4:33" x14ac:dyDescent="0.4">
      <c r="D447" s="55"/>
      <c r="H447" s="61"/>
      <c r="I447" s="61"/>
      <c r="J447" s="61"/>
      <c r="K447" s="24"/>
      <c r="Q447" s="55"/>
      <c r="R447" s="55"/>
      <c r="S447" s="55"/>
      <c r="T447" s="55"/>
      <c r="U447" s="55"/>
      <c r="V447" s="55"/>
      <c r="W447" s="55"/>
      <c r="X447" s="55"/>
      <c r="Y447" s="55"/>
      <c r="Z447" s="55"/>
      <c r="AA447" s="55"/>
      <c r="AB447" s="55"/>
      <c r="AC447" s="55"/>
      <c r="AD447" s="55"/>
      <c r="AE447" s="55"/>
      <c r="AF447" s="55"/>
      <c r="AG447" s="55"/>
    </row>
    <row r="448" spans="4:33" x14ac:dyDescent="0.4">
      <c r="D448" s="55"/>
      <c r="H448" s="61"/>
      <c r="I448" s="61"/>
      <c r="J448" s="61"/>
      <c r="K448" s="24"/>
      <c r="Q448" s="55"/>
      <c r="R448" s="55"/>
      <c r="S448" s="55"/>
      <c r="T448" s="55"/>
      <c r="U448" s="55"/>
      <c r="V448" s="55"/>
      <c r="W448" s="55"/>
      <c r="X448" s="55"/>
      <c r="Y448" s="55"/>
      <c r="Z448" s="55"/>
      <c r="AA448" s="55"/>
      <c r="AB448" s="55"/>
      <c r="AC448" s="55"/>
      <c r="AD448" s="55"/>
      <c r="AE448" s="55"/>
      <c r="AF448" s="55"/>
      <c r="AG448" s="55"/>
    </row>
    <row r="449" spans="4:33" x14ac:dyDescent="0.4">
      <c r="D449" s="55"/>
      <c r="H449" s="61"/>
      <c r="I449" s="61"/>
      <c r="J449" s="61"/>
      <c r="K449" s="24"/>
      <c r="Q449" s="55"/>
      <c r="R449" s="55"/>
      <c r="S449" s="55"/>
      <c r="T449" s="55"/>
      <c r="U449" s="55"/>
      <c r="V449" s="55"/>
      <c r="W449" s="55"/>
      <c r="X449" s="55"/>
      <c r="Y449" s="55"/>
      <c r="Z449" s="55"/>
      <c r="AA449" s="55"/>
      <c r="AB449" s="55"/>
      <c r="AC449" s="55"/>
      <c r="AD449" s="55"/>
      <c r="AE449" s="55"/>
      <c r="AF449" s="55"/>
      <c r="AG449" s="55"/>
    </row>
    <row r="450" spans="4:33" x14ac:dyDescent="0.4">
      <c r="D450" s="55"/>
      <c r="H450" s="61"/>
      <c r="I450" s="61"/>
      <c r="J450" s="61"/>
      <c r="K450" s="24"/>
      <c r="Q450" s="55"/>
      <c r="R450" s="55"/>
      <c r="S450" s="55"/>
      <c r="T450" s="55"/>
      <c r="U450" s="55"/>
      <c r="V450" s="55"/>
      <c r="W450" s="55"/>
      <c r="X450" s="55"/>
      <c r="Y450" s="55"/>
      <c r="Z450" s="55"/>
      <c r="AA450" s="55"/>
      <c r="AB450" s="55"/>
      <c r="AC450" s="55"/>
      <c r="AD450" s="55"/>
      <c r="AE450" s="55"/>
      <c r="AF450" s="55"/>
      <c r="AG450" s="55"/>
    </row>
    <row r="451" spans="4:33" x14ac:dyDescent="0.4">
      <c r="D451" s="55"/>
      <c r="H451" s="61"/>
      <c r="I451" s="61"/>
      <c r="J451" s="61"/>
      <c r="K451" s="24"/>
      <c r="Q451" s="55"/>
      <c r="R451" s="55"/>
      <c r="S451" s="55"/>
      <c r="T451" s="55"/>
      <c r="U451" s="55"/>
      <c r="V451" s="55"/>
      <c r="W451" s="55"/>
      <c r="X451" s="55"/>
      <c r="Y451" s="55"/>
      <c r="Z451" s="55"/>
      <c r="AA451" s="55"/>
      <c r="AB451" s="55"/>
      <c r="AC451" s="55"/>
      <c r="AD451" s="55"/>
      <c r="AE451" s="55"/>
      <c r="AF451" s="55"/>
      <c r="AG451" s="55"/>
    </row>
    <row r="452" spans="4:33" x14ac:dyDescent="0.4">
      <c r="D452" s="55"/>
      <c r="H452" s="61"/>
      <c r="I452" s="61"/>
      <c r="J452" s="61"/>
      <c r="K452" s="24"/>
      <c r="Q452" s="55"/>
      <c r="R452" s="55"/>
      <c r="S452" s="55"/>
      <c r="T452" s="55"/>
      <c r="U452" s="55"/>
      <c r="V452" s="55"/>
      <c r="W452" s="55"/>
      <c r="X452" s="55"/>
      <c r="Y452" s="55"/>
      <c r="Z452" s="55"/>
      <c r="AA452" s="55"/>
      <c r="AB452" s="55"/>
      <c r="AC452" s="55"/>
      <c r="AD452" s="55"/>
      <c r="AE452" s="55"/>
      <c r="AF452" s="55"/>
      <c r="AG452" s="55"/>
    </row>
    <row r="453" spans="4:33" x14ac:dyDescent="0.4">
      <c r="D453" s="55"/>
      <c r="H453" s="61"/>
      <c r="I453" s="61"/>
      <c r="J453" s="61"/>
      <c r="K453" s="24"/>
      <c r="Q453" s="55"/>
      <c r="R453" s="55"/>
      <c r="S453" s="55"/>
      <c r="T453" s="55"/>
      <c r="U453" s="55"/>
      <c r="V453" s="55"/>
      <c r="W453" s="55"/>
      <c r="X453" s="55"/>
      <c r="Y453" s="55"/>
      <c r="Z453" s="55"/>
      <c r="AA453" s="55"/>
      <c r="AB453" s="55"/>
      <c r="AC453" s="55"/>
      <c r="AD453" s="55"/>
      <c r="AE453" s="55"/>
      <c r="AF453" s="55"/>
      <c r="AG453" s="55"/>
    </row>
    <row r="454" spans="4:33" x14ac:dyDescent="0.4">
      <c r="D454" s="55"/>
      <c r="H454" s="61"/>
      <c r="I454" s="61"/>
      <c r="J454" s="61"/>
      <c r="K454" s="24"/>
      <c r="Q454" s="55"/>
      <c r="R454" s="55"/>
      <c r="S454" s="55"/>
      <c r="T454" s="55"/>
      <c r="U454" s="55"/>
      <c r="V454" s="55"/>
      <c r="W454" s="55"/>
      <c r="X454" s="55"/>
      <c r="Y454" s="55"/>
      <c r="Z454" s="55"/>
      <c r="AA454" s="55"/>
      <c r="AB454" s="55"/>
      <c r="AC454" s="55"/>
      <c r="AD454" s="55"/>
      <c r="AE454" s="55"/>
      <c r="AF454" s="55"/>
      <c r="AG454" s="55"/>
    </row>
    <row r="455" spans="4:33" x14ac:dyDescent="0.4">
      <c r="D455" s="55"/>
      <c r="H455" s="61"/>
      <c r="I455" s="61"/>
      <c r="J455" s="61"/>
      <c r="K455" s="24"/>
      <c r="Q455" s="55"/>
      <c r="R455" s="55"/>
      <c r="S455" s="55"/>
      <c r="T455" s="55"/>
      <c r="U455" s="55"/>
      <c r="V455" s="55"/>
      <c r="W455" s="55"/>
      <c r="X455" s="55"/>
      <c r="Y455" s="55"/>
      <c r="Z455" s="55"/>
      <c r="AA455" s="55"/>
      <c r="AB455" s="55"/>
      <c r="AC455" s="55"/>
      <c r="AD455" s="55"/>
      <c r="AE455" s="55"/>
      <c r="AF455" s="55"/>
      <c r="AG455" s="55"/>
    </row>
    <row r="456" spans="4:33" x14ac:dyDescent="0.4">
      <c r="D456" s="55"/>
      <c r="H456" s="61"/>
      <c r="I456" s="61"/>
      <c r="J456" s="61"/>
      <c r="K456" s="24"/>
      <c r="Q456" s="55"/>
      <c r="R456" s="55"/>
      <c r="S456" s="55"/>
      <c r="T456" s="55"/>
      <c r="U456" s="55"/>
      <c r="V456" s="55"/>
      <c r="W456" s="55"/>
      <c r="X456" s="55"/>
      <c r="Y456" s="55"/>
      <c r="Z456" s="55"/>
      <c r="AA456" s="55"/>
      <c r="AB456" s="55"/>
      <c r="AC456" s="55"/>
      <c r="AD456" s="55"/>
      <c r="AE456" s="55"/>
      <c r="AF456" s="55"/>
      <c r="AG456" s="55"/>
    </row>
    <row r="457" spans="4:33" x14ac:dyDescent="0.4">
      <c r="D457" s="55"/>
      <c r="H457" s="61"/>
      <c r="I457" s="61"/>
      <c r="J457" s="61"/>
      <c r="K457" s="24"/>
      <c r="Q457" s="55"/>
      <c r="R457" s="55"/>
      <c r="S457" s="55"/>
      <c r="T457" s="55"/>
      <c r="U457" s="55"/>
      <c r="V457" s="55"/>
      <c r="W457" s="55"/>
      <c r="X457" s="55"/>
      <c r="Y457" s="55"/>
      <c r="Z457" s="55"/>
      <c r="AA457" s="55"/>
      <c r="AB457" s="55"/>
      <c r="AC457" s="55"/>
      <c r="AD457" s="55"/>
      <c r="AE457" s="55"/>
      <c r="AF457" s="55"/>
      <c r="AG457" s="55"/>
    </row>
    <row r="458" spans="4:33" x14ac:dyDescent="0.4">
      <c r="D458" s="55"/>
      <c r="H458" s="61"/>
      <c r="I458" s="61"/>
      <c r="J458" s="61"/>
      <c r="K458" s="24"/>
      <c r="Q458" s="55"/>
      <c r="R458" s="55"/>
      <c r="S458" s="55"/>
      <c r="T458" s="55"/>
      <c r="U458" s="55"/>
      <c r="V458" s="55"/>
      <c r="W458" s="55"/>
      <c r="X458" s="55"/>
      <c r="Y458" s="55"/>
      <c r="Z458" s="55"/>
      <c r="AA458" s="55"/>
      <c r="AB458" s="55"/>
      <c r="AC458" s="55"/>
      <c r="AD458" s="55"/>
      <c r="AE458" s="55"/>
      <c r="AF458" s="55"/>
      <c r="AG458" s="55"/>
    </row>
    <row r="459" spans="4:33" x14ac:dyDescent="0.4">
      <c r="D459" s="55"/>
      <c r="H459" s="61"/>
      <c r="I459" s="61"/>
      <c r="J459" s="61"/>
      <c r="K459" s="24"/>
      <c r="Q459" s="55"/>
      <c r="R459" s="55"/>
      <c r="S459" s="55"/>
      <c r="T459" s="55"/>
      <c r="U459" s="55"/>
      <c r="V459" s="55"/>
      <c r="W459" s="55"/>
      <c r="X459" s="55"/>
      <c r="Y459" s="55"/>
      <c r="Z459" s="55"/>
      <c r="AA459" s="55"/>
      <c r="AB459" s="55"/>
      <c r="AC459" s="55"/>
      <c r="AD459" s="55"/>
      <c r="AE459" s="55"/>
      <c r="AF459" s="55"/>
      <c r="AG459" s="55"/>
    </row>
    <row r="460" spans="4:33" x14ac:dyDescent="0.4">
      <c r="D460" s="55"/>
      <c r="H460" s="61"/>
      <c r="I460" s="61"/>
      <c r="J460" s="61"/>
      <c r="K460" s="24"/>
      <c r="Q460" s="55"/>
      <c r="R460" s="55"/>
      <c r="S460" s="55"/>
      <c r="T460" s="55"/>
      <c r="U460" s="55"/>
      <c r="V460" s="55"/>
      <c r="W460" s="55"/>
      <c r="X460" s="55"/>
      <c r="Y460" s="55"/>
      <c r="Z460" s="55"/>
      <c r="AA460" s="55"/>
      <c r="AB460" s="55"/>
      <c r="AC460" s="55"/>
      <c r="AD460" s="55"/>
      <c r="AE460" s="55"/>
      <c r="AF460" s="55"/>
      <c r="AG460" s="55"/>
    </row>
    <row r="461" spans="4:33" x14ac:dyDescent="0.4">
      <c r="D461" s="55"/>
      <c r="H461" s="61"/>
      <c r="I461" s="61"/>
      <c r="J461" s="61"/>
      <c r="K461" s="24"/>
      <c r="Q461" s="55"/>
      <c r="R461" s="55"/>
      <c r="S461" s="55"/>
      <c r="T461" s="55"/>
      <c r="U461" s="55"/>
      <c r="V461" s="55"/>
      <c r="W461" s="55"/>
      <c r="X461" s="55"/>
      <c r="Y461" s="55"/>
      <c r="Z461" s="55"/>
      <c r="AA461" s="55"/>
      <c r="AB461" s="55"/>
      <c r="AC461" s="55"/>
      <c r="AD461" s="55"/>
      <c r="AE461" s="55"/>
      <c r="AF461" s="55"/>
      <c r="AG461" s="55"/>
    </row>
    <row r="462" spans="4:33" x14ac:dyDescent="0.4">
      <c r="D462" s="55"/>
      <c r="H462" s="61"/>
      <c r="I462" s="61"/>
      <c r="J462" s="61"/>
      <c r="K462" s="24"/>
      <c r="Q462" s="55"/>
      <c r="R462" s="55"/>
      <c r="S462" s="55"/>
      <c r="T462" s="55"/>
      <c r="U462" s="55"/>
      <c r="V462" s="55"/>
      <c r="W462" s="55"/>
      <c r="X462" s="55"/>
      <c r="Y462" s="55"/>
      <c r="Z462" s="55"/>
      <c r="AA462" s="55"/>
      <c r="AB462" s="55"/>
      <c r="AC462" s="55"/>
      <c r="AD462" s="55"/>
      <c r="AE462" s="55"/>
      <c r="AF462" s="55"/>
      <c r="AG462" s="55"/>
    </row>
    <row r="463" spans="4:33" x14ac:dyDescent="0.4">
      <c r="D463" s="55"/>
      <c r="H463" s="61"/>
      <c r="I463" s="61"/>
      <c r="J463" s="61"/>
      <c r="K463" s="24"/>
      <c r="Q463" s="55"/>
      <c r="R463" s="55"/>
      <c r="S463" s="55"/>
      <c r="T463" s="55"/>
      <c r="U463" s="55"/>
      <c r="V463" s="55"/>
      <c r="W463" s="55"/>
      <c r="X463" s="55"/>
      <c r="Y463" s="55"/>
      <c r="Z463" s="55"/>
      <c r="AA463" s="55"/>
      <c r="AB463" s="55"/>
      <c r="AC463" s="55"/>
      <c r="AD463" s="55"/>
      <c r="AE463" s="55"/>
      <c r="AF463" s="55"/>
      <c r="AG463" s="55"/>
    </row>
    <row r="464" spans="4:33" x14ac:dyDescent="0.4">
      <c r="D464" s="55"/>
      <c r="H464" s="61"/>
      <c r="I464" s="61"/>
      <c r="J464" s="61"/>
      <c r="K464" s="24"/>
      <c r="Q464" s="55"/>
      <c r="R464" s="55"/>
      <c r="S464" s="55"/>
      <c r="T464" s="55"/>
      <c r="U464" s="55"/>
      <c r="V464" s="55"/>
      <c r="W464" s="55"/>
      <c r="X464" s="55"/>
      <c r="Y464" s="55"/>
      <c r="Z464" s="55"/>
      <c r="AA464" s="55"/>
      <c r="AB464" s="55"/>
      <c r="AC464" s="55"/>
      <c r="AD464" s="55"/>
      <c r="AE464" s="55"/>
      <c r="AF464" s="55"/>
      <c r="AG464" s="55"/>
    </row>
    <row r="465" spans="4:33" x14ac:dyDescent="0.4">
      <c r="D465" s="55"/>
      <c r="H465" s="61"/>
      <c r="I465" s="61"/>
      <c r="J465" s="61"/>
      <c r="K465" s="24"/>
      <c r="Q465" s="55"/>
      <c r="R465" s="55"/>
      <c r="S465" s="55"/>
      <c r="T465" s="55"/>
      <c r="U465" s="55"/>
      <c r="V465" s="55"/>
      <c r="W465" s="55"/>
      <c r="X465" s="55"/>
      <c r="Y465" s="55"/>
      <c r="Z465" s="55"/>
      <c r="AA465" s="55"/>
      <c r="AB465" s="55"/>
      <c r="AC465" s="55"/>
      <c r="AD465" s="55"/>
      <c r="AE465" s="55"/>
      <c r="AF465" s="55"/>
      <c r="AG465" s="55"/>
    </row>
    <row r="466" spans="4:33" x14ac:dyDescent="0.4">
      <c r="D466" s="55"/>
      <c r="H466" s="61"/>
      <c r="I466" s="61"/>
      <c r="J466" s="61"/>
      <c r="K466" s="24"/>
      <c r="Q466" s="55"/>
      <c r="R466" s="55"/>
      <c r="S466" s="55"/>
      <c r="T466" s="55"/>
      <c r="U466" s="55"/>
      <c r="V466" s="55"/>
      <c r="W466" s="55"/>
      <c r="X466" s="55"/>
      <c r="Y466" s="55"/>
      <c r="Z466" s="55"/>
      <c r="AA466" s="55"/>
      <c r="AB466" s="55"/>
      <c r="AC466" s="55"/>
      <c r="AD466" s="55"/>
      <c r="AE466" s="55"/>
      <c r="AF466" s="55"/>
      <c r="AG466" s="55"/>
    </row>
    <row r="467" spans="4:33" x14ac:dyDescent="0.4">
      <c r="D467" s="55"/>
      <c r="H467" s="61"/>
      <c r="I467" s="61"/>
      <c r="J467" s="61"/>
      <c r="K467" s="24"/>
      <c r="Q467" s="55"/>
      <c r="R467" s="55"/>
      <c r="S467" s="55"/>
      <c r="T467" s="55"/>
      <c r="U467" s="55"/>
      <c r="V467" s="55"/>
      <c r="W467" s="55"/>
      <c r="X467" s="55"/>
      <c r="Y467" s="55"/>
      <c r="Z467" s="55"/>
      <c r="AA467" s="55"/>
      <c r="AB467" s="55"/>
      <c r="AC467" s="55"/>
      <c r="AD467" s="55"/>
      <c r="AE467" s="55"/>
      <c r="AF467" s="55"/>
      <c r="AG467" s="55"/>
    </row>
    <row r="468" spans="4:33" x14ac:dyDescent="0.4">
      <c r="D468" s="55"/>
      <c r="H468" s="61"/>
      <c r="I468" s="61"/>
      <c r="J468" s="61"/>
      <c r="K468" s="24"/>
      <c r="Q468" s="55"/>
      <c r="R468" s="55"/>
      <c r="S468" s="55"/>
      <c r="T468" s="55"/>
      <c r="U468" s="55"/>
      <c r="V468" s="55"/>
      <c r="W468" s="55"/>
      <c r="X468" s="55"/>
      <c r="Y468" s="55"/>
      <c r="Z468" s="55"/>
      <c r="AA468" s="55"/>
      <c r="AB468" s="55"/>
      <c r="AC468" s="55"/>
      <c r="AD468" s="55"/>
      <c r="AE468" s="55"/>
      <c r="AF468" s="55"/>
      <c r="AG468" s="55"/>
    </row>
    <row r="469" spans="4:33" x14ac:dyDescent="0.4">
      <c r="D469" s="55"/>
      <c r="H469" s="61"/>
      <c r="I469" s="61"/>
      <c r="J469" s="61"/>
      <c r="K469" s="24"/>
      <c r="Q469" s="55"/>
      <c r="R469" s="55"/>
      <c r="S469" s="55"/>
      <c r="T469" s="55"/>
      <c r="U469" s="55"/>
      <c r="V469" s="55"/>
      <c r="W469" s="55"/>
      <c r="X469" s="55"/>
      <c r="Y469" s="55"/>
      <c r="Z469" s="55"/>
      <c r="AA469" s="55"/>
      <c r="AB469" s="55"/>
      <c r="AC469" s="55"/>
      <c r="AD469" s="55"/>
      <c r="AE469" s="55"/>
      <c r="AF469" s="55"/>
      <c r="AG469" s="55"/>
    </row>
    <row r="470" spans="4:33" x14ac:dyDescent="0.4">
      <c r="D470" s="55"/>
      <c r="H470" s="61"/>
      <c r="I470" s="61"/>
      <c r="J470" s="61"/>
      <c r="K470" s="24"/>
      <c r="Q470" s="55"/>
      <c r="R470" s="55"/>
      <c r="S470" s="55"/>
      <c r="T470" s="55"/>
      <c r="U470" s="55"/>
      <c r="V470" s="55"/>
      <c r="W470" s="55"/>
      <c r="X470" s="55"/>
      <c r="Y470" s="55"/>
      <c r="Z470" s="55"/>
      <c r="AA470" s="55"/>
      <c r="AB470" s="55"/>
      <c r="AC470" s="55"/>
      <c r="AD470" s="55"/>
      <c r="AE470" s="55"/>
      <c r="AF470" s="55"/>
      <c r="AG470" s="55"/>
    </row>
    <row r="471" spans="4:33" x14ac:dyDescent="0.4">
      <c r="D471" s="55"/>
      <c r="H471" s="61"/>
      <c r="I471" s="61"/>
      <c r="J471" s="61"/>
      <c r="K471" s="24"/>
      <c r="Q471" s="55"/>
      <c r="R471" s="55"/>
      <c r="S471" s="55"/>
      <c r="T471" s="55"/>
      <c r="U471" s="55"/>
      <c r="V471" s="55"/>
      <c r="W471" s="55"/>
      <c r="X471" s="55"/>
      <c r="Y471" s="55"/>
      <c r="Z471" s="55"/>
      <c r="AA471" s="55"/>
      <c r="AB471" s="55"/>
      <c r="AC471" s="55"/>
      <c r="AD471" s="55"/>
      <c r="AE471" s="55"/>
      <c r="AF471" s="55"/>
      <c r="AG471" s="55"/>
    </row>
    <row r="472" spans="4:33" x14ac:dyDescent="0.4">
      <c r="D472" s="55"/>
      <c r="H472" s="61"/>
      <c r="I472" s="61"/>
      <c r="J472" s="61"/>
      <c r="K472" s="24"/>
      <c r="Q472" s="55"/>
      <c r="R472" s="55"/>
      <c r="S472" s="55"/>
      <c r="T472" s="55"/>
      <c r="U472" s="55"/>
      <c r="V472" s="55"/>
      <c r="W472" s="55"/>
      <c r="X472" s="55"/>
      <c r="Y472" s="55"/>
      <c r="Z472" s="55"/>
      <c r="AA472" s="55"/>
      <c r="AB472" s="55"/>
      <c r="AC472" s="55"/>
      <c r="AD472" s="55"/>
      <c r="AE472" s="55"/>
      <c r="AF472" s="55"/>
      <c r="AG472" s="55"/>
    </row>
    <row r="473" spans="4:33" x14ac:dyDescent="0.4">
      <c r="D473" s="55"/>
      <c r="H473" s="61"/>
      <c r="I473" s="61"/>
      <c r="J473" s="61"/>
      <c r="K473" s="24"/>
      <c r="Q473" s="55"/>
      <c r="R473" s="55"/>
      <c r="S473" s="55"/>
      <c r="T473" s="55"/>
      <c r="U473" s="55"/>
      <c r="V473" s="55"/>
      <c r="W473" s="55"/>
      <c r="X473" s="55"/>
      <c r="Y473" s="55"/>
      <c r="Z473" s="55"/>
      <c r="AA473" s="55"/>
      <c r="AB473" s="55"/>
      <c r="AC473" s="55"/>
      <c r="AD473" s="55"/>
      <c r="AE473" s="55"/>
      <c r="AF473" s="55"/>
      <c r="AG473" s="55"/>
    </row>
    <row r="474" spans="4:33" x14ac:dyDescent="0.4">
      <c r="D474" s="55"/>
      <c r="H474" s="160"/>
      <c r="I474" s="61"/>
      <c r="J474" s="160"/>
      <c r="K474" s="24"/>
      <c r="Q474" s="55"/>
      <c r="R474" s="55"/>
      <c r="S474" s="55"/>
      <c r="T474" s="55"/>
      <c r="U474" s="55"/>
      <c r="V474" s="55"/>
      <c r="W474" s="55"/>
      <c r="X474" s="55"/>
      <c r="Y474" s="55"/>
      <c r="Z474" s="55"/>
      <c r="AA474" s="55"/>
      <c r="AB474" s="55"/>
      <c r="AC474" s="55"/>
      <c r="AD474" s="55"/>
      <c r="AE474" s="55"/>
      <c r="AF474" s="55"/>
      <c r="AG474" s="55"/>
    </row>
    <row r="475" spans="4:33" x14ac:dyDescent="0.4">
      <c r="D475" s="55"/>
      <c r="H475" s="61"/>
      <c r="I475" s="61"/>
      <c r="J475" s="61"/>
      <c r="K475" s="24"/>
      <c r="Q475" s="55"/>
      <c r="R475" s="55"/>
      <c r="S475" s="55"/>
      <c r="T475" s="55"/>
      <c r="U475" s="55"/>
      <c r="V475" s="55"/>
      <c r="W475" s="55"/>
      <c r="X475" s="55"/>
      <c r="Y475" s="55"/>
      <c r="Z475" s="55"/>
      <c r="AA475" s="55"/>
      <c r="AB475" s="55"/>
      <c r="AC475" s="55"/>
      <c r="AD475" s="55"/>
      <c r="AE475" s="55"/>
      <c r="AF475" s="55"/>
      <c r="AG475" s="55"/>
    </row>
    <row r="476" spans="4:33" x14ac:dyDescent="0.4">
      <c r="D476" s="55"/>
      <c r="H476" s="61"/>
      <c r="I476" s="61"/>
      <c r="J476" s="61"/>
      <c r="K476" s="24"/>
      <c r="Q476" s="55"/>
      <c r="R476" s="55"/>
      <c r="S476" s="55"/>
      <c r="T476" s="55"/>
      <c r="U476" s="55"/>
      <c r="V476" s="55"/>
      <c r="W476" s="55"/>
      <c r="X476" s="55"/>
      <c r="Y476" s="55"/>
      <c r="Z476" s="55"/>
      <c r="AA476" s="55"/>
      <c r="AB476" s="55"/>
      <c r="AC476" s="55"/>
      <c r="AD476" s="55"/>
      <c r="AE476" s="55"/>
      <c r="AF476" s="55"/>
      <c r="AG476" s="55"/>
    </row>
    <row r="477" spans="4:33" x14ac:dyDescent="0.4">
      <c r="D477" s="55"/>
      <c r="H477" s="61"/>
      <c r="I477" s="61"/>
      <c r="J477" s="61"/>
      <c r="K477" s="24"/>
      <c r="Q477" s="55"/>
      <c r="R477" s="55"/>
      <c r="S477" s="55"/>
      <c r="T477" s="55"/>
      <c r="U477" s="55"/>
      <c r="V477" s="55"/>
      <c r="W477" s="55"/>
      <c r="X477" s="55"/>
      <c r="Y477" s="55"/>
      <c r="Z477" s="55"/>
      <c r="AA477" s="55"/>
      <c r="AB477" s="55"/>
      <c r="AC477" s="55"/>
      <c r="AD477" s="55"/>
      <c r="AE477" s="55"/>
      <c r="AF477" s="55"/>
      <c r="AG477" s="55"/>
    </row>
    <row r="478" spans="4:33" x14ac:dyDescent="0.4">
      <c r="D478" s="55"/>
      <c r="H478" s="61"/>
      <c r="I478" s="61"/>
      <c r="J478" s="61"/>
      <c r="K478" s="24"/>
      <c r="Q478" s="55"/>
      <c r="R478" s="55"/>
      <c r="S478" s="55"/>
      <c r="T478" s="55"/>
      <c r="U478" s="55"/>
      <c r="V478" s="55"/>
      <c r="W478" s="55"/>
      <c r="X478" s="55"/>
      <c r="Y478" s="55"/>
      <c r="Z478" s="55"/>
      <c r="AA478" s="55"/>
      <c r="AB478" s="55"/>
      <c r="AC478" s="55"/>
      <c r="AD478" s="55"/>
      <c r="AE478" s="55"/>
      <c r="AF478" s="55"/>
      <c r="AG478" s="55"/>
    </row>
    <row r="479" spans="4:33" x14ac:dyDescent="0.4">
      <c r="D479" s="55"/>
      <c r="H479" s="61"/>
      <c r="I479" s="61"/>
      <c r="J479" s="61"/>
      <c r="K479" s="24"/>
      <c r="Q479" s="55"/>
      <c r="R479" s="55"/>
      <c r="S479" s="55"/>
      <c r="T479" s="55"/>
      <c r="U479" s="55"/>
      <c r="V479" s="55"/>
      <c r="W479" s="55"/>
      <c r="X479" s="55"/>
      <c r="Y479" s="55"/>
      <c r="Z479" s="55"/>
      <c r="AA479" s="55"/>
      <c r="AB479" s="55"/>
      <c r="AC479" s="55"/>
      <c r="AD479" s="55"/>
      <c r="AE479" s="55"/>
      <c r="AF479" s="55"/>
      <c r="AG479" s="55"/>
    </row>
    <row r="480" spans="4:33" x14ac:dyDescent="0.4">
      <c r="D480" s="55"/>
      <c r="H480" s="61"/>
      <c r="I480" s="61"/>
      <c r="J480" s="61"/>
      <c r="K480" s="24"/>
      <c r="Q480" s="55"/>
      <c r="R480" s="55"/>
      <c r="S480" s="55"/>
      <c r="T480" s="55"/>
      <c r="U480" s="55"/>
      <c r="V480" s="55"/>
      <c r="W480" s="55"/>
      <c r="X480" s="55"/>
      <c r="Y480" s="55"/>
      <c r="Z480" s="55"/>
      <c r="AA480" s="55"/>
      <c r="AB480" s="55"/>
      <c r="AC480" s="55"/>
      <c r="AD480" s="55"/>
      <c r="AE480" s="55"/>
      <c r="AF480" s="55"/>
      <c r="AG480" s="55"/>
    </row>
    <row r="481" spans="4:33" x14ac:dyDescent="0.4">
      <c r="D481" s="55"/>
      <c r="H481" s="61"/>
      <c r="I481" s="61"/>
      <c r="J481" s="61"/>
      <c r="K481" s="24"/>
      <c r="Q481" s="55"/>
      <c r="R481" s="55"/>
      <c r="S481" s="55"/>
      <c r="T481" s="55"/>
      <c r="U481" s="55"/>
      <c r="V481" s="55"/>
      <c r="W481" s="55"/>
      <c r="X481" s="55"/>
      <c r="Y481" s="55"/>
      <c r="Z481" s="55"/>
      <c r="AA481" s="55"/>
      <c r="AB481" s="55"/>
      <c r="AC481" s="55"/>
      <c r="AD481" s="55"/>
      <c r="AE481" s="55"/>
      <c r="AF481" s="55"/>
      <c r="AG481" s="55"/>
    </row>
    <row r="482" spans="4:33" x14ac:dyDescent="0.4">
      <c r="D482" s="55"/>
      <c r="H482" s="61"/>
      <c r="I482" s="61"/>
      <c r="J482" s="61"/>
      <c r="K482" s="24"/>
      <c r="Q482" s="55"/>
      <c r="R482" s="55"/>
      <c r="S482" s="55"/>
      <c r="T482" s="55"/>
      <c r="U482" s="55"/>
      <c r="V482" s="55"/>
      <c r="W482" s="55"/>
      <c r="X482" s="55"/>
      <c r="Y482" s="55"/>
      <c r="Z482" s="55"/>
      <c r="AA482" s="55"/>
      <c r="AB482" s="55"/>
      <c r="AC482" s="55"/>
      <c r="AD482" s="55"/>
      <c r="AE482" s="55"/>
      <c r="AF482" s="55"/>
      <c r="AG482" s="55"/>
    </row>
    <row r="483" spans="4:33" x14ac:dyDescent="0.4">
      <c r="D483" s="55"/>
      <c r="H483" s="61"/>
      <c r="I483" s="61"/>
      <c r="J483" s="61"/>
      <c r="K483" s="24"/>
      <c r="Q483" s="55"/>
      <c r="R483" s="55"/>
      <c r="S483" s="55"/>
      <c r="T483" s="55"/>
      <c r="U483" s="55"/>
      <c r="V483" s="55"/>
      <c r="W483" s="55"/>
      <c r="X483" s="55"/>
      <c r="Y483" s="55"/>
      <c r="Z483" s="55"/>
      <c r="AA483" s="55"/>
      <c r="AB483" s="55"/>
      <c r="AC483" s="55"/>
      <c r="AD483" s="55"/>
      <c r="AE483" s="55"/>
      <c r="AF483" s="55"/>
      <c r="AG483" s="55"/>
    </row>
    <row r="484" spans="4:33" x14ac:dyDescent="0.4">
      <c r="D484" s="55"/>
      <c r="H484" s="61"/>
      <c r="I484" s="61"/>
      <c r="J484" s="61"/>
      <c r="K484" s="24"/>
      <c r="Q484" s="55"/>
      <c r="R484" s="55"/>
      <c r="S484" s="55"/>
      <c r="T484" s="55"/>
      <c r="U484" s="55"/>
      <c r="V484" s="55"/>
      <c r="W484" s="55"/>
      <c r="X484" s="55"/>
      <c r="Y484" s="55"/>
      <c r="Z484" s="55"/>
      <c r="AA484" s="55"/>
      <c r="AB484" s="55"/>
      <c r="AC484" s="55"/>
      <c r="AD484" s="55"/>
      <c r="AE484" s="55"/>
      <c r="AF484" s="55"/>
      <c r="AG484" s="55"/>
    </row>
    <row r="485" spans="4:33" x14ac:dyDescent="0.4">
      <c r="D485" s="55"/>
      <c r="H485" s="61"/>
      <c r="I485" s="61"/>
      <c r="J485" s="61"/>
      <c r="K485" s="24"/>
      <c r="Q485" s="55"/>
      <c r="R485" s="55"/>
      <c r="S485" s="55"/>
      <c r="T485" s="55"/>
      <c r="U485" s="55"/>
      <c r="V485" s="55"/>
      <c r="W485" s="55"/>
      <c r="X485" s="55"/>
      <c r="Y485" s="55"/>
      <c r="Z485" s="55"/>
      <c r="AA485" s="55"/>
      <c r="AB485" s="55"/>
      <c r="AC485" s="55"/>
      <c r="AD485" s="55"/>
      <c r="AE485" s="55"/>
      <c r="AF485" s="55"/>
      <c r="AG485" s="55"/>
    </row>
    <row r="486" spans="4:33" x14ac:dyDescent="0.4">
      <c r="D486" s="55"/>
      <c r="H486" s="61"/>
      <c r="I486" s="61"/>
      <c r="J486" s="61"/>
      <c r="K486" s="24"/>
      <c r="Q486" s="55"/>
      <c r="R486" s="55"/>
      <c r="S486" s="55"/>
      <c r="T486" s="55"/>
      <c r="U486" s="55"/>
      <c r="V486" s="55"/>
      <c r="W486" s="55"/>
      <c r="X486" s="55"/>
      <c r="Y486" s="55"/>
      <c r="Z486" s="55"/>
      <c r="AA486" s="55"/>
      <c r="AB486" s="55"/>
      <c r="AC486" s="55"/>
      <c r="AD486" s="55"/>
      <c r="AE486" s="55"/>
      <c r="AF486" s="55"/>
      <c r="AG486" s="55"/>
    </row>
    <row r="487" spans="4:33" x14ac:dyDescent="0.4">
      <c r="D487" s="55"/>
      <c r="H487" s="61"/>
      <c r="I487" s="61"/>
      <c r="J487" s="61"/>
      <c r="K487" s="24"/>
      <c r="Q487" s="55"/>
      <c r="R487" s="55"/>
      <c r="S487" s="55"/>
      <c r="T487" s="55"/>
      <c r="U487" s="55"/>
      <c r="V487" s="55"/>
      <c r="W487" s="55"/>
      <c r="X487" s="55"/>
      <c r="Y487" s="55"/>
      <c r="Z487" s="55"/>
      <c r="AA487" s="55"/>
      <c r="AB487" s="55"/>
      <c r="AC487" s="55"/>
      <c r="AD487" s="55"/>
      <c r="AE487" s="55"/>
      <c r="AF487" s="55"/>
      <c r="AG487" s="55"/>
    </row>
    <row r="488" spans="4:33" x14ac:dyDescent="0.4">
      <c r="D488" s="55"/>
      <c r="H488" s="61"/>
      <c r="I488" s="61"/>
      <c r="J488" s="61"/>
      <c r="K488" s="24"/>
      <c r="Q488" s="55"/>
      <c r="R488" s="55"/>
      <c r="S488" s="55"/>
      <c r="T488" s="55"/>
      <c r="U488" s="55"/>
      <c r="V488" s="55"/>
      <c r="W488" s="55"/>
      <c r="X488" s="55"/>
      <c r="Y488" s="55"/>
      <c r="Z488" s="55"/>
      <c r="AA488" s="55"/>
      <c r="AB488" s="55"/>
      <c r="AC488" s="55"/>
      <c r="AD488" s="55"/>
      <c r="AE488" s="55"/>
      <c r="AF488" s="55"/>
      <c r="AG488" s="55"/>
    </row>
    <row r="489" spans="4:33" x14ac:dyDescent="0.4">
      <c r="D489" s="55"/>
      <c r="H489" s="61"/>
      <c r="I489" s="61"/>
      <c r="J489" s="61"/>
      <c r="K489" s="24"/>
      <c r="Q489" s="55"/>
      <c r="R489" s="55"/>
      <c r="S489" s="55"/>
      <c r="T489" s="55"/>
      <c r="U489" s="55"/>
      <c r="V489" s="55"/>
      <c r="W489" s="55"/>
      <c r="X489" s="55"/>
      <c r="Y489" s="55"/>
      <c r="Z489" s="55"/>
      <c r="AA489" s="55"/>
      <c r="AB489" s="55"/>
      <c r="AC489" s="55"/>
      <c r="AD489" s="55"/>
      <c r="AE489" s="55"/>
      <c r="AF489" s="55"/>
      <c r="AG489" s="55"/>
    </row>
    <row r="490" spans="4:33" x14ac:dyDescent="0.4">
      <c r="D490" s="55"/>
      <c r="H490" s="61"/>
      <c r="I490" s="61"/>
      <c r="J490" s="61"/>
      <c r="K490" s="24"/>
      <c r="Q490" s="55"/>
      <c r="R490" s="55"/>
      <c r="S490" s="55"/>
      <c r="T490" s="55"/>
      <c r="U490" s="55"/>
      <c r="V490" s="55"/>
      <c r="W490" s="55"/>
      <c r="X490" s="55"/>
      <c r="Y490" s="55"/>
      <c r="Z490" s="55"/>
      <c r="AA490" s="55"/>
      <c r="AB490" s="55"/>
      <c r="AC490" s="55"/>
      <c r="AD490" s="55"/>
      <c r="AE490" s="55"/>
      <c r="AF490" s="55"/>
      <c r="AG490" s="55"/>
    </row>
    <row r="491" spans="4:33" x14ac:dyDescent="0.4">
      <c r="D491" s="55"/>
      <c r="H491" s="61"/>
      <c r="I491" s="61"/>
      <c r="J491" s="61"/>
      <c r="K491" s="24"/>
      <c r="Q491" s="55"/>
      <c r="R491" s="55"/>
      <c r="S491" s="55"/>
      <c r="T491" s="55"/>
      <c r="U491" s="55"/>
      <c r="V491" s="55"/>
      <c r="W491" s="55"/>
      <c r="X491" s="55"/>
      <c r="Y491" s="55"/>
      <c r="Z491" s="55"/>
      <c r="AA491" s="55"/>
      <c r="AB491" s="55"/>
      <c r="AC491" s="55"/>
      <c r="AD491" s="55"/>
      <c r="AE491" s="55"/>
      <c r="AF491" s="55"/>
      <c r="AG491" s="55"/>
    </row>
    <row r="492" spans="4:33" x14ac:dyDescent="0.4">
      <c r="D492" s="55"/>
      <c r="H492" s="61"/>
      <c r="I492" s="61"/>
      <c r="J492" s="61"/>
      <c r="K492" s="24"/>
      <c r="Q492" s="55"/>
      <c r="R492" s="55"/>
      <c r="S492" s="55"/>
      <c r="T492" s="55"/>
      <c r="U492" s="55"/>
      <c r="V492" s="55"/>
      <c r="W492" s="55"/>
      <c r="X492" s="55"/>
      <c r="Y492" s="55"/>
      <c r="Z492" s="55"/>
      <c r="AA492" s="55"/>
      <c r="AB492" s="55"/>
      <c r="AC492" s="55"/>
      <c r="AD492" s="55"/>
      <c r="AE492" s="55"/>
      <c r="AF492" s="55"/>
      <c r="AG492" s="55"/>
    </row>
    <row r="493" spans="4:33" x14ac:dyDescent="0.4">
      <c r="D493" s="55"/>
      <c r="H493" s="61"/>
      <c r="I493" s="61"/>
      <c r="J493" s="61"/>
      <c r="K493" s="24"/>
      <c r="Q493" s="55"/>
      <c r="R493" s="55"/>
      <c r="S493" s="55"/>
      <c r="T493" s="55"/>
      <c r="U493" s="55"/>
      <c r="V493" s="55"/>
      <c r="W493" s="55"/>
      <c r="X493" s="55"/>
      <c r="Y493" s="55"/>
      <c r="Z493" s="55"/>
      <c r="AA493" s="55"/>
      <c r="AB493" s="55"/>
      <c r="AC493" s="55"/>
      <c r="AD493" s="55"/>
      <c r="AE493" s="55"/>
      <c r="AF493" s="55"/>
      <c r="AG493" s="55"/>
    </row>
    <row r="494" spans="4:33" x14ac:dyDescent="0.4">
      <c r="D494" s="55"/>
      <c r="H494" s="61"/>
      <c r="I494" s="61"/>
      <c r="J494" s="61"/>
      <c r="K494" s="24"/>
      <c r="Q494" s="55"/>
      <c r="R494" s="55"/>
      <c r="S494" s="55"/>
      <c r="T494" s="55"/>
      <c r="U494" s="55"/>
      <c r="V494" s="55"/>
      <c r="W494" s="55"/>
      <c r="X494" s="55"/>
      <c r="Y494" s="55"/>
      <c r="Z494" s="55"/>
      <c r="AA494" s="55"/>
      <c r="AB494" s="55"/>
      <c r="AC494" s="55"/>
      <c r="AD494" s="55"/>
      <c r="AE494" s="55"/>
      <c r="AF494" s="55"/>
      <c r="AG494" s="55"/>
    </row>
    <row r="495" spans="4:33" x14ac:dyDescent="0.4">
      <c r="D495" s="55"/>
      <c r="H495" s="61"/>
      <c r="I495" s="61"/>
      <c r="J495" s="61"/>
      <c r="K495" s="24"/>
      <c r="Q495" s="55"/>
      <c r="R495" s="55"/>
      <c r="S495" s="55"/>
      <c r="T495" s="55"/>
      <c r="U495" s="55"/>
      <c r="V495" s="55"/>
      <c r="W495" s="55"/>
      <c r="X495" s="55"/>
      <c r="Y495" s="55"/>
      <c r="Z495" s="55"/>
      <c r="AA495" s="55"/>
      <c r="AB495" s="55"/>
      <c r="AC495" s="55"/>
      <c r="AD495" s="55"/>
      <c r="AE495" s="55"/>
      <c r="AF495" s="55"/>
      <c r="AG495" s="55"/>
    </row>
    <row r="496" spans="4:33" x14ac:dyDescent="0.4">
      <c r="D496" s="55"/>
      <c r="H496" s="61"/>
      <c r="I496" s="61"/>
      <c r="J496" s="61"/>
      <c r="K496" s="24"/>
      <c r="Q496" s="55"/>
      <c r="R496" s="55"/>
      <c r="S496" s="55"/>
      <c r="T496" s="55"/>
      <c r="U496" s="55"/>
      <c r="V496" s="55"/>
      <c r="W496" s="55"/>
      <c r="X496" s="55"/>
      <c r="Y496" s="55"/>
      <c r="Z496" s="55"/>
      <c r="AA496" s="55"/>
      <c r="AB496" s="55"/>
      <c r="AC496" s="55"/>
      <c r="AD496" s="55"/>
      <c r="AE496" s="55"/>
      <c r="AF496" s="55"/>
      <c r="AG496" s="55"/>
    </row>
    <row r="497" spans="4:33" x14ac:dyDescent="0.4">
      <c r="D497" s="55"/>
      <c r="H497" s="61"/>
      <c r="I497" s="61"/>
      <c r="J497" s="61"/>
      <c r="K497" s="24"/>
      <c r="Q497" s="55"/>
      <c r="R497" s="55"/>
      <c r="S497" s="55"/>
      <c r="T497" s="55"/>
      <c r="U497" s="55"/>
      <c r="V497" s="55"/>
      <c r="W497" s="55"/>
      <c r="X497" s="55"/>
      <c r="Y497" s="55"/>
      <c r="Z497" s="55"/>
      <c r="AA497" s="55"/>
      <c r="AB497" s="55"/>
      <c r="AC497" s="55"/>
      <c r="AD497" s="55"/>
      <c r="AE497" s="55"/>
      <c r="AF497" s="55"/>
      <c r="AG497" s="55"/>
    </row>
    <row r="498" spans="4:33" x14ac:dyDescent="0.4">
      <c r="D498" s="55"/>
      <c r="H498" s="61"/>
      <c r="I498" s="61"/>
      <c r="J498" s="61"/>
      <c r="K498" s="24"/>
      <c r="Q498" s="55"/>
      <c r="R498" s="55"/>
      <c r="S498" s="55"/>
      <c r="T498" s="55"/>
      <c r="U498" s="55"/>
      <c r="V498" s="55"/>
      <c r="W498" s="55"/>
      <c r="X498" s="55"/>
      <c r="Y498" s="55"/>
      <c r="Z498" s="55"/>
      <c r="AA498" s="55"/>
      <c r="AB498" s="55"/>
      <c r="AC498" s="55"/>
      <c r="AD498" s="55"/>
      <c r="AE498" s="55"/>
      <c r="AF498" s="55"/>
      <c r="AG498" s="55"/>
    </row>
    <row r="499" spans="4:33" x14ac:dyDescent="0.4">
      <c r="D499" s="55"/>
      <c r="H499" s="61"/>
      <c r="I499" s="61"/>
      <c r="J499" s="61"/>
      <c r="K499" s="24"/>
      <c r="Q499" s="55"/>
      <c r="R499" s="55"/>
      <c r="S499" s="55"/>
      <c r="T499" s="55"/>
      <c r="U499" s="55"/>
      <c r="V499" s="55"/>
      <c r="W499" s="55"/>
      <c r="X499" s="55"/>
      <c r="Y499" s="55"/>
      <c r="Z499" s="55"/>
      <c r="AA499" s="55"/>
      <c r="AB499" s="55"/>
      <c r="AC499" s="55"/>
      <c r="AD499" s="55"/>
      <c r="AE499" s="55"/>
      <c r="AF499" s="55"/>
      <c r="AG499" s="55"/>
    </row>
    <row r="500" spans="4:33" x14ac:dyDescent="0.4">
      <c r="D500" s="55"/>
      <c r="H500" s="61"/>
      <c r="I500" s="61"/>
      <c r="J500" s="61"/>
      <c r="K500" s="24"/>
      <c r="Q500" s="55"/>
      <c r="R500" s="55"/>
      <c r="S500" s="55"/>
      <c r="T500" s="55"/>
      <c r="U500" s="55"/>
      <c r="V500" s="55"/>
      <c r="W500" s="55"/>
      <c r="X500" s="55"/>
      <c r="Y500" s="55"/>
      <c r="Z500" s="55"/>
      <c r="AA500" s="55"/>
      <c r="AB500" s="55"/>
      <c r="AC500" s="55"/>
      <c r="AD500" s="55"/>
      <c r="AE500" s="55"/>
      <c r="AF500" s="55"/>
      <c r="AG500" s="55"/>
    </row>
    <row r="501" spans="4:33" x14ac:dyDescent="0.4">
      <c r="D501" s="55"/>
      <c r="H501" s="61"/>
      <c r="I501" s="61"/>
      <c r="J501" s="61"/>
      <c r="K501" s="24"/>
      <c r="Q501" s="55"/>
      <c r="R501" s="55"/>
      <c r="S501" s="55"/>
      <c r="T501" s="55"/>
      <c r="U501" s="55"/>
      <c r="V501" s="55"/>
      <c r="W501" s="55"/>
      <c r="X501" s="55"/>
      <c r="Y501" s="55"/>
      <c r="Z501" s="55"/>
      <c r="AA501" s="55"/>
      <c r="AB501" s="55"/>
      <c r="AC501" s="55"/>
      <c r="AD501" s="55"/>
      <c r="AE501" s="55"/>
      <c r="AF501" s="55"/>
      <c r="AG501" s="55"/>
    </row>
    <row r="502" spans="4:33" x14ac:dyDescent="0.4">
      <c r="D502" s="55"/>
      <c r="H502" s="61"/>
      <c r="I502" s="61"/>
      <c r="J502" s="61"/>
      <c r="K502" s="24"/>
      <c r="Q502" s="55"/>
      <c r="R502" s="55"/>
      <c r="S502" s="55"/>
      <c r="T502" s="55"/>
      <c r="U502" s="55"/>
      <c r="V502" s="55"/>
      <c r="W502" s="55"/>
      <c r="X502" s="55"/>
      <c r="Y502" s="55"/>
      <c r="Z502" s="55"/>
      <c r="AA502" s="55"/>
      <c r="AB502" s="55"/>
      <c r="AC502" s="55"/>
      <c r="AD502" s="55"/>
      <c r="AE502" s="55"/>
      <c r="AF502" s="55"/>
      <c r="AG502" s="55"/>
    </row>
    <row r="503" spans="4:33" x14ac:dyDescent="0.4">
      <c r="D503" s="55"/>
      <c r="H503" s="61"/>
      <c r="I503" s="61"/>
      <c r="J503" s="61"/>
      <c r="K503" s="24"/>
      <c r="Q503" s="55"/>
      <c r="R503" s="55"/>
      <c r="S503" s="55"/>
      <c r="T503" s="55"/>
      <c r="U503" s="55"/>
      <c r="V503" s="55"/>
      <c r="W503" s="55"/>
      <c r="X503" s="55"/>
      <c r="Y503" s="55"/>
      <c r="Z503" s="55"/>
      <c r="AA503" s="55"/>
      <c r="AB503" s="55"/>
      <c r="AC503" s="55"/>
      <c r="AD503" s="55"/>
      <c r="AE503" s="55"/>
      <c r="AF503" s="55"/>
      <c r="AG503" s="55"/>
    </row>
    <row r="504" spans="4:33" x14ac:dyDescent="0.4">
      <c r="D504" s="55"/>
      <c r="H504" s="61"/>
      <c r="I504" s="61"/>
      <c r="J504" s="61"/>
      <c r="K504" s="24"/>
      <c r="Q504" s="55"/>
      <c r="R504" s="55"/>
      <c r="S504" s="55"/>
      <c r="T504" s="55"/>
      <c r="U504" s="55"/>
      <c r="V504" s="55"/>
      <c r="W504" s="55"/>
      <c r="X504" s="55"/>
      <c r="Y504" s="55"/>
      <c r="Z504" s="55"/>
      <c r="AA504" s="55"/>
      <c r="AB504" s="55"/>
      <c r="AC504" s="55"/>
      <c r="AD504" s="55"/>
      <c r="AE504" s="55"/>
      <c r="AF504" s="55"/>
      <c r="AG504" s="55"/>
    </row>
    <row r="505" spans="4:33" x14ac:dyDescent="0.4">
      <c r="D505" s="55"/>
      <c r="H505" s="61"/>
      <c r="I505" s="61"/>
      <c r="J505" s="61"/>
      <c r="K505" s="24"/>
      <c r="Q505" s="55"/>
      <c r="R505" s="55"/>
      <c r="S505" s="55"/>
      <c r="T505" s="55"/>
      <c r="U505" s="55"/>
      <c r="V505" s="55"/>
      <c r="W505" s="55"/>
      <c r="X505" s="55"/>
      <c r="Y505" s="55"/>
      <c r="Z505" s="55"/>
      <c r="AA505" s="55"/>
      <c r="AB505" s="55"/>
      <c r="AC505" s="55"/>
      <c r="AD505" s="55"/>
      <c r="AE505" s="55"/>
      <c r="AF505" s="55"/>
      <c r="AG505" s="55"/>
    </row>
    <row r="506" spans="4:33" x14ac:dyDescent="0.4">
      <c r="D506" s="55"/>
      <c r="H506" s="61"/>
      <c r="I506" s="61"/>
      <c r="J506" s="61"/>
      <c r="K506" s="24"/>
      <c r="Q506" s="55"/>
      <c r="R506" s="55"/>
      <c r="S506" s="55"/>
      <c r="T506" s="55"/>
      <c r="U506" s="55"/>
      <c r="V506" s="55"/>
      <c r="W506" s="55"/>
      <c r="X506" s="55"/>
      <c r="Y506" s="55"/>
      <c r="Z506" s="55"/>
      <c r="AA506" s="55"/>
      <c r="AB506" s="55"/>
      <c r="AC506" s="55"/>
      <c r="AD506" s="55"/>
      <c r="AE506" s="55"/>
      <c r="AF506" s="55"/>
      <c r="AG506" s="55"/>
    </row>
    <row r="507" spans="4:33" x14ac:dyDescent="0.4">
      <c r="D507" s="55"/>
      <c r="H507" s="61"/>
      <c r="I507" s="61"/>
      <c r="J507" s="61"/>
      <c r="K507" s="24"/>
      <c r="Q507" s="55"/>
      <c r="R507" s="55"/>
      <c r="S507" s="55"/>
      <c r="T507" s="55"/>
      <c r="U507" s="55"/>
      <c r="V507" s="55"/>
      <c r="W507" s="55"/>
      <c r="X507" s="55"/>
      <c r="Y507" s="55"/>
      <c r="Z507" s="55"/>
      <c r="AA507" s="55"/>
      <c r="AB507" s="55"/>
      <c r="AC507" s="55"/>
      <c r="AD507" s="55"/>
      <c r="AE507" s="55"/>
      <c r="AF507" s="55"/>
      <c r="AG507" s="55"/>
    </row>
    <row r="508" spans="4:33" x14ac:dyDescent="0.4">
      <c r="D508" s="55"/>
      <c r="H508" s="61"/>
      <c r="I508" s="61"/>
      <c r="J508" s="61"/>
      <c r="K508" s="24"/>
      <c r="Q508" s="55"/>
      <c r="R508" s="55"/>
      <c r="S508" s="55"/>
      <c r="T508" s="55"/>
      <c r="U508" s="55"/>
      <c r="V508" s="55"/>
      <c r="W508" s="55"/>
      <c r="X508" s="55"/>
      <c r="Y508" s="55"/>
      <c r="Z508" s="55"/>
      <c r="AA508" s="55"/>
      <c r="AB508" s="55"/>
      <c r="AC508" s="55"/>
      <c r="AD508" s="55"/>
      <c r="AE508" s="55"/>
      <c r="AF508" s="55"/>
      <c r="AG508" s="55"/>
    </row>
    <row r="509" spans="4:33" x14ac:dyDescent="0.4">
      <c r="D509" s="55"/>
      <c r="H509" s="61"/>
      <c r="I509" s="61"/>
      <c r="J509" s="61"/>
      <c r="K509" s="24"/>
      <c r="Q509" s="55"/>
      <c r="R509" s="55"/>
      <c r="S509" s="55"/>
      <c r="T509" s="55"/>
      <c r="U509" s="55"/>
      <c r="V509" s="55"/>
      <c r="W509" s="55"/>
      <c r="X509" s="55"/>
      <c r="Y509" s="55"/>
      <c r="Z509" s="55"/>
      <c r="AA509" s="55"/>
      <c r="AB509" s="55"/>
      <c r="AC509" s="55"/>
      <c r="AD509" s="55"/>
      <c r="AE509" s="55"/>
      <c r="AF509" s="55"/>
      <c r="AG509" s="55"/>
    </row>
    <row r="510" spans="4:33" x14ac:dyDescent="0.4">
      <c r="D510" s="55"/>
      <c r="H510" s="61"/>
      <c r="I510" s="61"/>
      <c r="J510" s="61"/>
      <c r="K510" s="24"/>
      <c r="Q510" s="55"/>
      <c r="R510" s="55"/>
      <c r="S510" s="55"/>
      <c r="T510" s="55"/>
      <c r="U510" s="55"/>
      <c r="V510" s="55"/>
      <c r="W510" s="55"/>
      <c r="X510" s="55"/>
      <c r="Y510" s="55"/>
      <c r="Z510" s="55"/>
      <c r="AA510" s="55"/>
      <c r="AB510" s="55"/>
      <c r="AC510" s="55"/>
      <c r="AD510" s="55"/>
      <c r="AE510" s="55"/>
      <c r="AF510" s="55"/>
      <c r="AG510" s="55"/>
    </row>
    <row r="511" spans="4:33" x14ac:dyDescent="0.4">
      <c r="D511" s="55"/>
      <c r="H511" s="61"/>
      <c r="I511" s="61"/>
      <c r="J511" s="61"/>
      <c r="K511" s="24"/>
      <c r="Q511" s="55"/>
      <c r="R511" s="55"/>
      <c r="S511" s="55"/>
      <c r="T511" s="55"/>
      <c r="U511" s="55"/>
      <c r="V511" s="55"/>
      <c r="W511" s="55"/>
      <c r="X511" s="55"/>
      <c r="Y511" s="55"/>
      <c r="Z511" s="55"/>
      <c r="AA511" s="55"/>
      <c r="AB511" s="55"/>
      <c r="AC511" s="55"/>
      <c r="AD511" s="55"/>
      <c r="AE511" s="55"/>
      <c r="AF511" s="55"/>
      <c r="AG511" s="55"/>
    </row>
    <row r="512" spans="4:33" x14ac:dyDescent="0.4">
      <c r="D512" s="55"/>
      <c r="H512" s="61"/>
      <c r="I512" s="61"/>
      <c r="J512" s="61"/>
      <c r="K512" s="24"/>
      <c r="Q512" s="55"/>
      <c r="R512" s="55"/>
      <c r="S512" s="55"/>
      <c r="T512" s="55"/>
      <c r="U512" s="55"/>
      <c r="V512" s="55"/>
      <c r="W512" s="55"/>
      <c r="X512" s="55"/>
      <c r="Y512" s="55"/>
      <c r="Z512" s="55"/>
      <c r="AA512" s="55"/>
      <c r="AB512" s="55"/>
      <c r="AC512" s="55"/>
      <c r="AD512" s="55"/>
      <c r="AE512" s="55"/>
      <c r="AF512" s="55"/>
      <c r="AG512" s="55"/>
    </row>
    <row r="513" spans="4:33" x14ac:dyDescent="0.4">
      <c r="D513" s="55"/>
      <c r="H513" s="61"/>
      <c r="I513" s="61"/>
      <c r="J513" s="61"/>
      <c r="K513" s="24"/>
      <c r="Q513" s="55"/>
      <c r="R513" s="55"/>
      <c r="S513" s="55"/>
      <c r="T513" s="55"/>
      <c r="U513" s="55"/>
      <c r="V513" s="55"/>
      <c r="W513" s="55"/>
      <c r="X513" s="55"/>
      <c r="Y513" s="55"/>
      <c r="Z513" s="55"/>
      <c r="AA513" s="55"/>
      <c r="AB513" s="55"/>
      <c r="AC513" s="55"/>
      <c r="AD513" s="55"/>
      <c r="AE513" s="55"/>
      <c r="AF513" s="55"/>
      <c r="AG513" s="55"/>
    </row>
    <row r="514" spans="4:33" x14ac:dyDescent="0.4">
      <c r="D514" s="55"/>
      <c r="H514" s="61"/>
      <c r="I514" s="61"/>
      <c r="J514" s="61"/>
      <c r="K514" s="24"/>
      <c r="Q514" s="55"/>
      <c r="R514" s="55"/>
      <c r="S514" s="55"/>
      <c r="T514" s="55"/>
      <c r="U514" s="55"/>
      <c r="V514" s="55"/>
      <c r="W514" s="55"/>
      <c r="X514" s="55"/>
      <c r="Y514" s="55"/>
      <c r="Z514" s="55"/>
      <c r="AA514" s="55"/>
      <c r="AB514" s="55"/>
      <c r="AC514" s="55"/>
      <c r="AD514" s="55"/>
      <c r="AE514" s="55"/>
      <c r="AF514" s="55"/>
      <c r="AG514" s="55"/>
    </row>
    <row r="515" spans="4:33" x14ac:dyDescent="0.4">
      <c r="D515" s="55"/>
      <c r="H515" s="61"/>
      <c r="I515" s="61"/>
      <c r="J515" s="61"/>
      <c r="K515" s="24"/>
      <c r="Q515" s="55"/>
      <c r="R515" s="55"/>
      <c r="S515" s="55"/>
      <c r="T515" s="55"/>
      <c r="U515" s="55"/>
      <c r="V515" s="55"/>
      <c r="W515" s="55"/>
      <c r="X515" s="55"/>
      <c r="Y515" s="55"/>
      <c r="Z515" s="55"/>
      <c r="AA515" s="55"/>
      <c r="AB515" s="55"/>
      <c r="AC515" s="55"/>
      <c r="AD515" s="55"/>
      <c r="AE515" s="55"/>
      <c r="AF515" s="55"/>
      <c r="AG515" s="55"/>
    </row>
    <row r="516" spans="4:33" x14ac:dyDescent="0.4">
      <c r="D516" s="55"/>
      <c r="H516" s="61"/>
      <c r="I516" s="61"/>
      <c r="J516" s="61"/>
      <c r="K516" s="24"/>
      <c r="Q516" s="55"/>
      <c r="R516" s="55"/>
      <c r="S516" s="55"/>
      <c r="T516" s="55"/>
      <c r="U516" s="55"/>
      <c r="V516" s="55"/>
      <c r="W516" s="55"/>
      <c r="X516" s="55"/>
      <c r="Y516" s="55"/>
      <c r="Z516" s="55"/>
      <c r="AA516" s="55"/>
      <c r="AB516" s="55"/>
      <c r="AC516" s="55"/>
      <c r="AD516" s="55"/>
      <c r="AE516" s="55"/>
      <c r="AF516" s="55"/>
      <c r="AG516" s="55"/>
    </row>
    <row r="517" spans="4:33" x14ac:dyDescent="0.4">
      <c r="D517" s="55"/>
      <c r="H517" s="61"/>
      <c r="I517" s="61"/>
      <c r="J517" s="61"/>
      <c r="K517" s="24"/>
      <c r="Q517" s="55"/>
      <c r="R517" s="55"/>
      <c r="S517" s="55"/>
      <c r="T517" s="55"/>
      <c r="U517" s="55"/>
      <c r="V517" s="55"/>
      <c r="W517" s="55"/>
      <c r="X517" s="55"/>
      <c r="Y517" s="55"/>
      <c r="Z517" s="55"/>
      <c r="AA517" s="55"/>
      <c r="AB517" s="55"/>
      <c r="AC517" s="55"/>
      <c r="AD517" s="55"/>
      <c r="AE517" s="55"/>
      <c r="AF517" s="55"/>
      <c r="AG517" s="55"/>
    </row>
    <row r="518" spans="4:33" x14ac:dyDescent="0.4">
      <c r="D518" s="55"/>
      <c r="H518" s="61"/>
      <c r="I518" s="61"/>
      <c r="J518" s="61"/>
      <c r="K518" s="24"/>
      <c r="Q518" s="55"/>
      <c r="R518" s="55"/>
      <c r="S518" s="55"/>
      <c r="T518" s="55"/>
      <c r="U518" s="55"/>
      <c r="V518" s="55"/>
      <c r="W518" s="55"/>
      <c r="X518" s="55"/>
      <c r="Y518" s="55"/>
      <c r="Z518" s="55"/>
      <c r="AA518" s="55"/>
      <c r="AB518" s="55"/>
      <c r="AC518" s="55"/>
      <c r="AD518" s="55"/>
      <c r="AE518" s="55"/>
      <c r="AF518" s="55"/>
      <c r="AG518" s="55"/>
    </row>
    <row r="519" spans="4:33" x14ac:dyDescent="0.4">
      <c r="D519" s="55"/>
      <c r="H519" s="61"/>
      <c r="I519" s="61"/>
      <c r="J519" s="61"/>
      <c r="K519" s="24"/>
      <c r="Q519" s="55"/>
      <c r="R519" s="55"/>
      <c r="S519" s="55"/>
      <c r="T519" s="55"/>
      <c r="U519" s="55"/>
      <c r="V519" s="55"/>
      <c r="W519" s="55"/>
      <c r="X519" s="55"/>
      <c r="Y519" s="55"/>
      <c r="Z519" s="55"/>
      <c r="AA519" s="55"/>
      <c r="AB519" s="55"/>
      <c r="AC519" s="55"/>
      <c r="AD519" s="55"/>
      <c r="AE519" s="55"/>
      <c r="AF519" s="55"/>
      <c r="AG519" s="55"/>
    </row>
    <row r="520" spans="4:33" x14ac:dyDescent="0.4">
      <c r="D520" s="55"/>
      <c r="H520" s="61"/>
      <c r="I520" s="61"/>
      <c r="J520" s="61"/>
      <c r="K520" s="24"/>
      <c r="Q520" s="55"/>
      <c r="R520" s="55"/>
      <c r="S520" s="55"/>
      <c r="T520" s="55"/>
      <c r="U520" s="55"/>
      <c r="V520" s="55"/>
      <c r="W520" s="55"/>
      <c r="X520" s="55"/>
      <c r="Y520" s="55"/>
      <c r="Z520" s="55"/>
      <c r="AA520" s="55"/>
      <c r="AB520" s="55"/>
      <c r="AC520" s="55"/>
      <c r="AD520" s="55"/>
      <c r="AE520" s="55"/>
      <c r="AF520" s="55"/>
      <c r="AG520" s="55"/>
    </row>
    <row r="521" spans="4:33" x14ac:dyDescent="0.4">
      <c r="D521" s="55"/>
      <c r="H521" s="61"/>
      <c r="I521" s="61"/>
      <c r="J521" s="61"/>
      <c r="K521" s="24"/>
      <c r="Q521" s="55"/>
      <c r="R521" s="55"/>
      <c r="S521" s="55"/>
      <c r="T521" s="55"/>
      <c r="U521" s="55"/>
      <c r="V521" s="55"/>
      <c r="W521" s="55"/>
      <c r="X521" s="55"/>
      <c r="Y521" s="55"/>
      <c r="Z521" s="55"/>
      <c r="AA521" s="55"/>
      <c r="AB521" s="55"/>
      <c r="AC521" s="55"/>
      <c r="AD521" s="55"/>
      <c r="AE521" s="55"/>
      <c r="AF521" s="55"/>
      <c r="AG521" s="55"/>
    </row>
    <row r="522" spans="4:33" x14ac:dyDescent="0.4">
      <c r="D522" s="55"/>
      <c r="H522" s="61"/>
      <c r="I522" s="61"/>
      <c r="J522" s="61"/>
      <c r="K522" s="24"/>
      <c r="Q522" s="55"/>
      <c r="R522" s="55"/>
      <c r="S522" s="55"/>
      <c r="T522" s="55"/>
      <c r="U522" s="55"/>
      <c r="V522" s="55"/>
      <c r="W522" s="55"/>
      <c r="X522" s="55"/>
      <c r="Y522" s="55"/>
      <c r="Z522" s="55"/>
      <c r="AA522" s="55"/>
      <c r="AB522" s="55"/>
      <c r="AC522" s="55"/>
      <c r="AD522" s="55"/>
      <c r="AE522" s="55"/>
      <c r="AF522" s="55"/>
      <c r="AG522" s="55"/>
    </row>
    <row r="523" spans="4:33" x14ac:dyDescent="0.4">
      <c r="D523" s="55"/>
      <c r="H523" s="61"/>
      <c r="I523" s="61"/>
      <c r="J523" s="61"/>
      <c r="K523" s="24"/>
      <c r="Q523" s="55"/>
      <c r="R523" s="55"/>
      <c r="S523" s="55"/>
      <c r="T523" s="55"/>
      <c r="U523" s="55"/>
      <c r="V523" s="55"/>
      <c r="W523" s="55"/>
      <c r="X523" s="55"/>
      <c r="Y523" s="55"/>
      <c r="Z523" s="55"/>
      <c r="AA523" s="55"/>
      <c r="AB523" s="55"/>
      <c r="AC523" s="55"/>
      <c r="AD523" s="55"/>
      <c r="AE523" s="55"/>
      <c r="AF523" s="55"/>
      <c r="AG523" s="55"/>
    </row>
    <row r="524" spans="4:33" x14ac:dyDescent="0.4">
      <c r="D524" s="55"/>
      <c r="H524" s="61"/>
      <c r="I524" s="61"/>
      <c r="J524" s="61"/>
      <c r="K524" s="24"/>
      <c r="Q524" s="55"/>
      <c r="R524" s="55"/>
      <c r="S524" s="55"/>
      <c r="T524" s="55"/>
      <c r="U524" s="55"/>
      <c r="V524" s="55"/>
      <c r="W524" s="55"/>
      <c r="X524" s="55"/>
      <c r="Y524" s="55"/>
      <c r="Z524" s="55"/>
      <c r="AA524" s="55"/>
      <c r="AB524" s="55"/>
      <c r="AC524" s="55"/>
      <c r="AD524" s="55"/>
      <c r="AE524" s="55"/>
      <c r="AF524" s="55"/>
      <c r="AG524" s="55"/>
    </row>
    <row r="525" spans="4:33" x14ac:dyDescent="0.4">
      <c r="D525" s="55"/>
      <c r="H525" s="61"/>
      <c r="I525" s="61"/>
      <c r="J525" s="61"/>
      <c r="K525" s="24"/>
      <c r="Q525" s="55"/>
      <c r="R525" s="55"/>
      <c r="S525" s="55"/>
      <c r="T525" s="55"/>
      <c r="U525" s="55"/>
      <c r="V525" s="55"/>
      <c r="W525" s="55"/>
      <c r="X525" s="55"/>
      <c r="Y525" s="55"/>
      <c r="Z525" s="55"/>
      <c r="AA525" s="55"/>
      <c r="AB525" s="55"/>
      <c r="AC525" s="55"/>
      <c r="AD525" s="55"/>
      <c r="AE525" s="55"/>
      <c r="AF525" s="55"/>
      <c r="AG525" s="55"/>
    </row>
    <row r="526" spans="4:33" x14ac:dyDescent="0.4">
      <c r="D526" s="55"/>
      <c r="H526" s="61"/>
      <c r="I526" s="61"/>
      <c r="J526" s="61"/>
      <c r="K526" s="24"/>
      <c r="Q526" s="55"/>
      <c r="R526" s="55"/>
      <c r="S526" s="55"/>
      <c r="T526" s="55"/>
      <c r="U526" s="55"/>
      <c r="V526" s="55"/>
      <c r="W526" s="55"/>
      <c r="X526" s="55"/>
      <c r="Y526" s="55"/>
      <c r="Z526" s="55"/>
      <c r="AA526" s="55"/>
      <c r="AB526" s="55"/>
      <c r="AC526" s="55"/>
      <c r="AD526" s="55"/>
      <c r="AE526" s="55"/>
      <c r="AF526" s="55"/>
      <c r="AG526" s="55"/>
    </row>
    <row r="527" spans="4:33" x14ac:dyDescent="0.4">
      <c r="D527" s="55"/>
      <c r="H527" s="61"/>
      <c r="I527" s="61"/>
      <c r="J527" s="61"/>
      <c r="K527" s="24"/>
      <c r="Q527" s="55"/>
      <c r="R527" s="55"/>
      <c r="S527" s="55"/>
      <c r="T527" s="55"/>
      <c r="U527" s="55"/>
      <c r="V527" s="55"/>
      <c r="W527" s="55"/>
      <c r="X527" s="55"/>
      <c r="Y527" s="55"/>
      <c r="Z527" s="55"/>
      <c r="AA527" s="55"/>
      <c r="AB527" s="55"/>
      <c r="AC527" s="55"/>
      <c r="AD527" s="55"/>
      <c r="AE527" s="55"/>
      <c r="AF527" s="55"/>
      <c r="AG527" s="55"/>
    </row>
    <row r="528" spans="4:33" x14ac:dyDescent="0.4">
      <c r="D528" s="55"/>
      <c r="H528" s="61"/>
      <c r="I528" s="61"/>
      <c r="J528" s="61"/>
      <c r="K528" s="24"/>
      <c r="Q528" s="55"/>
      <c r="R528" s="55"/>
      <c r="S528" s="55"/>
      <c r="T528" s="55"/>
      <c r="U528" s="55"/>
      <c r="V528" s="55"/>
      <c r="W528" s="55"/>
      <c r="X528" s="55"/>
      <c r="Y528" s="55"/>
      <c r="Z528" s="55"/>
      <c r="AA528" s="55"/>
      <c r="AB528" s="55"/>
      <c r="AC528" s="55"/>
      <c r="AD528" s="55"/>
      <c r="AE528" s="55"/>
      <c r="AF528" s="55"/>
      <c r="AG528" s="55"/>
    </row>
    <row r="529" spans="4:33" x14ac:dyDescent="0.4">
      <c r="D529" s="55"/>
      <c r="H529" s="61"/>
      <c r="I529" s="61"/>
      <c r="J529" s="61"/>
      <c r="K529" s="24"/>
      <c r="Q529" s="55"/>
      <c r="R529" s="55"/>
      <c r="S529" s="55"/>
      <c r="T529" s="55"/>
      <c r="U529" s="55"/>
      <c r="V529" s="55"/>
      <c r="W529" s="55"/>
      <c r="X529" s="55"/>
      <c r="Y529" s="55"/>
      <c r="Z529" s="55"/>
      <c r="AA529" s="55"/>
      <c r="AB529" s="55"/>
      <c r="AC529" s="55"/>
      <c r="AD529" s="55"/>
      <c r="AE529" s="55"/>
      <c r="AF529" s="55"/>
      <c r="AG529" s="55"/>
    </row>
    <row r="530" spans="4:33" x14ac:dyDescent="0.4">
      <c r="D530" s="55"/>
      <c r="H530" s="61"/>
      <c r="I530" s="61"/>
      <c r="J530" s="61"/>
      <c r="K530" s="24"/>
      <c r="Q530" s="55"/>
      <c r="R530" s="55"/>
      <c r="S530" s="55"/>
      <c r="T530" s="55"/>
      <c r="U530" s="55"/>
      <c r="V530" s="55"/>
      <c r="W530" s="55"/>
      <c r="X530" s="55"/>
      <c r="Y530" s="55"/>
      <c r="Z530" s="55"/>
      <c r="AA530" s="55"/>
      <c r="AB530" s="55"/>
      <c r="AC530" s="55"/>
      <c r="AD530" s="55"/>
      <c r="AE530" s="55"/>
      <c r="AF530" s="55"/>
      <c r="AG530" s="55"/>
    </row>
    <row r="531" spans="4:33" x14ac:dyDescent="0.4">
      <c r="D531" s="55"/>
      <c r="H531" s="61"/>
      <c r="I531" s="61"/>
      <c r="J531" s="61"/>
      <c r="K531" s="24"/>
      <c r="Q531" s="55"/>
      <c r="R531" s="55"/>
      <c r="S531" s="55"/>
      <c r="T531" s="55"/>
      <c r="U531" s="55"/>
      <c r="V531" s="55"/>
      <c r="W531" s="55"/>
      <c r="X531" s="55"/>
      <c r="Y531" s="55"/>
      <c r="Z531" s="55"/>
      <c r="AA531" s="55"/>
      <c r="AB531" s="55"/>
      <c r="AC531" s="55"/>
      <c r="AD531" s="55"/>
      <c r="AE531" s="55"/>
      <c r="AF531" s="55"/>
      <c r="AG531" s="55"/>
    </row>
    <row r="532" spans="4:33" x14ac:dyDescent="0.4">
      <c r="D532" s="55"/>
      <c r="H532" s="61"/>
      <c r="I532" s="61"/>
      <c r="J532" s="61"/>
      <c r="K532" s="24"/>
      <c r="Q532" s="55"/>
      <c r="R532" s="55"/>
      <c r="S532" s="55"/>
      <c r="T532" s="55"/>
      <c r="U532" s="55"/>
      <c r="V532" s="55"/>
      <c r="W532" s="55"/>
      <c r="X532" s="55"/>
      <c r="Y532" s="55"/>
      <c r="Z532" s="55"/>
      <c r="AA532" s="55"/>
      <c r="AB532" s="55"/>
      <c r="AC532" s="55"/>
      <c r="AD532" s="55"/>
      <c r="AE532" s="55"/>
      <c r="AF532" s="55"/>
      <c r="AG532" s="55"/>
    </row>
    <row r="533" spans="4:33" x14ac:dyDescent="0.4">
      <c r="D533" s="55"/>
      <c r="H533" s="61"/>
      <c r="I533" s="61"/>
      <c r="J533" s="61"/>
      <c r="K533" s="24"/>
      <c r="Q533" s="55"/>
      <c r="R533" s="55"/>
      <c r="S533" s="55"/>
      <c r="T533" s="55"/>
      <c r="U533" s="55"/>
      <c r="V533" s="55"/>
      <c r="W533" s="55"/>
      <c r="X533" s="55"/>
      <c r="Y533" s="55"/>
      <c r="Z533" s="55"/>
      <c r="AA533" s="55"/>
      <c r="AB533" s="55"/>
      <c r="AC533" s="55"/>
      <c r="AD533" s="55"/>
      <c r="AE533" s="55"/>
      <c r="AF533" s="55"/>
      <c r="AG533" s="55"/>
    </row>
    <row r="534" spans="4:33" x14ac:dyDescent="0.4">
      <c r="D534" s="55"/>
      <c r="H534" s="61"/>
      <c r="I534" s="61"/>
      <c r="J534" s="61"/>
      <c r="K534" s="24"/>
      <c r="Q534" s="55"/>
      <c r="R534" s="55"/>
      <c r="S534" s="55"/>
      <c r="T534" s="55"/>
      <c r="U534" s="55"/>
      <c r="V534" s="55"/>
      <c r="W534" s="55"/>
      <c r="X534" s="55"/>
      <c r="Y534" s="55"/>
      <c r="Z534" s="55"/>
      <c r="AA534" s="55"/>
      <c r="AB534" s="55"/>
      <c r="AC534" s="55"/>
      <c r="AD534" s="55"/>
      <c r="AE534" s="55"/>
      <c r="AF534" s="55"/>
      <c r="AG534" s="55"/>
    </row>
    <row r="535" spans="4:33" x14ac:dyDescent="0.4">
      <c r="D535" s="55"/>
      <c r="H535" s="61"/>
      <c r="I535" s="61"/>
      <c r="J535" s="61"/>
      <c r="K535" s="24"/>
      <c r="Q535" s="55"/>
      <c r="R535" s="55"/>
      <c r="S535" s="55"/>
      <c r="T535" s="55"/>
      <c r="U535" s="55"/>
      <c r="V535" s="55"/>
      <c r="W535" s="55"/>
      <c r="X535" s="55"/>
      <c r="Y535" s="55"/>
      <c r="Z535" s="55"/>
      <c r="AA535" s="55"/>
      <c r="AB535" s="55"/>
      <c r="AC535" s="55"/>
      <c r="AD535" s="55"/>
      <c r="AE535" s="55"/>
      <c r="AF535" s="55"/>
      <c r="AG535" s="55"/>
    </row>
    <row r="536" spans="4:33" x14ac:dyDescent="0.4">
      <c r="D536" s="55"/>
      <c r="H536" s="61"/>
      <c r="I536" s="61"/>
      <c r="J536" s="61"/>
      <c r="K536" s="24"/>
      <c r="Q536" s="55"/>
      <c r="R536" s="55"/>
      <c r="S536" s="55"/>
      <c r="T536" s="55"/>
      <c r="U536" s="55"/>
      <c r="V536" s="55"/>
      <c r="W536" s="55"/>
      <c r="X536" s="55"/>
      <c r="Y536" s="55"/>
      <c r="Z536" s="55"/>
      <c r="AA536" s="55"/>
      <c r="AB536" s="55"/>
      <c r="AC536" s="55"/>
      <c r="AD536" s="55"/>
      <c r="AE536" s="55"/>
      <c r="AF536" s="55"/>
      <c r="AG536" s="55"/>
    </row>
    <row r="537" spans="4:33" x14ac:dyDescent="0.4">
      <c r="D537" s="55"/>
      <c r="H537" s="61"/>
      <c r="I537" s="61"/>
      <c r="J537" s="61"/>
      <c r="K537" s="24"/>
      <c r="Q537" s="55"/>
      <c r="R537" s="55"/>
      <c r="S537" s="55"/>
      <c r="T537" s="55"/>
      <c r="U537" s="55"/>
      <c r="V537" s="55"/>
      <c r="W537" s="55"/>
      <c r="X537" s="55"/>
      <c r="Y537" s="55"/>
      <c r="Z537" s="55"/>
      <c r="AA537" s="55"/>
      <c r="AB537" s="55"/>
      <c r="AC537" s="55"/>
      <c r="AD537" s="55"/>
      <c r="AE537" s="55"/>
      <c r="AF537" s="55"/>
      <c r="AG537" s="55"/>
    </row>
    <row r="538" spans="4:33" x14ac:dyDescent="0.4">
      <c r="D538" s="55"/>
      <c r="H538" s="61"/>
      <c r="I538" s="61"/>
      <c r="J538" s="61"/>
      <c r="K538" s="24"/>
      <c r="Q538" s="55"/>
      <c r="R538" s="55"/>
      <c r="S538" s="55"/>
      <c r="T538" s="55"/>
      <c r="U538" s="55"/>
      <c r="V538" s="55"/>
      <c r="W538" s="55"/>
      <c r="X538" s="55"/>
      <c r="Y538" s="55"/>
      <c r="Z538" s="55"/>
      <c r="AA538" s="55"/>
      <c r="AB538" s="55"/>
      <c r="AC538" s="55"/>
      <c r="AD538" s="55"/>
      <c r="AE538" s="55"/>
      <c r="AF538" s="55"/>
      <c r="AG538" s="55"/>
    </row>
    <row r="539" spans="4:33" x14ac:dyDescent="0.4">
      <c r="D539" s="55"/>
      <c r="H539" s="61"/>
      <c r="I539" s="61"/>
      <c r="J539" s="61"/>
      <c r="K539" s="24"/>
      <c r="Q539" s="55"/>
      <c r="R539" s="55"/>
      <c r="S539" s="55"/>
      <c r="T539" s="55"/>
      <c r="U539" s="55"/>
      <c r="V539" s="55"/>
      <c r="W539" s="55"/>
      <c r="X539" s="55"/>
      <c r="Y539" s="55"/>
      <c r="Z539" s="55"/>
      <c r="AA539" s="55"/>
      <c r="AB539" s="55"/>
      <c r="AC539" s="55"/>
      <c r="AD539" s="55"/>
      <c r="AE539" s="55"/>
      <c r="AF539" s="55"/>
      <c r="AG539" s="55"/>
    </row>
    <row r="540" spans="4:33" x14ac:dyDescent="0.4">
      <c r="D540" s="55"/>
      <c r="H540" s="61"/>
      <c r="I540" s="61"/>
      <c r="J540" s="61"/>
      <c r="K540" s="24"/>
      <c r="Q540" s="55"/>
      <c r="R540" s="55"/>
      <c r="S540" s="55"/>
      <c r="T540" s="55"/>
      <c r="U540" s="55"/>
      <c r="V540" s="55"/>
      <c r="W540" s="55"/>
      <c r="X540" s="55"/>
      <c r="Y540" s="55"/>
      <c r="Z540" s="55"/>
      <c r="AA540" s="55"/>
      <c r="AB540" s="55"/>
      <c r="AC540" s="55"/>
      <c r="AD540" s="55"/>
      <c r="AE540" s="55"/>
      <c r="AF540" s="55"/>
      <c r="AG540" s="55"/>
    </row>
    <row r="541" spans="4:33" x14ac:dyDescent="0.4">
      <c r="D541" s="55"/>
      <c r="H541" s="61"/>
      <c r="I541" s="61"/>
      <c r="J541" s="61"/>
      <c r="K541" s="24"/>
      <c r="Q541" s="55"/>
      <c r="R541" s="55"/>
      <c r="S541" s="55"/>
      <c r="T541" s="55"/>
      <c r="U541" s="55"/>
      <c r="V541" s="55"/>
      <c r="W541" s="55"/>
      <c r="X541" s="55"/>
      <c r="Y541" s="55"/>
      <c r="Z541" s="55"/>
      <c r="AA541" s="55"/>
      <c r="AB541" s="55"/>
      <c r="AC541" s="55"/>
      <c r="AD541" s="55"/>
      <c r="AE541" s="55"/>
      <c r="AF541" s="55"/>
      <c r="AG541" s="55"/>
    </row>
    <row r="542" spans="4:33" x14ac:dyDescent="0.4">
      <c r="D542" s="55"/>
      <c r="H542" s="61"/>
      <c r="I542" s="61"/>
      <c r="J542" s="61"/>
      <c r="K542" s="24"/>
      <c r="Q542" s="55"/>
      <c r="R542" s="55"/>
      <c r="S542" s="55"/>
      <c r="T542" s="55"/>
      <c r="U542" s="55"/>
      <c r="V542" s="55"/>
      <c r="W542" s="55"/>
      <c r="X542" s="55"/>
      <c r="Y542" s="55"/>
      <c r="Z542" s="55"/>
      <c r="AA542" s="55"/>
      <c r="AB542" s="55"/>
      <c r="AC542" s="55"/>
      <c r="AD542" s="55"/>
      <c r="AE542" s="55"/>
      <c r="AF542" s="55"/>
      <c r="AG542" s="55"/>
    </row>
    <row r="543" spans="4:33" x14ac:dyDescent="0.4">
      <c r="D543" s="55"/>
      <c r="H543" s="61"/>
      <c r="I543" s="61"/>
      <c r="J543" s="61"/>
      <c r="K543" s="24"/>
      <c r="Q543" s="55"/>
      <c r="R543" s="55"/>
      <c r="S543" s="55"/>
      <c r="T543" s="55"/>
      <c r="U543" s="55"/>
      <c r="V543" s="55"/>
      <c r="W543" s="55"/>
      <c r="X543" s="55"/>
      <c r="Y543" s="55"/>
      <c r="Z543" s="55"/>
      <c r="AA543" s="55"/>
      <c r="AB543" s="55"/>
      <c r="AC543" s="55"/>
      <c r="AD543" s="55"/>
      <c r="AE543" s="55"/>
      <c r="AF543" s="55"/>
      <c r="AG543" s="55"/>
    </row>
    <row r="544" spans="4:33" x14ac:dyDescent="0.4">
      <c r="D544" s="55"/>
      <c r="H544" s="61"/>
      <c r="I544" s="61"/>
      <c r="J544" s="61"/>
      <c r="K544" s="24"/>
      <c r="Q544" s="55"/>
      <c r="R544" s="55"/>
      <c r="S544" s="55"/>
      <c r="T544" s="55"/>
      <c r="U544" s="55"/>
      <c r="V544" s="55"/>
      <c r="W544" s="55"/>
      <c r="X544" s="55"/>
      <c r="Y544" s="55"/>
      <c r="Z544" s="55"/>
      <c r="AA544" s="55"/>
      <c r="AB544" s="55"/>
      <c r="AC544" s="55"/>
      <c r="AD544" s="55"/>
      <c r="AE544" s="55"/>
      <c r="AF544" s="55"/>
      <c r="AG544" s="55"/>
    </row>
    <row r="545" spans="4:33" x14ac:dyDescent="0.4">
      <c r="D545" s="55"/>
      <c r="H545" s="61"/>
      <c r="I545" s="61"/>
      <c r="J545" s="61"/>
      <c r="K545" s="24"/>
      <c r="Q545" s="55"/>
      <c r="R545" s="55"/>
      <c r="S545" s="55"/>
      <c r="T545" s="55"/>
      <c r="U545" s="55"/>
      <c r="V545" s="55"/>
      <c r="W545" s="55"/>
      <c r="X545" s="55"/>
      <c r="Y545" s="55"/>
      <c r="Z545" s="55"/>
      <c r="AA545" s="55"/>
      <c r="AB545" s="55"/>
      <c r="AC545" s="55"/>
      <c r="AD545" s="55"/>
      <c r="AE545" s="55"/>
      <c r="AF545" s="55"/>
      <c r="AG545" s="55"/>
    </row>
    <row r="546" spans="4:33" x14ac:dyDescent="0.4">
      <c r="D546" s="55"/>
      <c r="H546" s="61"/>
      <c r="I546" s="61"/>
      <c r="J546" s="61"/>
      <c r="K546" s="24"/>
      <c r="Q546" s="55"/>
      <c r="R546" s="55"/>
      <c r="S546" s="55"/>
      <c r="T546" s="55"/>
      <c r="U546" s="55"/>
      <c r="V546" s="55"/>
      <c r="W546" s="55"/>
      <c r="X546" s="55"/>
      <c r="Y546" s="55"/>
      <c r="Z546" s="55"/>
      <c r="AA546" s="55"/>
      <c r="AB546" s="55"/>
      <c r="AC546" s="55"/>
      <c r="AD546" s="55"/>
      <c r="AE546" s="55"/>
      <c r="AF546" s="55"/>
      <c r="AG546" s="55"/>
    </row>
    <row r="547" spans="4:33" x14ac:dyDescent="0.4">
      <c r="D547" s="55"/>
      <c r="H547" s="61"/>
      <c r="I547" s="61"/>
      <c r="J547" s="61"/>
      <c r="K547" s="24"/>
      <c r="Q547" s="55"/>
      <c r="R547" s="55"/>
      <c r="S547" s="55"/>
      <c r="T547" s="55"/>
      <c r="U547" s="55"/>
      <c r="V547" s="55"/>
      <c r="W547" s="55"/>
      <c r="X547" s="55"/>
      <c r="Y547" s="55"/>
      <c r="Z547" s="55"/>
      <c r="AA547" s="55"/>
      <c r="AB547" s="55"/>
      <c r="AC547" s="55"/>
      <c r="AD547" s="55"/>
      <c r="AE547" s="55"/>
      <c r="AF547" s="55"/>
      <c r="AG547" s="55"/>
    </row>
    <row r="548" spans="4:33" x14ac:dyDescent="0.4">
      <c r="D548" s="55"/>
      <c r="H548" s="61"/>
      <c r="I548" s="61"/>
      <c r="J548" s="61"/>
      <c r="K548" s="24"/>
      <c r="Q548" s="55"/>
      <c r="R548" s="55"/>
      <c r="S548" s="55"/>
      <c r="T548" s="55"/>
      <c r="U548" s="55"/>
      <c r="V548" s="55"/>
      <c r="W548" s="55"/>
      <c r="X548" s="55"/>
      <c r="Y548" s="55"/>
      <c r="Z548" s="55"/>
      <c r="AA548" s="55"/>
      <c r="AB548" s="55"/>
      <c r="AC548" s="55"/>
      <c r="AD548" s="55"/>
      <c r="AE548" s="55"/>
      <c r="AF548" s="55"/>
      <c r="AG548" s="55"/>
    </row>
    <row r="549" spans="4:33" x14ac:dyDescent="0.4">
      <c r="D549" s="55"/>
      <c r="H549" s="61"/>
      <c r="I549" s="61"/>
      <c r="J549" s="61"/>
      <c r="K549" s="24"/>
      <c r="Q549" s="55"/>
      <c r="R549" s="55"/>
      <c r="S549" s="55"/>
      <c r="T549" s="55"/>
      <c r="U549" s="55"/>
      <c r="V549" s="55"/>
      <c r="W549" s="55"/>
      <c r="X549" s="55"/>
      <c r="Y549" s="55"/>
      <c r="Z549" s="55"/>
      <c r="AA549" s="55"/>
      <c r="AB549" s="55"/>
      <c r="AC549" s="55"/>
      <c r="AD549" s="55"/>
      <c r="AE549" s="55"/>
      <c r="AF549" s="55"/>
      <c r="AG549" s="55"/>
    </row>
    <row r="550" spans="4:33" x14ac:dyDescent="0.4">
      <c r="D550" s="55"/>
      <c r="H550" s="61"/>
      <c r="I550" s="61"/>
      <c r="J550" s="61"/>
      <c r="K550" s="24"/>
      <c r="Q550" s="55"/>
      <c r="R550" s="55"/>
      <c r="S550" s="55"/>
      <c r="T550" s="55"/>
      <c r="U550" s="55"/>
      <c r="V550" s="55"/>
      <c r="W550" s="55"/>
      <c r="X550" s="55"/>
      <c r="Y550" s="55"/>
      <c r="Z550" s="55"/>
      <c r="AA550" s="55"/>
      <c r="AB550" s="55"/>
      <c r="AC550" s="55"/>
      <c r="AD550" s="55"/>
      <c r="AE550" s="55"/>
      <c r="AF550" s="55"/>
      <c r="AG550" s="55"/>
    </row>
    <row r="551" spans="4:33" x14ac:dyDescent="0.4">
      <c r="D551" s="55"/>
      <c r="H551" s="61"/>
      <c r="I551" s="61"/>
      <c r="J551" s="61"/>
      <c r="K551" s="24"/>
      <c r="Q551" s="55"/>
      <c r="R551" s="55"/>
      <c r="S551" s="55"/>
      <c r="T551" s="55"/>
      <c r="U551" s="55"/>
      <c r="V551" s="55"/>
      <c r="W551" s="55"/>
      <c r="X551" s="55"/>
      <c r="Y551" s="55"/>
      <c r="Z551" s="55"/>
      <c r="AA551" s="55"/>
      <c r="AB551" s="55"/>
      <c r="AC551" s="55"/>
      <c r="AD551" s="55"/>
      <c r="AE551" s="55"/>
      <c r="AF551" s="55"/>
      <c r="AG551" s="55"/>
    </row>
    <row r="552" spans="4:33" x14ac:dyDescent="0.4">
      <c r="D552" s="55"/>
      <c r="H552" s="61"/>
      <c r="I552" s="61"/>
      <c r="J552" s="61"/>
      <c r="K552" s="24"/>
      <c r="Q552" s="55"/>
      <c r="R552" s="55"/>
      <c r="S552" s="55"/>
      <c r="T552" s="55"/>
      <c r="U552" s="55"/>
      <c r="V552" s="55"/>
      <c r="W552" s="55"/>
      <c r="X552" s="55"/>
      <c r="Y552" s="55"/>
      <c r="Z552" s="55"/>
      <c r="AA552" s="55"/>
      <c r="AB552" s="55"/>
      <c r="AC552" s="55"/>
      <c r="AD552" s="55"/>
      <c r="AE552" s="55"/>
      <c r="AF552" s="55"/>
      <c r="AG552" s="55"/>
    </row>
    <row r="553" spans="4:33" x14ac:dyDescent="0.4">
      <c r="D553" s="55"/>
      <c r="H553" s="61"/>
      <c r="I553" s="61"/>
      <c r="J553" s="61"/>
      <c r="K553" s="24"/>
      <c r="Q553" s="55"/>
      <c r="R553" s="55"/>
      <c r="S553" s="55"/>
      <c r="T553" s="55"/>
      <c r="U553" s="55"/>
      <c r="V553" s="55"/>
      <c r="W553" s="55"/>
      <c r="X553" s="55"/>
      <c r="Y553" s="55"/>
      <c r="Z553" s="55"/>
      <c r="AA553" s="55"/>
      <c r="AB553" s="55"/>
      <c r="AC553" s="55"/>
      <c r="AD553" s="55"/>
      <c r="AE553" s="55"/>
      <c r="AF553" s="55"/>
      <c r="AG553" s="55"/>
    </row>
    <row r="554" spans="4:33" x14ac:dyDescent="0.4">
      <c r="D554" s="55"/>
      <c r="H554" s="61"/>
      <c r="I554" s="61"/>
      <c r="J554" s="61"/>
      <c r="K554" s="24"/>
      <c r="Q554" s="55"/>
      <c r="R554" s="55"/>
      <c r="S554" s="55"/>
      <c r="T554" s="55"/>
      <c r="U554" s="55"/>
      <c r="V554" s="55"/>
      <c r="W554" s="55"/>
      <c r="X554" s="55"/>
      <c r="Y554" s="55"/>
      <c r="Z554" s="55"/>
      <c r="AA554" s="55"/>
      <c r="AB554" s="55"/>
      <c r="AC554" s="55"/>
      <c r="AD554" s="55"/>
      <c r="AE554" s="55"/>
      <c r="AF554" s="55"/>
      <c r="AG554" s="55"/>
    </row>
    <row r="555" spans="4:33" x14ac:dyDescent="0.4">
      <c r="D555" s="55"/>
      <c r="H555" s="61"/>
      <c r="I555" s="61"/>
      <c r="J555" s="61"/>
      <c r="K555" s="24"/>
      <c r="Q555" s="55"/>
      <c r="R555" s="55"/>
      <c r="S555" s="55"/>
      <c r="T555" s="55"/>
      <c r="U555" s="55"/>
      <c r="V555" s="55"/>
      <c r="W555" s="55"/>
      <c r="X555" s="55"/>
      <c r="Y555" s="55"/>
      <c r="Z555" s="55"/>
      <c r="AA555" s="55"/>
      <c r="AB555" s="55"/>
      <c r="AC555" s="55"/>
      <c r="AD555" s="55"/>
      <c r="AE555" s="55"/>
      <c r="AF555" s="55"/>
      <c r="AG555" s="55"/>
    </row>
    <row r="556" spans="4:33" x14ac:dyDescent="0.4">
      <c r="D556" s="55"/>
      <c r="H556" s="61"/>
      <c r="I556" s="61"/>
      <c r="J556" s="61"/>
      <c r="K556" s="24"/>
      <c r="Q556" s="55"/>
      <c r="R556" s="55"/>
      <c r="S556" s="55"/>
      <c r="T556" s="55"/>
      <c r="U556" s="55"/>
      <c r="V556" s="55"/>
      <c r="W556" s="55"/>
      <c r="X556" s="55"/>
      <c r="Y556" s="55"/>
      <c r="Z556" s="55"/>
      <c r="AA556" s="55"/>
      <c r="AB556" s="55"/>
      <c r="AC556" s="55"/>
      <c r="AD556" s="55"/>
      <c r="AE556" s="55"/>
      <c r="AF556" s="55"/>
      <c r="AG556" s="55"/>
    </row>
    <row r="557" spans="4:33" x14ac:dyDescent="0.4">
      <c r="D557" s="55"/>
      <c r="H557" s="61"/>
      <c r="I557" s="61"/>
      <c r="J557" s="61"/>
      <c r="K557" s="24"/>
      <c r="Q557" s="55"/>
      <c r="R557" s="55"/>
      <c r="S557" s="55"/>
      <c r="T557" s="55"/>
      <c r="U557" s="55"/>
      <c r="V557" s="55"/>
      <c r="W557" s="55"/>
      <c r="X557" s="55"/>
      <c r="Y557" s="55"/>
      <c r="Z557" s="55"/>
      <c r="AA557" s="55"/>
      <c r="AB557" s="55"/>
      <c r="AC557" s="55"/>
      <c r="AD557" s="55"/>
      <c r="AE557" s="55"/>
      <c r="AF557" s="55"/>
      <c r="AG557" s="55"/>
    </row>
    <row r="558" spans="4:33" x14ac:dyDescent="0.4">
      <c r="D558" s="55"/>
      <c r="H558" s="61"/>
      <c r="I558" s="61"/>
      <c r="J558" s="61"/>
      <c r="K558" s="24"/>
      <c r="Q558" s="55"/>
      <c r="R558" s="55"/>
      <c r="S558" s="55"/>
      <c r="T558" s="55"/>
      <c r="U558" s="55"/>
      <c r="V558" s="55"/>
      <c r="W558" s="55"/>
      <c r="X558" s="55"/>
      <c r="Y558" s="55"/>
      <c r="Z558" s="55"/>
      <c r="AA558" s="55"/>
      <c r="AB558" s="55"/>
      <c r="AC558" s="55"/>
      <c r="AD558" s="55"/>
      <c r="AE558" s="55"/>
      <c r="AF558" s="55"/>
      <c r="AG558" s="55"/>
    </row>
    <row r="559" spans="4:33" x14ac:dyDescent="0.4">
      <c r="D559" s="55"/>
      <c r="H559" s="61"/>
      <c r="I559" s="61"/>
      <c r="J559" s="61"/>
      <c r="K559" s="24"/>
      <c r="Q559" s="55"/>
      <c r="R559" s="55"/>
      <c r="S559" s="55"/>
      <c r="T559" s="55"/>
      <c r="U559" s="55"/>
      <c r="V559" s="55"/>
      <c r="W559" s="55"/>
      <c r="X559" s="55"/>
      <c r="Y559" s="55"/>
      <c r="Z559" s="55"/>
      <c r="AA559" s="55"/>
      <c r="AB559" s="55"/>
      <c r="AC559" s="55"/>
      <c r="AD559" s="55"/>
      <c r="AE559" s="55"/>
      <c r="AF559" s="55"/>
      <c r="AG559" s="55"/>
    </row>
    <row r="560" spans="4:33" x14ac:dyDescent="0.4">
      <c r="D560" s="55"/>
      <c r="H560" s="61"/>
      <c r="I560" s="61"/>
      <c r="J560" s="61"/>
      <c r="K560" s="24"/>
      <c r="Q560" s="55"/>
      <c r="R560" s="55"/>
      <c r="S560" s="55"/>
      <c r="T560" s="55"/>
      <c r="U560" s="55"/>
      <c r="V560" s="55"/>
      <c r="W560" s="55"/>
      <c r="X560" s="55"/>
      <c r="Y560" s="55"/>
      <c r="Z560" s="55"/>
      <c r="AA560" s="55"/>
      <c r="AB560" s="55"/>
      <c r="AC560" s="55"/>
      <c r="AD560" s="55"/>
      <c r="AE560" s="55"/>
      <c r="AF560" s="55"/>
      <c r="AG560" s="55"/>
    </row>
    <row r="561" spans="4:33" x14ac:dyDescent="0.4">
      <c r="D561" s="55"/>
      <c r="H561" s="61"/>
      <c r="I561" s="61"/>
      <c r="J561" s="61"/>
      <c r="K561" s="24"/>
      <c r="Q561" s="55"/>
      <c r="R561" s="55"/>
      <c r="S561" s="55"/>
      <c r="T561" s="55"/>
      <c r="U561" s="55"/>
      <c r="V561" s="55"/>
      <c r="W561" s="55"/>
      <c r="X561" s="55"/>
      <c r="Y561" s="55"/>
      <c r="Z561" s="55"/>
      <c r="AA561" s="55"/>
      <c r="AB561" s="55"/>
      <c r="AC561" s="55"/>
      <c r="AD561" s="55"/>
      <c r="AE561" s="55"/>
      <c r="AF561" s="55"/>
      <c r="AG561" s="55"/>
    </row>
    <row r="562" spans="4:33" x14ac:dyDescent="0.4">
      <c r="D562" s="55"/>
      <c r="H562" s="61"/>
      <c r="I562" s="61"/>
      <c r="J562" s="61"/>
      <c r="K562" s="24"/>
      <c r="Q562" s="55"/>
      <c r="R562" s="55"/>
      <c r="S562" s="55"/>
      <c r="T562" s="55"/>
      <c r="U562" s="55"/>
      <c r="V562" s="55"/>
      <c r="W562" s="55"/>
      <c r="X562" s="55"/>
      <c r="Y562" s="55"/>
      <c r="Z562" s="55"/>
      <c r="AA562" s="55"/>
      <c r="AB562" s="55"/>
      <c r="AC562" s="55"/>
      <c r="AD562" s="55"/>
      <c r="AE562" s="55"/>
      <c r="AF562" s="55"/>
      <c r="AG562" s="55"/>
    </row>
    <row r="563" spans="4:33" x14ac:dyDescent="0.4">
      <c r="D563" s="55"/>
      <c r="H563" s="61"/>
      <c r="I563" s="61"/>
      <c r="J563" s="61"/>
      <c r="K563" s="24"/>
      <c r="Q563" s="55"/>
      <c r="R563" s="55"/>
      <c r="S563" s="55"/>
      <c r="T563" s="55"/>
      <c r="U563" s="55"/>
      <c r="V563" s="55"/>
      <c r="W563" s="55"/>
      <c r="X563" s="55"/>
      <c r="Y563" s="55"/>
      <c r="Z563" s="55"/>
      <c r="AA563" s="55"/>
      <c r="AB563" s="55"/>
      <c r="AC563" s="55"/>
      <c r="AD563" s="55"/>
      <c r="AE563" s="55"/>
      <c r="AF563" s="55"/>
      <c r="AG563" s="55"/>
    </row>
    <row r="564" spans="4:33" x14ac:dyDescent="0.4">
      <c r="D564" s="55"/>
      <c r="H564" s="61"/>
      <c r="I564" s="61"/>
      <c r="J564" s="61"/>
      <c r="K564" s="24"/>
      <c r="Q564" s="55"/>
      <c r="R564" s="55"/>
      <c r="S564" s="55"/>
      <c r="T564" s="55"/>
      <c r="U564" s="55"/>
      <c r="V564" s="55"/>
      <c r="W564" s="55"/>
      <c r="X564" s="55"/>
      <c r="Y564" s="55"/>
      <c r="Z564" s="55"/>
      <c r="AA564" s="55"/>
      <c r="AB564" s="55"/>
      <c r="AC564" s="55"/>
      <c r="AD564" s="55"/>
      <c r="AE564" s="55"/>
      <c r="AF564" s="55"/>
      <c r="AG564" s="55"/>
    </row>
    <row r="565" spans="4:33" x14ac:dyDescent="0.4">
      <c r="D565" s="55"/>
      <c r="H565" s="61"/>
      <c r="I565" s="61"/>
      <c r="J565" s="61"/>
      <c r="K565" s="24"/>
      <c r="Q565" s="55"/>
      <c r="R565" s="55"/>
      <c r="S565" s="55"/>
      <c r="T565" s="55"/>
      <c r="U565" s="55"/>
      <c r="V565" s="55"/>
      <c r="W565" s="55"/>
      <c r="X565" s="55"/>
      <c r="Y565" s="55"/>
      <c r="Z565" s="55"/>
      <c r="AA565" s="55"/>
      <c r="AB565" s="55"/>
      <c r="AC565" s="55"/>
      <c r="AD565" s="55"/>
      <c r="AE565" s="55"/>
      <c r="AF565" s="55"/>
      <c r="AG565" s="55"/>
    </row>
    <row r="566" spans="4:33" x14ac:dyDescent="0.4">
      <c r="D566" s="55"/>
      <c r="H566" s="61"/>
      <c r="I566" s="61"/>
      <c r="J566" s="61"/>
      <c r="K566" s="24"/>
      <c r="Q566" s="55"/>
      <c r="R566" s="55"/>
      <c r="S566" s="55"/>
      <c r="T566" s="55"/>
      <c r="U566" s="55"/>
      <c r="V566" s="55"/>
      <c r="W566" s="55"/>
      <c r="X566" s="55"/>
      <c r="Y566" s="55"/>
      <c r="Z566" s="55"/>
      <c r="AA566" s="55"/>
      <c r="AB566" s="55"/>
      <c r="AC566" s="55"/>
      <c r="AD566" s="55"/>
      <c r="AE566" s="55"/>
      <c r="AF566" s="55"/>
      <c r="AG566" s="55"/>
    </row>
    <row r="567" spans="4:33" x14ac:dyDescent="0.4">
      <c r="D567" s="55"/>
      <c r="H567" s="61"/>
      <c r="I567" s="61"/>
      <c r="J567" s="61"/>
      <c r="K567" s="24"/>
      <c r="Q567" s="55"/>
      <c r="R567" s="55"/>
      <c r="S567" s="55"/>
      <c r="T567" s="55"/>
      <c r="U567" s="55"/>
      <c r="V567" s="55"/>
      <c r="W567" s="55"/>
      <c r="X567" s="55"/>
      <c r="Y567" s="55"/>
      <c r="Z567" s="55"/>
      <c r="AA567" s="55"/>
      <c r="AB567" s="55"/>
      <c r="AC567" s="55"/>
      <c r="AD567" s="55"/>
      <c r="AE567" s="55"/>
      <c r="AF567" s="55"/>
      <c r="AG567" s="55"/>
    </row>
    <row r="568" spans="4:33" x14ac:dyDescent="0.4">
      <c r="D568" s="55"/>
      <c r="H568" s="61"/>
      <c r="I568" s="61"/>
      <c r="J568" s="61"/>
      <c r="K568" s="24"/>
      <c r="Q568" s="55"/>
      <c r="R568" s="55"/>
      <c r="S568" s="55"/>
      <c r="T568" s="55"/>
      <c r="U568" s="55"/>
      <c r="V568" s="55"/>
      <c r="W568" s="55"/>
      <c r="X568" s="55"/>
      <c r="Y568" s="55"/>
      <c r="Z568" s="55"/>
      <c r="AA568" s="55"/>
      <c r="AB568" s="55"/>
      <c r="AC568" s="55"/>
      <c r="AD568" s="55"/>
      <c r="AE568" s="55"/>
      <c r="AF568" s="55"/>
      <c r="AG568" s="55"/>
    </row>
    <row r="569" spans="4:33" x14ac:dyDescent="0.4">
      <c r="D569" s="55"/>
      <c r="H569" s="61"/>
      <c r="I569" s="61"/>
      <c r="J569" s="61"/>
      <c r="K569" s="24"/>
      <c r="Q569" s="55"/>
      <c r="R569" s="55"/>
      <c r="S569" s="55"/>
      <c r="T569" s="55"/>
      <c r="U569" s="55"/>
      <c r="V569" s="55"/>
      <c r="W569" s="55"/>
      <c r="X569" s="55"/>
      <c r="Y569" s="55"/>
      <c r="Z569" s="55"/>
      <c r="AA569" s="55"/>
      <c r="AB569" s="55"/>
      <c r="AC569" s="55"/>
      <c r="AD569" s="55"/>
      <c r="AE569" s="55"/>
      <c r="AF569" s="55"/>
      <c r="AG569" s="55"/>
    </row>
    <row r="570" spans="4:33" x14ac:dyDescent="0.4">
      <c r="D570" s="55"/>
      <c r="H570" s="61"/>
      <c r="I570" s="61"/>
      <c r="J570" s="61"/>
      <c r="K570" s="24"/>
      <c r="Q570" s="55"/>
      <c r="R570" s="55"/>
      <c r="S570" s="55"/>
      <c r="T570" s="55"/>
      <c r="U570" s="55"/>
      <c r="V570" s="55"/>
      <c r="W570" s="55"/>
      <c r="X570" s="55"/>
      <c r="Y570" s="55"/>
      <c r="Z570" s="55"/>
      <c r="AA570" s="55"/>
      <c r="AB570" s="55"/>
      <c r="AC570" s="55"/>
      <c r="AD570" s="55"/>
      <c r="AE570" s="55"/>
      <c r="AF570" s="55"/>
      <c r="AG570" s="55"/>
    </row>
    <row r="571" spans="4:33" x14ac:dyDescent="0.4">
      <c r="D571" s="55"/>
      <c r="H571" s="61"/>
      <c r="I571" s="61"/>
      <c r="J571" s="61"/>
      <c r="K571" s="24"/>
      <c r="Q571" s="55"/>
      <c r="R571" s="55"/>
      <c r="S571" s="55"/>
      <c r="T571" s="55"/>
      <c r="U571" s="55"/>
      <c r="V571" s="55"/>
      <c r="W571" s="55"/>
      <c r="X571" s="55"/>
      <c r="Y571" s="55"/>
      <c r="Z571" s="55"/>
      <c r="AA571" s="55"/>
      <c r="AB571" s="55"/>
      <c r="AC571" s="55"/>
      <c r="AD571" s="55"/>
      <c r="AE571" s="55"/>
      <c r="AF571" s="55"/>
      <c r="AG571" s="55"/>
    </row>
    <row r="572" spans="4:33" x14ac:dyDescent="0.4">
      <c r="D572" s="55"/>
      <c r="H572" s="61"/>
      <c r="I572" s="61"/>
      <c r="J572" s="61"/>
      <c r="K572" s="24"/>
      <c r="Q572" s="55"/>
      <c r="R572" s="55"/>
      <c r="S572" s="55"/>
      <c r="T572" s="55"/>
      <c r="U572" s="55"/>
      <c r="V572" s="55"/>
      <c r="W572" s="55"/>
      <c r="X572" s="55"/>
      <c r="Y572" s="55"/>
      <c r="Z572" s="55"/>
      <c r="AA572" s="55"/>
      <c r="AB572" s="55"/>
      <c r="AC572" s="55"/>
      <c r="AD572" s="55"/>
      <c r="AE572" s="55"/>
      <c r="AF572" s="55"/>
      <c r="AG572" s="55"/>
    </row>
    <row r="573" spans="4:33" x14ac:dyDescent="0.4">
      <c r="D573" s="55"/>
      <c r="H573" s="61"/>
      <c r="I573" s="61"/>
      <c r="J573" s="61"/>
      <c r="K573" s="24"/>
      <c r="Q573" s="55"/>
      <c r="R573" s="55"/>
      <c r="S573" s="55"/>
      <c r="T573" s="55"/>
      <c r="U573" s="55"/>
      <c r="V573" s="55"/>
      <c r="W573" s="55"/>
      <c r="X573" s="55"/>
      <c r="Y573" s="55"/>
      <c r="Z573" s="55"/>
      <c r="AA573" s="55"/>
      <c r="AB573" s="55"/>
      <c r="AC573" s="55"/>
      <c r="AD573" s="55"/>
      <c r="AE573" s="55"/>
      <c r="AF573" s="55"/>
      <c r="AG573" s="55"/>
    </row>
    <row r="574" spans="4:33" x14ac:dyDescent="0.4">
      <c r="D574" s="55"/>
      <c r="H574" s="61"/>
      <c r="I574" s="61"/>
      <c r="J574" s="61"/>
      <c r="K574" s="24"/>
      <c r="Q574" s="55"/>
      <c r="R574" s="55"/>
      <c r="S574" s="55"/>
      <c r="T574" s="55"/>
      <c r="U574" s="55"/>
      <c r="V574" s="55"/>
      <c r="W574" s="55"/>
      <c r="X574" s="55"/>
      <c r="Y574" s="55"/>
      <c r="Z574" s="55"/>
      <c r="AA574" s="55"/>
      <c r="AB574" s="55"/>
      <c r="AC574" s="55"/>
      <c r="AD574" s="55"/>
      <c r="AE574" s="55"/>
      <c r="AF574" s="55"/>
      <c r="AG574" s="55"/>
    </row>
    <row r="575" spans="4:33" x14ac:dyDescent="0.4">
      <c r="D575" s="55"/>
      <c r="H575" s="61"/>
      <c r="I575" s="61"/>
      <c r="J575" s="61"/>
      <c r="K575" s="24"/>
      <c r="Q575" s="55"/>
      <c r="R575" s="55"/>
      <c r="S575" s="55"/>
      <c r="T575" s="55"/>
      <c r="U575" s="55"/>
      <c r="V575" s="55"/>
      <c r="W575" s="55"/>
      <c r="X575" s="55"/>
      <c r="Y575" s="55"/>
      <c r="Z575" s="55"/>
      <c r="AA575" s="55"/>
      <c r="AB575" s="55"/>
      <c r="AC575" s="55"/>
      <c r="AD575" s="55"/>
      <c r="AE575" s="55"/>
      <c r="AF575" s="55"/>
      <c r="AG575" s="55"/>
    </row>
    <row r="576" spans="4:33" x14ac:dyDescent="0.4">
      <c r="D576" s="55"/>
      <c r="H576" s="61"/>
      <c r="I576" s="61"/>
      <c r="J576" s="61"/>
      <c r="K576" s="24"/>
      <c r="Q576" s="55"/>
      <c r="R576" s="55"/>
      <c r="S576" s="55"/>
      <c r="T576" s="55"/>
      <c r="U576" s="55"/>
      <c r="V576" s="55"/>
      <c r="W576" s="55"/>
      <c r="X576" s="55"/>
      <c r="Y576" s="55"/>
      <c r="Z576" s="55"/>
      <c r="AA576" s="55"/>
      <c r="AB576" s="55"/>
      <c r="AC576" s="55"/>
      <c r="AD576" s="55"/>
      <c r="AE576" s="55"/>
      <c r="AF576" s="55"/>
      <c r="AG576" s="55"/>
    </row>
    <row r="577" spans="4:33" x14ac:dyDescent="0.4">
      <c r="D577" s="55"/>
      <c r="H577" s="61"/>
      <c r="I577" s="61"/>
      <c r="J577" s="61"/>
      <c r="K577" s="24"/>
      <c r="Q577" s="55"/>
      <c r="R577" s="55"/>
      <c r="S577" s="55"/>
      <c r="T577" s="55"/>
      <c r="U577" s="55"/>
      <c r="V577" s="55"/>
      <c r="W577" s="55"/>
      <c r="X577" s="55"/>
      <c r="Y577" s="55"/>
      <c r="Z577" s="55"/>
      <c r="AA577" s="55"/>
      <c r="AB577" s="55"/>
      <c r="AC577" s="55"/>
      <c r="AD577" s="55"/>
      <c r="AE577" s="55"/>
      <c r="AF577" s="55"/>
      <c r="AG577" s="55"/>
    </row>
    <row r="578" spans="4:33" x14ac:dyDescent="0.4">
      <c r="D578" s="55"/>
      <c r="H578" s="61"/>
      <c r="I578" s="61"/>
      <c r="J578" s="61"/>
      <c r="K578" s="24"/>
      <c r="Q578" s="55"/>
      <c r="R578" s="55"/>
      <c r="S578" s="55"/>
      <c r="T578" s="55"/>
      <c r="U578" s="55"/>
      <c r="V578" s="55"/>
      <c r="W578" s="55"/>
      <c r="X578" s="55"/>
      <c r="Y578" s="55"/>
      <c r="Z578" s="55"/>
      <c r="AA578" s="55"/>
      <c r="AB578" s="55"/>
      <c r="AC578" s="55"/>
      <c r="AD578" s="55"/>
      <c r="AE578" s="55"/>
      <c r="AF578" s="55"/>
      <c r="AG578" s="55"/>
    </row>
    <row r="579" spans="4:33" x14ac:dyDescent="0.4">
      <c r="D579" s="55"/>
      <c r="H579" s="61"/>
      <c r="I579" s="61"/>
      <c r="J579" s="61"/>
      <c r="K579" s="24"/>
      <c r="Q579" s="55"/>
      <c r="R579" s="55"/>
      <c r="S579" s="55"/>
      <c r="T579" s="55"/>
      <c r="U579" s="55"/>
      <c r="V579" s="55"/>
      <c r="W579" s="55"/>
      <c r="X579" s="55"/>
      <c r="Y579" s="55"/>
      <c r="Z579" s="55"/>
      <c r="AA579" s="55"/>
      <c r="AB579" s="55"/>
      <c r="AC579" s="55"/>
      <c r="AD579" s="55"/>
      <c r="AE579" s="55"/>
      <c r="AF579" s="55"/>
      <c r="AG579" s="55"/>
    </row>
    <row r="580" spans="4:33" x14ac:dyDescent="0.4">
      <c r="D580" s="55"/>
      <c r="H580" s="61"/>
      <c r="I580" s="61"/>
      <c r="J580" s="61"/>
      <c r="K580" s="24"/>
      <c r="Q580" s="55"/>
      <c r="R580" s="55"/>
      <c r="S580" s="55"/>
      <c r="T580" s="55"/>
      <c r="U580" s="55"/>
      <c r="V580" s="55"/>
      <c r="W580" s="55"/>
      <c r="X580" s="55"/>
      <c r="Y580" s="55"/>
      <c r="Z580" s="55"/>
      <c r="AA580" s="55"/>
      <c r="AB580" s="55"/>
      <c r="AC580" s="55"/>
      <c r="AD580" s="55"/>
      <c r="AE580" s="55"/>
      <c r="AF580" s="55"/>
      <c r="AG580" s="55"/>
    </row>
    <row r="581" spans="4:33" x14ac:dyDescent="0.4">
      <c r="D581" s="55"/>
      <c r="H581" s="61"/>
      <c r="I581" s="61"/>
      <c r="J581" s="61"/>
      <c r="K581" s="24"/>
      <c r="Q581" s="55"/>
      <c r="R581" s="55"/>
      <c r="S581" s="55"/>
      <c r="T581" s="55"/>
      <c r="U581" s="55"/>
      <c r="V581" s="55"/>
      <c r="W581" s="55"/>
      <c r="X581" s="55"/>
      <c r="Y581" s="55"/>
      <c r="Z581" s="55"/>
      <c r="AA581" s="55"/>
      <c r="AB581" s="55"/>
      <c r="AC581" s="55"/>
      <c r="AD581" s="55"/>
      <c r="AE581" s="55"/>
      <c r="AF581" s="55"/>
      <c r="AG581" s="55"/>
    </row>
    <row r="582" spans="4:33" x14ac:dyDescent="0.4">
      <c r="D582" s="55"/>
      <c r="H582" s="61"/>
      <c r="I582" s="61"/>
      <c r="J582" s="61"/>
      <c r="K582" s="24"/>
      <c r="Q582" s="55"/>
      <c r="R582" s="55"/>
      <c r="S582" s="55"/>
      <c r="T582" s="55"/>
      <c r="U582" s="55"/>
      <c r="V582" s="55"/>
      <c r="W582" s="55"/>
      <c r="X582" s="55"/>
      <c r="Y582" s="55"/>
      <c r="Z582" s="55"/>
      <c r="AA582" s="55"/>
      <c r="AB582" s="55"/>
      <c r="AC582" s="55"/>
      <c r="AD582" s="55"/>
      <c r="AE582" s="55"/>
      <c r="AF582" s="55"/>
      <c r="AG582" s="55"/>
    </row>
    <row r="583" spans="4:33" x14ac:dyDescent="0.4">
      <c r="D583" s="55"/>
      <c r="H583" s="61"/>
      <c r="I583" s="61"/>
      <c r="J583" s="61"/>
      <c r="K583" s="24"/>
      <c r="Q583" s="55"/>
      <c r="R583" s="55"/>
      <c r="S583" s="55"/>
      <c r="T583" s="55"/>
      <c r="U583" s="55"/>
      <c r="V583" s="55"/>
      <c r="W583" s="55"/>
      <c r="X583" s="55"/>
      <c r="Y583" s="55"/>
      <c r="Z583" s="55"/>
      <c r="AA583" s="55"/>
      <c r="AB583" s="55"/>
      <c r="AC583" s="55"/>
      <c r="AD583" s="55"/>
      <c r="AE583" s="55"/>
      <c r="AF583" s="55"/>
      <c r="AG583" s="55"/>
    </row>
    <row r="584" spans="4:33" x14ac:dyDescent="0.4">
      <c r="D584" s="55"/>
      <c r="H584" s="61"/>
      <c r="I584" s="61"/>
      <c r="J584" s="61"/>
      <c r="K584" s="24"/>
      <c r="Q584" s="55"/>
      <c r="R584" s="55"/>
      <c r="S584" s="55"/>
      <c r="T584" s="55"/>
      <c r="U584" s="55"/>
      <c r="V584" s="55"/>
      <c r="W584" s="55"/>
      <c r="X584" s="55"/>
      <c r="Y584" s="55"/>
      <c r="Z584" s="55"/>
      <c r="AA584" s="55"/>
      <c r="AB584" s="55"/>
      <c r="AC584" s="55"/>
      <c r="AD584" s="55"/>
      <c r="AE584" s="55"/>
      <c r="AF584" s="55"/>
      <c r="AG584" s="55"/>
    </row>
    <row r="585" spans="4:33" x14ac:dyDescent="0.4">
      <c r="D585" s="55"/>
      <c r="H585" s="61"/>
      <c r="I585" s="61"/>
      <c r="J585" s="61"/>
      <c r="K585" s="24"/>
      <c r="Q585" s="55"/>
      <c r="R585" s="55"/>
      <c r="S585" s="55"/>
      <c r="T585" s="55"/>
      <c r="U585" s="55"/>
      <c r="V585" s="55"/>
      <c r="W585" s="55"/>
      <c r="X585" s="55"/>
      <c r="Y585" s="55"/>
      <c r="Z585" s="55"/>
      <c r="AA585" s="55"/>
      <c r="AB585" s="55"/>
      <c r="AC585" s="55"/>
      <c r="AD585" s="55"/>
      <c r="AE585" s="55"/>
      <c r="AF585" s="55"/>
      <c r="AG585" s="55"/>
    </row>
    <row r="586" spans="4:33" x14ac:dyDescent="0.4">
      <c r="D586" s="55"/>
      <c r="H586" s="61"/>
      <c r="I586" s="61"/>
      <c r="J586" s="61"/>
      <c r="K586" s="24"/>
      <c r="Q586" s="55"/>
      <c r="R586" s="55"/>
      <c r="S586" s="55"/>
      <c r="T586" s="55"/>
      <c r="U586" s="55"/>
      <c r="V586" s="55"/>
      <c r="W586" s="55"/>
      <c r="X586" s="55"/>
      <c r="Y586" s="55"/>
      <c r="Z586" s="55"/>
      <c r="AA586" s="55"/>
      <c r="AB586" s="55"/>
      <c r="AC586" s="55"/>
      <c r="AD586" s="55"/>
      <c r="AE586" s="55"/>
      <c r="AF586" s="55"/>
      <c r="AG586" s="55"/>
    </row>
    <row r="587" spans="4:33" x14ac:dyDescent="0.4">
      <c r="D587" s="55"/>
      <c r="H587" s="61"/>
      <c r="I587" s="61"/>
      <c r="J587" s="61"/>
      <c r="K587" s="24"/>
      <c r="Q587" s="55"/>
      <c r="R587" s="55"/>
      <c r="S587" s="55"/>
      <c r="T587" s="55"/>
      <c r="U587" s="55"/>
      <c r="V587" s="55"/>
      <c r="W587" s="55"/>
      <c r="X587" s="55"/>
      <c r="Y587" s="55"/>
      <c r="Z587" s="55"/>
      <c r="AA587" s="55"/>
      <c r="AB587" s="55"/>
      <c r="AC587" s="55"/>
      <c r="AD587" s="55"/>
      <c r="AE587" s="55"/>
      <c r="AF587" s="55"/>
      <c r="AG587" s="55"/>
    </row>
    <row r="588" spans="4:33" x14ac:dyDescent="0.4">
      <c r="D588" s="55"/>
      <c r="H588" s="61"/>
      <c r="I588" s="61"/>
      <c r="J588" s="61"/>
      <c r="K588" s="24"/>
      <c r="Q588" s="55"/>
      <c r="R588" s="55"/>
      <c r="S588" s="55"/>
      <c r="T588" s="55"/>
      <c r="U588" s="55"/>
      <c r="V588" s="55"/>
      <c r="W588" s="55"/>
      <c r="X588" s="55"/>
      <c r="Y588" s="55"/>
      <c r="Z588" s="55"/>
      <c r="AA588" s="55"/>
      <c r="AB588" s="55"/>
      <c r="AC588" s="55"/>
      <c r="AD588" s="55"/>
      <c r="AE588" s="55"/>
      <c r="AF588" s="55"/>
      <c r="AG588" s="55"/>
    </row>
    <row r="589" spans="4:33" x14ac:dyDescent="0.4">
      <c r="D589" s="55"/>
      <c r="H589" s="61"/>
      <c r="I589" s="61"/>
      <c r="J589" s="61"/>
      <c r="K589" s="24"/>
      <c r="Q589" s="55"/>
      <c r="R589" s="55"/>
      <c r="S589" s="55"/>
      <c r="T589" s="55"/>
      <c r="U589" s="55"/>
      <c r="V589" s="55"/>
      <c r="W589" s="55"/>
      <c r="X589" s="55"/>
      <c r="Y589" s="55"/>
      <c r="Z589" s="55"/>
      <c r="AA589" s="55"/>
      <c r="AB589" s="55"/>
      <c r="AC589" s="55"/>
      <c r="AD589" s="55"/>
      <c r="AE589" s="55"/>
      <c r="AF589" s="55"/>
      <c r="AG589" s="55"/>
    </row>
    <row r="590" spans="4:33" x14ac:dyDescent="0.4">
      <c r="D590" s="55"/>
      <c r="H590" s="61"/>
      <c r="I590" s="61"/>
      <c r="J590" s="61"/>
      <c r="K590" s="24"/>
      <c r="Q590" s="55"/>
      <c r="R590" s="55"/>
      <c r="S590" s="55"/>
      <c r="T590" s="55"/>
      <c r="U590" s="55"/>
      <c r="V590" s="55"/>
      <c r="W590" s="55"/>
      <c r="X590" s="55"/>
      <c r="Y590" s="55"/>
      <c r="Z590" s="55"/>
      <c r="AA590" s="55"/>
      <c r="AB590" s="55"/>
      <c r="AC590" s="55"/>
      <c r="AD590" s="55"/>
      <c r="AE590" s="55"/>
      <c r="AF590" s="55"/>
      <c r="AG590" s="55"/>
    </row>
    <row r="591" spans="4:33" x14ac:dyDescent="0.4">
      <c r="D591" s="55"/>
      <c r="H591" s="61"/>
      <c r="I591" s="61"/>
      <c r="J591" s="61"/>
      <c r="K591" s="24"/>
      <c r="Q591" s="55"/>
      <c r="R591" s="55"/>
      <c r="S591" s="55"/>
      <c r="T591" s="55"/>
      <c r="U591" s="55"/>
      <c r="V591" s="55"/>
      <c r="W591" s="55"/>
      <c r="X591" s="55"/>
      <c r="Y591" s="55"/>
      <c r="Z591" s="55"/>
      <c r="AA591" s="55"/>
      <c r="AB591" s="55"/>
      <c r="AC591" s="55"/>
      <c r="AD591" s="55"/>
      <c r="AE591" s="55"/>
      <c r="AF591" s="55"/>
      <c r="AG591" s="55"/>
    </row>
    <row r="592" spans="4:33" x14ac:dyDescent="0.4">
      <c r="D592" s="55"/>
      <c r="H592" s="61"/>
      <c r="I592" s="61"/>
      <c r="J592" s="61"/>
      <c r="K592" s="24"/>
      <c r="Q592" s="55"/>
      <c r="R592" s="55"/>
      <c r="S592" s="55"/>
      <c r="T592" s="55"/>
      <c r="U592" s="55"/>
      <c r="V592" s="55"/>
      <c r="W592" s="55"/>
      <c r="X592" s="55"/>
      <c r="Y592" s="55"/>
      <c r="Z592" s="55"/>
      <c r="AA592" s="55"/>
      <c r="AB592" s="55"/>
      <c r="AC592" s="55"/>
      <c r="AD592" s="55"/>
      <c r="AE592" s="55"/>
      <c r="AF592" s="55"/>
      <c r="AG592" s="55"/>
    </row>
    <row r="593" spans="4:33" x14ac:dyDescent="0.4">
      <c r="D593" s="55"/>
      <c r="H593" s="61"/>
      <c r="I593" s="61"/>
      <c r="J593" s="61"/>
      <c r="K593" s="24"/>
      <c r="Q593" s="55"/>
      <c r="R593" s="55"/>
      <c r="S593" s="55"/>
      <c r="T593" s="55"/>
      <c r="U593" s="55"/>
      <c r="V593" s="55"/>
      <c r="W593" s="55"/>
      <c r="X593" s="55"/>
      <c r="Y593" s="55"/>
      <c r="Z593" s="55"/>
      <c r="AA593" s="55"/>
      <c r="AB593" s="55"/>
      <c r="AC593" s="55"/>
      <c r="AD593" s="55"/>
      <c r="AE593" s="55"/>
      <c r="AF593" s="55"/>
      <c r="AG593" s="55"/>
    </row>
    <row r="594" spans="4:33" x14ac:dyDescent="0.4">
      <c r="D594" s="55"/>
      <c r="H594" s="61"/>
      <c r="I594" s="61"/>
      <c r="J594" s="61"/>
      <c r="K594" s="24"/>
      <c r="Q594" s="55"/>
      <c r="R594" s="55"/>
      <c r="S594" s="55"/>
      <c r="T594" s="55"/>
      <c r="U594" s="55"/>
      <c r="V594" s="55"/>
      <c r="W594" s="55"/>
      <c r="X594" s="55"/>
      <c r="Y594" s="55"/>
      <c r="Z594" s="55"/>
      <c r="AA594" s="55"/>
      <c r="AB594" s="55"/>
      <c r="AC594" s="55"/>
      <c r="AD594" s="55"/>
      <c r="AE594" s="55"/>
      <c r="AF594" s="55"/>
      <c r="AG594" s="55"/>
    </row>
    <row r="595" spans="4:33" x14ac:dyDescent="0.4">
      <c r="D595" s="55"/>
      <c r="H595" s="61"/>
      <c r="I595" s="61"/>
      <c r="J595" s="61"/>
      <c r="K595" s="24"/>
      <c r="Q595" s="55"/>
      <c r="R595" s="55"/>
      <c r="S595" s="55"/>
      <c r="T595" s="55"/>
      <c r="U595" s="55"/>
      <c r="V595" s="55"/>
      <c r="W595" s="55"/>
      <c r="X595" s="55"/>
      <c r="Y595" s="55"/>
      <c r="Z595" s="55"/>
      <c r="AA595" s="55"/>
      <c r="AB595" s="55"/>
      <c r="AC595" s="55"/>
      <c r="AD595" s="55"/>
      <c r="AE595" s="55"/>
      <c r="AF595" s="55"/>
      <c r="AG595" s="55"/>
    </row>
    <row r="596" spans="4:33" x14ac:dyDescent="0.4">
      <c r="D596" s="55"/>
      <c r="H596" s="61"/>
      <c r="I596" s="61"/>
      <c r="J596" s="61"/>
      <c r="K596" s="24"/>
      <c r="Q596" s="55"/>
      <c r="R596" s="55"/>
      <c r="S596" s="55"/>
      <c r="T596" s="55"/>
      <c r="U596" s="55"/>
      <c r="V596" s="55"/>
      <c r="W596" s="55"/>
      <c r="X596" s="55"/>
      <c r="Y596" s="55"/>
      <c r="Z596" s="55"/>
      <c r="AA596" s="55"/>
      <c r="AB596" s="55"/>
      <c r="AC596" s="55"/>
      <c r="AD596" s="55"/>
      <c r="AE596" s="55"/>
      <c r="AF596" s="55"/>
      <c r="AG596" s="55"/>
    </row>
    <row r="597" spans="4:33" x14ac:dyDescent="0.4">
      <c r="D597" s="55"/>
      <c r="H597" s="61"/>
      <c r="I597" s="61"/>
      <c r="J597" s="61"/>
      <c r="K597" s="24"/>
      <c r="Q597" s="55"/>
      <c r="R597" s="55"/>
      <c r="S597" s="55"/>
      <c r="T597" s="55"/>
      <c r="U597" s="55"/>
      <c r="V597" s="55"/>
      <c r="W597" s="55"/>
      <c r="X597" s="55"/>
      <c r="Y597" s="55"/>
      <c r="Z597" s="55"/>
      <c r="AA597" s="55"/>
      <c r="AB597" s="55"/>
      <c r="AC597" s="55"/>
      <c r="AD597" s="55"/>
      <c r="AE597" s="55"/>
      <c r="AF597" s="55"/>
      <c r="AG597" s="55"/>
    </row>
    <row r="598" spans="4:33" x14ac:dyDescent="0.4">
      <c r="D598" s="55"/>
      <c r="H598" s="61"/>
      <c r="I598" s="61"/>
      <c r="J598" s="61"/>
      <c r="K598" s="24"/>
      <c r="Q598" s="55"/>
      <c r="R598" s="55"/>
      <c r="S598" s="55"/>
      <c r="T598" s="55"/>
      <c r="U598" s="55"/>
      <c r="V598" s="55"/>
      <c r="W598" s="55"/>
      <c r="X598" s="55"/>
      <c r="Y598" s="55"/>
      <c r="Z598" s="55"/>
      <c r="AA598" s="55"/>
      <c r="AB598" s="55"/>
      <c r="AC598" s="55"/>
      <c r="AD598" s="55"/>
      <c r="AE598" s="55"/>
      <c r="AF598" s="55"/>
      <c r="AG598" s="55"/>
    </row>
    <row r="599" spans="4:33" x14ac:dyDescent="0.4">
      <c r="D599" s="55"/>
      <c r="H599" s="61"/>
      <c r="I599" s="61"/>
      <c r="J599" s="61"/>
      <c r="K599" s="24"/>
      <c r="Q599" s="55"/>
      <c r="R599" s="55"/>
      <c r="S599" s="55"/>
      <c r="T599" s="55"/>
      <c r="U599" s="55"/>
      <c r="V599" s="55"/>
      <c r="W599" s="55"/>
      <c r="X599" s="55"/>
      <c r="Y599" s="55"/>
      <c r="Z599" s="55"/>
      <c r="AA599" s="55"/>
      <c r="AB599" s="55"/>
      <c r="AC599" s="55"/>
      <c r="AD599" s="55"/>
      <c r="AE599" s="55"/>
      <c r="AF599" s="55"/>
      <c r="AG599" s="55"/>
    </row>
    <row r="600" spans="4:33" x14ac:dyDescent="0.4">
      <c r="D600" s="55"/>
      <c r="H600" s="61"/>
      <c r="I600" s="61"/>
      <c r="J600" s="61"/>
      <c r="K600" s="24"/>
      <c r="Q600" s="55"/>
      <c r="R600" s="55"/>
      <c r="S600" s="55"/>
      <c r="T600" s="55"/>
      <c r="U600" s="55"/>
      <c r="V600" s="55"/>
      <c r="W600" s="55"/>
      <c r="X600" s="55"/>
      <c r="Y600" s="55"/>
      <c r="Z600" s="55"/>
      <c r="AA600" s="55"/>
      <c r="AB600" s="55"/>
      <c r="AC600" s="55"/>
      <c r="AD600" s="55"/>
      <c r="AE600" s="55"/>
      <c r="AF600" s="55"/>
      <c r="AG600" s="55"/>
    </row>
    <row r="601" spans="4:33" x14ac:dyDescent="0.4">
      <c r="D601" s="55"/>
      <c r="H601" s="61"/>
      <c r="I601" s="61"/>
      <c r="J601" s="61"/>
      <c r="K601" s="24"/>
      <c r="Q601" s="55"/>
      <c r="R601" s="55"/>
      <c r="S601" s="55"/>
      <c r="T601" s="55"/>
      <c r="U601" s="55"/>
      <c r="V601" s="55"/>
      <c r="W601" s="55"/>
      <c r="X601" s="55"/>
      <c r="Y601" s="55"/>
      <c r="Z601" s="55"/>
      <c r="AA601" s="55"/>
      <c r="AB601" s="55"/>
      <c r="AC601" s="55"/>
      <c r="AD601" s="55"/>
      <c r="AE601" s="55"/>
      <c r="AF601" s="55"/>
      <c r="AG601" s="55"/>
    </row>
    <row r="602" spans="4:33" x14ac:dyDescent="0.4">
      <c r="D602" s="55"/>
      <c r="H602" s="61"/>
      <c r="I602" s="61"/>
      <c r="J602" s="61"/>
      <c r="K602" s="24"/>
      <c r="Q602" s="55"/>
      <c r="R602" s="55"/>
      <c r="S602" s="55"/>
      <c r="T602" s="55"/>
      <c r="U602" s="55"/>
      <c r="V602" s="55"/>
      <c r="W602" s="55"/>
      <c r="X602" s="55"/>
      <c r="Y602" s="55"/>
      <c r="Z602" s="55"/>
      <c r="AA602" s="55"/>
      <c r="AB602" s="55"/>
      <c r="AC602" s="55"/>
      <c r="AD602" s="55"/>
      <c r="AE602" s="55"/>
      <c r="AF602" s="55"/>
      <c r="AG602" s="55"/>
    </row>
    <row r="603" spans="4:33" x14ac:dyDescent="0.4">
      <c r="D603" s="55"/>
      <c r="H603" s="61"/>
      <c r="I603" s="61"/>
      <c r="J603" s="61"/>
      <c r="K603" s="24"/>
      <c r="Q603" s="55"/>
      <c r="R603" s="55"/>
      <c r="S603" s="55"/>
      <c r="T603" s="55"/>
      <c r="U603" s="55"/>
      <c r="V603" s="55"/>
      <c r="W603" s="55"/>
      <c r="X603" s="55"/>
      <c r="Y603" s="55"/>
      <c r="Z603" s="55"/>
      <c r="AA603" s="55"/>
      <c r="AB603" s="55"/>
      <c r="AC603" s="55"/>
      <c r="AD603" s="55"/>
      <c r="AE603" s="55"/>
      <c r="AF603" s="55"/>
      <c r="AG603" s="55"/>
    </row>
    <row r="604" spans="4:33" x14ac:dyDescent="0.4">
      <c r="D604" s="55"/>
      <c r="H604" s="61"/>
      <c r="I604" s="61"/>
      <c r="J604" s="61"/>
      <c r="K604" s="24"/>
      <c r="Q604" s="55"/>
      <c r="R604" s="55"/>
      <c r="S604" s="55"/>
      <c r="T604" s="55"/>
      <c r="U604" s="55"/>
      <c r="V604" s="55"/>
      <c r="W604" s="55"/>
      <c r="X604" s="55"/>
      <c r="Y604" s="55"/>
      <c r="Z604" s="55"/>
      <c r="AA604" s="55"/>
      <c r="AB604" s="55"/>
      <c r="AC604" s="55"/>
      <c r="AD604" s="55"/>
      <c r="AE604" s="55"/>
      <c r="AF604" s="55"/>
      <c r="AG604" s="55"/>
    </row>
    <row r="605" spans="4:33" x14ac:dyDescent="0.4">
      <c r="D605" s="55"/>
      <c r="H605" s="61"/>
      <c r="I605" s="61"/>
      <c r="J605" s="61"/>
      <c r="K605" s="24"/>
      <c r="Q605" s="55"/>
      <c r="R605" s="55"/>
      <c r="S605" s="55"/>
      <c r="T605" s="55"/>
      <c r="U605" s="55"/>
      <c r="V605" s="55"/>
      <c r="W605" s="55"/>
      <c r="X605" s="55"/>
      <c r="Y605" s="55"/>
      <c r="Z605" s="55"/>
      <c r="AA605" s="55"/>
      <c r="AB605" s="55"/>
      <c r="AC605" s="55"/>
      <c r="AD605" s="55"/>
      <c r="AE605" s="55"/>
      <c r="AF605" s="55"/>
      <c r="AG605" s="55"/>
    </row>
    <row r="606" spans="4:33" x14ac:dyDescent="0.4">
      <c r="D606" s="55"/>
      <c r="H606" s="61"/>
      <c r="I606" s="61"/>
      <c r="J606" s="61"/>
      <c r="K606" s="24"/>
      <c r="Q606" s="55"/>
      <c r="R606" s="55"/>
      <c r="S606" s="55"/>
      <c r="T606" s="55"/>
      <c r="U606" s="55"/>
      <c r="V606" s="55"/>
      <c r="W606" s="55"/>
      <c r="X606" s="55"/>
      <c r="Y606" s="55"/>
      <c r="Z606" s="55"/>
      <c r="AA606" s="55"/>
      <c r="AB606" s="55"/>
      <c r="AC606" s="55"/>
      <c r="AD606" s="55"/>
      <c r="AE606" s="55"/>
      <c r="AF606" s="55"/>
      <c r="AG606" s="55"/>
    </row>
    <row r="607" spans="4:33" x14ac:dyDescent="0.4">
      <c r="D607" s="55"/>
      <c r="H607" s="61"/>
      <c r="I607" s="61"/>
      <c r="J607" s="61"/>
      <c r="K607" s="24"/>
      <c r="Q607" s="55"/>
      <c r="R607" s="55"/>
      <c r="S607" s="55"/>
      <c r="T607" s="55"/>
      <c r="U607" s="55"/>
      <c r="V607" s="55"/>
      <c r="W607" s="55"/>
      <c r="X607" s="55"/>
      <c r="Y607" s="55"/>
      <c r="Z607" s="55"/>
      <c r="AA607" s="55"/>
      <c r="AB607" s="55"/>
      <c r="AC607" s="55"/>
      <c r="AD607" s="55"/>
      <c r="AE607" s="55"/>
      <c r="AF607" s="55"/>
      <c r="AG607" s="55"/>
    </row>
    <row r="608" spans="4:33" x14ac:dyDescent="0.4">
      <c r="D608" s="55"/>
      <c r="H608" s="61"/>
      <c r="I608" s="61"/>
      <c r="J608" s="61"/>
      <c r="K608" s="24"/>
      <c r="Q608" s="55"/>
      <c r="R608" s="55"/>
      <c r="S608" s="55"/>
      <c r="T608" s="55"/>
      <c r="U608" s="55"/>
      <c r="V608" s="55"/>
      <c r="W608" s="55"/>
      <c r="X608" s="55"/>
      <c r="Y608" s="55"/>
      <c r="Z608" s="55"/>
      <c r="AA608" s="55"/>
      <c r="AB608" s="55"/>
      <c r="AC608" s="55"/>
      <c r="AD608" s="55"/>
      <c r="AE608" s="55"/>
      <c r="AF608" s="55"/>
      <c r="AG608" s="55"/>
    </row>
    <row r="609" spans="4:33" x14ac:dyDescent="0.4">
      <c r="D609" s="55"/>
      <c r="H609" s="61"/>
      <c r="I609" s="61"/>
      <c r="J609" s="61"/>
      <c r="K609" s="24"/>
      <c r="Q609" s="55"/>
      <c r="R609" s="55"/>
      <c r="S609" s="55"/>
      <c r="T609" s="55"/>
      <c r="U609" s="55"/>
      <c r="V609" s="55"/>
      <c r="W609" s="55"/>
      <c r="X609" s="55"/>
      <c r="Y609" s="55"/>
      <c r="Z609" s="55"/>
      <c r="AA609" s="55"/>
      <c r="AB609" s="55"/>
      <c r="AC609" s="55"/>
      <c r="AD609" s="55"/>
      <c r="AE609" s="55"/>
      <c r="AF609" s="55"/>
      <c r="AG609" s="55"/>
    </row>
    <row r="610" spans="4:33" x14ac:dyDescent="0.4">
      <c r="D610" s="55"/>
      <c r="H610" s="61"/>
      <c r="I610" s="61"/>
      <c r="J610" s="61"/>
      <c r="K610" s="24"/>
      <c r="Q610" s="55"/>
      <c r="R610" s="55"/>
      <c r="S610" s="55"/>
      <c r="T610" s="55"/>
      <c r="U610" s="55"/>
      <c r="V610" s="55"/>
      <c r="W610" s="55"/>
      <c r="X610" s="55"/>
      <c r="Y610" s="55"/>
      <c r="Z610" s="55"/>
      <c r="AA610" s="55"/>
      <c r="AB610" s="55"/>
      <c r="AC610" s="55"/>
      <c r="AD610" s="55"/>
      <c r="AE610" s="55"/>
      <c r="AF610" s="55"/>
      <c r="AG610" s="55"/>
    </row>
    <row r="611" spans="4:33" x14ac:dyDescent="0.4">
      <c r="D611" s="55"/>
      <c r="H611" s="61"/>
      <c r="I611" s="61"/>
      <c r="J611" s="61"/>
      <c r="K611" s="24"/>
      <c r="Q611" s="55"/>
      <c r="R611" s="55"/>
      <c r="S611" s="55"/>
      <c r="T611" s="55"/>
      <c r="U611" s="55"/>
      <c r="V611" s="55"/>
      <c r="W611" s="55"/>
      <c r="X611" s="55"/>
      <c r="Y611" s="55"/>
      <c r="Z611" s="55"/>
      <c r="AA611" s="55"/>
      <c r="AB611" s="55"/>
      <c r="AC611" s="55"/>
      <c r="AD611" s="55"/>
      <c r="AE611" s="55"/>
      <c r="AF611" s="55"/>
      <c r="AG611" s="55"/>
    </row>
    <row r="612" spans="4:33" x14ac:dyDescent="0.4">
      <c r="D612" s="55"/>
      <c r="H612" s="61"/>
      <c r="I612" s="61"/>
      <c r="J612" s="61"/>
      <c r="K612" s="24"/>
      <c r="Q612" s="55"/>
      <c r="R612" s="55"/>
      <c r="S612" s="55"/>
      <c r="T612" s="55"/>
      <c r="U612" s="55"/>
      <c r="V612" s="55"/>
      <c r="W612" s="55"/>
      <c r="X612" s="55"/>
      <c r="Y612" s="55"/>
      <c r="Z612" s="55"/>
      <c r="AA612" s="55"/>
      <c r="AB612" s="55"/>
      <c r="AC612" s="55"/>
      <c r="AD612" s="55"/>
      <c r="AE612" s="55"/>
      <c r="AF612" s="55"/>
      <c r="AG612" s="55"/>
    </row>
    <row r="613" spans="4:33" x14ac:dyDescent="0.4">
      <c r="D613" s="55"/>
      <c r="H613" s="61"/>
      <c r="I613" s="61"/>
      <c r="J613" s="61"/>
      <c r="K613" s="24"/>
      <c r="Q613" s="55"/>
      <c r="R613" s="55"/>
      <c r="S613" s="55"/>
      <c r="T613" s="55"/>
      <c r="U613" s="55"/>
      <c r="V613" s="55"/>
      <c r="W613" s="55"/>
      <c r="X613" s="55"/>
      <c r="Y613" s="55"/>
      <c r="Z613" s="55"/>
      <c r="AA613" s="55"/>
      <c r="AB613" s="55"/>
      <c r="AC613" s="55"/>
      <c r="AD613" s="55"/>
      <c r="AE613" s="55"/>
      <c r="AF613" s="55"/>
      <c r="AG613" s="55"/>
    </row>
    <row r="614" spans="4:33" x14ac:dyDescent="0.4">
      <c r="D614" s="55"/>
      <c r="H614" s="61"/>
      <c r="I614" s="61"/>
      <c r="J614" s="61"/>
      <c r="K614" s="24"/>
      <c r="Q614" s="55"/>
      <c r="R614" s="55"/>
      <c r="S614" s="55"/>
      <c r="T614" s="55"/>
      <c r="U614" s="55"/>
      <c r="V614" s="55"/>
      <c r="W614" s="55"/>
      <c r="X614" s="55"/>
      <c r="Y614" s="55"/>
      <c r="Z614" s="55"/>
      <c r="AA614" s="55"/>
      <c r="AB614" s="55"/>
      <c r="AC614" s="55"/>
      <c r="AD614" s="55"/>
      <c r="AE614" s="55"/>
      <c r="AF614" s="55"/>
      <c r="AG614" s="55"/>
    </row>
    <row r="615" spans="4:33" x14ac:dyDescent="0.4">
      <c r="D615" s="55"/>
      <c r="H615" s="61"/>
      <c r="I615" s="61"/>
      <c r="J615" s="61"/>
      <c r="K615" s="24"/>
      <c r="Q615" s="55"/>
      <c r="R615" s="55"/>
      <c r="S615" s="55"/>
      <c r="T615" s="55"/>
      <c r="U615" s="55"/>
      <c r="V615" s="55"/>
      <c r="W615" s="55"/>
      <c r="X615" s="55"/>
      <c r="Y615" s="55"/>
      <c r="Z615" s="55"/>
      <c r="AA615" s="55"/>
      <c r="AB615" s="55"/>
      <c r="AC615" s="55"/>
      <c r="AD615" s="55"/>
      <c r="AE615" s="55"/>
      <c r="AF615" s="55"/>
      <c r="AG615" s="55"/>
    </row>
    <row r="616" spans="4:33" x14ac:dyDescent="0.4">
      <c r="D616" s="55"/>
      <c r="H616" s="61"/>
      <c r="I616" s="61"/>
      <c r="J616" s="61"/>
      <c r="K616" s="24"/>
      <c r="Q616" s="55"/>
      <c r="R616" s="55"/>
      <c r="S616" s="55"/>
      <c r="T616" s="55"/>
      <c r="U616" s="55"/>
      <c r="V616" s="55"/>
      <c r="W616" s="55"/>
      <c r="X616" s="55"/>
      <c r="Y616" s="55"/>
      <c r="Z616" s="55"/>
      <c r="AA616" s="55"/>
      <c r="AB616" s="55"/>
      <c r="AC616" s="55"/>
      <c r="AD616" s="55"/>
      <c r="AE616" s="55"/>
      <c r="AF616" s="55"/>
      <c r="AG616" s="55"/>
    </row>
    <row r="617" spans="4:33" x14ac:dyDescent="0.4">
      <c r="D617" s="55"/>
      <c r="H617" s="61"/>
      <c r="I617" s="61"/>
      <c r="J617" s="61"/>
      <c r="K617" s="24"/>
      <c r="Q617" s="55"/>
      <c r="R617" s="55"/>
      <c r="S617" s="55"/>
      <c r="T617" s="55"/>
      <c r="U617" s="55"/>
      <c r="V617" s="55"/>
      <c r="W617" s="55"/>
      <c r="X617" s="55"/>
      <c r="Y617" s="55"/>
      <c r="Z617" s="55"/>
      <c r="AA617" s="55"/>
      <c r="AB617" s="55"/>
      <c r="AC617" s="55"/>
      <c r="AD617" s="55"/>
      <c r="AE617" s="55"/>
      <c r="AF617" s="55"/>
      <c r="AG617" s="55"/>
    </row>
    <row r="618" spans="4:33" x14ac:dyDescent="0.4">
      <c r="D618" s="55"/>
      <c r="H618" s="61"/>
      <c r="I618" s="61"/>
      <c r="J618" s="61"/>
      <c r="K618" s="24"/>
      <c r="Q618" s="55"/>
      <c r="R618" s="55"/>
      <c r="S618" s="55"/>
      <c r="T618" s="55"/>
      <c r="U618" s="55"/>
      <c r="V618" s="55"/>
      <c r="W618" s="55"/>
      <c r="X618" s="55"/>
      <c r="Y618" s="55"/>
      <c r="Z618" s="55"/>
      <c r="AA618" s="55"/>
      <c r="AB618" s="55"/>
      <c r="AC618" s="55"/>
      <c r="AD618" s="55"/>
      <c r="AE618" s="55"/>
      <c r="AF618" s="55"/>
      <c r="AG618" s="55"/>
    </row>
    <row r="619" spans="4:33" x14ac:dyDescent="0.4">
      <c r="D619" s="55"/>
      <c r="H619" s="61"/>
      <c r="I619" s="61"/>
      <c r="J619" s="61"/>
      <c r="K619" s="24"/>
      <c r="Q619" s="55"/>
      <c r="R619" s="55"/>
      <c r="S619" s="55"/>
      <c r="T619" s="55"/>
      <c r="U619" s="55"/>
      <c r="V619" s="55"/>
      <c r="W619" s="55"/>
      <c r="X619" s="55"/>
      <c r="Y619" s="55"/>
      <c r="Z619" s="55"/>
      <c r="AA619" s="55"/>
      <c r="AB619" s="55"/>
      <c r="AC619" s="55"/>
      <c r="AD619" s="55"/>
      <c r="AE619" s="55"/>
      <c r="AF619" s="55"/>
      <c r="AG619" s="55"/>
    </row>
    <row r="620" spans="4:33" x14ac:dyDescent="0.4">
      <c r="D620" s="55"/>
      <c r="H620" s="61"/>
      <c r="I620" s="61"/>
      <c r="J620" s="61"/>
      <c r="K620" s="24"/>
      <c r="Q620" s="55"/>
      <c r="R620" s="55"/>
      <c r="S620" s="55"/>
      <c r="T620" s="55"/>
      <c r="U620" s="55"/>
      <c r="V620" s="55"/>
      <c r="W620" s="55"/>
      <c r="X620" s="55"/>
      <c r="Y620" s="55"/>
      <c r="Z620" s="55"/>
      <c r="AA620" s="55"/>
      <c r="AB620" s="55"/>
      <c r="AC620" s="55"/>
      <c r="AD620" s="55"/>
      <c r="AE620" s="55"/>
      <c r="AF620" s="55"/>
      <c r="AG620" s="55"/>
    </row>
    <row r="621" spans="4:33" x14ac:dyDescent="0.4">
      <c r="D621" s="55"/>
      <c r="H621" s="61"/>
      <c r="I621" s="61"/>
      <c r="J621" s="61"/>
      <c r="K621" s="24"/>
      <c r="Q621" s="55"/>
      <c r="R621" s="55"/>
      <c r="S621" s="55"/>
      <c r="T621" s="55"/>
      <c r="U621" s="55"/>
      <c r="V621" s="55"/>
      <c r="W621" s="55"/>
      <c r="X621" s="55"/>
      <c r="Y621" s="55"/>
      <c r="Z621" s="55"/>
      <c r="AA621" s="55"/>
      <c r="AB621" s="55"/>
      <c r="AC621" s="55"/>
      <c r="AD621" s="55"/>
      <c r="AE621" s="55"/>
      <c r="AF621" s="55"/>
      <c r="AG621" s="55"/>
    </row>
    <row r="622" spans="4:33" x14ac:dyDescent="0.4">
      <c r="D622" s="55"/>
      <c r="H622" s="61"/>
      <c r="I622" s="61"/>
      <c r="J622" s="61"/>
      <c r="K622" s="24"/>
      <c r="Q622" s="55"/>
      <c r="R622" s="55"/>
      <c r="S622" s="55"/>
      <c r="T622" s="55"/>
      <c r="U622" s="55"/>
      <c r="V622" s="55"/>
      <c r="W622" s="55"/>
      <c r="X622" s="55"/>
      <c r="Y622" s="55"/>
      <c r="Z622" s="55"/>
      <c r="AA622" s="55"/>
      <c r="AB622" s="55"/>
      <c r="AC622" s="55"/>
      <c r="AD622" s="55"/>
      <c r="AE622" s="55"/>
      <c r="AF622" s="55"/>
      <c r="AG622" s="55"/>
    </row>
    <row r="623" spans="4:33" x14ac:dyDescent="0.4">
      <c r="D623" s="55"/>
      <c r="H623" s="61"/>
      <c r="I623" s="61"/>
      <c r="J623" s="61"/>
      <c r="K623" s="24"/>
      <c r="Q623" s="55"/>
      <c r="R623" s="55"/>
      <c r="S623" s="55"/>
      <c r="T623" s="55"/>
      <c r="U623" s="55"/>
      <c r="V623" s="55"/>
      <c r="W623" s="55"/>
      <c r="X623" s="55"/>
      <c r="Y623" s="55"/>
      <c r="Z623" s="55"/>
      <c r="AA623" s="55"/>
      <c r="AB623" s="55"/>
      <c r="AC623" s="55"/>
      <c r="AD623" s="55"/>
      <c r="AE623" s="55"/>
      <c r="AF623" s="55"/>
      <c r="AG623" s="55"/>
    </row>
    <row r="624" spans="4:33" x14ac:dyDescent="0.4">
      <c r="D624" s="55"/>
      <c r="H624" s="61"/>
      <c r="I624" s="61"/>
      <c r="J624" s="61"/>
      <c r="K624" s="24"/>
      <c r="Q624" s="55"/>
      <c r="R624" s="55"/>
      <c r="S624" s="55"/>
      <c r="T624" s="55"/>
      <c r="U624" s="55"/>
      <c r="V624" s="55"/>
      <c r="W624" s="55"/>
      <c r="X624" s="55"/>
      <c r="Y624" s="55"/>
      <c r="Z624" s="55"/>
      <c r="AA624" s="55"/>
      <c r="AB624" s="55"/>
      <c r="AC624" s="55"/>
      <c r="AD624" s="55"/>
      <c r="AE624" s="55"/>
      <c r="AF624" s="55"/>
      <c r="AG624" s="55"/>
    </row>
    <row r="625" spans="4:33" x14ac:dyDescent="0.4">
      <c r="D625" s="55"/>
      <c r="H625" s="160"/>
      <c r="I625" s="61"/>
      <c r="J625" s="160"/>
      <c r="K625" s="24"/>
      <c r="Q625" s="55"/>
      <c r="R625" s="55"/>
      <c r="S625" s="55"/>
      <c r="T625" s="55"/>
      <c r="U625" s="55"/>
      <c r="V625" s="55"/>
      <c r="W625" s="55"/>
      <c r="X625" s="55"/>
      <c r="Y625" s="55"/>
      <c r="Z625" s="55"/>
      <c r="AA625" s="55"/>
      <c r="AB625" s="55"/>
      <c r="AC625" s="55"/>
      <c r="AD625" s="55"/>
      <c r="AE625" s="55"/>
      <c r="AF625" s="55"/>
      <c r="AG625" s="55"/>
    </row>
    <row r="626" spans="4:33" x14ac:dyDescent="0.4">
      <c r="D626" s="55"/>
      <c r="H626" s="161"/>
      <c r="I626" s="61"/>
      <c r="J626" s="161"/>
      <c r="K626" s="24"/>
      <c r="Q626" s="55"/>
      <c r="R626" s="55"/>
      <c r="S626" s="55"/>
      <c r="T626" s="55"/>
      <c r="U626" s="55"/>
      <c r="V626" s="55"/>
      <c r="W626" s="55"/>
      <c r="X626" s="55"/>
      <c r="Y626" s="55"/>
      <c r="Z626" s="55"/>
      <c r="AA626" s="55"/>
      <c r="AB626" s="55"/>
      <c r="AC626" s="55"/>
      <c r="AD626" s="55"/>
      <c r="AE626" s="55"/>
      <c r="AF626" s="55"/>
      <c r="AG626" s="55"/>
    </row>
    <row r="627" spans="4:33" x14ac:dyDescent="0.4">
      <c r="D627" s="55"/>
      <c r="H627" s="61"/>
      <c r="I627" s="61"/>
      <c r="J627" s="61"/>
      <c r="K627" s="24"/>
      <c r="Q627" s="55"/>
      <c r="R627" s="55"/>
      <c r="S627" s="55"/>
      <c r="T627" s="55"/>
      <c r="U627" s="55"/>
      <c r="V627" s="55"/>
      <c r="W627" s="55"/>
      <c r="X627" s="55"/>
      <c r="Y627" s="55"/>
      <c r="Z627" s="55"/>
      <c r="AA627" s="55"/>
      <c r="AB627" s="55"/>
      <c r="AC627" s="55"/>
      <c r="AD627" s="55"/>
      <c r="AE627" s="55"/>
      <c r="AF627" s="55"/>
      <c r="AG627" s="55"/>
    </row>
    <row r="628" spans="4:33" x14ac:dyDescent="0.4">
      <c r="D628" s="55"/>
      <c r="H628" s="61"/>
      <c r="I628" s="61"/>
      <c r="J628" s="61"/>
      <c r="K628" s="24"/>
      <c r="Q628" s="55"/>
      <c r="R628" s="55"/>
      <c r="S628" s="55"/>
      <c r="T628" s="55"/>
      <c r="U628" s="55"/>
      <c r="V628" s="55"/>
      <c r="W628" s="55"/>
      <c r="X628" s="55"/>
      <c r="Y628" s="55"/>
      <c r="Z628" s="55"/>
      <c r="AA628" s="55"/>
      <c r="AB628" s="55"/>
      <c r="AC628" s="55"/>
      <c r="AD628" s="55"/>
      <c r="AE628" s="55"/>
      <c r="AF628" s="55"/>
      <c r="AG628" s="55"/>
    </row>
    <row r="629" spans="4:33" x14ac:dyDescent="0.4">
      <c r="D629" s="55"/>
      <c r="H629" s="61"/>
      <c r="I629" s="61"/>
      <c r="J629" s="61"/>
      <c r="K629" s="24"/>
      <c r="Q629" s="55"/>
      <c r="R629" s="55"/>
      <c r="S629" s="55"/>
      <c r="T629" s="55"/>
      <c r="U629" s="55"/>
      <c r="V629" s="55"/>
      <c r="W629" s="55"/>
      <c r="X629" s="55"/>
      <c r="Y629" s="55"/>
      <c r="Z629" s="55"/>
      <c r="AA629" s="55"/>
      <c r="AB629" s="55"/>
      <c r="AC629" s="55"/>
      <c r="AD629" s="55"/>
      <c r="AE629" s="55"/>
      <c r="AF629" s="55"/>
      <c r="AG629" s="55"/>
    </row>
    <row r="630" spans="4:33" x14ac:dyDescent="0.4">
      <c r="D630" s="55"/>
      <c r="H630" s="61"/>
      <c r="I630" s="61"/>
      <c r="J630" s="61"/>
      <c r="K630" s="24"/>
      <c r="Q630" s="55"/>
      <c r="R630" s="55"/>
      <c r="S630" s="55"/>
      <c r="T630" s="55"/>
      <c r="U630" s="55"/>
      <c r="V630" s="55"/>
      <c r="W630" s="55"/>
      <c r="X630" s="55"/>
      <c r="Y630" s="55"/>
      <c r="Z630" s="55"/>
      <c r="AA630" s="55"/>
      <c r="AB630" s="55"/>
      <c r="AC630" s="55"/>
      <c r="AD630" s="55"/>
      <c r="AE630" s="55"/>
      <c r="AF630" s="55"/>
      <c r="AG630" s="55"/>
    </row>
    <row r="631" spans="4:33" x14ac:dyDescent="0.4">
      <c r="D631" s="55"/>
      <c r="H631" s="61"/>
      <c r="I631" s="61"/>
      <c r="J631" s="61"/>
      <c r="K631" s="24"/>
      <c r="Q631" s="55"/>
      <c r="R631" s="55"/>
      <c r="S631" s="55"/>
      <c r="T631" s="55"/>
      <c r="U631" s="55"/>
      <c r="V631" s="55"/>
      <c r="W631" s="55"/>
      <c r="X631" s="55"/>
      <c r="Y631" s="55"/>
      <c r="Z631" s="55"/>
      <c r="AA631" s="55"/>
      <c r="AB631" s="55"/>
      <c r="AC631" s="55"/>
      <c r="AD631" s="55"/>
      <c r="AE631" s="55"/>
      <c r="AF631" s="55"/>
      <c r="AG631" s="55"/>
    </row>
    <row r="632" spans="4:33" x14ac:dyDescent="0.4">
      <c r="D632" s="55"/>
      <c r="H632" s="61"/>
      <c r="I632" s="61"/>
      <c r="J632" s="61"/>
      <c r="K632" s="24"/>
      <c r="Q632" s="55"/>
      <c r="R632" s="55"/>
      <c r="S632" s="55"/>
      <c r="T632" s="55"/>
      <c r="U632" s="55"/>
      <c r="V632" s="55"/>
      <c r="W632" s="55"/>
      <c r="X632" s="55"/>
      <c r="Y632" s="55"/>
      <c r="Z632" s="55"/>
      <c r="AA632" s="55"/>
      <c r="AB632" s="55"/>
      <c r="AC632" s="55"/>
      <c r="AD632" s="55"/>
      <c r="AE632" s="55"/>
      <c r="AF632" s="55"/>
      <c r="AG632" s="55"/>
    </row>
    <row r="633" spans="4:33" x14ac:dyDescent="0.4">
      <c r="D633" s="55"/>
      <c r="H633" s="61"/>
      <c r="I633" s="61"/>
      <c r="J633" s="61"/>
      <c r="K633" s="24"/>
      <c r="Q633" s="55"/>
      <c r="R633" s="55"/>
      <c r="S633" s="55"/>
      <c r="T633" s="55"/>
      <c r="U633" s="55"/>
      <c r="V633" s="55"/>
      <c r="W633" s="55"/>
      <c r="X633" s="55"/>
      <c r="Y633" s="55"/>
      <c r="Z633" s="55"/>
      <c r="AA633" s="55"/>
      <c r="AB633" s="55"/>
      <c r="AC633" s="55"/>
      <c r="AD633" s="55"/>
      <c r="AE633" s="55"/>
      <c r="AF633" s="55"/>
      <c r="AG633" s="55"/>
    </row>
    <row r="634" spans="4:33" x14ac:dyDescent="0.4">
      <c r="D634" s="55"/>
      <c r="H634" s="61"/>
      <c r="I634" s="61"/>
      <c r="J634" s="61"/>
      <c r="K634" s="24"/>
      <c r="Q634" s="55"/>
      <c r="R634" s="55"/>
      <c r="S634" s="55"/>
      <c r="T634" s="55"/>
      <c r="U634" s="55"/>
      <c r="V634" s="55"/>
      <c r="W634" s="55"/>
      <c r="X634" s="55"/>
      <c r="Y634" s="55"/>
      <c r="Z634" s="55"/>
      <c r="AA634" s="55"/>
      <c r="AB634" s="55"/>
      <c r="AC634" s="55"/>
      <c r="AD634" s="55"/>
      <c r="AE634" s="55"/>
      <c r="AF634" s="55"/>
      <c r="AG634" s="55"/>
    </row>
    <row r="635" spans="4:33" x14ac:dyDescent="0.4">
      <c r="D635" s="55"/>
      <c r="H635" s="61"/>
      <c r="I635" s="61"/>
      <c r="J635" s="61"/>
      <c r="K635" s="24"/>
      <c r="Q635" s="55"/>
      <c r="R635" s="55"/>
      <c r="S635" s="55"/>
      <c r="T635" s="55"/>
      <c r="U635" s="55"/>
      <c r="V635" s="55"/>
      <c r="W635" s="55"/>
      <c r="X635" s="55"/>
      <c r="Y635" s="55"/>
      <c r="Z635" s="55"/>
      <c r="AA635" s="55"/>
      <c r="AB635" s="55"/>
      <c r="AC635" s="55"/>
      <c r="AD635" s="55"/>
      <c r="AE635" s="55"/>
      <c r="AF635" s="55"/>
      <c r="AG635" s="55"/>
    </row>
    <row r="636" spans="4:33" x14ac:dyDescent="0.4">
      <c r="D636" s="55"/>
      <c r="H636" s="61"/>
      <c r="I636" s="61"/>
      <c r="J636" s="61"/>
      <c r="K636" s="24"/>
      <c r="Q636" s="55"/>
      <c r="R636" s="55"/>
      <c r="S636" s="55"/>
      <c r="T636" s="55"/>
      <c r="U636" s="55"/>
      <c r="V636" s="55"/>
      <c r="W636" s="55"/>
      <c r="X636" s="55"/>
      <c r="Y636" s="55"/>
      <c r="Z636" s="55"/>
      <c r="AA636" s="55"/>
      <c r="AB636" s="55"/>
      <c r="AC636" s="55"/>
      <c r="AD636" s="55"/>
      <c r="AE636" s="55"/>
      <c r="AF636" s="55"/>
      <c r="AG636" s="55"/>
    </row>
    <row r="637" spans="4:33" x14ac:dyDescent="0.4">
      <c r="D637" s="55"/>
      <c r="H637" s="61"/>
      <c r="I637" s="61"/>
      <c r="J637" s="61"/>
      <c r="K637" s="24"/>
      <c r="Q637" s="55"/>
      <c r="R637" s="55"/>
      <c r="S637" s="55"/>
      <c r="T637" s="55"/>
      <c r="U637" s="55"/>
      <c r="V637" s="55"/>
      <c r="W637" s="55"/>
      <c r="X637" s="55"/>
      <c r="Y637" s="55"/>
      <c r="Z637" s="55"/>
      <c r="AA637" s="55"/>
      <c r="AB637" s="55"/>
      <c r="AC637" s="55"/>
      <c r="AD637" s="55"/>
      <c r="AE637" s="55"/>
      <c r="AF637" s="55"/>
      <c r="AG637" s="55"/>
    </row>
    <row r="638" spans="4:33" x14ac:dyDescent="0.4">
      <c r="D638" s="55"/>
      <c r="H638" s="61"/>
      <c r="I638" s="61"/>
      <c r="J638" s="61"/>
      <c r="K638" s="24"/>
      <c r="Q638" s="55"/>
      <c r="R638" s="55"/>
      <c r="S638" s="55"/>
      <c r="T638" s="55"/>
      <c r="U638" s="55"/>
      <c r="V638" s="55"/>
      <c r="W638" s="55"/>
      <c r="X638" s="55"/>
      <c r="Y638" s="55"/>
      <c r="Z638" s="55"/>
      <c r="AA638" s="55"/>
      <c r="AB638" s="55"/>
      <c r="AC638" s="55"/>
      <c r="AD638" s="55"/>
      <c r="AE638" s="55"/>
      <c r="AF638" s="55"/>
      <c r="AG638" s="55"/>
    </row>
    <row r="639" spans="4:33" x14ac:dyDescent="0.4">
      <c r="D639" s="55"/>
      <c r="H639" s="61"/>
      <c r="I639" s="61"/>
      <c r="J639" s="61"/>
      <c r="K639" s="24"/>
      <c r="Q639" s="55"/>
      <c r="R639" s="55"/>
      <c r="S639" s="55"/>
      <c r="T639" s="55"/>
      <c r="U639" s="55"/>
      <c r="V639" s="55"/>
      <c r="W639" s="55"/>
      <c r="X639" s="55"/>
      <c r="Y639" s="55"/>
      <c r="Z639" s="55"/>
      <c r="AA639" s="55"/>
      <c r="AB639" s="55"/>
      <c r="AC639" s="55"/>
      <c r="AD639" s="55"/>
      <c r="AE639" s="55"/>
      <c r="AF639" s="55"/>
      <c r="AG639" s="55"/>
    </row>
    <row r="640" spans="4:33" x14ac:dyDescent="0.4">
      <c r="D640" s="55"/>
      <c r="H640" s="61"/>
      <c r="I640" s="61"/>
      <c r="J640" s="61"/>
      <c r="K640" s="24"/>
      <c r="Q640" s="55"/>
      <c r="R640" s="55"/>
      <c r="S640" s="55"/>
      <c r="T640" s="55"/>
      <c r="U640" s="55"/>
      <c r="V640" s="55"/>
      <c r="W640" s="55"/>
      <c r="X640" s="55"/>
      <c r="Y640" s="55"/>
      <c r="Z640" s="55"/>
      <c r="AA640" s="55"/>
      <c r="AB640" s="55"/>
      <c r="AC640" s="55"/>
      <c r="AD640" s="55"/>
      <c r="AE640" s="55"/>
      <c r="AF640" s="55"/>
      <c r="AG640" s="55"/>
    </row>
    <row r="641" spans="4:33" x14ac:dyDescent="0.4">
      <c r="D641" s="55"/>
      <c r="H641" s="61"/>
      <c r="I641" s="61"/>
      <c r="J641" s="61"/>
      <c r="K641" s="24"/>
      <c r="Q641" s="55"/>
      <c r="R641" s="55"/>
      <c r="S641" s="55"/>
      <c r="T641" s="55"/>
      <c r="U641" s="55"/>
      <c r="V641" s="55"/>
      <c r="W641" s="55"/>
      <c r="X641" s="55"/>
      <c r="Y641" s="55"/>
      <c r="Z641" s="55"/>
      <c r="AA641" s="55"/>
      <c r="AB641" s="55"/>
      <c r="AC641" s="55"/>
      <c r="AD641" s="55"/>
      <c r="AE641" s="55"/>
      <c r="AF641" s="55"/>
      <c r="AG641" s="55"/>
    </row>
    <row r="642" spans="4:33" x14ac:dyDescent="0.4">
      <c r="D642" s="55"/>
      <c r="H642" s="61"/>
      <c r="I642" s="61"/>
      <c r="J642" s="61"/>
      <c r="K642" s="24"/>
      <c r="Q642" s="55"/>
      <c r="R642" s="55"/>
      <c r="S642" s="55"/>
      <c r="T642" s="55"/>
      <c r="U642" s="55"/>
      <c r="V642" s="55"/>
      <c r="W642" s="55"/>
      <c r="X642" s="55"/>
      <c r="Y642" s="55"/>
      <c r="Z642" s="55"/>
      <c r="AA642" s="55"/>
      <c r="AB642" s="55"/>
      <c r="AC642" s="55"/>
      <c r="AD642" s="55"/>
      <c r="AE642" s="55"/>
      <c r="AF642" s="55"/>
      <c r="AG642" s="55"/>
    </row>
    <row r="643" spans="4:33" x14ac:dyDescent="0.4">
      <c r="D643" s="55"/>
      <c r="H643" s="61"/>
      <c r="I643" s="61"/>
      <c r="J643" s="61"/>
      <c r="K643" s="24"/>
      <c r="Q643" s="55"/>
      <c r="R643" s="55"/>
      <c r="S643" s="55"/>
      <c r="T643" s="55"/>
      <c r="U643" s="55"/>
      <c r="V643" s="55"/>
      <c r="W643" s="55"/>
      <c r="X643" s="55"/>
      <c r="Y643" s="55"/>
      <c r="Z643" s="55"/>
      <c r="AA643" s="55"/>
      <c r="AB643" s="55"/>
      <c r="AC643" s="55"/>
      <c r="AD643" s="55"/>
      <c r="AE643" s="55"/>
      <c r="AF643" s="55"/>
      <c r="AG643" s="55"/>
    </row>
    <row r="644" spans="4:33" x14ac:dyDescent="0.4">
      <c r="D644" s="55"/>
      <c r="H644" s="61"/>
      <c r="I644" s="61"/>
      <c r="J644" s="61"/>
      <c r="K644" s="24"/>
      <c r="Q644" s="55"/>
      <c r="R644" s="55"/>
      <c r="S644" s="55"/>
      <c r="T644" s="55"/>
      <c r="U644" s="55"/>
      <c r="V644" s="55"/>
      <c r="W644" s="55"/>
      <c r="X644" s="55"/>
      <c r="Y644" s="55"/>
      <c r="Z644" s="55"/>
      <c r="AA644" s="55"/>
      <c r="AB644" s="55"/>
      <c r="AC644" s="55"/>
      <c r="AD644" s="55"/>
      <c r="AE644" s="55"/>
      <c r="AF644" s="55"/>
      <c r="AG644" s="55"/>
    </row>
    <row r="645" spans="4:33" x14ac:dyDescent="0.4">
      <c r="D645" s="55"/>
      <c r="H645" s="61"/>
      <c r="I645" s="61"/>
      <c r="J645" s="61"/>
      <c r="K645" s="24"/>
      <c r="Q645" s="55"/>
      <c r="R645" s="55"/>
      <c r="S645" s="55"/>
      <c r="T645" s="55"/>
      <c r="U645" s="55"/>
      <c r="V645" s="55"/>
      <c r="W645" s="55"/>
      <c r="X645" s="55"/>
      <c r="Y645" s="55"/>
      <c r="Z645" s="55"/>
      <c r="AA645" s="55"/>
      <c r="AB645" s="55"/>
      <c r="AC645" s="55"/>
      <c r="AD645" s="55"/>
      <c r="AE645" s="55"/>
      <c r="AF645" s="55"/>
      <c r="AG645" s="55"/>
    </row>
    <row r="646" spans="4:33" x14ac:dyDescent="0.4">
      <c r="D646" s="55"/>
      <c r="H646" s="61"/>
      <c r="I646" s="61"/>
      <c r="J646" s="61"/>
      <c r="K646" s="24"/>
      <c r="Q646" s="55"/>
      <c r="R646" s="55"/>
      <c r="S646" s="55"/>
      <c r="T646" s="55"/>
      <c r="U646" s="55"/>
      <c r="V646" s="55"/>
      <c r="W646" s="55"/>
      <c r="X646" s="55"/>
      <c r="Y646" s="55"/>
      <c r="Z646" s="55"/>
      <c r="AA646" s="55"/>
      <c r="AB646" s="55"/>
      <c r="AC646" s="55"/>
      <c r="AD646" s="55"/>
      <c r="AE646" s="55"/>
      <c r="AF646" s="55"/>
      <c r="AG646" s="55"/>
    </row>
    <row r="647" spans="4:33" x14ac:dyDescent="0.4">
      <c r="D647" s="55"/>
      <c r="H647" s="160"/>
      <c r="I647" s="61"/>
      <c r="J647" s="160"/>
      <c r="K647" s="24"/>
      <c r="Q647" s="55"/>
      <c r="R647" s="55"/>
      <c r="S647" s="55"/>
      <c r="T647" s="55"/>
      <c r="U647" s="55"/>
      <c r="V647" s="55"/>
      <c r="W647" s="55"/>
      <c r="X647" s="55"/>
      <c r="Y647" s="55"/>
      <c r="Z647" s="55"/>
      <c r="AA647" s="55"/>
      <c r="AB647" s="55"/>
      <c r="AC647" s="55"/>
      <c r="AD647" s="55"/>
      <c r="AE647" s="55"/>
      <c r="AF647" s="55"/>
      <c r="AG647" s="55"/>
    </row>
    <row r="648" spans="4:33" x14ac:dyDescent="0.4">
      <c r="D648" s="55"/>
      <c r="H648" s="61"/>
      <c r="I648" s="61"/>
      <c r="J648" s="61"/>
      <c r="K648" s="24"/>
      <c r="Q648" s="55"/>
      <c r="R648" s="55"/>
      <c r="S648" s="55"/>
      <c r="T648" s="55"/>
      <c r="U648" s="55"/>
      <c r="V648" s="55"/>
      <c r="W648" s="55"/>
      <c r="X648" s="55"/>
      <c r="Y648" s="55"/>
      <c r="Z648" s="55"/>
      <c r="AA648" s="55"/>
      <c r="AB648" s="55"/>
      <c r="AC648" s="55"/>
      <c r="AD648" s="55"/>
      <c r="AE648" s="55"/>
      <c r="AF648" s="55"/>
      <c r="AG648" s="55"/>
    </row>
    <row r="649" spans="4:33" x14ac:dyDescent="0.4">
      <c r="D649" s="55"/>
      <c r="H649" s="61"/>
      <c r="I649" s="61"/>
      <c r="J649" s="61"/>
      <c r="K649" s="24"/>
      <c r="Q649" s="55"/>
      <c r="R649" s="55"/>
      <c r="S649" s="55"/>
      <c r="T649" s="55"/>
      <c r="U649" s="55"/>
      <c r="V649" s="55"/>
      <c r="W649" s="55"/>
      <c r="X649" s="55"/>
      <c r="Y649" s="55"/>
      <c r="Z649" s="55"/>
      <c r="AA649" s="55"/>
      <c r="AB649" s="55"/>
      <c r="AC649" s="55"/>
      <c r="AD649" s="55"/>
      <c r="AE649" s="55"/>
      <c r="AF649" s="55"/>
      <c r="AG649" s="55"/>
    </row>
    <row r="650" spans="4:33" x14ac:dyDescent="0.4">
      <c r="D650" s="55"/>
      <c r="H650" s="64"/>
      <c r="I650" s="61"/>
      <c r="J650" s="64"/>
      <c r="K650" s="24"/>
      <c r="Q650" s="55"/>
      <c r="R650" s="55"/>
      <c r="S650" s="55"/>
      <c r="T650" s="55"/>
      <c r="U650" s="55"/>
      <c r="V650" s="55"/>
      <c r="W650" s="55"/>
      <c r="X650" s="55"/>
      <c r="Y650" s="55"/>
      <c r="Z650" s="55"/>
      <c r="AA650" s="55"/>
      <c r="AB650" s="55"/>
      <c r="AC650" s="55"/>
      <c r="AD650" s="55"/>
      <c r="AE650" s="55"/>
      <c r="AF650" s="55"/>
      <c r="AG650" s="55"/>
    </row>
    <row r="651" spans="4:33" x14ac:dyDescent="0.4">
      <c r="D651" s="55"/>
      <c r="H651" s="61"/>
      <c r="I651" s="61"/>
      <c r="J651" s="61"/>
      <c r="K651" s="24"/>
      <c r="Q651" s="55"/>
      <c r="R651" s="55"/>
      <c r="S651" s="55"/>
      <c r="T651" s="55"/>
      <c r="U651" s="55"/>
      <c r="V651" s="55"/>
      <c r="W651" s="55"/>
      <c r="X651" s="55"/>
      <c r="Y651" s="55"/>
      <c r="Z651" s="55"/>
      <c r="AA651" s="55"/>
      <c r="AB651" s="55"/>
      <c r="AC651" s="55"/>
      <c r="AD651" s="55"/>
      <c r="AE651" s="55"/>
      <c r="AF651" s="55"/>
      <c r="AG651" s="55"/>
    </row>
    <row r="652" spans="4:33" x14ac:dyDescent="0.4">
      <c r="D652" s="55"/>
      <c r="H652" s="61"/>
      <c r="I652" s="61"/>
      <c r="J652" s="61"/>
      <c r="K652" s="24"/>
      <c r="Q652" s="55"/>
      <c r="R652" s="55"/>
      <c r="S652" s="55"/>
      <c r="T652" s="55"/>
      <c r="U652" s="55"/>
      <c r="V652" s="55"/>
      <c r="W652" s="55"/>
      <c r="X652" s="55"/>
      <c r="Y652" s="55"/>
      <c r="Z652" s="55"/>
      <c r="AA652" s="55"/>
      <c r="AB652" s="55"/>
      <c r="AC652" s="55"/>
      <c r="AD652" s="55"/>
      <c r="AE652" s="55"/>
      <c r="AF652" s="55"/>
      <c r="AG652" s="55"/>
    </row>
    <row r="653" spans="4:33" x14ac:dyDescent="0.4">
      <c r="D653" s="55"/>
      <c r="H653" s="61"/>
      <c r="I653" s="61"/>
      <c r="J653" s="61"/>
      <c r="K653" s="24"/>
      <c r="Q653" s="55"/>
      <c r="R653" s="55"/>
      <c r="S653" s="55"/>
      <c r="T653" s="55"/>
      <c r="U653" s="55"/>
      <c r="V653" s="55"/>
      <c r="W653" s="55"/>
      <c r="X653" s="55"/>
      <c r="Y653" s="55"/>
      <c r="Z653" s="55"/>
      <c r="AA653" s="55"/>
      <c r="AB653" s="55"/>
      <c r="AC653" s="55"/>
      <c r="AD653" s="55"/>
      <c r="AE653" s="55"/>
      <c r="AF653" s="55"/>
      <c r="AG653" s="55"/>
    </row>
    <row r="654" spans="4:33" x14ac:dyDescent="0.4">
      <c r="D654" s="55"/>
      <c r="H654" s="61"/>
      <c r="I654" s="61"/>
      <c r="J654" s="61"/>
      <c r="K654" s="24"/>
      <c r="Q654" s="55"/>
      <c r="R654" s="55"/>
      <c r="S654" s="55"/>
      <c r="T654" s="55"/>
      <c r="U654" s="55"/>
      <c r="V654" s="55"/>
      <c r="W654" s="55"/>
      <c r="X654" s="55"/>
      <c r="Y654" s="55"/>
      <c r="Z654" s="55"/>
      <c r="AA654" s="55"/>
      <c r="AB654" s="55"/>
      <c r="AC654" s="55"/>
      <c r="AD654" s="55"/>
      <c r="AE654" s="55"/>
      <c r="AF654" s="55"/>
      <c r="AG654" s="55"/>
    </row>
    <row r="655" spans="4:33" x14ac:dyDescent="0.4">
      <c r="D655" s="55"/>
      <c r="H655" s="61"/>
      <c r="I655" s="61"/>
      <c r="J655" s="61"/>
      <c r="K655" s="24"/>
      <c r="Q655" s="55"/>
      <c r="R655" s="55"/>
      <c r="S655" s="55"/>
      <c r="T655" s="55"/>
      <c r="U655" s="55"/>
      <c r="V655" s="55"/>
      <c r="W655" s="55"/>
      <c r="X655" s="55"/>
      <c r="Y655" s="55"/>
      <c r="Z655" s="55"/>
      <c r="AA655" s="55"/>
      <c r="AB655" s="55"/>
      <c r="AC655" s="55"/>
      <c r="AD655" s="55"/>
      <c r="AE655" s="55"/>
      <c r="AF655" s="55"/>
      <c r="AG655" s="55"/>
    </row>
    <row r="656" spans="4:33" x14ac:dyDescent="0.4">
      <c r="D656" s="55"/>
      <c r="H656" s="61"/>
      <c r="I656" s="61"/>
      <c r="J656" s="61"/>
      <c r="K656" s="24"/>
      <c r="Q656" s="55"/>
      <c r="R656" s="55"/>
      <c r="S656" s="55"/>
      <c r="T656" s="55"/>
      <c r="U656" s="55"/>
      <c r="V656" s="55"/>
      <c r="W656" s="55"/>
      <c r="X656" s="55"/>
      <c r="Y656" s="55"/>
      <c r="Z656" s="55"/>
      <c r="AA656" s="55"/>
      <c r="AB656" s="55"/>
      <c r="AC656" s="55"/>
      <c r="AD656" s="55"/>
      <c r="AE656" s="55"/>
      <c r="AF656" s="55"/>
      <c r="AG656" s="55"/>
    </row>
    <row r="657" spans="4:33" x14ac:dyDescent="0.4">
      <c r="D657" s="55"/>
      <c r="H657" s="61"/>
      <c r="I657" s="61"/>
      <c r="J657" s="61"/>
      <c r="K657" s="24"/>
      <c r="Q657" s="55"/>
      <c r="R657" s="55"/>
      <c r="S657" s="55"/>
      <c r="T657" s="55"/>
      <c r="U657" s="55"/>
      <c r="V657" s="55"/>
      <c r="W657" s="55"/>
      <c r="X657" s="55"/>
      <c r="Y657" s="55"/>
      <c r="Z657" s="55"/>
      <c r="AA657" s="55"/>
      <c r="AB657" s="55"/>
      <c r="AC657" s="55"/>
      <c r="AD657" s="55"/>
      <c r="AE657" s="55"/>
      <c r="AF657" s="55"/>
      <c r="AG657" s="55"/>
    </row>
    <row r="658" spans="4:33" x14ac:dyDescent="0.4">
      <c r="D658" s="55"/>
      <c r="H658" s="61"/>
      <c r="I658" s="61"/>
      <c r="J658" s="61"/>
      <c r="K658" s="24"/>
      <c r="Q658" s="55"/>
      <c r="R658" s="55"/>
      <c r="S658" s="55"/>
      <c r="T658" s="55"/>
      <c r="U658" s="55"/>
      <c r="V658" s="55"/>
      <c r="W658" s="55"/>
      <c r="X658" s="55"/>
      <c r="Y658" s="55"/>
      <c r="Z658" s="55"/>
      <c r="AA658" s="55"/>
      <c r="AB658" s="55"/>
      <c r="AC658" s="55"/>
      <c r="AD658" s="55"/>
      <c r="AE658" s="55"/>
      <c r="AF658" s="55"/>
      <c r="AG658" s="55"/>
    </row>
    <row r="659" spans="4:33" x14ac:dyDescent="0.4">
      <c r="D659" s="55"/>
      <c r="H659" s="61"/>
      <c r="I659" s="61"/>
      <c r="J659" s="61"/>
      <c r="K659" s="24"/>
      <c r="Q659" s="55"/>
      <c r="R659" s="55"/>
      <c r="S659" s="55"/>
      <c r="T659" s="55"/>
      <c r="U659" s="55"/>
      <c r="V659" s="55"/>
      <c r="W659" s="55"/>
      <c r="X659" s="55"/>
      <c r="Y659" s="55"/>
      <c r="Z659" s="55"/>
      <c r="AA659" s="55"/>
      <c r="AB659" s="55"/>
      <c r="AC659" s="55"/>
      <c r="AD659" s="55"/>
      <c r="AE659" s="55"/>
      <c r="AF659" s="55"/>
      <c r="AG659" s="55"/>
    </row>
    <row r="660" spans="4:33" x14ac:dyDescent="0.4">
      <c r="D660" s="55"/>
      <c r="H660" s="61"/>
      <c r="I660" s="61"/>
      <c r="J660" s="61"/>
      <c r="K660" s="24"/>
      <c r="Q660" s="55"/>
      <c r="R660" s="55"/>
      <c r="S660" s="55"/>
      <c r="T660" s="55"/>
      <c r="U660" s="55"/>
      <c r="V660" s="55"/>
      <c r="W660" s="55"/>
      <c r="X660" s="55"/>
      <c r="Y660" s="55"/>
      <c r="Z660" s="55"/>
      <c r="AA660" s="55"/>
      <c r="AB660" s="55"/>
      <c r="AC660" s="55"/>
      <c r="AD660" s="55"/>
      <c r="AE660" s="55"/>
      <c r="AF660" s="55"/>
      <c r="AG660" s="55"/>
    </row>
    <row r="661" spans="4:33" x14ac:dyDescent="0.4">
      <c r="D661" s="55"/>
      <c r="H661" s="61"/>
      <c r="I661" s="61"/>
      <c r="J661" s="61"/>
      <c r="K661" s="24"/>
      <c r="Q661" s="55"/>
      <c r="R661" s="55"/>
      <c r="S661" s="55"/>
      <c r="T661" s="55"/>
      <c r="U661" s="55"/>
      <c r="V661" s="55"/>
      <c r="W661" s="55"/>
      <c r="X661" s="55"/>
      <c r="Y661" s="55"/>
      <c r="Z661" s="55"/>
      <c r="AA661" s="55"/>
      <c r="AB661" s="55"/>
      <c r="AC661" s="55"/>
      <c r="AD661" s="55"/>
      <c r="AE661" s="55"/>
      <c r="AF661" s="55"/>
      <c r="AG661" s="55"/>
    </row>
    <row r="662" spans="4:33" x14ac:dyDescent="0.4">
      <c r="D662" s="55"/>
      <c r="H662" s="61"/>
      <c r="I662" s="61"/>
      <c r="J662" s="61"/>
      <c r="K662" s="24"/>
      <c r="Q662" s="55"/>
      <c r="R662" s="55"/>
      <c r="S662" s="55"/>
      <c r="T662" s="55"/>
      <c r="U662" s="55"/>
      <c r="V662" s="55"/>
      <c r="W662" s="55"/>
      <c r="X662" s="55"/>
      <c r="Y662" s="55"/>
      <c r="Z662" s="55"/>
      <c r="AA662" s="55"/>
      <c r="AB662" s="55"/>
      <c r="AC662" s="55"/>
      <c r="AD662" s="55"/>
      <c r="AE662" s="55"/>
      <c r="AF662" s="55"/>
      <c r="AG662" s="55"/>
    </row>
    <row r="663" spans="4:33" x14ac:dyDescent="0.4">
      <c r="D663" s="55"/>
      <c r="H663" s="61"/>
      <c r="I663" s="61"/>
      <c r="J663" s="61"/>
      <c r="K663" s="24"/>
      <c r="Q663" s="55"/>
      <c r="R663" s="55"/>
      <c r="S663" s="55"/>
      <c r="T663" s="55"/>
      <c r="U663" s="55"/>
      <c r="V663" s="55"/>
      <c r="W663" s="55"/>
      <c r="X663" s="55"/>
      <c r="Y663" s="55"/>
      <c r="Z663" s="55"/>
      <c r="AA663" s="55"/>
      <c r="AB663" s="55"/>
      <c r="AC663" s="55"/>
      <c r="AD663" s="55"/>
      <c r="AE663" s="55"/>
      <c r="AF663" s="55"/>
      <c r="AG663" s="55"/>
    </row>
    <row r="664" spans="4:33" x14ac:dyDescent="0.4">
      <c r="D664" s="55"/>
      <c r="H664" s="160"/>
      <c r="I664" s="61"/>
      <c r="J664" s="160"/>
      <c r="K664" s="24"/>
      <c r="Q664" s="55"/>
      <c r="R664" s="55"/>
      <c r="S664" s="55"/>
      <c r="T664" s="55"/>
      <c r="U664" s="55"/>
      <c r="V664" s="55"/>
      <c r="W664" s="55"/>
      <c r="X664" s="55"/>
      <c r="Y664" s="55"/>
      <c r="Z664" s="55"/>
      <c r="AA664" s="55"/>
      <c r="AB664" s="55"/>
      <c r="AC664" s="55"/>
      <c r="AD664" s="55"/>
      <c r="AE664" s="55"/>
      <c r="AF664" s="55"/>
      <c r="AG664" s="55"/>
    </row>
    <row r="665" spans="4:33" x14ac:dyDescent="0.4">
      <c r="D665" s="55"/>
      <c r="H665" s="61"/>
      <c r="I665" s="61"/>
      <c r="J665" s="61"/>
      <c r="K665" s="24"/>
      <c r="Q665" s="55"/>
      <c r="R665" s="55"/>
      <c r="S665" s="55"/>
      <c r="T665" s="55"/>
      <c r="U665" s="55"/>
      <c r="V665" s="55"/>
      <c r="W665" s="55"/>
      <c r="X665" s="55"/>
      <c r="Y665" s="55"/>
      <c r="Z665" s="55"/>
      <c r="AA665" s="55"/>
      <c r="AB665" s="55"/>
      <c r="AC665" s="55"/>
      <c r="AD665" s="55"/>
      <c r="AE665" s="55"/>
      <c r="AF665" s="55"/>
      <c r="AG665" s="55"/>
    </row>
    <row r="666" spans="4:33" x14ac:dyDescent="0.4">
      <c r="D666" s="55"/>
      <c r="H666" s="61"/>
      <c r="I666" s="61"/>
      <c r="J666" s="61"/>
      <c r="K666" s="24"/>
      <c r="Q666" s="55"/>
      <c r="R666" s="55"/>
      <c r="S666" s="55"/>
      <c r="T666" s="55"/>
      <c r="U666" s="55"/>
      <c r="V666" s="55"/>
      <c r="W666" s="55"/>
      <c r="X666" s="55"/>
      <c r="Y666" s="55"/>
      <c r="Z666" s="55"/>
      <c r="AA666" s="55"/>
      <c r="AB666" s="55"/>
      <c r="AC666" s="55"/>
      <c r="AD666" s="55"/>
      <c r="AE666" s="55"/>
      <c r="AF666" s="55"/>
      <c r="AG666" s="55"/>
    </row>
    <row r="667" spans="4:33" x14ac:dyDescent="0.4">
      <c r="D667" s="55"/>
      <c r="H667" s="61"/>
      <c r="I667" s="61"/>
      <c r="J667" s="61"/>
      <c r="K667" s="24"/>
      <c r="Q667" s="55"/>
      <c r="R667" s="55"/>
      <c r="S667" s="55"/>
      <c r="T667" s="55"/>
      <c r="U667" s="55"/>
      <c r="V667" s="55"/>
      <c r="W667" s="55"/>
      <c r="X667" s="55"/>
      <c r="Y667" s="55"/>
      <c r="Z667" s="55"/>
      <c r="AA667" s="55"/>
      <c r="AB667" s="55"/>
      <c r="AC667" s="55"/>
      <c r="AD667" s="55"/>
      <c r="AE667" s="55"/>
      <c r="AF667" s="55"/>
      <c r="AG667" s="55"/>
    </row>
    <row r="668" spans="4:33" x14ac:dyDescent="0.4">
      <c r="D668" s="55"/>
      <c r="H668" s="61"/>
      <c r="I668" s="61"/>
      <c r="J668" s="61"/>
      <c r="K668" s="24"/>
      <c r="Q668" s="55"/>
      <c r="R668" s="55"/>
      <c r="S668" s="55"/>
      <c r="T668" s="55"/>
      <c r="U668" s="55"/>
      <c r="V668" s="55"/>
      <c r="W668" s="55"/>
      <c r="X668" s="55"/>
      <c r="Y668" s="55"/>
      <c r="Z668" s="55"/>
      <c r="AA668" s="55"/>
      <c r="AB668" s="55"/>
      <c r="AC668" s="55"/>
      <c r="AD668" s="55"/>
      <c r="AE668" s="55"/>
      <c r="AF668" s="55"/>
      <c r="AG668" s="55"/>
    </row>
    <row r="669" spans="4:33" x14ac:dyDescent="0.4">
      <c r="D669" s="55"/>
      <c r="H669" s="61"/>
      <c r="I669" s="61"/>
      <c r="J669" s="61"/>
      <c r="K669" s="24"/>
      <c r="Q669" s="55"/>
      <c r="R669" s="55"/>
      <c r="S669" s="55"/>
      <c r="T669" s="55"/>
      <c r="U669" s="55"/>
      <c r="V669" s="55"/>
      <c r="W669" s="55"/>
      <c r="X669" s="55"/>
      <c r="Y669" s="55"/>
      <c r="Z669" s="55"/>
      <c r="AA669" s="55"/>
      <c r="AB669" s="55"/>
      <c r="AC669" s="55"/>
      <c r="AD669" s="55"/>
      <c r="AE669" s="55"/>
      <c r="AF669" s="55"/>
      <c r="AG669" s="55"/>
    </row>
    <row r="670" spans="4:33" x14ac:dyDescent="0.4">
      <c r="D670" s="55"/>
      <c r="H670" s="61"/>
      <c r="I670" s="61"/>
      <c r="J670" s="61"/>
      <c r="K670" s="24"/>
      <c r="Q670" s="55"/>
      <c r="R670" s="55"/>
      <c r="S670" s="55"/>
      <c r="T670" s="55"/>
      <c r="U670" s="55"/>
      <c r="V670" s="55"/>
      <c r="W670" s="55"/>
      <c r="X670" s="55"/>
      <c r="Y670" s="55"/>
      <c r="Z670" s="55"/>
      <c r="AA670" s="55"/>
      <c r="AB670" s="55"/>
      <c r="AC670" s="55"/>
      <c r="AD670" s="55"/>
      <c r="AE670" s="55"/>
      <c r="AF670" s="55"/>
      <c r="AG670" s="55"/>
    </row>
    <row r="671" spans="4:33" x14ac:dyDescent="0.4">
      <c r="D671" s="55"/>
      <c r="H671" s="61"/>
      <c r="I671" s="61"/>
      <c r="J671" s="61"/>
      <c r="K671" s="24"/>
      <c r="Q671" s="55"/>
      <c r="R671" s="55"/>
      <c r="S671" s="55"/>
      <c r="T671" s="55"/>
      <c r="U671" s="55"/>
      <c r="V671" s="55"/>
      <c r="W671" s="55"/>
      <c r="X671" s="55"/>
      <c r="Y671" s="55"/>
      <c r="Z671" s="55"/>
      <c r="AA671" s="55"/>
      <c r="AB671" s="55"/>
      <c r="AC671" s="55"/>
      <c r="AD671" s="55"/>
      <c r="AE671" s="55"/>
      <c r="AF671" s="55"/>
      <c r="AG671" s="55"/>
    </row>
    <row r="672" spans="4:33" x14ac:dyDescent="0.4">
      <c r="D672" s="55"/>
      <c r="H672" s="61"/>
      <c r="I672" s="61"/>
      <c r="J672" s="61"/>
      <c r="K672" s="24"/>
      <c r="Q672" s="55"/>
      <c r="R672" s="55"/>
      <c r="S672" s="55"/>
      <c r="T672" s="55"/>
      <c r="U672" s="55"/>
      <c r="V672" s="55"/>
      <c r="W672" s="55"/>
      <c r="X672" s="55"/>
      <c r="Y672" s="55"/>
      <c r="Z672" s="55"/>
      <c r="AA672" s="55"/>
      <c r="AB672" s="55"/>
      <c r="AC672" s="55"/>
      <c r="AD672" s="55"/>
      <c r="AE672" s="55"/>
      <c r="AF672" s="55"/>
      <c r="AG672" s="55"/>
    </row>
    <row r="673" spans="4:33" x14ac:dyDescent="0.4">
      <c r="D673" s="55"/>
      <c r="H673" s="61"/>
      <c r="I673" s="61"/>
      <c r="J673" s="61"/>
      <c r="K673" s="24"/>
      <c r="Q673" s="55"/>
      <c r="R673" s="55"/>
      <c r="S673" s="55"/>
      <c r="T673" s="55"/>
      <c r="U673" s="55"/>
      <c r="V673" s="55"/>
      <c r="W673" s="55"/>
      <c r="X673" s="55"/>
      <c r="Y673" s="55"/>
      <c r="Z673" s="55"/>
      <c r="AA673" s="55"/>
      <c r="AB673" s="55"/>
      <c r="AC673" s="55"/>
      <c r="AD673" s="55"/>
      <c r="AE673" s="55"/>
      <c r="AF673" s="55"/>
      <c r="AG673" s="55"/>
    </row>
    <row r="674" spans="4:33" x14ac:dyDescent="0.4">
      <c r="D674" s="55"/>
      <c r="H674" s="61"/>
      <c r="I674" s="61"/>
      <c r="J674" s="61"/>
      <c r="K674" s="24"/>
      <c r="Q674" s="55"/>
      <c r="R674" s="55"/>
      <c r="S674" s="55"/>
      <c r="T674" s="55"/>
      <c r="U674" s="55"/>
      <c r="V674" s="55"/>
      <c r="W674" s="55"/>
      <c r="X674" s="55"/>
      <c r="Y674" s="55"/>
      <c r="Z674" s="55"/>
      <c r="AA674" s="55"/>
      <c r="AB674" s="55"/>
      <c r="AC674" s="55"/>
      <c r="AD674" s="55"/>
      <c r="AE674" s="55"/>
      <c r="AF674" s="55"/>
      <c r="AG674" s="55"/>
    </row>
    <row r="675" spans="4:33" x14ac:dyDescent="0.4">
      <c r="D675" s="55"/>
      <c r="H675" s="61"/>
      <c r="I675" s="61"/>
      <c r="J675" s="61"/>
      <c r="K675" s="24"/>
      <c r="Q675" s="55"/>
      <c r="R675" s="55"/>
      <c r="S675" s="55"/>
      <c r="T675" s="55"/>
      <c r="U675" s="55"/>
      <c r="V675" s="55"/>
      <c r="W675" s="55"/>
      <c r="X675" s="55"/>
      <c r="Y675" s="55"/>
      <c r="Z675" s="55"/>
      <c r="AA675" s="55"/>
      <c r="AB675" s="55"/>
      <c r="AC675" s="55"/>
      <c r="AD675" s="55"/>
      <c r="AE675" s="55"/>
      <c r="AF675" s="55"/>
      <c r="AG675" s="55"/>
    </row>
    <row r="676" spans="4:33" x14ac:dyDescent="0.4">
      <c r="D676" s="55"/>
      <c r="H676" s="61"/>
      <c r="I676" s="61"/>
      <c r="J676" s="61"/>
      <c r="K676" s="24"/>
      <c r="Q676" s="55"/>
      <c r="R676" s="55"/>
      <c r="S676" s="55"/>
      <c r="T676" s="55"/>
      <c r="U676" s="55"/>
      <c r="V676" s="55"/>
      <c r="W676" s="55"/>
      <c r="X676" s="55"/>
      <c r="Y676" s="55"/>
      <c r="Z676" s="55"/>
      <c r="AA676" s="55"/>
      <c r="AB676" s="55"/>
      <c r="AC676" s="55"/>
      <c r="AD676" s="55"/>
      <c r="AE676" s="55"/>
      <c r="AF676" s="55"/>
      <c r="AG676" s="55"/>
    </row>
    <row r="677" spans="4:33" x14ac:dyDescent="0.4">
      <c r="D677" s="55"/>
      <c r="H677" s="61"/>
      <c r="I677" s="61"/>
      <c r="J677" s="61"/>
      <c r="K677" s="24"/>
      <c r="Q677" s="55"/>
      <c r="R677" s="55"/>
      <c r="S677" s="55"/>
      <c r="T677" s="55"/>
      <c r="U677" s="55"/>
      <c r="V677" s="55"/>
      <c r="W677" s="55"/>
      <c r="X677" s="55"/>
      <c r="Y677" s="55"/>
      <c r="Z677" s="55"/>
      <c r="AA677" s="55"/>
      <c r="AB677" s="55"/>
      <c r="AC677" s="55"/>
      <c r="AD677" s="55"/>
      <c r="AE677" s="55"/>
      <c r="AF677" s="55"/>
      <c r="AG677" s="55"/>
    </row>
    <row r="678" spans="4:33" x14ac:dyDescent="0.4">
      <c r="D678" s="55"/>
      <c r="H678" s="61"/>
      <c r="I678" s="61"/>
      <c r="J678" s="61"/>
      <c r="K678" s="24"/>
      <c r="Q678" s="55"/>
      <c r="R678" s="55"/>
      <c r="S678" s="55"/>
      <c r="T678" s="55"/>
      <c r="U678" s="55"/>
      <c r="V678" s="55"/>
      <c r="W678" s="55"/>
      <c r="X678" s="55"/>
      <c r="Y678" s="55"/>
      <c r="Z678" s="55"/>
      <c r="AA678" s="55"/>
      <c r="AB678" s="55"/>
      <c r="AC678" s="55"/>
      <c r="AD678" s="55"/>
      <c r="AE678" s="55"/>
      <c r="AF678" s="55"/>
      <c r="AG678" s="55"/>
    </row>
    <row r="679" spans="4:33" x14ac:dyDescent="0.4">
      <c r="D679" s="55"/>
      <c r="H679" s="61"/>
      <c r="I679" s="61"/>
      <c r="J679" s="61"/>
      <c r="K679" s="24"/>
      <c r="Q679" s="55"/>
      <c r="R679" s="55"/>
      <c r="S679" s="55"/>
      <c r="T679" s="55"/>
      <c r="U679" s="55"/>
      <c r="V679" s="55"/>
      <c r="W679" s="55"/>
      <c r="X679" s="55"/>
      <c r="Y679" s="55"/>
      <c r="Z679" s="55"/>
      <c r="AA679" s="55"/>
      <c r="AB679" s="55"/>
      <c r="AC679" s="55"/>
      <c r="AD679" s="55"/>
      <c r="AE679" s="55"/>
      <c r="AF679" s="55"/>
      <c r="AG679" s="55"/>
    </row>
    <row r="680" spans="4:33" x14ac:dyDescent="0.4">
      <c r="D680" s="55"/>
      <c r="H680" s="61"/>
      <c r="I680" s="61"/>
      <c r="J680" s="61"/>
      <c r="K680" s="24"/>
      <c r="Q680" s="55"/>
      <c r="R680" s="55"/>
      <c r="S680" s="55"/>
      <c r="T680" s="55"/>
      <c r="U680" s="55"/>
      <c r="V680" s="55"/>
      <c r="W680" s="55"/>
      <c r="X680" s="55"/>
      <c r="Y680" s="55"/>
      <c r="Z680" s="55"/>
      <c r="AA680" s="55"/>
      <c r="AB680" s="55"/>
      <c r="AC680" s="55"/>
      <c r="AD680" s="55"/>
      <c r="AE680" s="55"/>
      <c r="AF680" s="55"/>
      <c r="AG680" s="55"/>
    </row>
    <row r="681" spans="4:33" x14ac:dyDescent="0.4">
      <c r="D681" s="55"/>
      <c r="H681" s="61"/>
      <c r="I681" s="61"/>
      <c r="J681" s="61"/>
      <c r="K681" s="24"/>
      <c r="Q681" s="55"/>
      <c r="R681" s="55"/>
      <c r="S681" s="55"/>
      <c r="T681" s="55"/>
      <c r="U681" s="55"/>
      <c r="V681" s="55"/>
      <c r="W681" s="55"/>
      <c r="X681" s="55"/>
      <c r="Y681" s="55"/>
      <c r="Z681" s="55"/>
      <c r="AA681" s="55"/>
      <c r="AB681" s="55"/>
      <c r="AC681" s="55"/>
      <c r="AD681" s="55"/>
      <c r="AE681" s="55"/>
      <c r="AF681" s="55"/>
      <c r="AG681" s="55"/>
    </row>
    <row r="682" spans="4:33" x14ac:dyDescent="0.4">
      <c r="D682" s="55"/>
      <c r="H682" s="61"/>
      <c r="I682" s="61"/>
      <c r="J682" s="61"/>
      <c r="K682" s="24"/>
      <c r="Q682" s="55"/>
      <c r="R682" s="55"/>
      <c r="S682" s="55"/>
      <c r="T682" s="55"/>
      <c r="U682" s="55"/>
      <c r="V682" s="55"/>
      <c r="W682" s="55"/>
      <c r="X682" s="55"/>
      <c r="Y682" s="55"/>
      <c r="Z682" s="55"/>
      <c r="AA682" s="55"/>
      <c r="AB682" s="55"/>
      <c r="AC682" s="55"/>
      <c r="AD682" s="55"/>
      <c r="AE682" s="55"/>
      <c r="AF682" s="55"/>
      <c r="AG682" s="55"/>
    </row>
    <row r="683" spans="4:33" x14ac:dyDescent="0.4">
      <c r="D683" s="55"/>
      <c r="H683" s="61"/>
      <c r="I683" s="61"/>
      <c r="J683" s="61"/>
      <c r="K683" s="24"/>
      <c r="Q683" s="55"/>
      <c r="R683" s="55"/>
      <c r="S683" s="55"/>
      <c r="T683" s="55"/>
      <c r="U683" s="55"/>
      <c r="V683" s="55"/>
      <c r="W683" s="55"/>
      <c r="X683" s="55"/>
      <c r="Y683" s="55"/>
      <c r="Z683" s="55"/>
      <c r="AA683" s="55"/>
      <c r="AB683" s="55"/>
      <c r="AC683" s="55"/>
      <c r="AD683" s="55"/>
      <c r="AE683" s="55"/>
      <c r="AF683" s="55"/>
      <c r="AG683" s="55"/>
    </row>
    <row r="684" spans="4:33" x14ac:dyDescent="0.4">
      <c r="D684" s="55"/>
      <c r="H684" s="61"/>
      <c r="I684" s="61"/>
      <c r="J684" s="61"/>
      <c r="K684" s="24"/>
      <c r="Q684" s="55"/>
      <c r="R684" s="55"/>
      <c r="S684" s="55"/>
      <c r="T684" s="55"/>
      <c r="U684" s="55"/>
      <c r="V684" s="55"/>
      <c r="W684" s="55"/>
      <c r="X684" s="55"/>
      <c r="Y684" s="55"/>
      <c r="Z684" s="55"/>
      <c r="AA684" s="55"/>
      <c r="AB684" s="55"/>
      <c r="AC684" s="55"/>
      <c r="AD684" s="55"/>
      <c r="AE684" s="55"/>
      <c r="AF684" s="55"/>
      <c r="AG684" s="55"/>
    </row>
    <row r="685" spans="4:33" x14ac:dyDescent="0.4">
      <c r="D685" s="55"/>
      <c r="H685" s="61"/>
      <c r="I685" s="61"/>
      <c r="J685" s="61"/>
      <c r="K685" s="24"/>
      <c r="Q685" s="55"/>
      <c r="R685" s="55"/>
      <c r="S685" s="55"/>
      <c r="T685" s="55"/>
      <c r="U685" s="55"/>
      <c r="V685" s="55"/>
      <c r="W685" s="55"/>
      <c r="X685" s="55"/>
      <c r="Y685" s="55"/>
      <c r="Z685" s="55"/>
      <c r="AA685" s="55"/>
      <c r="AB685" s="55"/>
      <c r="AC685" s="55"/>
      <c r="AD685" s="55"/>
      <c r="AE685" s="55"/>
      <c r="AF685" s="55"/>
      <c r="AG685" s="55"/>
    </row>
    <row r="686" spans="4:33" x14ac:dyDescent="0.4">
      <c r="D686" s="55"/>
      <c r="H686" s="61"/>
      <c r="I686" s="61"/>
      <c r="J686" s="61"/>
      <c r="K686" s="24"/>
      <c r="Q686" s="55"/>
      <c r="R686" s="55"/>
      <c r="S686" s="55"/>
      <c r="T686" s="55"/>
      <c r="U686" s="55"/>
      <c r="V686" s="55"/>
      <c r="W686" s="55"/>
      <c r="X686" s="55"/>
      <c r="Y686" s="55"/>
      <c r="Z686" s="55"/>
      <c r="AA686" s="55"/>
      <c r="AB686" s="55"/>
      <c r="AC686" s="55"/>
      <c r="AD686" s="55"/>
      <c r="AE686" s="55"/>
      <c r="AF686" s="55"/>
      <c r="AG686" s="55"/>
    </row>
    <row r="687" spans="4:33" x14ac:dyDescent="0.4">
      <c r="D687" s="55"/>
      <c r="H687" s="61"/>
      <c r="I687" s="61"/>
      <c r="J687" s="61"/>
      <c r="K687" s="24"/>
      <c r="Q687" s="55"/>
      <c r="R687" s="55"/>
      <c r="S687" s="55"/>
      <c r="T687" s="55"/>
      <c r="U687" s="55"/>
      <c r="V687" s="55"/>
      <c r="W687" s="55"/>
      <c r="X687" s="55"/>
      <c r="Y687" s="55"/>
      <c r="Z687" s="55"/>
      <c r="AA687" s="55"/>
      <c r="AB687" s="55"/>
      <c r="AC687" s="55"/>
      <c r="AD687" s="55"/>
      <c r="AE687" s="55"/>
      <c r="AF687" s="55"/>
      <c r="AG687" s="55"/>
    </row>
    <row r="688" spans="4:33" x14ac:dyDescent="0.4">
      <c r="D688" s="55"/>
      <c r="H688" s="61"/>
      <c r="I688" s="61"/>
      <c r="J688" s="61"/>
      <c r="K688" s="24"/>
      <c r="Q688" s="55"/>
      <c r="R688" s="55"/>
      <c r="S688" s="55"/>
      <c r="T688" s="55"/>
      <c r="U688" s="55"/>
      <c r="V688" s="55"/>
      <c r="W688" s="55"/>
      <c r="X688" s="55"/>
      <c r="Y688" s="55"/>
      <c r="Z688" s="55"/>
      <c r="AA688" s="55"/>
      <c r="AB688" s="55"/>
      <c r="AC688" s="55"/>
      <c r="AD688" s="55"/>
      <c r="AE688" s="55"/>
      <c r="AF688" s="55"/>
      <c r="AG688" s="55"/>
    </row>
    <row r="689" spans="4:33" x14ac:dyDescent="0.4">
      <c r="D689" s="55"/>
      <c r="H689" s="61"/>
      <c r="I689" s="61"/>
      <c r="J689" s="61"/>
      <c r="K689" s="24"/>
      <c r="Q689" s="55"/>
      <c r="R689" s="55"/>
      <c r="S689" s="55"/>
      <c r="T689" s="55"/>
      <c r="U689" s="55"/>
      <c r="V689" s="55"/>
      <c r="W689" s="55"/>
      <c r="X689" s="55"/>
      <c r="Y689" s="55"/>
      <c r="Z689" s="55"/>
      <c r="AA689" s="55"/>
      <c r="AB689" s="55"/>
      <c r="AC689" s="55"/>
      <c r="AD689" s="55"/>
      <c r="AE689" s="55"/>
      <c r="AF689" s="55"/>
      <c r="AG689" s="55"/>
    </row>
    <row r="690" spans="4:33" x14ac:dyDescent="0.4">
      <c r="D690" s="55"/>
      <c r="H690" s="61"/>
      <c r="I690" s="61"/>
      <c r="J690" s="61"/>
      <c r="K690" s="24"/>
      <c r="Q690" s="55"/>
      <c r="R690" s="55"/>
      <c r="S690" s="55"/>
      <c r="T690" s="55"/>
      <c r="U690" s="55"/>
      <c r="V690" s="55"/>
      <c r="W690" s="55"/>
      <c r="X690" s="55"/>
      <c r="Y690" s="55"/>
      <c r="Z690" s="55"/>
      <c r="AA690" s="55"/>
      <c r="AB690" s="55"/>
      <c r="AC690" s="55"/>
      <c r="AD690" s="55"/>
      <c r="AE690" s="55"/>
      <c r="AF690" s="55"/>
      <c r="AG690" s="55"/>
    </row>
    <row r="691" spans="4:33" x14ac:dyDescent="0.4">
      <c r="D691" s="55"/>
      <c r="H691" s="61"/>
      <c r="I691" s="61"/>
      <c r="J691" s="61"/>
      <c r="K691" s="24"/>
      <c r="Q691" s="55"/>
      <c r="R691" s="55"/>
      <c r="S691" s="55"/>
      <c r="T691" s="55"/>
      <c r="U691" s="55"/>
      <c r="V691" s="55"/>
      <c r="W691" s="55"/>
      <c r="X691" s="55"/>
      <c r="Y691" s="55"/>
      <c r="Z691" s="55"/>
      <c r="AA691" s="55"/>
      <c r="AB691" s="55"/>
      <c r="AC691" s="55"/>
      <c r="AD691" s="55"/>
      <c r="AE691" s="55"/>
      <c r="AF691" s="55"/>
      <c r="AG691" s="55"/>
    </row>
    <row r="692" spans="4:33" x14ac:dyDescent="0.4">
      <c r="D692" s="55"/>
      <c r="H692" s="61"/>
      <c r="I692" s="61"/>
      <c r="J692" s="61"/>
      <c r="K692" s="24"/>
      <c r="Q692" s="55"/>
      <c r="R692" s="55"/>
      <c r="S692" s="55"/>
      <c r="T692" s="55"/>
      <c r="U692" s="55"/>
      <c r="V692" s="55"/>
      <c r="W692" s="55"/>
      <c r="X692" s="55"/>
      <c r="Y692" s="55"/>
      <c r="Z692" s="55"/>
      <c r="AA692" s="55"/>
      <c r="AB692" s="55"/>
      <c r="AC692" s="55"/>
      <c r="AD692" s="55"/>
      <c r="AE692" s="55"/>
      <c r="AF692" s="55"/>
      <c r="AG692" s="55"/>
    </row>
    <row r="693" spans="4:33" x14ac:dyDescent="0.4">
      <c r="D693" s="55"/>
      <c r="H693" s="61"/>
      <c r="I693" s="61"/>
      <c r="J693" s="61"/>
      <c r="K693" s="24"/>
      <c r="Q693" s="55"/>
      <c r="R693" s="55"/>
      <c r="S693" s="55"/>
      <c r="T693" s="55"/>
      <c r="U693" s="55"/>
      <c r="V693" s="55"/>
      <c r="W693" s="55"/>
      <c r="X693" s="55"/>
      <c r="Y693" s="55"/>
      <c r="Z693" s="55"/>
      <c r="AA693" s="55"/>
      <c r="AB693" s="55"/>
      <c r="AC693" s="55"/>
      <c r="AD693" s="55"/>
      <c r="AE693" s="55"/>
      <c r="AF693" s="55"/>
      <c r="AG693" s="55"/>
    </row>
    <row r="694" spans="4:33" x14ac:dyDescent="0.4">
      <c r="D694" s="55"/>
      <c r="H694" s="61"/>
      <c r="I694" s="61"/>
      <c r="J694" s="61"/>
      <c r="K694" s="24"/>
      <c r="Q694" s="55"/>
      <c r="R694" s="55"/>
      <c r="S694" s="55"/>
      <c r="T694" s="55"/>
      <c r="U694" s="55"/>
      <c r="V694" s="55"/>
      <c r="W694" s="55"/>
      <c r="X694" s="55"/>
      <c r="Y694" s="55"/>
      <c r="Z694" s="55"/>
      <c r="AA694" s="55"/>
      <c r="AB694" s="55"/>
      <c r="AC694" s="55"/>
      <c r="AD694" s="55"/>
      <c r="AE694" s="55"/>
      <c r="AF694" s="55"/>
      <c r="AG694" s="55"/>
    </row>
    <row r="695" spans="4:33" x14ac:dyDescent="0.4">
      <c r="D695" s="55"/>
      <c r="H695" s="61"/>
      <c r="I695" s="61"/>
      <c r="J695" s="61"/>
      <c r="K695" s="24"/>
      <c r="Q695" s="55"/>
      <c r="R695" s="55"/>
      <c r="S695" s="55"/>
      <c r="T695" s="55"/>
      <c r="U695" s="55"/>
      <c r="V695" s="55"/>
      <c r="W695" s="55"/>
      <c r="X695" s="55"/>
      <c r="Y695" s="55"/>
      <c r="Z695" s="55"/>
      <c r="AA695" s="55"/>
      <c r="AB695" s="55"/>
      <c r="AC695" s="55"/>
      <c r="AD695" s="55"/>
      <c r="AE695" s="55"/>
      <c r="AF695" s="55"/>
      <c r="AG695" s="55"/>
    </row>
    <row r="696" spans="4:33" x14ac:dyDescent="0.4">
      <c r="D696" s="55"/>
      <c r="H696" s="61"/>
      <c r="I696" s="61"/>
      <c r="J696" s="61"/>
      <c r="K696" s="24"/>
      <c r="Q696" s="55"/>
      <c r="R696" s="55"/>
      <c r="S696" s="55"/>
      <c r="T696" s="55"/>
      <c r="U696" s="55"/>
      <c r="V696" s="55"/>
      <c r="W696" s="55"/>
      <c r="X696" s="55"/>
      <c r="Y696" s="55"/>
      <c r="Z696" s="55"/>
      <c r="AA696" s="55"/>
      <c r="AB696" s="55"/>
      <c r="AC696" s="55"/>
      <c r="AD696" s="55"/>
      <c r="AE696" s="55"/>
      <c r="AF696" s="55"/>
      <c r="AG696" s="55"/>
    </row>
    <row r="697" spans="4:33" x14ac:dyDescent="0.4">
      <c r="D697" s="55"/>
      <c r="H697" s="61"/>
      <c r="I697" s="61"/>
      <c r="J697" s="61"/>
      <c r="K697" s="24"/>
      <c r="Q697" s="55"/>
      <c r="R697" s="55"/>
      <c r="S697" s="55"/>
      <c r="T697" s="55"/>
      <c r="U697" s="55"/>
      <c r="V697" s="55"/>
      <c r="W697" s="55"/>
      <c r="X697" s="55"/>
      <c r="Y697" s="55"/>
      <c r="Z697" s="55"/>
      <c r="AA697" s="55"/>
      <c r="AB697" s="55"/>
      <c r="AC697" s="55"/>
      <c r="AD697" s="55"/>
      <c r="AE697" s="55"/>
      <c r="AF697" s="55"/>
      <c r="AG697" s="55"/>
    </row>
    <row r="698" spans="4:33" x14ac:dyDescent="0.4">
      <c r="D698" s="55"/>
      <c r="H698" s="61"/>
      <c r="I698" s="61"/>
      <c r="J698" s="61"/>
      <c r="K698" s="24"/>
      <c r="Q698" s="55"/>
      <c r="R698" s="55"/>
      <c r="S698" s="55"/>
      <c r="T698" s="55"/>
      <c r="U698" s="55"/>
      <c r="V698" s="55"/>
      <c r="W698" s="55"/>
      <c r="X698" s="55"/>
      <c r="Y698" s="55"/>
      <c r="Z698" s="55"/>
      <c r="AA698" s="55"/>
      <c r="AB698" s="55"/>
      <c r="AC698" s="55"/>
      <c r="AD698" s="55"/>
      <c r="AE698" s="55"/>
      <c r="AF698" s="55"/>
      <c r="AG698" s="55"/>
    </row>
    <row r="699" spans="4:33" x14ac:dyDescent="0.4">
      <c r="D699" s="55"/>
      <c r="H699" s="61"/>
      <c r="I699" s="61"/>
      <c r="J699" s="61"/>
      <c r="K699" s="24"/>
      <c r="Q699" s="55"/>
      <c r="R699" s="55"/>
      <c r="S699" s="55"/>
      <c r="T699" s="55"/>
      <c r="U699" s="55"/>
      <c r="V699" s="55"/>
      <c r="W699" s="55"/>
      <c r="X699" s="55"/>
      <c r="Y699" s="55"/>
      <c r="Z699" s="55"/>
      <c r="AA699" s="55"/>
      <c r="AB699" s="55"/>
      <c r="AC699" s="55"/>
      <c r="AD699" s="55"/>
      <c r="AE699" s="55"/>
      <c r="AF699" s="55"/>
      <c r="AG699" s="55"/>
    </row>
    <row r="700" spans="4:33" x14ac:dyDescent="0.4">
      <c r="D700" s="55"/>
      <c r="H700" s="61"/>
      <c r="I700" s="61"/>
      <c r="J700" s="61"/>
      <c r="K700" s="24"/>
      <c r="Q700" s="55"/>
      <c r="R700" s="55"/>
      <c r="S700" s="55"/>
      <c r="T700" s="55"/>
      <c r="U700" s="55"/>
      <c r="V700" s="55"/>
      <c r="W700" s="55"/>
      <c r="X700" s="55"/>
      <c r="Y700" s="55"/>
      <c r="Z700" s="55"/>
      <c r="AA700" s="55"/>
      <c r="AB700" s="55"/>
      <c r="AC700" s="55"/>
      <c r="AD700" s="55"/>
      <c r="AE700" s="55"/>
      <c r="AF700" s="55"/>
      <c r="AG700" s="55"/>
    </row>
    <row r="701" spans="4:33" x14ac:dyDescent="0.4">
      <c r="D701" s="55"/>
      <c r="H701" s="61"/>
      <c r="I701" s="61"/>
      <c r="J701" s="61"/>
      <c r="K701" s="24"/>
      <c r="Q701" s="55"/>
      <c r="R701" s="55"/>
      <c r="S701" s="55"/>
      <c r="T701" s="55"/>
      <c r="U701" s="55"/>
      <c r="V701" s="55"/>
      <c r="W701" s="55"/>
      <c r="X701" s="55"/>
      <c r="Y701" s="55"/>
      <c r="Z701" s="55"/>
      <c r="AA701" s="55"/>
      <c r="AB701" s="55"/>
      <c r="AC701" s="55"/>
      <c r="AD701" s="55"/>
      <c r="AE701" s="55"/>
      <c r="AF701" s="55"/>
      <c r="AG701" s="55"/>
    </row>
    <row r="702" spans="4:33" x14ac:dyDescent="0.4">
      <c r="D702" s="55"/>
      <c r="H702" s="61"/>
      <c r="I702" s="61"/>
      <c r="J702" s="61"/>
      <c r="K702" s="24"/>
      <c r="Q702" s="55"/>
      <c r="R702" s="55"/>
      <c r="S702" s="55"/>
      <c r="T702" s="55"/>
      <c r="U702" s="55"/>
      <c r="V702" s="55"/>
      <c r="W702" s="55"/>
      <c r="X702" s="55"/>
      <c r="Y702" s="55"/>
      <c r="Z702" s="55"/>
      <c r="AA702" s="55"/>
      <c r="AB702" s="55"/>
      <c r="AC702" s="55"/>
      <c r="AD702" s="55"/>
      <c r="AE702" s="55"/>
      <c r="AF702" s="55"/>
      <c r="AG702" s="55"/>
    </row>
    <row r="703" spans="4:33" x14ac:dyDescent="0.4">
      <c r="D703" s="55"/>
      <c r="H703" s="61"/>
      <c r="I703" s="61"/>
      <c r="J703" s="61"/>
      <c r="K703" s="24"/>
      <c r="Q703" s="55"/>
      <c r="R703" s="55"/>
      <c r="S703" s="55"/>
      <c r="T703" s="55"/>
      <c r="U703" s="55"/>
      <c r="V703" s="55"/>
      <c r="W703" s="55"/>
      <c r="X703" s="55"/>
      <c r="Y703" s="55"/>
      <c r="Z703" s="55"/>
      <c r="AA703" s="55"/>
      <c r="AB703" s="55"/>
      <c r="AC703" s="55"/>
      <c r="AD703" s="55"/>
      <c r="AE703" s="55"/>
      <c r="AF703" s="55"/>
      <c r="AG703" s="55"/>
    </row>
    <row r="704" spans="4:33" x14ac:dyDescent="0.4">
      <c r="D704" s="55"/>
      <c r="H704" s="61"/>
      <c r="I704" s="61"/>
      <c r="J704" s="61"/>
      <c r="K704" s="24"/>
      <c r="Q704" s="55"/>
      <c r="R704" s="55"/>
      <c r="S704" s="55"/>
      <c r="T704" s="55"/>
      <c r="U704" s="55"/>
      <c r="V704" s="55"/>
      <c r="W704" s="55"/>
      <c r="X704" s="55"/>
      <c r="Y704" s="55"/>
      <c r="Z704" s="55"/>
      <c r="AA704" s="55"/>
      <c r="AB704" s="55"/>
      <c r="AC704" s="55"/>
      <c r="AD704" s="55"/>
      <c r="AE704" s="55"/>
      <c r="AF704" s="55"/>
      <c r="AG704" s="55"/>
    </row>
    <row r="705" spans="4:33" x14ac:dyDescent="0.4">
      <c r="D705" s="55"/>
      <c r="H705" s="61"/>
      <c r="I705" s="61"/>
      <c r="J705" s="61"/>
      <c r="K705" s="24"/>
      <c r="Q705" s="55"/>
      <c r="R705" s="55"/>
      <c r="S705" s="55"/>
      <c r="T705" s="55"/>
      <c r="U705" s="55"/>
      <c r="V705" s="55"/>
      <c r="W705" s="55"/>
      <c r="X705" s="55"/>
      <c r="Y705" s="55"/>
      <c r="Z705" s="55"/>
      <c r="AA705" s="55"/>
      <c r="AB705" s="55"/>
      <c r="AC705" s="55"/>
      <c r="AD705" s="55"/>
      <c r="AE705" s="55"/>
      <c r="AF705" s="55"/>
      <c r="AG705" s="55"/>
    </row>
    <row r="706" spans="4:33" x14ac:dyDescent="0.4">
      <c r="D706" s="55"/>
      <c r="H706" s="61"/>
      <c r="I706" s="61"/>
      <c r="J706" s="61"/>
      <c r="K706" s="24"/>
      <c r="Q706" s="55"/>
      <c r="R706" s="55"/>
      <c r="S706" s="55"/>
      <c r="T706" s="55"/>
      <c r="U706" s="55"/>
      <c r="V706" s="55"/>
      <c r="W706" s="55"/>
      <c r="X706" s="55"/>
      <c r="Y706" s="55"/>
      <c r="Z706" s="55"/>
      <c r="AA706" s="55"/>
      <c r="AB706" s="55"/>
      <c r="AC706" s="55"/>
      <c r="AD706" s="55"/>
      <c r="AE706" s="55"/>
      <c r="AF706" s="55"/>
      <c r="AG706" s="55"/>
    </row>
    <row r="707" spans="4:33" x14ac:dyDescent="0.4">
      <c r="D707" s="55"/>
      <c r="H707" s="61"/>
      <c r="I707" s="61"/>
      <c r="J707" s="61"/>
      <c r="K707" s="24"/>
      <c r="Q707" s="55"/>
      <c r="R707" s="55"/>
      <c r="S707" s="55"/>
      <c r="T707" s="55"/>
      <c r="U707" s="55"/>
      <c r="V707" s="55"/>
      <c r="W707" s="55"/>
      <c r="X707" s="55"/>
      <c r="Y707" s="55"/>
      <c r="Z707" s="55"/>
      <c r="AA707" s="55"/>
      <c r="AB707" s="55"/>
      <c r="AC707" s="55"/>
      <c r="AD707" s="55"/>
      <c r="AE707" s="55"/>
      <c r="AF707" s="55"/>
      <c r="AG707" s="55"/>
    </row>
    <row r="708" spans="4:33" x14ac:dyDescent="0.4">
      <c r="D708" s="55"/>
      <c r="H708" s="61"/>
      <c r="I708" s="61"/>
      <c r="J708" s="61"/>
      <c r="K708" s="24"/>
      <c r="Q708" s="55"/>
      <c r="R708" s="55"/>
      <c r="S708" s="55"/>
      <c r="T708" s="55"/>
      <c r="U708" s="55"/>
      <c r="V708" s="55"/>
      <c r="W708" s="55"/>
      <c r="X708" s="55"/>
      <c r="Y708" s="55"/>
      <c r="Z708" s="55"/>
      <c r="AA708" s="55"/>
      <c r="AB708" s="55"/>
      <c r="AC708" s="55"/>
      <c r="AD708" s="55"/>
      <c r="AE708" s="55"/>
      <c r="AF708" s="55"/>
      <c r="AG708" s="55"/>
    </row>
    <row r="709" spans="4:33" x14ac:dyDescent="0.4">
      <c r="D709" s="55"/>
      <c r="H709" s="61"/>
      <c r="I709" s="61"/>
      <c r="J709" s="61"/>
      <c r="K709" s="24"/>
      <c r="Q709" s="55"/>
      <c r="R709" s="55"/>
      <c r="S709" s="55"/>
      <c r="T709" s="55"/>
      <c r="U709" s="55"/>
      <c r="V709" s="55"/>
      <c r="W709" s="55"/>
      <c r="X709" s="55"/>
      <c r="Y709" s="55"/>
      <c r="Z709" s="55"/>
      <c r="AA709" s="55"/>
      <c r="AB709" s="55"/>
      <c r="AC709" s="55"/>
      <c r="AD709" s="55"/>
      <c r="AE709" s="55"/>
      <c r="AF709" s="55"/>
      <c r="AG709" s="55"/>
    </row>
    <row r="710" spans="4:33" x14ac:dyDescent="0.4">
      <c r="D710" s="55"/>
      <c r="H710" s="61"/>
      <c r="I710" s="61"/>
      <c r="J710" s="61"/>
      <c r="K710" s="24"/>
      <c r="Q710" s="55"/>
      <c r="R710" s="55"/>
      <c r="S710" s="55"/>
      <c r="T710" s="55"/>
      <c r="U710" s="55"/>
      <c r="V710" s="55"/>
      <c r="W710" s="55"/>
      <c r="X710" s="55"/>
      <c r="Y710" s="55"/>
      <c r="Z710" s="55"/>
      <c r="AA710" s="55"/>
      <c r="AB710" s="55"/>
      <c r="AC710" s="55"/>
      <c r="AD710" s="55"/>
      <c r="AE710" s="55"/>
      <c r="AF710" s="55"/>
      <c r="AG710" s="55"/>
    </row>
    <row r="711" spans="4:33" x14ac:dyDescent="0.4">
      <c r="D711" s="55"/>
      <c r="H711" s="61"/>
      <c r="I711" s="61"/>
      <c r="J711" s="61"/>
      <c r="K711" s="24"/>
      <c r="Q711" s="55"/>
      <c r="R711" s="55"/>
      <c r="S711" s="55"/>
      <c r="T711" s="55"/>
      <c r="U711" s="55"/>
      <c r="V711" s="55"/>
      <c r="W711" s="55"/>
      <c r="X711" s="55"/>
      <c r="Y711" s="55"/>
      <c r="Z711" s="55"/>
      <c r="AA711" s="55"/>
      <c r="AB711" s="55"/>
      <c r="AC711" s="55"/>
      <c r="AD711" s="55"/>
      <c r="AE711" s="55"/>
      <c r="AF711" s="55"/>
      <c r="AG711" s="55"/>
    </row>
    <row r="712" spans="4:33" x14ac:dyDescent="0.4">
      <c r="D712" s="55"/>
      <c r="H712" s="61"/>
      <c r="I712" s="61"/>
      <c r="J712" s="61"/>
      <c r="K712" s="24"/>
      <c r="Q712" s="55"/>
      <c r="R712" s="55"/>
      <c r="S712" s="55"/>
      <c r="T712" s="55"/>
      <c r="U712" s="55"/>
      <c r="V712" s="55"/>
      <c r="W712" s="55"/>
      <c r="X712" s="55"/>
      <c r="Y712" s="55"/>
      <c r="Z712" s="55"/>
      <c r="AA712" s="55"/>
      <c r="AB712" s="55"/>
      <c r="AC712" s="55"/>
      <c r="AD712" s="55"/>
      <c r="AE712" s="55"/>
      <c r="AF712" s="55"/>
      <c r="AG712" s="55"/>
    </row>
    <row r="713" spans="4:33" x14ac:dyDescent="0.4">
      <c r="D713" s="55"/>
      <c r="H713" s="61"/>
      <c r="I713" s="61"/>
      <c r="J713" s="61"/>
      <c r="K713" s="24"/>
      <c r="Q713" s="55"/>
      <c r="R713" s="55"/>
      <c r="S713" s="55"/>
      <c r="T713" s="55"/>
      <c r="U713" s="55"/>
      <c r="V713" s="55"/>
      <c r="W713" s="55"/>
      <c r="X713" s="55"/>
      <c r="Y713" s="55"/>
      <c r="Z713" s="55"/>
      <c r="AA713" s="55"/>
      <c r="AB713" s="55"/>
      <c r="AC713" s="55"/>
      <c r="AD713" s="55"/>
      <c r="AE713" s="55"/>
      <c r="AF713" s="55"/>
      <c r="AG713" s="55"/>
    </row>
    <row r="714" spans="4:33" x14ac:dyDescent="0.4">
      <c r="D714" s="55"/>
      <c r="H714" s="61"/>
      <c r="I714" s="61"/>
      <c r="J714" s="61"/>
      <c r="K714" s="24"/>
      <c r="Q714" s="55"/>
      <c r="R714" s="55"/>
      <c r="S714" s="55"/>
      <c r="T714" s="55"/>
      <c r="U714" s="55"/>
      <c r="V714" s="55"/>
      <c r="W714" s="55"/>
      <c r="X714" s="55"/>
      <c r="Y714" s="55"/>
      <c r="Z714" s="55"/>
      <c r="AA714" s="55"/>
      <c r="AB714" s="55"/>
      <c r="AC714" s="55"/>
      <c r="AD714" s="55"/>
      <c r="AE714" s="55"/>
      <c r="AF714" s="55"/>
      <c r="AG714" s="55"/>
    </row>
    <row r="715" spans="4:33" x14ac:dyDescent="0.4">
      <c r="D715" s="55"/>
      <c r="H715" s="61"/>
      <c r="I715" s="61"/>
      <c r="J715" s="61"/>
      <c r="K715" s="24"/>
      <c r="Q715" s="55"/>
      <c r="R715" s="55"/>
      <c r="S715" s="55"/>
      <c r="T715" s="55"/>
      <c r="U715" s="55"/>
      <c r="V715" s="55"/>
      <c r="W715" s="55"/>
      <c r="X715" s="55"/>
      <c r="Y715" s="55"/>
      <c r="Z715" s="55"/>
      <c r="AA715" s="55"/>
      <c r="AB715" s="55"/>
      <c r="AC715" s="55"/>
      <c r="AD715" s="55"/>
      <c r="AE715" s="55"/>
      <c r="AF715" s="55"/>
      <c r="AG715" s="55"/>
    </row>
    <row r="716" spans="4:33" x14ac:dyDescent="0.4">
      <c r="D716" s="55"/>
      <c r="H716" s="159"/>
      <c r="I716" s="61"/>
      <c r="J716" s="159"/>
      <c r="K716" s="24"/>
      <c r="Q716" s="55"/>
      <c r="R716" s="55"/>
      <c r="S716" s="55"/>
      <c r="T716" s="55"/>
      <c r="U716" s="55"/>
      <c r="V716" s="55"/>
      <c r="W716" s="55"/>
      <c r="X716" s="55"/>
      <c r="Y716" s="55"/>
      <c r="Z716" s="55"/>
      <c r="AA716" s="55"/>
      <c r="AB716" s="55"/>
      <c r="AC716" s="55"/>
      <c r="AD716" s="55"/>
      <c r="AE716" s="55"/>
      <c r="AF716" s="55"/>
      <c r="AG716" s="55"/>
    </row>
    <row r="717" spans="4:33" x14ac:dyDescent="0.4">
      <c r="D717" s="55"/>
      <c r="H717" s="61"/>
      <c r="I717" s="61"/>
      <c r="J717" s="61"/>
      <c r="K717" s="24"/>
      <c r="Q717" s="55"/>
      <c r="R717" s="55"/>
      <c r="S717" s="55"/>
      <c r="T717" s="55"/>
      <c r="U717" s="55"/>
      <c r="V717" s="55"/>
      <c r="W717" s="55"/>
      <c r="X717" s="55"/>
      <c r="Y717" s="55"/>
      <c r="Z717" s="55"/>
      <c r="AA717" s="55"/>
      <c r="AB717" s="55"/>
      <c r="AC717" s="55"/>
      <c r="AD717" s="55"/>
      <c r="AE717" s="55"/>
      <c r="AF717" s="55"/>
      <c r="AG717" s="55"/>
    </row>
    <row r="718" spans="4:33" x14ac:dyDescent="0.4">
      <c r="D718" s="55"/>
      <c r="H718" s="61"/>
      <c r="I718" s="61"/>
      <c r="J718" s="61"/>
      <c r="K718" s="24"/>
      <c r="Q718" s="55"/>
      <c r="R718" s="55"/>
      <c r="S718" s="55"/>
      <c r="T718" s="55"/>
      <c r="U718" s="55"/>
      <c r="V718" s="55"/>
      <c r="W718" s="55"/>
      <c r="X718" s="55"/>
      <c r="Y718" s="55"/>
      <c r="Z718" s="55"/>
      <c r="AA718" s="55"/>
      <c r="AB718" s="55"/>
      <c r="AC718" s="55"/>
      <c r="AD718" s="55"/>
      <c r="AE718" s="55"/>
      <c r="AF718" s="55"/>
      <c r="AG718" s="55"/>
    </row>
    <row r="719" spans="4:33" x14ac:dyDescent="0.4">
      <c r="D719" s="55"/>
      <c r="H719" s="61"/>
      <c r="I719" s="61"/>
      <c r="J719" s="61"/>
      <c r="K719" s="24"/>
      <c r="Q719" s="55"/>
      <c r="R719" s="55"/>
      <c r="S719" s="55"/>
      <c r="T719" s="55"/>
      <c r="U719" s="55"/>
      <c r="V719" s="55"/>
      <c r="W719" s="55"/>
      <c r="X719" s="55"/>
      <c r="Y719" s="55"/>
      <c r="Z719" s="55"/>
      <c r="AA719" s="55"/>
      <c r="AB719" s="55"/>
      <c r="AC719" s="55"/>
      <c r="AD719" s="55"/>
      <c r="AE719" s="55"/>
      <c r="AF719" s="55"/>
      <c r="AG719" s="55"/>
    </row>
    <row r="720" spans="4:33" x14ac:dyDescent="0.4">
      <c r="D720" s="55"/>
      <c r="H720" s="61"/>
      <c r="I720" s="61"/>
      <c r="J720" s="61"/>
      <c r="K720" s="24"/>
      <c r="Q720" s="55"/>
      <c r="R720" s="55"/>
      <c r="S720" s="55"/>
      <c r="T720" s="55"/>
      <c r="U720" s="55"/>
      <c r="V720" s="55"/>
      <c r="W720" s="55"/>
      <c r="X720" s="55"/>
      <c r="Y720" s="55"/>
      <c r="Z720" s="55"/>
      <c r="AA720" s="55"/>
      <c r="AB720" s="55"/>
      <c r="AC720" s="55"/>
      <c r="AD720" s="55"/>
      <c r="AE720" s="55"/>
      <c r="AF720" s="55"/>
      <c r="AG720" s="55"/>
    </row>
    <row r="721" spans="4:33" x14ac:dyDescent="0.4">
      <c r="D721" s="55"/>
      <c r="H721" s="61"/>
      <c r="I721" s="61"/>
      <c r="J721" s="61"/>
      <c r="K721" s="24"/>
      <c r="Q721" s="55"/>
      <c r="R721" s="55"/>
      <c r="S721" s="55"/>
      <c r="T721" s="55"/>
      <c r="U721" s="55"/>
      <c r="V721" s="55"/>
      <c r="W721" s="55"/>
      <c r="X721" s="55"/>
      <c r="Y721" s="55"/>
      <c r="Z721" s="55"/>
      <c r="AA721" s="55"/>
      <c r="AB721" s="55"/>
      <c r="AC721" s="55"/>
      <c r="AD721" s="55"/>
      <c r="AE721" s="55"/>
      <c r="AF721" s="55"/>
      <c r="AG721" s="55"/>
    </row>
    <row r="722" spans="4:33" x14ac:dyDescent="0.4">
      <c r="D722" s="55"/>
      <c r="H722" s="61"/>
      <c r="I722" s="61"/>
      <c r="J722" s="61"/>
      <c r="K722" s="24"/>
      <c r="Q722" s="55"/>
      <c r="R722" s="55"/>
      <c r="S722" s="55"/>
      <c r="T722" s="55"/>
      <c r="U722" s="55"/>
      <c r="V722" s="55"/>
      <c r="W722" s="55"/>
      <c r="X722" s="55"/>
      <c r="Y722" s="55"/>
      <c r="Z722" s="55"/>
      <c r="AA722" s="55"/>
      <c r="AB722" s="55"/>
      <c r="AC722" s="55"/>
      <c r="AD722" s="55"/>
      <c r="AE722" s="55"/>
      <c r="AF722" s="55"/>
      <c r="AG722" s="55"/>
    </row>
    <row r="723" spans="4:33" x14ac:dyDescent="0.4">
      <c r="D723" s="55"/>
      <c r="H723" s="61"/>
      <c r="I723" s="61"/>
      <c r="J723" s="61"/>
      <c r="K723" s="24"/>
      <c r="Q723" s="55"/>
      <c r="R723" s="55"/>
      <c r="S723" s="55"/>
      <c r="T723" s="55"/>
      <c r="U723" s="55"/>
      <c r="V723" s="55"/>
      <c r="W723" s="55"/>
      <c r="X723" s="55"/>
      <c r="Y723" s="55"/>
      <c r="Z723" s="55"/>
      <c r="AA723" s="55"/>
      <c r="AB723" s="55"/>
      <c r="AC723" s="55"/>
      <c r="AD723" s="55"/>
      <c r="AE723" s="55"/>
      <c r="AF723" s="55"/>
      <c r="AG723" s="55"/>
    </row>
    <row r="724" spans="4:33" x14ac:dyDescent="0.4">
      <c r="D724" s="55"/>
      <c r="H724" s="61"/>
      <c r="I724" s="61"/>
      <c r="J724" s="61"/>
      <c r="K724" s="24"/>
      <c r="Q724" s="55"/>
      <c r="R724" s="55"/>
      <c r="S724" s="55"/>
      <c r="T724" s="55"/>
      <c r="U724" s="55"/>
      <c r="V724" s="55"/>
      <c r="W724" s="55"/>
      <c r="X724" s="55"/>
      <c r="Y724" s="55"/>
      <c r="Z724" s="55"/>
      <c r="AA724" s="55"/>
      <c r="AB724" s="55"/>
      <c r="AC724" s="55"/>
      <c r="AD724" s="55"/>
      <c r="AE724" s="55"/>
      <c r="AF724" s="55"/>
      <c r="AG724" s="55"/>
    </row>
    <row r="725" spans="4:33" x14ac:dyDescent="0.4">
      <c r="D725" s="55"/>
      <c r="H725" s="61"/>
      <c r="I725" s="61"/>
      <c r="J725" s="61"/>
      <c r="K725" s="24"/>
      <c r="Q725" s="55"/>
      <c r="R725" s="55"/>
      <c r="S725" s="55"/>
      <c r="T725" s="55"/>
      <c r="U725" s="55"/>
      <c r="V725" s="55"/>
      <c r="W725" s="55"/>
      <c r="X725" s="55"/>
      <c r="Y725" s="55"/>
      <c r="Z725" s="55"/>
      <c r="AA725" s="55"/>
      <c r="AB725" s="55"/>
      <c r="AC725" s="55"/>
      <c r="AD725" s="55"/>
      <c r="AE725" s="55"/>
      <c r="AF725" s="55"/>
      <c r="AG725" s="55"/>
    </row>
    <row r="726" spans="4:33" x14ac:dyDescent="0.4">
      <c r="D726" s="55"/>
      <c r="H726" s="61"/>
      <c r="I726" s="61"/>
      <c r="J726" s="61"/>
      <c r="K726" s="24"/>
      <c r="Q726" s="55"/>
      <c r="R726" s="55"/>
      <c r="S726" s="55"/>
      <c r="T726" s="55"/>
      <c r="U726" s="55"/>
      <c r="V726" s="55"/>
      <c r="W726" s="55"/>
      <c r="X726" s="55"/>
      <c r="Y726" s="55"/>
      <c r="Z726" s="55"/>
      <c r="AA726" s="55"/>
      <c r="AB726" s="55"/>
      <c r="AC726" s="55"/>
      <c r="AD726" s="55"/>
      <c r="AE726" s="55"/>
      <c r="AF726" s="55"/>
      <c r="AG726" s="55"/>
    </row>
    <row r="727" spans="4:33" x14ac:dyDescent="0.4">
      <c r="D727" s="55"/>
      <c r="H727" s="61"/>
      <c r="I727" s="61"/>
      <c r="J727" s="61"/>
      <c r="K727" s="24"/>
      <c r="Q727" s="55"/>
      <c r="R727" s="55"/>
      <c r="S727" s="55"/>
      <c r="T727" s="55"/>
      <c r="U727" s="55"/>
      <c r="V727" s="55"/>
      <c r="W727" s="55"/>
      <c r="X727" s="55"/>
      <c r="Y727" s="55"/>
      <c r="Z727" s="55"/>
      <c r="AA727" s="55"/>
      <c r="AB727" s="55"/>
      <c r="AC727" s="55"/>
      <c r="AD727" s="55"/>
      <c r="AE727" s="55"/>
      <c r="AF727" s="55"/>
      <c r="AG727" s="55"/>
    </row>
    <row r="728" spans="4:33" x14ac:dyDescent="0.4">
      <c r="D728" s="55"/>
      <c r="H728" s="61"/>
      <c r="I728" s="61"/>
      <c r="J728" s="61"/>
      <c r="K728" s="24"/>
      <c r="Q728" s="55"/>
      <c r="R728" s="55"/>
      <c r="S728" s="55"/>
      <c r="T728" s="55"/>
      <c r="U728" s="55"/>
      <c r="V728" s="55"/>
      <c r="W728" s="55"/>
      <c r="X728" s="55"/>
      <c r="Y728" s="55"/>
      <c r="Z728" s="55"/>
      <c r="AA728" s="55"/>
      <c r="AB728" s="55"/>
      <c r="AC728" s="55"/>
      <c r="AD728" s="55"/>
      <c r="AE728" s="55"/>
      <c r="AF728" s="55"/>
      <c r="AG728" s="55"/>
    </row>
    <row r="729" spans="4:33" x14ac:dyDescent="0.4">
      <c r="D729" s="55"/>
      <c r="H729" s="61"/>
      <c r="I729" s="61"/>
      <c r="J729" s="61"/>
      <c r="K729" s="24"/>
      <c r="Q729" s="55"/>
      <c r="R729" s="55"/>
      <c r="S729" s="55"/>
      <c r="T729" s="55"/>
      <c r="U729" s="55"/>
      <c r="V729" s="55"/>
      <c r="W729" s="55"/>
      <c r="X729" s="55"/>
      <c r="Y729" s="55"/>
      <c r="Z729" s="55"/>
      <c r="AA729" s="55"/>
      <c r="AB729" s="55"/>
      <c r="AC729" s="55"/>
      <c r="AD729" s="55"/>
      <c r="AE729" s="55"/>
      <c r="AF729" s="55"/>
      <c r="AG729" s="55"/>
    </row>
    <row r="730" spans="4:33" x14ac:dyDescent="0.4">
      <c r="D730" s="55"/>
      <c r="H730" s="61"/>
      <c r="I730" s="61"/>
      <c r="J730" s="61"/>
      <c r="K730" s="24"/>
      <c r="Q730" s="55"/>
      <c r="R730" s="55"/>
      <c r="S730" s="55"/>
      <c r="T730" s="55"/>
      <c r="U730" s="55"/>
      <c r="V730" s="55"/>
      <c r="W730" s="55"/>
      <c r="X730" s="55"/>
      <c r="Y730" s="55"/>
      <c r="Z730" s="55"/>
      <c r="AA730" s="55"/>
      <c r="AB730" s="55"/>
      <c r="AC730" s="55"/>
      <c r="AD730" s="55"/>
      <c r="AE730" s="55"/>
      <c r="AF730" s="55"/>
      <c r="AG730" s="55"/>
    </row>
    <row r="731" spans="4:33" x14ac:dyDescent="0.4">
      <c r="D731" s="55"/>
      <c r="H731" s="61"/>
      <c r="I731" s="61"/>
      <c r="J731" s="61"/>
      <c r="K731" s="24"/>
      <c r="Q731" s="55"/>
      <c r="R731" s="55"/>
      <c r="S731" s="55"/>
      <c r="T731" s="55"/>
      <c r="U731" s="55"/>
      <c r="V731" s="55"/>
      <c r="W731" s="55"/>
      <c r="X731" s="55"/>
      <c r="Y731" s="55"/>
      <c r="Z731" s="55"/>
      <c r="AA731" s="55"/>
      <c r="AB731" s="55"/>
      <c r="AC731" s="55"/>
      <c r="AD731" s="55"/>
      <c r="AE731" s="55"/>
      <c r="AF731" s="55"/>
      <c r="AG731" s="55"/>
    </row>
    <row r="732" spans="4:33" x14ac:dyDescent="0.4">
      <c r="D732" s="55"/>
      <c r="H732" s="61"/>
      <c r="I732" s="61"/>
      <c r="J732" s="61"/>
      <c r="K732" s="24"/>
      <c r="Q732" s="55"/>
      <c r="R732" s="55"/>
      <c r="S732" s="55"/>
      <c r="T732" s="55"/>
      <c r="U732" s="55"/>
      <c r="V732" s="55"/>
      <c r="W732" s="55"/>
      <c r="X732" s="55"/>
      <c r="Y732" s="55"/>
      <c r="Z732" s="55"/>
      <c r="AA732" s="55"/>
      <c r="AB732" s="55"/>
      <c r="AC732" s="55"/>
      <c r="AD732" s="55"/>
      <c r="AE732" s="55"/>
      <c r="AF732" s="55"/>
      <c r="AG732" s="55"/>
    </row>
    <row r="733" spans="4:33" x14ac:dyDescent="0.4">
      <c r="D733" s="55"/>
      <c r="H733" s="61"/>
      <c r="I733" s="61"/>
      <c r="J733" s="61"/>
      <c r="K733" s="24"/>
      <c r="Q733" s="55"/>
      <c r="R733" s="55"/>
      <c r="S733" s="55"/>
      <c r="T733" s="55"/>
      <c r="U733" s="55"/>
      <c r="V733" s="55"/>
      <c r="W733" s="55"/>
      <c r="X733" s="55"/>
      <c r="Y733" s="55"/>
      <c r="Z733" s="55"/>
      <c r="AA733" s="55"/>
      <c r="AB733" s="55"/>
      <c r="AC733" s="55"/>
      <c r="AD733" s="55"/>
      <c r="AE733" s="55"/>
      <c r="AF733" s="55"/>
      <c r="AG733" s="55"/>
    </row>
    <row r="734" spans="4:33" x14ac:dyDescent="0.4">
      <c r="D734" s="55"/>
      <c r="H734" s="61"/>
      <c r="I734" s="61"/>
      <c r="J734" s="61"/>
      <c r="K734" s="24"/>
      <c r="Q734" s="55"/>
      <c r="R734" s="55"/>
      <c r="S734" s="55"/>
      <c r="T734" s="55"/>
      <c r="U734" s="55"/>
      <c r="V734" s="55"/>
      <c r="W734" s="55"/>
      <c r="X734" s="55"/>
      <c r="Y734" s="55"/>
      <c r="Z734" s="55"/>
      <c r="AA734" s="55"/>
      <c r="AB734" s="55"/>
      <c r="AC734" s="55"/>
      <c r="AD734" s="55"/>
      <c r="AE734" s="55"/>
      <c r="AF734" s="55"/>
      <c r="AG734" s="55"/>
    </row>
    <row r="735" spans="4:33" x14ac:dyDescent="0.4">
      <c r="D735" s="55"/>
      <c r="H735" s="61"/>
      <c r="I735" s="61"/>
      <c r="J735" s="61"/>
      <c r="K735" s="24"/>
      <c r="Q735" s="55"/>
      <c r="R735" s="55"/>
      <c r="S735" s="55"/>
      <c r="T735" s="55"/>
      <c r="U735" s="55"/>
      <c r="V735" s="55"/>
      <c r="W735" s="55"/>
      <c r="X735" s="55"/>
      <c r="Y735" s="55"/>
      <c r="Z735" s="55"/>
      <c r="AA735" s="55"/>
      <c r="AB735" s="55"/>
      <c r="AC735" s="55"/>
      <c r="AD735" s="55"/>
      <c r="AE735" s="55"/>
      <c r="AF735" s="55"/>
      <c r="AG735" s="55"/>
    </row>
    <row r="736" spans="4:33" x14ac:dyDescent="0.4">
      <c r="D736" s="55"/>
      <c r="H736" s="61"/>
      <c r="I736" s="61"/>
      <c r="J736" s="61"/>
      <c r="K736" s="24"/>
      <c r="Q736" s="55"/>
      <c r="R736" s="55"/>
      <c r="S736" s="55"/>
      <c r="T736" s="55"/>
      <c r="U736" s="55"/>
      <c r="V736" s="55"/>
      <c r="W736" s="55"/>
      <c r="X736" s="55"/>
      <c r="Y736" s="55"/>
      <c r="Z736" s="55"/>
      <c r="AA736" s="55"/>
      <c r="AB736" s="55"/>
      <c r="AC736" s="55"/>
      <c r="AD736" s="55"/>
      <c r="AE736" s="55"/>
      <c r="AF736" s="55"/>
      <c r="AG736" s="55"/>
    </row>
    <row r="737" spans="4:33" x14ac:dyDescent="0.4">
      <c r="D737" s="55"/>
      <c r="H737" s="61"/>
      <c r="I737" s="61"/>
      <c r="J737" s="61"/>
      <c r="K737" s="24"/>
      <c r="Q737" s="55"/>
      <c r="R737" s="55"/>
      <c r="S737" s="55"/>
      <c r="T737" s="55"/>
      <c r="U737" s="55"/>
      <c r="V737" s="55"/>
      <c r="W737" s="55"/>
      <c r="X737" s="55"/>
      <c r="Y737" s="55"/>
      <c r="Z737" s="55"/>
      <c r="AA737" s="55"/>
      <c r="AB737" s="55"/>
      <c r="AC737" s="55"/>
      <c r="AD737" s="55"/>
      <c r="AE737" s="55"/>
      <c r="AF737" s="55"/>
      <c r="AG737" s="55"/>
    </row>
    <row r="738" spans="4:33" x14ac:dyDescent="0.4">
      <c r="D738" s="55"/>
      <c r="H738" s="61"/>
      <c r="I738" s="61"/>
      <c r="J738" s="61"/>
      <c r="K738" s="24"/>
      <c r="Q738" s="55"/>
      <c r="R738" s="55"/>
      <c r="S738" s="55"/>
      <c r="T738" s="55"/>
      <c r="U738" s="55"/>
      <c r="V738" s="55"/>
      <c r="W738" s="55"/>
      <c r="X738" s="55"/>
      <c r="Y738" s="55"/>
      <c r="Z738" s="55"/>
      <c r="AA738" s="55"/>
      <c r="AB738" s="55"/>
      <c r="AC738" s="55"/>
      <c r="AD738" s="55"/>
      <c r="AE738" s="55"/>
      <c r="AF738" s="55"/>
      <c r="AG738" s="55"/>
    </row>
    <row r="739" spans="4:33" x14ac:dyDescent="0.4">
      <c r="D739" s="55"/>
      <c r="H739" s="61"/>
      <c r="I739" s="61"/>
      <c r="J739" s="61"/>
      <c r="K739" s="24"/>
      <c r="Q739" s="55"/>
      <c r="R739" s="55"/>
      <c r="S739" s="55"/>
      <c r="T739" s="55"/>
      <c r="U739" s="55"/>
      <c r="V739" s="55"/>
      <c r="W739" s="55"/>
      <c r="X739" s="55"/>
      <c r="Y739" s="55"/>
      <c r="Z739" s="55"/>
      <c r="AA739" s="55"/>
      <c r="AB739" s="55"/>
      <c r="AC739" s="55"/>
      <c r="AD739" s="55"/>
      <c r="AE739" s="55"/>
      <c r="AF739" s="55"/>
      <c r="AG739" s="55"/>
    </row>
    <row r="740" spans="4:33" x14ac:dyDescent="0.4">
      <c r="D740" s="55"/>
      <c r="H740" s="64"/>
      <c r="I740" s="61"/>
      <c r="J740" s="64"/>
      <c r="K740" s="24"/>
      <c r="Q740" s="55"/>
      <c r="R740" s="55"/>
      <c r="S740" s="55"/>
      <c r="T740" s="55"/>
      <c r="U740" s="55"/>
      <c r="V740" s="55"/>
      <c r="W740" s="55"/>
      <c r="X740" s="55"/>
      <c r="Y740" s="55"/>
      <c r="Z740" s="55"/>
      <c r="AA740" s="55"/>
      <c r="AB740" s="55"/>
      <c r="AC740" s="55"/>
      <c r="AD740" s="55"/>
      <c r="AE740" s="55"/>
      <c r="AF740" s="55"/>
      <c r="AG740" s="55"/>
    </row>
    <row r="741" spans="4:33" x14ac:dyDescent="0.4">
      <c r="D741" s="55"/>
      <c r="H741" s="61"/>
      <c r="I741" s="61"/>
      <c r="J741" s="61"/>
      <c r="K741" s="24"/>
      <c r="Q741" s="55"/>
      <c r="R741" s="55"/>
      <c r="S741" s="55"/>
      <c r="T741" s="55"/>
      <c r="U741" s="55"/>
      <c r="V741" s="55"/>
      <c r="W741" s="55"/>
      <c r="X741" s="55"/>
      <c r="Y741" s="55"/>
      <c r="Z741" s="55"/>
      <c r="AA741" s="55"/>
      <c r="AB741" s="55"/>
      <c r="AC741" s="55"/>
      <c r="AD741" s="55"/>
      <c r="AE741" s="55"/>
      <c r="AF741" s="55"/>
      <c r="AG741" s="55"/>
    </row>
    <row r="742" spans="4:33" x14ac:dyDescent="0.4">
      <c r="D742" s="55"/>
      <c r="H742" s="61"/>
      <c r="I742" s="61"/>
      <c r="J742" s="61"/>
      <c r="K742" s="24"/>
      <c r="Q742" s="55"/>
      <c r="R742" s="55"/>
      <c r="S742" s="55"/>
      <c r="T742" s="55"/>
      <c r="U742" s="55"/>
      <c r="V742" s="55"/>
      <c r="W742" s="55"/>
      <c r="X742" s="55"/>
      <c r="Y742" s="55"/>
      <c r="Z742" s="55"/>
      <c r="AA742" s="55"/>
      <c r="AB742" s="55"/>
      <c r="AC742" s="55"/>
      <c r="AD742" s="55"/>
      <c r="AE742" s="55"/>
      <c r="AF742" s="55"/>
      <c r="AG742" s="55"/>
    </row>
    <row r="743" spans="4:33" x14ac:dyDescent="0.4">
      <c r="D743" s="55"/>
      <c r="H743" s="61"/>
      <c r="I743" s="61"/>
      <c r="J743" s="61"/>
      <c r="K743" s="24"/>
      <c r="Q743" s="55"/>
      <c r="R743" s="55"/>
      <c r="S743" s="55"/>
      <c r="T743" s="55"/>
      <c r="U743" s="55"/>
      <c r="V743" s="55"/>
      <c r="W743" s="55"/>
      <c r="X743" s="55"/>
      <c r="Y743" s="55"/>
      <c r="Z743" s="55"/>
      <c r="AA743" s="55"/>
      <c r="AB743" s="55"/>
      <c r="AC743" s="55"/>
      <c r="AD743" s="55"/>
      <c r="AE743" s="55"/>
      <c r="AF743" s="55"/>
      <c r="AG743" s="55"/>
    </row>
    <row r="744" spans="4:33" x14ac:dyDescent="0.4">
      <c r="D744" s="55"/>
      <c r="H744" s="61"/>
      <c r="I744" s="61"/>
      <c r="J744" s="61"/>
      <c r="K744" s="24"/>
      <c r="Q744" s="55"/>
      <c r="R744" s="55"/>
      <c r="S744" s="55"/>
      <c r="T744" s="55"/>
      <c r="U744" s="55"/>
      <c r="V744" s="55"/>
      <c r="W744" s="55"/>
      <c r="X744" s="55"/>
      <c r="Y744" s="55"/>
      <c r="Z744" s="55"/>
      <c r="AA744" s="55"/>
      <c r="AB744" s="55"/>
      <c r="AC744" s="55"/>
      <c r="AD744" s="55"/>
      <c r="AE744" s="55"/>
      <c r="AF744" s="55"/>
      <c r="AG744" s="55"/>
    </row>
    <row r="745" spans="4:33" x14ac:dyDescent="0.4">
      <c r="D745" s="55"/>
      <c r="H745" s="61"/>
      <c r="I745" s="61"/>
      <c r="J745" s="61"/>
      <c r="K745" s="24"/>
      <c r="Q745" s="55"/>
      <c r="R745" s="55"/>
      <c r="S745" s="55"/>
      <c r="T745" s="55"/>
      <c r="U745" s="55"/>
      <c r="V745" s="55"/>
      <c r="W745" s="55"/>
      <c r="X745" s="55"/>
      <c r="Y745" s="55"/>
      <c r="Z745" s="55"/>
      <c r="AA745" s="55"/>
      <c r="AB745" s="55"/>
      <c r="AC745" s="55"/>
      <c r="AD745" s="55"/>
      <c r="AE745" s="55"/>
      <c r="AF745" s="55"/>
      <c r="AG745" s="55"/>
    </row>
    <row r="746" spans="4:33" x14ac:dyDescent="0.4">
      <c r="D746" s="55"/>
      <c r="H746" s="61"/>
      <c r="I746" s="61"/>
      <c r="J746" s="61"/>
      <c r="K746" s="24"/>
      <c r="Q746" s="55"/>
      <c r="R746" s="55"/>
      <c r="S746" s="55"/>
      <c r="T746" s="55"/>
      <c r="U746" s="55"/>
      <c r="V746" s="55"/>
      <c r="W746" s="55"/>
      <c r="X746" s="55"/>
      <c r="Y746" s="55"/>
      <c r="Z746" s="55"/>
      <c r="AA746" s="55"/>
      <c r="AB746" s="55"/>
      <c r="AC746" s="55"/>
      <c r="AD746" s="55"/>
      <c r="AE746" s="55"/>
      <c r="AF746" s="55"/>
      <c r="AG746" s="55"/>
    </row>
    <row r="747" spans="4:33" x14ac:dyDescent="0.4">
      <c r="D747" s="55"/>
      <c r="H747" s="61"/>
      <c r="I747" s="61"/>
      <c r="J747" s="61"/>
      <c r="K747" s="24"/>
      <c r="Q747" s="55"/>
      <c r="R747" s="55"/>
      <c r="S747" s="55"/>
      <c r="T747" s="55"/>
      <c r="U747" s="55"/>
      <c r="V747" s="55"/>
      <c r="W747" s="55"/>
      <c r="X747" s="55"/>
      <c r="Y747" s="55"/>
      <c r="Z747" s="55"/>
      <c r="AA747" s="55"/>
      <c r="AB747" s="55"/>
      <c r="AC747" s="55"/>
      <c r="AD747" s="55"/>
      <c r="AE747" s="55"/>
      <c r="AF747" s="55"/>
      <c r="AG747" s="55"/>
    </row>
    <row r="748" spans="4:33" x14ac:dyDescent="0.4">
      <c r="D748" s="55"/>
      <c r="H748" s="61"/>
      <c r="I748" s="61"/>
      <c r="J748" s="61"/>
      <c r="K748" s="24"/>
      <c r="Q748" s="55"/>
      <c r="R748" s="55"/>
      <c r="S748" s="55"/>
      <c r="T748" s="55"/>
      <c r="U748" s="55"/>
      <c r="V748" s="55"/>
      <c r="W748" s="55"/>
      <c r="X748" s="55"/>
      <c r="Y748" s="55"/>
      <c r="Z748" s="55"/>
      <c r="AA748" s="55"/>
      <c r="AB748" s="55"/>
      <c r="AC748" s="55"/>
      <c r="AD748" s="55"/>
      <c r="AE748" s="55"/>
      <c r="AF748" s="55"/>
      <c r="AG748" s="55"/>
    </row>
    <row r="749" spans="4:33" x14ac:dyDescent="0.4">
      <c r="D749" s="55"/>
      <c r="H749" s="61"/>
      <c r="I749" s="61"/>
      <c r="J749" s="61"/>
      <c r="K749" s="24"/>
      <c r="Q749" s="55"/>
      <c r="R749" s="55"/>
      <c r="S749" s="55"/>
      <c r="T749" s="55"/>
      <c r="U749" s="55"/>
      <c r="V749" s="55"/>
      <c r="W749" s="55"/>
      <c r="X749" s="55"/>
      <c r="Y749" s="55"/>
      <c r="Z749" s="55"/>
      <c r="AA749" s="55"/>
      <c r="AB749" s="55"/>
      <c r="AC749" s="55"/>
      <c r="AD749" s="55"/>
      <c r="AE749" s="55"/>
      <c r="AF749" s="55"/>
      <c r="AG749" s="55"/>
    </row>
    <row r="750" spans="4:33" x14ac:dyDescent="0.4">
      <c r="D750" s="55"/>
      <c r="H750" s="61"/>
      <c r="I750" s="61"/>
      <c r="J750" s="61"/>
      <c r="K750" s="24"/>
      <c r="Q750" s="55"/>
      <c r="R750" s="55"/>
      <c r="S750" s="55"/>
      <c r="T750" s="55"/>
      <c r="U750" s="55"/>
      <c r="V750" s="55"/>
      <c r="W750" s="55"/>
      <c r="X750" s="55"/>
      <c r="Y750" s="55"/>
      <c r="Z750" s="55"/>
      <c r="AA750" s="55"/>
      <c r="AB750" s="55"/>
      <c r="AC750" s="55"/>
      <c r="AD750" s="55"/>
      <c r="AE750" s="55"/>
      <c r="AF750" s="55"/>
      <c r="AG750" s="55"/>
    </row>
    <row r="751" spans="4:33" x14ac:dyDescent="0.4">
      <c r="D751" s="55"/>
      <c r="H751" s="61"/>
      <c r="I751" s="61"/>
      <c r="J751" s="61"/>
      <c r="K751" s="24"/>
      <c r="Q751" s="55"/>
      <c r="R751" s="55"/>
      <c r="S751" s="55"/>
      <c r="T751" s="55"/>
      <c r="U751" s="55"/>
      <c r="V751" s="55"/>
      <c r="W751" s="55"/>
      <c r="X751" s="55"/>
      <c r="Y751" s="55"/>
      <c r="Z751" s="55"/>
      <c r="AA751" s="55"/>
      <c r="AB751" s="55"/>
      <c r="AC751" s="55"/>
      <c r="AD751" s="55"/>
      <c r="AE751" s="55"/>
      <c r="AF751" s="55"/>
      <c r="AG751" s="55"/>
    </row>
    <row r="752" spans="4:33" x14ac:dyDescent="0.4">
      <c r="D752" s="55"/>
      <c r="H752" s="61"/>
      <c r="I752" s="61"/>
      <c r="J752" s="61"/>
      <c r="K752" s="24"/>
      <c r="Q752" s="55"/>
      <c r="R752" s="55"/>
      <c r="S752" s="55"/>
      <c r="T752" s="55"/>
      <c r="U752" s="55"/>
      <c r="V752" s="55"/>
      <c r="W752" s="55"/>
      <c r="X752" s="55"/>
      <c r="Y752" s="55"/>
      <c r="Z752" s="55"/>
      <c r="AA752" s="55"/>
      <c r="AB752" s="55"/>
      <c r="AC752" s="55"/>
      <c r="AD752" s="55"/>
      <c r="AE752" s="55"/>
      <c r="AF752" s="55"/>
      <c r="AG752" s="55"/>
    </row>
    <row r="753" spans="4:33" x14ac:dyDescent="0.4">
      <c r="D753" s="55"/>
      <c r="H753" s="61"/>
      <c r="I753" s="61"/>
      <c r="J753" s="61"/>
      <c r="K753" s="24"/>
      <c r="Q753" s="55"/>
      <c r="R753" s="55"/>
      <c r="S753" s="55"/>
      <c r="T753" s="55"/>
      <c r="U753" s="55"/>
      <c r="V753" s="55"/>
      <c r="W753" s="55"/>
      <c r="X753" s="55"/>
      <c r="Y753" s="55"/>
      <c r="Z753" s="55"/>
      <c r="AA753" s="55"/>
      <c r="AB753" s="55"/>
      <c r="AC753" s="55"/>
      <c r="AD753" s="55"/>
      <c r="AE753" s="55"/>
      <c r="AF753" s="55"/>
      <c r="AG753" s="55"/>
    </row>
    <row r="754" spans="4:33" x14ac:dyDescent="0.4">
      <c r="D754" s="55"/>
      <c r="H754" s="61"/>
      <c r="I754" s="61"/>
      <c r="J754" s="61"/>
      <c r="K754" s="24"/>
      <c r="Q754" s="55"/>
      <c r="R754" s="55"/>
      <c r="S754" s="55"/>
      <c r="T754" s="55"/>
      <c r="U754" s="55"/>
      <c r="V754" s="55"/>
      <c r="W754" s="55"/>
      <c r="X754" s="55"/>
      <c r="Y754" s="55"/>
      <c r="Z754" s="55"/>
      <c r="AA754" s="55"/>
      <c r="AB754" s="55"/>
      <c r="AC754" s="55"/>
      <c r="AD754" s="55"/>
      <c r="AE754" s="55"/>
      <c r="AF754" s="55"/>
      <c r="AG754" s="55"/>
    </row>
    <row r="755" spans="4:33" x14ac:dyDescent="0.4">
      <c r="D755" s="55"/>
      <c r="H755" s="61"/>
      <c r="I755" s="61"/>
      <c r="J755" s="61"/>
      <c r="K755" s="24"/>
      <c r="Q755" s="55"/>
      <c r="R755" s="55"/>
      <c r="S755" s="55"/>
      <c r="T755" s="55"/>
      <c r="U755" s="55"/>
      <c r="V755" s="55"/>
      <c r="W755" s="55"/>
      <c r="X755" s="55"/>
      <c r="Y755" s="55"/>
      <c r="Z755" s="55"/>
      <c r="AA755" s="55"/>
      <c r="AB755" s="55"/>
      <c r="AC755" s="55"/>
      <c r="AD755" s="55"/>
      <c r="AE755" s="55"/>
      <c r="AF755" s="55"/>
      <c r="AG755" s="55"/>
    </row>
    <row r="756" spans="4:33" x14ac:dyDescent="0.4">
      <c r="D756" s="55"/>
      <c r="H756" s="161"/>
      <c r="I756" s="61"/>
      <c r="J756" s="161"/>
      <c r="K756" s="24"/>
      <c r="Q756" s="55"/>
      <c r="R756" s="55"/>
      <c r="S756" s="55"/>
      <c r="T756" s="55"/>
      <c r="U756" s="55"/>
      <c r="V756" s="55"/>
      <c r="W756" s="55"/>
      <c r="X756" s="55"/>
      <c r="Y756" s="55"/>
      <c r="Z756" s="55"/>
      <c r="AA756" s="55"/>
      <c r="AB756" s="55"/>
      <c r="AC756" s="55"/>
      <c r="AD756" s="55"/>
      <c r="AE756" s="55"/>
      <c r="AF756" s="55"/>
      <c r="AG756" s="55"/>
    </row>
    <row r="757" spans="4:33" x14ac:dyDescent="0.4">
      <c r="D757" s="55"/>
      <c r="H757" s="61"/>
      <c r="I757" s="61"/>
      <c r="J757" s="61"/>
      <c r="K757" s="24"/>
      <c r="Q757" s="55"/>
      <c r="R757" s="55"/>
      <c r="S757" s="55"/>
      <c r="T757" s="55"/>
      <c r="U757" s="55"/>
      <c r="V757" s="55"/>
      <c r="W757" s="55"/>
      <c r="X757" s="55"/>
      <c r="Y757" s="55"/>
      <c r="Z757" s="55"/>
      <c r="AA757" s="55"/>
      <c r="AB757" s="55"/>
      <c r="AC757" s="55"/>
      <c r="AD757" s="55"/>
      <c r="AE757" s="55"/>
      <c r="AF757" s="55"/>
      <c r="AG757" s="55"/>
    </row>
    <row r="758" spans="4:33" x14ac:dyDescent="0.4">
      <c r="D758" s="55"/>
      <c r="H758" s="61"/>
      <c r="I758" s="61"/>
      <c r="J758" s="61"/>
      <c r="K758" s="24"/>
      <c r="Q758" s="55"/>
      <c r="R758" s="55"/>
      <c r="S758" s="55"/>
      <c r="T758" s="55"/>
      <c r="U758" s="55"/>
      <c r="V758" s="55"/>
      <c r="W758" s="55"/>
      <c r="X758" s="55"/>
      <c r="Y758" s="55"/>
      <c r="Z758" s="55"/>
      <c r="AA758" s="55"/>
      <c r="AB758" s="55"/>
      <c r="AC758" s="55"/>
      <c r="AD758" s="55"/>
      <c r="AE758" s="55"/>
      <c r="AF758" s="55"/>
      <c r="AG758" s="55"/>
    </row>
    <row r="759" spans="4:33" x14ac:dyDescent="0.4">
      <c r="D759" s="55"/>
      <c r="H759" s="61"/>
      <c r="I759" s="61"/>
      <c r="J759" s="61"/>
      <c r="K759" s="24"/>
      <c r="Q759" s="55"/>
      <c r="R759" s="55"/>
      <c r="S759" s="55"/>
      <c r="T759" s="55"/>
      <c r="U759" s="55"/>
      <c r="V759" s="55"/>
      <c r="W759" s="55"/>
      <c r="X759" s="55"/>
      <c r="Y759" s="55"/>
      <c r="Z759" s="55"/>
      <c r="AA759" s="55"/>
      <c r="AB759" s="55"/>
      <c r="AC759" s="55"/>
      <c r="AD759" s="55"/>
      <c r="AE759" s="55"/>
      <c r="AF759" s="55"/>
      <c r="AG759" s="55"/>
    </row>
    <row r="760" spans="4:33" x14ac:dyDescent="0.4">
      <c r="D760" s="55"/>
      <c r="H760" s="61"/>
      <c r="I760" s="61"/>
      <c r="J760" s="61"/>
      <c r="K760" s="24"/>
      <c r="Q760" s="55"/>
      <c r="R760" s="55"/>
      <c r="S760" s="55"/>
      <c r="T760" s="55"/>
      <c r="U760" s="55"/>
      <c r="V760" s="55"/>
      <c r="W760" s="55"/>
      <c r="X760" s="55"/>
      <c r="Y760" s="55"/>
      <c r="Z760" s="55"/>
      <c r="AA760" s="55"/>
      <c r="AB760" s="55"/>
      <c r="AC760" s="55"/>
      <c r="AD760" s="55"/>
      <c r="AE760" s="55"/>
      <c r="AF760" s="55"/>
      <c r="AG760" s="55"/>
    </row>
    <row r="761" spans="4:33" x14ac:dyDescent="0.4">
      <c r="D761" s="55"/>
      <c r="H761" s="61"/>
      <c r="I761" s="61"/>
      <c r="J761" s="61"/>
      <c r="K761" s="24"/>
      <c r="Q761" s="55"/>
      <c r="R761" s="55"/>
      <c r="S761" s="55"/>
      <c r="T761" s="55"/>
      <c r="U761" s="55"/>
      <c r="V761" s="55"/>
      <c r="W761" s="55"/>
      <c r="X761" s="55"/>
      <c r="Y761" s="55"/>
      <c r="Z761" s="55"/>
      <c r="AA761" s="55"/>
      <c r="AB761" s="55"/>
      <c r="AC761" s="55"/>
      <c r="AD761" s="55"/>
      <c r="AE761" s="55"/>
      <c r="AF761" s="55"/>
      <c r="AG761" s="55"/>
    </row>
    <row r="762" spans="4:33" x14ac:dyDescent="0.4">
      <c r="D762" s="55"/>
      <c r="H762" s="61"/>
      <c r="I762" s="61"/>
      <c r="J762" s="61"/>
      <c r="K762" s="24"/>
      <c r="Q762" s="55"/>
      <c r="R762" s="55"/>
      <c r="S762" s="55"/>
      <c r="T762" s="55"/>
      <c r="U762" s="55"/>
      <c r="V762" s="55"/>
      <c r="W762" s="55"/>
      <c r="X762" s="55"/>
      <c r="Y762" s="55"/>
      <c r="Z762" s="55"/>
      <c r="AA762" s="55"/>
      <c r="AB762" s="55"/>
      <c r="AC762" s="55"/>
      <c r="AD762" s="55"/>
      <c r="AE762" s="55"/>
      <c r="AF762" s="55"/>
      <c r="AG762" s="55"/>
    </row>
    <row r="763" spans="4:33" x14ac:dyDescent="0.4">
      <c r="D763" s="55"/>
      <c r="H763" s="61"/>
      <c r="I763" s="61"/>
      <c r="J763" s="61"/>
      <c r="K763" s="24"/>
      <c r="Q763" s="55"/>
      <c r="R763" s="55"/>
      <c r="S763" s="55"/>
      <c r="T763" s="55"/>
      <c r="U763" s="55"/>
      <c r="V763" s="55"/>
      <c r="W763" s="55"/>
      <c r="X763" s="55"/>
      <c r="Y763" s="55"/>
      <c r="Z763" s="55"/>
      <c r="AA763" s="55"/>
      <c r="AB763" s="55"/>
      <c r="AC763" s="55"/>
      <c r="AD763" s="55"/>
      <c r="AE763" s="55"/>
      <c r="AF763" s="55"/>
      <c r="AG763" s="55"/>
    </row>
    <row r="764" spans="4:33" x14ac:dyDescent="0.4">
      <c r="D764" s="55"/>
      <c r="H764" s="61"/>
      <c r="I764" s="61"/>
      <c r="J764" s="61"/>
      <c r="K764" s="24"/>
      <c r="Q764" s="55"/>
      <c r="R764" s="55"/>
      <c r="S764" s="55"/>
      <c r="T764" s="55"/>
      <c r="U764" s="55"/>
      <c r="V764" s="55"/>
      <c r="W764" s="55"/>
      <c r="X764" s="55"/>
      <c r="Y764" s="55"/>
      <c r="Z764" s="55"/>
      <c r="AA764" s="55"/>
      <c r="AB764" s="55"/>
      <c r="AC764" s="55"/>
      <c r="AD764" s="55"/>
      <c r="AE764" s="55"/>
      <c r="AF764" s="55"/>
      <c r="AG764" s="55"/>
    </row>
    <row r="765" spans="4:33" x14ac:dyDescent="0.4">
      <c r="D765" s="55"/>
      <c r="H765" s="61"/>
      <c r="I765" s="61"/>
      <c r="J765" s="61"/>
      <c r="K765" s="24"/>
      <c r="Q765" s="55"/>
      <c r="R765" s="55"/>
      <c r="S765" s="55"/>
      <c r="T765" s="55"/>
      <c r="U765" s="55"/>
      <c r="V765" s="55"/>
      <c r="W765" s="55"/>
      <c r="X765" s="55"/>
      <c r="Y765" s="55"/>
      <c r="Z765" s="55"/>
      <c r="AA765" s="55"/>
      <c r="AB765" s="55"/>
      <c r="AC765" s="55"/>
      <c r="AD765" s="55"/>
      <c r="AE765" s="55"/>
      <c r="AF765" s="55"/>
      <c r="AG765" s="55"/>
    </row>
    <row r="766" spans="4:33" x14ac:dyDescent="0.4">
      <c r="D766" s="55"/>
      <c r="H766" s="61"/>
      <c r="I766" s="61"/>
      <c r="J766" s="61"/>
      <c r="K766" s="24"/>
      <c r="Q766" s="55"/>
      <c r="R766" s="55"/>
      <c r="S766" s="55"/>
      <c r="T766" s="55"/>
      <c r="U766" s="55"/>
      <c r="V766" s="55"/>
      <c r="W766" s="55"/>
      <c r="X766" s="55"/>
      <c r="Y766" s="55"/>
      <c r="Z766" s="55"/>
      <c r="AA766" s="55"/>
      <c r="AB766" s="55"/>
      <c r="AC766" s="55"/>
      <c r="AD766" s="55"/>
      <c r="AE766" s="55"/>
      <c r="AF766" s="55"/>
      <c r="AG766" s="55"/>
    </row>
    <row r="767" spans="4:33" x14ac:dyDescent="0.4">
      <c r="D767" s="55"/>
      <c r="H767" s="61"/>
      <c r="I767" s="61"/>
      <c r="J767" s="61"/>
      <c r="K767" s="24"/>
      <c r="Q767" s="55"/>
      <c r="R767" s="55"/>
      <c r="S767" s="55"/>
      <c r="T767" s="55"/>
      <c r="U767" s="55"/>
      <c r="V767" s="55"/>
      <c r="W767" s="55"/>
      <c r="X767" s="55"/>
      <c r="Y767" s="55"/>
      <c r="Z767" s="55"/>
      <c r="AA767" s="55"/>
      <c r="AB767" s="55"/>
      <c r="AC767" s="55"/>
      <c r="AD767" s="55"/>
      <c r="AE767" s="55"/>
      <c r="AF767" s="55"/>
      <c r="AG767" s="55"/>
    </row>
    <row r="768" spans="4:33" x14ac:dyDescent="0.4">
      <c r="D768" s="55"/>
      <c r="H768" s="61"/>
      <c r="I768" s="61"/>
      <c r="J768" s="61"/>
      <c r="K768" s="24"/>
      <c r="Q768" s="55"/>
      <c r="R768" s="55"/>
      <c r="S768" s="55"/>
      <c r="T768" s="55"/>
      <c r="U768" s="55"/>
      <c r="V768" s="55"/>
      <c r="W768" s="55"/>
      <c r="X768" s="55"/>
      <c r="Y768" s="55"/>
      <c r="Z768" s="55"/>
      <c r="AA768" s="55"/>
      <c r="AB768" s="55"/>
      <c r="AC768" s="55"/>
      <c r="AD768" s="55"/>
      <c r="AE768" s="55"/>
      <c r="AF768" s="55"/>
      <c r="AG768" s="55"/>
    </row>
    <row r="769" spans="4:33" x14ac:dyDescent="0.4">
      <c r="D769" s="55"/>
      <c r="H769" s="61"/>
      <c r="I769" s="61"/>
      <c r="J769" s="61"/>
      <c r="K769" s="24"/>
      <c r="Q769" s="55"/>
      <c r="R769" s="55"/>
      <c r="S769" s="55"/>
      <c r="T769" s="55"/>
      <c r="U769" s="55"/>
      <c r="V769" s="55"/>
      <c r="W769" s="55"/>
      <c r="X769" s="55"/>
      <c r="Y769" s="55"/>
      <c r="Z769" s="55"/>
      <c r="AA769" s="55"/>
      <c r="AB769" s="55"/>
      <c r="AC769" s="55"/>
      <c r="AD769" s="55"/>
      <c r="AE769" s="55"/>
      <c r="AF769" s="55"/>
      <c r="AG769" s="55"/>
    </row>
    <row r="770" spans="4:33" x14ac:dyDescent="0.4">
      <c r="D770" s="55"/>
      <c r="H770" s="61"/>
      <c r="I770" s="61"/>
      <c r="J770" s="61"/>
      <c r="K770" s="24"/>
      <c r="Q770" s="55"/>
      <c r="R770" s="55"/>
      <c r="S770" s="55"/>
      <c r="T770" s="55"/>
      <c r="U770" s="55"/>
      <c r="V770" s="55"/>
      <c r="W770" s="55"/>
      <c r="X770" s="55"/>
      <c r="Y770" s="55"/>
      <c r="Z770" s="55"/>
      <c r="AA770" s="55"/>
      <c r="AB770" s="55"/>
      <c r="AC770" s="55"/>
      <c r="AD770" s="55"/>
      <c r="AE770" s="55"/>
      <c r="AF770" s="55"/>
      <c r="AG770" s="55"/>
    </row>
    <row r="771" spans="4:33" x14ac:dyDescent="0.4">
      <c r="D771" s="55"/>
      <c r="H771" s="61"/>
      <c r="I771" s="61"/>
      <c r="J771" s="61"/>
      <c r="K771" s="24"/>
      <c r="Q771" s="55"/>
      <c r="R771" s="55"/>
      <c r="S771" s="55"/>
      <c r="T771" s="55"/>
      <c r="U771" s="55"/>
      <c r="V771" s="55"/>
      <c r="W771" s="55"/>
      <c r="X771" s="55"/>
      <c r="Y771" s="55"/>
      <c r="Z771" s="55"/>
      <c r="AA771" s="55"/>
      <c r="AB771" s="55"/>
      <c r="AC771" s="55"/>
      <c r="AD771" s="55"/>
      <c r="AE771" s="55"/>
      <c r="AF771" s="55"/>
      <c r="AG771" s="55"/>
    </row>
    <row r="772" spans="4:33" x14ac:dyDescent="0.4">
      <c r="D772" s="55"/>
      <c r="H772" s="61"/>
      <c r="I772" s="61"/>
      <c r="J772" s="61"/>
      <c r="K772" s="24"/>
      <c r="Q772" s="55"/>
      <c r="R772" s="55"/>
      <c r="S772" s="55"/>
      <c r="T772" s="55"/>
      <c r="U772" s="55"/>
      <c r="V772" s="55"/>
      <c r="W772" s="55"/>
      <c r="X772" s="55"/>
      <c r="Y772" s="55"/>
      <c r="Z772" s="55"/>
      <c r="AA772" s="55"/>
      <c r="AB772" s="55"/>
      <c r="AC772" s="55"/>
      <c r="AD772" s="55"/>
      <c r="AE772" s="55"/>
      <c r="AF772" s="55"/>
      <c r="AG772" s="55"/>
    </row>
    <row r="773" spans="4:33" x14ac:dyDescent="0.4">
      <c r="D773" s="55"/>
      <c r="H773" s="61"/>
      <c r="I773" s="61"/>
      <c r="J773" s="61"/>
      <c r="K773" s="24"/>
      <c r="Q773" s="55"/>
      <c r="R773" s="55"/>
      <c r="S773" s="55"/>
      <c r="T773" s="55"/>
      <c r="U773" s="55"/>
      <c r="V773" s="55"/>
      <c r="W773" s="55"/>
      <c r="X773" s="55"/>
      <c r="Y773" s="55"/>
      <c r="Z773" s="55"/>
      <c r="AA773" s="55"/>
      <c r="AB773" s="55"/>
      <c r="AC773" s="55"/>
      <c r="AD773" s="55"/>
      <c r="AE773" s="55"/>
      <c r="AF773" s="55"/>
      <c r="AG773" s="55"/>
    </row>
    <row r="774" spans="4:33" x14ac:dyDescent="0.4">
      <c r="D774" s="55"/>
      <c r="H774" s="61"/>
      <c r="I774" s="61"/>
      <c r="J774" s="61"/>
      <c r="K774" s="24"/>
      <c r="Q774" s="55"/>
      <c r="R774" s="55"/>
      <c r="S774" s="55"/>
      <c r="T774" s="55"/>
      <c r="U774" s="55"/>
      <c r="V774" s="55"/>
      <c r="W774" s="55"/>
      <c r="X774" s="55"/>
      <c r="Y774" s="55"/>
      <c r="Z774" s="55"/>
      <c r="AA774" s="55"/>
      <c r="AB774" s="55"/>
      <c r="AC774" s="55"/>
      <c r="AD774" s="55"/>
      <c r="AE774" s="55"/>
      <c r="AF774" s="55"/>
      <c r="AG774" s="55"/>
    </row>
    <row r="775" spans="4:33" x14ac:dyDescent="0.4">
      <c r="D775" s="55"/>
      <c r="H775" s="61"/>
      <c r="I775" s="61"/>
      <c r="J775" s="61"/>
      <c r="K775" s="24"/>
      <c r="Q775" s="55"/>
      <c r="R775" s="55"/>
      <c r="S775" s="55"/>
      <c r="T775" s="55"/>
      <c r="U775" s="55"/>
      <c r="V775" s="55"/>
      <c r="W775" s="55"/>
      <c r="X775" s="55"/>
      <c r="Y775" s="55"/>
      <c r="Z775" s="55"/>
      <c r="AA775" s="55"/>
      <c r="AB775" s="55"/>
      <c r="AC775" s="55"/>
      <c r="AD775" s="55"/>
      <c r="AE775" s="55"/>
      <c r="AF775" s="55"/>
      <c r="AG775" s="55"/>
    </row>
    <row r="776" spans="4:33" x14ac:dyDescent="0.4">
      <c r="D776" s="55"/>
      <c r="H776" s="61"/>
      <c r="I776" s="61"/>
      <c r="J776" s="61"/>
      <c r="K776" s="24"/>
      <c r="Q776" s="55"/>
      <c r="R776" s="55"/>
      <c r="S776" s="55"/>
      <c r="T776" s="55"/>
      <c r="U776" s="55"/>
      <c r="V776" s="55"/>
      <c r="W776" s="55"/>
      <c r="X776" s="55"/>
      <c r="Y776" s="55"/>
      <c r="Z776" s="55"/>
      <c r="AA776" s="55"/>
      <c r="AB776" s="55"/>
      <c r="AC776" s="55"/>
      <c r="AD776" s="55"/>
      <c r="AE776" s="55"/>
      <c r="AF776" s="55"/>
      <c r="AG776" s="55"/>
    </row>
    <row r="777" spans="4:33" x14ac:dyDescent="0.4">
      <c r="D777" s="55"/>
      <c r="H777" s="61"/>
      <c r="I777" s="61"/>
      <c r="J777" s="61"/>
      <c r="K777" s="24"/>
      <c r="Q777" s="55"/>
      <c r="R777" s="55"/>
      <c r="S777" s="55"/>
      <c r="T777" s="55"/>
      <c r="U777" s="55"/>
      <c r="V777" s="55"/>
      <c r="W777" s="55"/>
      <c r="X777" s="55"/>
      <c r="Y777" s="55"/>
      <c r="Z777" s="55"/>
      <c r="AA777" s="55"/>
      <c r="AB777" s="55"/>
      <c r="AC777" s="55"/>
      <c r="AD777" s="55"/>
      <c r="AE777" s="55"/>
      <c r="AF777" s="55"/>
      <c r="AG777" s="55"/>
    </row>
    <row r="778" spans="4:33" x14ac:dyDescent="0.4">
      <c r="D778" s="55"/>
      <c r="H778" s="61"/>
      <c r="I778" s="61"/>
      <c r="J778" s="61"/>
      <c r="K778" s="24"/>
      <c r="Q778" s="55"/>
      <c r="R778" s="55"/>
      <c r="S778" s="55"/>
      <c r="T778" s="55"/>
      <c r="U778" s="55"/>
      <c r="V778" s="55"/>
      <c r="W778" s="55"/>
      <c r="X778" s="55"/>
      <c r="Y778" s="55"/>
      <c r="Z778" s="55"/>
      <c r="AA778" s="55"/>
      <c r="AB778" s="55"/>
      <c r="AC778" s="55"/>
      <c r="AD778" s="55"/>
      <c r="AE778" s="55"/>
      <c r="AF778" s="55"/>
      <c r="AG778" s="55"/>
    </row>
    <row r="779" spans="4:33" x14ac:dyDescent="0.4">
      <c r="D779" s="55"/>
      <c r="H779" s="61"/>
      <c r="I779" s="61"/>
      <c r="J779" s="61"/>
      <c r="K779" s="24"/>
      <c r="Q779" s="55"/>
      <c r="R779" s="55"/>
      <c r="S779" s="55"/>
      <c r="T779" s="55"/>
      <c r="U779" s="55"/>
      <c r="V779" s="55"/>
      <c r="W779" s="55"/>
      <c r="X779" s="55"/>
      <c r="Y779" s="55"/>
      <c r="Z779" s="55"/>
      <c r="AA779" s="55"/>
      <c r="AB779" s="55"/>
      <c r="AC779" s="55"/>
      <c r="AD779" s="55"/>
      <c r="AE779" s="55"/>
      <c r="AF779" s="55"/>
      <c r="AG779" s="55"/>
    </row>
    <row r="780" spans="4:33" x14ac:dyDescent="0.4">
      <c r="D780" s="55"/>
      <c r="H780" s="61"/>
      <c r="I780" s="61"/>
      <c r="J780" s="61"/>
      <c r="K780" s="24"/>
      <c r="Q780" s="55"/>
      <c r="R780" s="55"/>
      <c r="S780" s="55"/>
      <c r="T780" s="55"/>
      <c r="U780" s="55"/>
      <c r="V780" s="55"/>
      <c r="W780" s="55"/>
      <c r="X780" s="55"/>
      <c r="Y780" s="55"/>
      <c r="Z780" s="55"/>
      <c r="AA780" s="55"/>
      <c r="AB780" s="55"/>
      <c r="AC780" s="55"/>
      <c r="AD780" s="55"/>
      <c r="AE780" s="55"/>
      <c r="AF780" s="55"/>
      <c r="AG780" s="55"/>
    </row>
    <row r="781" spans="4:33" x14ac:dyDescent="0.4">
      <c r="D781" s="55"/>
      <c r="H781" s="61"/>
      <c r="I781" s="61"/>
      <c r="J781" s="61"/>
      <c r="K781" s="24"/>
      <c r="Q781" s="55"/>
      <c r="R781" s="55"/>
      <c r="S781" s="55"/>
      <c r="T781" s="55"/>
      <c r="U781" s="55"/>
      <c r="V781" s="55"/>
      <c r="W781" s="55"/>
      <c r="X781" s="55"/>
      <c r="Y781" s="55"/>
      <c r="Z781" s="55"/>
      <c r="AA781" s="55"/>
      <c r="AB781" s="55"/>
      <c r="AC781" s="55"/>
      <c r="AD781" s="55"/>
      <c r="AE781" s="55"/>
      <c r="AF781" s="55"/>
      <c r="AG781" s="55"/>
    </row>
    <row r="782" spans="4:33" x14ac:dyDescent="0.4">
      <c r="D782" s="55"/>
      <c r="H782" s="61"/>
      <c r="I782" s="61"/>
      <c r="J782" s="61"/>
      <c r="K782" s="24"/>
      <c r="Q782" s="55"/>
      <c r="R782" s="55"/>
      <c r="S782" s="55"/>
      <c r="T782" s="55"/>
      <c r="U782" s="55"/>
      <c r="V782" s="55"/>
      <c r="W782" s="55"/>
      <c r="X782" s="55"/>
      <c r="Y782" s="55"/>
      <c r="Z782" s="55"/>
      <c r="AA782" s="55"/>
      <c r="AB782" s="55"/>
      <c r="AC782" s="55"/>
      <c r="AD782" s="55"/>
      <c r="AE782" s="55"/>
      <c r="AF782" s="55"/>
      <c r="AG782" s="55"/>
    </row>
    <row r="783" spans="4:33" x14ac:dyDescent="0.4">
      <c r="D783" s="55"/>
      <c r="H783" s="61"/>
      <c r="I783" s="61"/>
      <c r="J783" s="61"/>
      <c r="K783" s="24"/>
      <c r="Q783" s="55"/>
      <c r="R783" s="55"/>
      <c r="S783" s="55"/>
      <c r="T783" s="55"/>
      <c r="U783" s="55"/>
      <c r="V783" s="55"/>
      <c r="W783" s="55"/>
      <c r="X783" s="55"/>
      <c r="Y783" s="55"/>
      <c r="Z783" s="55"/>
      <c r="AA783" s="55"/>
      <c r="AB783" s="55"/>
      <c r="AC783" s="55"/>
      <c r="AD783" s="55"/>
      <c r="AE783" s="55"/>
      <c r="AF783" s="55"/>
      <c r="AG783" s="55"/>
    </row>
    <row r="784" spans="4:33" x14ac:dyDescent="0.4">
      <c r="D784" s="55"/>
      <c r="H784" s="61"/>
      <c r="I784" s="61"/>
      <c r="J784" s="61"/>
      <c r="K784" s="24"/>
      <c r="Q784" s="55"/>
      <c r="R784" s="55"/>
      <c r="S784" s="55"/>
      <c r="T784" s="55"/>
      <c r="U784" s="55"/>
      <c r="V784" s="55"/>
      <c r="W784" s="55"/>
      <c r="X784" s="55"/>
      <c r="Y784" s="55"/>
      <c r="Z784" s="55"/>
      <c r="AA784" s="55"/>
      <c r="AB784" s="55"/>
      <c r="AC784" s="55"/>
      <c r="AD784" s="55"/>
      <c r="AE784" s="55"/>
      <c r="AF784" s="55"/>
      <c r="AG784" s="55"/>
    </row>
    <row r="785" spans="4:33" x14ac:dyDescent="0.4">
      <c r="D785" s="55"/>
      <c r="H785" s="61"/>
      <c r="I785" s="61"/>
      <c r="J785" s="61"/>
      <c r="K785" s="24"/>
      <c r="Q785" s="55"/>
      <c r="R785" s="55"/>
      <c r="S785" s="55"/>
      <c r="T785" s="55"/>
      <c r="U785" s="55"/>
      <c r="V785" s="55"/>
      <c r="W785" s="55"/>
      <c r="X785" s="55"/>
      <c r="Y785" s="55"/>
      <c r="Z785" s="55"/>
      <c r="AA785" s="55"/>
      <c r="AB785" s="55"/>
      <c r="AC785" s="55"/>
      <c r="AD785" s="55"/>
      <c r="AE785" s="55"/>
      <c r="AF785" s="55"/>
      <c r="AG785" s="55"/>
    </row>
    <row r="786" spans="4:33" x14ac:dyDescent="0.4">
      <c r="D786" s="55"/>
      <c r="H786" s="61"/>
      <c r="I786" s="61"/>
      <c r="J786" s="61"/>
      <c r="K786" s="24"/>
      <c r="Q786" s="55"/>
      <c r="R786" s="55"/>
      <c r="S786" s="55"/>
      <c r="T786" s="55"/>
      <c r="U786" s="55"/>
      <c r="V786" s="55"/>
      <c r="W786" s="55"/>
      <c r="X786" s="55"/>
      <c r="Y786" s="55"/>
      <c r="Z786" s="55"/>
      <c r="AA786" s="55"/>
      <c r="AB786" s="55"/>
      <c r="AC786" s="55"/>
      <c r="AD786" s="55"/>
      <c r="AE786" s="55"/>
      <c r="AF786" s="55"/>
      <c r="AG786" s="55"/>
    </row>
    <row r="787" spans="4:33" x14ac:dyDescent="0.4">
      <c r="D787" s="55"/>
      <c r="H787" s="61"/>
      <c r="I787" s="61"/>
      <c r="J787" s="61"/>
      <c r="K787" s="24"/>
      <c r="Q787" s="55"/>
      <c r="R787" s="55"/>
      <c r="S787" s="55"/>
      <c r="T787" s="55"/>
      <c r="U787" s="55"/>
      <c r="V787" s="55"/>
      <c r="W787" s="55"/>
      <c r="X787" s="55"/>
      <c r="Y787" s="55"/>
      <c r="Z787" s="55"/>
      <c r="AA787" s="55"/>
      <c r="AB787" s="55"/>
      <c r="AC787" s="55"/>
      <c r="AD787" s="55"/>
      <c r="AE787" s="55"/>
      <c r="AF787" s="55"/>
      <c r="AG787" s="55"/>
    </row>
    <row r="788" spans="4:33" x14ac:dyDescent="0.4">
      <c r="D788" s="55"/>
      <c r="H788" s="61"/>
      <c r="I788" s="61"/>
      <c r="J788" s="61"/>
      <c r="K788" s="24"/>
      <c r="Q788" s="55"/>
      <c r="R788" s="55"/>
      <c r="S788" s="55"/>
      <c r="T788" s="55"/>
      <c r="U788" s="55"/>
      <c r="V788" s="55"/>
      <c r="W788" s="55"/>
      <c r="X788" s="55"/>
      <c r="Y788" s="55"/>
      <c r="Z788" s="55"/>
      <c r="AA788" s="55"/>
      <c r="AB788" s="55"/>
      <c r="AC788" s="55"/>
      <c r="AD788" s="55"/>
      <c r="AE788" s="55"/>
      <c r="AF788" s="55"/>
      <c r="AG788" s="55"/>
    </row>
    <row r="789" spans="4:33" x14ac:dyDescent="0.4">
      <c r="D789" s="55"/>
      <c r="H789" s="61"/>
      <c r="I789" s="61"/>
      <c r="J789" s="61"/>
      <c r="K789" s="24"/>
      <c r="Q789" s="55"/>
      <c r="R789" s="55"/>
      <c r="S789" s="55"/>
      <c r="T789" s="55"/>
      <c r="U789" s="55"/>
      <c r="V789" s="55"/>
      <c r="W789" s="55"/>
      <c r="X789" s="55"/>
      <c r="Y789" s="55"/>
      <c r="Z789" s="55"/>
      <c r="AA789" s="55"/>
      <c r="AB789" s="55"/>
      <c r="AC789" s="55"/>
      <c r="AD789" s="55"/>
      <c r="AE789" s="55"/>
      <c r="AF789" s="55"/>
      <c r="AG789" s="55"/>
    </row>
    <row r="790" spans="4:33" x14ac:dyDescent="0.4">
      <c r="D790" s="55"/>
      <c r="H790" s="61"/>
      <c r="I790" s="61"/>
      <c r="J790" s="61"/>
      <c r="K790" s="24"/>
      <c r="Q790" s="55"/>
      <c r="R790" s="55"/>
      <c r="S790" s="55"/>
      <c r="T790" s="55"/>
      <c r="U790" s="55"/>
      <c r="V790" s="55"/>
      <c r="W790" s="55"/>
      <c r="X790" s="55"/>
      <c r="Y790" s="55"/>
      <c r="Z790" s="55"/>
      <c r="AA790" s="55"/>
      <c r="AB790" s="55"/>
      <c r="AC790" s="55"/>
      <c r="AD790" s="55"/>
      <c r="AE790" s="55"/>
      <c r="AF790" s="55"/>
      <c r="AG790" s="55"/>
    </row>
    <row r="791" spans="4:33" x14ac:dyDescent="0.4">
      <c r="D791" s="55"/>
      <c r="H791" s="104"/>
      <c r="I791" s="61"/>
      <c r="J791" s="104"/>
      <c r="K791" s="24"/>
      <c r="Q791" s="55"/>
      <c r="R791" s="55"/>
      <c r="S791" s="55"/>
      <c r="T791" s="55"/>
      <c r="U791" s="55"/>
      <c r="V791" s="55"/>
      <c r="W791" s="55"/>
      <c r="X791" s="55"/>
      <c r="Y791" s="55"/>
      <c r="Z791" s="55"/>
      <c r="AA791" s="55"/>
      <c r="AB791" s="55"/>
      <c r="AC791" s="55"/>
      <c r="AD791" s="55"/>
      <c r="AE791" s="55"/>
      <c r="AF791" s="55"/>
      <c r="AG791" s="55"/>
    </row>
    <row r="792" spans="4:33" x14ac:dyDescent="0.4">
      <c r="D792" s="55"/>
      <c r="H792" s="104"/>
      <c r="I792" s="61"/>
      <c r="J792" s="104"/>
      <c r="K792" s="24"/>
      <c r="Q792" s="55"/>
      <c r="R792" s="55"/>
      <c r="S792" s="55"/>
      <c r="T792" s="55"/>
      <c r="U792" s="55"/>
      <c r="V792" s="55"/>
      <c r="W792" s="55"/>
      <c r="X792" s="55"/>
      <c r="Y792" s="55"/>
      <c r="Z792" s="55"/>
      <c r="AA792" s="55"/>
      <c r="AB792" s="55"/>
      <c r="AC792" s="55"/>
      <c r="AD792" s="55"/>
      <c r="AE792" s="55"/>
      <c r="AF792" s="55"/>
      <c r="AG792" s="55"/>
    </row>
    <row r="793" spans="4:33" x14ac:dyDescent="0.4">
      <c r="D793" s="55"/>
      <c r="H793" s="104"/>
      <c r="I793" s="61"/>
      <c r="J793" s="104"/>
      <c r="K793" s="24"/>
      <c r="Q793" s="55"/>
      <c r="R793" s="55"/>
      <c r="S793" s="55"/>
      <c r="T793" s="55"/>
      <c r="U793" s="55"/>
      <c r="V793" s="55"/>
      <c r="W793" s="55"/>
      <c r="X793" s="55"/>
      <c r="Y793" s="55"/>
      <c r="Z793" s="55"/>
      <c r="AA793" s="55"/>
      <c r="AB793" s="55"/>
      <c r="AC793" s="55"/>
      <c r="AD793" s="55"/>
      <c r="AE793" s="55"/>
      <c r="AF793" s="55"/>
      <c r="AG793" s="55"/>
    </row>
    <row r="794" spans="4:33" x14ac:dyDescent="0.4">
      <c r="D794" s="55"/>
      <c r="H794" s="104"/>
      <c r="I794" s="61"/>
      <c r="J794" s="104"/>
      <c r="K794" s="24"/>
      <c r="Q794" s="55"/>
      <c r="R794" s="55"/>
      <c r="S794" s="55"/>
      <c r="T794" s="55"/>
      <c r="U794" s="55"/>
      <c r="V794" s="55"/>
      <c r="W794" s="55"/>
      <c r="X794" s="55"/>
      <c r="Y794" s="55"/>
      <c r="Z794" s="55"/>
      <c r="AA794" s="55"/>
      <c r="AB794" s="55"/>
      <c r="AC794" s="55"/>
      <c r="AD794" s="55"/>
      <c r="AE794" s="55"/>
      <c r="AF794" s="55"/>
      <c r="AG794" s="55"/>
    </row>
    <row r="795" spans="4:33" x14ac:dyDescent="0.4">
      <c r="D795" s="55"/>
      <c r="H795" s="104"/>
      <c r="I795" s="61"/>
      <c r="J795" s="104"/>
      <c r="K795" s="24"/>
      <c r="Q795" s="55"/>
      <c r="R795" s="55"/>
      <c r="S795" s="55"/>
      <c r="T795" s="55"/>
      <c r="U795" s="55"/>
      <c r="V795" s="55"/>
      <c r="W795" s="55"/>
      <c r="X795" s="55"/>
      <c r="Y795" s="55"/>
      <c r="Z795" s="55"/>
      <c r="AA795" s="55"/>
      <c r="AB795" s="55"/>
      <c r="AC795" s="55"/>
      <c r="AD795" s="55"/>
      <c r="AE795" s="55"/>
      <c r="AF795" s="55"/>
      <c r="AG795" s="55"/>
    </row>
    <row r="796" spans="4:33" x14ac:dyDescent="0.4">
      <c r="D796" s="55"/>
      <c r="H796" s="104"/>
      <c r="I796" s="61"/>
      <c r="J796" s="104"/>
      <c r="K796" s="24"/>
      <c r="Q796" s="55"/>
      <c r="R796" s="55"/>
      <c r="S796" s="55"/>
      <c r="T796" s="55"/>
      <c r="U796" s="55"/>
      <c r="V796" s="55"/>
      <c r="W796" s="55"/>
      <c r="X796" s="55"/>
      <c r="Y796" s="55"/>
      <c r="Z796" s="55"/>
      <c r="AA796" s="55"/>
      <c r="AB796" s="55"/>
      <c r="AC796" s="55"/>
      <c r="AD796" s="55"/>
      <c r="AE796" s="55"/>
      <c r="AF796" s="55"/>
      <c r="AG796" s="55"/>
    </row>
    <row r="797" spans="4:33" x14ac:dyDescent="0.4">
      <c r="D797" s="55"/>
      <c r="H797" s="104"/>
      <c r="I797" s="61"/>
      <c r="J797" s="104"/>
      <c r="K797" s="24"/>
      <c r="Q797" s="55"/>
      <c r="R797" s="55"/>
      <c r="S797" s="55"/>
      <c r="T797" s="55"/>
      <c r="U797" s="55"/>
      <c r="V797" s="55"/>
      <c r="W797" s="55"/>
      <c r="X797" s="55"/>
      <c r="Y797" s="55"/>
      <c r="Z797" s="55"/>
      <c r="AA797" s="55"/>
      <c r="AB797" s="55"/>
      <c r="AC797" s="55"/>
      <c r="AD797" s="55"/>
      <c r="AE797" s="55"/>
      <c r="AF797" s="55"/>
      <c r="AG797" s="55"/>
    </row>
    <row r="798" spans="4:33" x14ac:dyDescent="0.4">
      <c r="D798" s="55"/>
      <c r="H798" s="104"/>
      <c r="I798" s="61"/>
      <c r="J798" s="104"/>
      <c r="K798" s="24"/>
      <c r="Q798" s="55"/>
      <c r="R798" s="55"/>
      <c r="S798" s="55"/>
      <c r="T798" s="55"/>
      <c r="U798" s="55"/>
      <c r="V798" s="55"/>
      <c r="W798" s="55"/>
      <c r="X798" s="55"/>
      <c r="Y798" s="55"/>
      <c r="Z798" s="55"/>
      <c r="AA798" s="55"/>
      <c r="AB798" s="55"/>
      <c r="AC798" s="55"/>
      <c r="AD798" s="55"/>
      <c r="AE798" s="55"/>
      <c r="AF798" s="55"/>
      <c r="AG798" s="55"/>
    </row>
    <row r="799" spans="4:33" x14ac:dyDescent="0.4">
      <c r="D799" s="55"/>
      <c r="H799" s="104"/>
      <c r="I799" s="61"/>
      <c r="J799" s="104"/>
      <c r="K799" s="24"/>
      <c r="Q799" s="55"/>
      <c r="R799" s="55"/>
      <c r="S799" s="55"/>
      <c r="T799" s="55"/>
      <c r="U799" s="55"/>
      <c r="V799" s="55"/>
      <c r="W799" s="55"/>
      <c r="X799" s="55"/>
      <c r="Y799" s="55"/>
      <c r="Z799" s="55"/>
      <c r="AA799" s="55"/>
      <c r="AB799" s="55"/>
      <c r="AC799" s="55"/>
      <c r="AD799" s="55"/>
      <c r="AE799" s="55"/>
      <c r="AF799" s="55"/>
      <c r="AG799" s="55"/>
    </row>
    <row r="800" spans="4:33" x14ac:dyDescent="0.4">
      <c r="D800" s="55"/>
      <c r="H800" s="104"/>
      <c r="I800" s="61"/>
      <c r="J800" s="104"/>
      <c r="K800" s="24"/>
      <c r="Q800" s="55"/>
      <c r="R800" s="55"/>
      <c r="S800" s="55"/>
      <c r="T800" s="55"/>
      <c r="U800" s="55"/>
      <c r="V800" s="55"/>
      <c r="W800" s="55"/>
      <c r="X800" s="55"/>
      <c r="Y800" s="55"/>
      <c r="Z800" s="55"/>
      <c r="AA800" s="55"/>
      <c r="AB800" s="55"/>
      <c r="AC800" s="55"/>
      <c r="AD800" s="55"/>
      <c r="AE800" s="55"/>
      <c r="AF800" s="55"/>
      <c r="AG800" s="55"/>
    </row>
    <row r="801" spans="4:33" x14ac:dyDescent="0.4">
      <c r="D801" s="55"/>
      <c r="H801" s="104"/>
      <c r="I801" s="61"/>
      <c r="J801" s="104"/>
      <c r="K801" s="24"/>
      <c r="Q801" s="55"/>
      <c r="R801" s="55"/>
      <c r="S801" s="55"/>
      <c r="T801" s="55"/>
      <c r="U801" s="55"/>
      <c r="V801" s="55"/>
      <c r="W801" s="55"/>
      <c r="X801" s="55"/>
      <c r="Y801" s="55"/>
      <c r="Z801" s="55"/>
      <c r="AA801" s="55"/>
      <c r="AB801" s="55"/>
      <c r="AC801" s="55"/>
      <c r="AD801" s="55"/>
      <c r="AE801" s="55"/>
      <c r="AF801" s="55"/>
      <c r="AG801" s="55"/>
    </row>
    <row r="802" spans="4:33" x14ac:dyDescent="0.4">
      <c r="D802" s="55"/>
      <c r="H802" s="104"/>
      <c r="I802" s="61"/>
      <c r="J802" s="104"/>
      <c r="K802" s="24"/>
      <c r="Q802" s="55"/>
      <c r="R802" s="55"/>
      <c r="S802" s="55"/>
      <c r="T802" s="55"/>
      <c r="U802" s="55"/>
      <c r="V802" s="55"/>
      <c r="W802" s="55"/>
      <c r="X802" s="55"/>
      <c r="Y802" s="55"/>
      <c r="Z802" s="55"/>
      <c r="AA802" s="55"/>
      <c r="AB802" s="55"/>
      <c r="AC802" s="55"/>
      <c r="AD802" s="55"/>
      <c r="AE802" s="55"/>
      <c r="AF802" s="55"/>
      <c r="AG802" s="55"/>
    </row>
    <row r="803" spans="4:33" x14ac:dyDescent="0.4">
      <c r="D803" s="55"/>
      <c r="H803" s="104"/>
      <c r="I803" s="61"/>
      <c r="J803" s="104"/>
      <c r="K803" s="24"/>
      <c r="Q803" s="55"/>
      <c r="R803" s="55"/>
      <c r="S803" s="55"/>
      <c r="T803" s="55"/>
      <c r="U803" s="55"/>
      <c r="V803" s="55"/>
      <c r="W803" s="55"/>
      <c r="X803" s="55"/>
      <c r="Y803" s="55"/>
      <c r="Z803" s="55"/>
      <c r="AA803" s="55"/>
      <c r="AB803" s="55"/>
      <c r="AC803" s="55"/>
      <c r="AD803" s="55"/>
      <c r="AE803" s="55"/>
      <c r="AF803" s="55"/>
      <c r="AG803" s="55"/>
    </row>
    <row r="804" spans="4:33" x14ac:dyDescent="0.4">
      <c r="D804" s="55"/>
      <c r="H804" s="104"/>
      <c r="I804" s="61"/>
      <c r="J804" s="104"/>
      <c r="K804" s="24"/>
      <c r="Q804" s="55"/>
      <c r="R804" s="55"/>
      <c r="S804" s="55"/>
      <c r="T804" s="55"/>
      <c r="U804" s="55"/>
      <c r="V804" s="55"/>
      <c r="W804" s="55"/>
      <c r="X804" s="55"/>
      <c r="Y804" s="55"/>
      <c r="Z804" s="55"/>
      <c r="AA804" s="55"/>
      <c r="AB804" s="55"/>
      <c r="AC804" s="55"/>
      <c r="AD804" s="55"/>
      <c r="AE804" s="55"/>
      <c r="AF804" s="55"/>
      <c r="AG804" s="55"/>
    </row>
    <row r="805" spans="4:33" x14ac:dyDescent="0.4">
      <c r="D805" s="55"/>
      <c r="H805" s="104"/>
      <c r="I805" s="61"/>
      <c r="J805" s="104"/>
      <c r="K805" s="24"/>
      <c r="Q805" s="55"/>
      <c r="R805" s="55"/>
      <c r="S805" s="55"/>
      <c r="T805" s="55"/>
      <c r="U805" s="55"/>
      <c r="V805" s="55"/>
      <c r="W805" s="55"/>
      <c r="X805" s="55"/>
      <c r="Y805" s="55"/>
      <c r="Z805" s="55"/>
      <c r="AA805" s="55"/>
      <c r="AB805" s="55"/>
      <c r="AC805" s="55"/>
      <c r="AD805" s="55"/>
      <c r="AE805" s="55"/>
      <c r="AF805" s="55"/>
      <c r="AG805" s="55"/>
    </row>
    <row r="806" spans="4:33" x14ac:dyDescent="0.4">
      <c r="D806" s="55"/>
      <c r="H806" s="104"/>
      <c r="I806" s="61"/>
      <c r="J806" s="104"/>
      <c r="K806" s="24"/>
      <c r="Q806" s="55"/>
      <c r="R806" s="55"/>
      <c r="S806" s="55"/>
      <c r="T806" s="55"/>
      <c r="U806" s="55"/>
      <c r="V806" s="55"/>
      <c r="W806" s="55"/>
      <c r="X806" s="55"/>
      <c r="Y806" s="55"/>
      <c r="Z806" s="55"/>
      <c r="AA806" s="55"/>
      <c r="AB806" s="55"/>
      <c r="AC806" s="55"/>
      <c r="AD806" s="55"/>
      <c r="AE806" s="55"/>
      <c r="AF806" s="55"/>
      <c r="AG806" s="55"/>
    </row>
    <row r="807" spans="4:33" x14ac:dyDescent="0.4">
      <c r="D807" s="55"/>
      <c r="H807" s="104"/>
      <c r="I807" s="61"/>
      <c r="J807" s="104"/>
      <c r="K807" s="24"/>
      <c r="Q807" s="55"/>
      <c r="R807" s="55"/>
      <c r="S807" s="55"/>
      <c r="T807" s="55"/>
      <c r="U807" s="55"/>
      <c r="V807" s="55"/>
      <c r="W807" s="55"/>
      <c r="X807" s="55"/>
      <c r="Y807" s="55"/>
      <c r="Z807" s="55"/>
      <c r="AA807" s="55"/>
      <c r="AB807" s="55"/>
      <c r="AC807" s="55"/>
      <c r="AD807" s="55"/>
      <c r="AE807" s="55"/>
      <c r="AF807" s="55"/>
      <c r="AG807" s="55"/>
    </row>
    <row r="808" spans="4:33" x14ac:dyDescent="0.4">
      <c r="D808" s="55"/>
      <c r="H808" s="104"/>
      <c r="I808" s="61"/>
      <c r="J808" s="104"/>
      <c r="K808" s="24"/>
      <c r="Q808" s="55"/>
      <c r="R808" s="55"/>
      <c r="S808" s="55"/>
      <c r="T808" s="55"/>
      <c r="U808" s="55"/>
      <c r="V808" s="55"/>
      <c r="W808" s="55"/>
      <c r="X808" s="55"/>
      <c r="Y808" s="55"/>
      <c r="Z808" s="55"/>
      <c r="AA808" s="55"/>
      <c r="AB808" s="55"/>
      <c r="AC808" s="55"/>
      <c r="AD808" s="55"/>
      <c r="AE808" s="55"/>
      <c r="AF808" s="55"/>
      <c r="AG808" s="55"/>
    </row>
    <row r="809" spans="4:33" x14ac:dyDescent="0.4">
      <c r="D809" s="55"/>
      <c r="H809" s="104"/>
      <c r="I809" s="61"/>
      <c r="J809" s="104"/>
      <c r="K809" s="24"/>
      <c r="Q809" s="55"/>
      <c r="R809" s="55"/>
      <c r="S809" s="55"/>
      <c r="T809" s="55"/>
      <c r="U809" s="55"/>
      <c r="V809" s="55"/>
      <c r="W809" s="55"/>
      <c r="X809" s="55"/>
      <c r="Y809" s="55"/>
      <c r="Z809" s="55"/>
      <c r="AA809" s="55"/>
      <c r="AB809" s="55"/>
      <c r="AC809" s="55"/>
      <c r="AD809" s="55"/>
      <c r="AE809" s="55"/>
      <c r="AF809" s="55"/>
      <c r="AG809" s="55"/>
    </row>
    <row r="810" spans="4:33" x14ac:dyDescent="0.4">
      <c r="D810" s="55"/>
      <c r="H810" s="104"/>
      <c r="I810" s="61"/>
      <c r="J810" s="104"/>
      <c r="K810" s="24"/>
      <c r="Q810" s="55"/>
      <c r="R810" s="55"/>
      <c r="S810" s="55"/>
      <c r="T810" s="55"/>
      <c r="U810" s="55"/>
      <c r="V810" s="55"/>
      <c r="W810" s="55"/>
      <c r="X810" s="55"/>
      <c r="Y810" s="55"/>
      <c r="Z810" s="55"/>
      <c r="AA810" s="55"/>
      <c r="AB810" s="55"/>
      <c r="AC810" s="55"/>
      <c r="AD810" s="55"/>
      <c r="AE810" s="55"/>
      <c r="AF810" s="55"/>
      <c r="AG810" s="55"/>
    </row>
    <row r="811" spans="4:33" x14ac:dyDescent="0.4">
      <c r="D811" s="55"/>
      <c r="H811" s="104"/>
      <c r="I811" s="61"/>
      <c r="J811" s="104"/>
      <c r="K811" s="24"/>
      <c r="Q811" s="55"/>
      <c r="R811" s="55"/>
      <c r="S811" s="55"/>
      <c r="T811" s="55"/>
      <c r="U811" s="55"/>
      <c r="V811" s="55"/>
      <c r="W811" s="55"/>
      <c r="X811" s="55"/>
      <c r="Y811" s="55"/>
      <c r="Z811" s="55"/>
      <c r="AA811" s="55"/>
      <c r="AB811" s="55"/>
      <c r="AC811" s="55"/>
      <c r="AD811" s="55"/>
      <c r="AE811" s="55"/>
      <c r="AF811" s="55"/>
      <c r="AG811" s="55"/>
    </row>
    <row r="812" spans="4:33" x14ac:dyDescent="0.4">
      <c r="D812" s="55"/>
      <c r="H812" s="104"/>
      <c r="I812" s="61"/>
      <c r="J812" s="104"/>
      <c r="K812" s="24"/>
      <c r="Q812" s="55"/>
      <c r="R812" s="55"/>
      <c r="S812" s="55"/>
      <c r="T812" s="55"/>
      <c r="U812" s="55"/>
      <c r="V812" s="55"/>
      <c r="W812" s="55"/>
      <c r="X812" s="55"/>
      <c r="Y812" s="55"/>
      <c r="Z812" s="55"/>
      <c r="AA812" s="55"/>
      <c r="AB812" s="55"/>
      <c r="AC812" s="55"/>
      <c r="AD812" s="55"/>
      <c r="AE812" s="55"/>
      <c r="AF812" s="55"/>
      <c r="AG812" s="55"/>
    </row>
    <row r="813" spans="4:33" x14ac:dyDescent="0.4">
      <c r="D813" s="55"/>
      <c r="H813" s="104"/>
      <c r="I813" s="61"/>
      <c r="J813" s="104"/>
      <c r="K813" s="24"/>
      <c r="Q813" s="55"/>
      <c r="R813" s="55"/>
      <c r="S813" s="55"/>
      <c r="T813" s="55"/>
      <c r="U813" s="55"/>
      <c r="V813" s="55"/>
      <c r="W813" s="55"/>
      <c r="X813" s="55"/>
      <c r="Y813" s="55"/>
      <c r="Z813" s="55"/>
      <c r="AA813" s="55"/>
      <c r="AB813" s="55"/>
      <c r="AC813" s="55"/>
      <c r="AD813" s="55"/>
      <c r="AE813" s="55"/>
      <c r="AF813" s="55"/>
      <c r="AG813" s="55"/>
    </row>
    <row r="814" spans="4:33" x14ac:dyDescent="0.4">
      <c r="D814" s="55"/>
      <c r="H814" s="104"/>
      <c r="I814" s="61"/>
      <c r="J814" s="104"/>
      <c r="K814" s="24"/>
      <c r="Q814" s="55"/>
      <c r="R814" s="55"/>
      <c r="S814" s="55"/>
      <c r="T814" s="55"/>
      <c r="U814" s="55"/>
      <c r="V814" s="55"/>
      <c r="W814" s="55"/>
      <c r="X814" s="55"/>
      <c r="Y814" s="55"/>
      <c r="Z814" s="55"/>
      <c r="AA814" s="55"/>
      <c r="AB814" s="55"/>
      <c r="AC814" s="55"/>
      <c r="AD814" s="55"/>
      <c r="AE814" s="55"/>
      <c r="AF814" s="55"/>
      <c r="AG814" s="55"/>
    </row>
    <row r="815" spans="4:33" x14ac:dyDescent="0.4">
      <c r="D815" s="55"/>
      <c r="H815" s="104"/>
      <c r="I815" s="61"/>
      <c r="J815" s="104"/>
      <c r="K815" s="24"/>
      <c r="Q815" s="55"/>
      <c r="R815" s="55"/>
      <c r="S815" s="55"/>
      <c r="T815" s="55"/>
      <c r="U815" s="55"/>
      <c r="V815" s="55"/>
      <c r="W815" s="55"/>
      <c r="X815" s="55"/>
      <c r="Y815" s="55"/>
      <c r="Z815" s="55"/>
      <c r="AA815" s="55"/>
      <c r="AB815" s="55"/>
      <c r="AC815" s="55"/>
      <c r="AD815" s="55"/>
      <c r="AE815" s="55"/>
      <c r="AF815" s="55"/>
      <c r="AG815" s="55"/>
    </row>
    <row r="816" spans="4:33" x14ac:dyDescent="0.4">
      <c r="D816" s="55"/>
      <c r="H816" s="104"/>
      <c r="I816" s="61"/>
      <c r="J816" s="104"/>
      <c r="K816" s="24"/>
      <c r="Q816" s="55"/>
      <c r="R816" s="55"/>
      <c r="S816" s="55"/>
      <c r="T816" s="55"/>
      <c r="U816" s="55"/>
      <c r="V816" s="55"/>
      <c r="W816" s="55"/>
      <c r="X816" s="55"/>
      <c r="Y816" s="55"/>
      <c r="Z816" s="55"/>
      <c r="AA816" s="55"/>
      <c r="AB816" s="55"/>
      <c r="AC816" s="55"/>
      <c r="AD816" s="55"/>
      <c r="AE816" s="55"/>
      <c r="AF816" s="55"/>
      <c r="AG816" s="55"/>
    </row>
    <row r="817" spans="4:33" x14ac:dyDescent="0.4">
      <c r="D817" s="55"/>
      <c r="H817" s="104"/>
      <c r="I817" s="61"/>
      <c r="J817" s="104"/>
      <c r="K817" s="24"/>
      <c r="Q817" s="55"/>
      <c r="R817" s="55"/>
      <c r="S817" s="55"/>
      <c r="T817" s="55"/>
      <c r="U817" s="55"/>
      <c r="V817" s="55"/>
      <c r="W817" s="55"/>
      <c r="X817" s="55"/>
      <c r="Y817" s="55"/>
      <c r="Z817" s="55"/>
      <c r="AA817" s="55"/>
      <c r="AB817" s="55"/>
      <c r="AC817" s="55"/>
      <c r="AD817" s="55"/>
      <c r="AE817" s="55"/>
      <c r="AF817" s="55"/>
      <c r="AG817" s="55"/>
    </row>
    <row r="818" spans="4:33" x14ac:dyDescent="0.4">
      <c r="D818" s="55"/>
      <c r="H818" s="104"/>
      <c r="I818" s="61"/>
      <c r="J818" s="104"/>
      <c r="K818" s="24"/>
      <c r="Q818" s="55"/>
      <c r="R818" s="55"/>
      <c r="S818" s="55"/>
      <c r="T818" s="55"/>
      <c r="U818" s="55"/>
      <c r="V818" s="55"/>
      <c r="W818" s="55"/>
      <c r="X818" s="55"/>
      <c r="Y818" s="55"/>
      <c r="Z818" s="55"/>
      <c r="AA818" s="55"/>
      <c r="AB818" s="55"/>
      <c r="AC818" s="55"/>
      <c r="AD818" s="55"/>
      <c r="AE818" s="55"/>
      <c r="AF818" s="55"/>
      <c r="AG818" s="55"/>
    </row>
    <row r="819" spans="4:33" x14ac:dyDescent="0.4">
      <c r="D819" s="55"/>
      <c r="H819" s="104"/>
      <c r="I819" s="61"/>
      <c r="J819" s="104"/>
      <c r="K819" s="24"/>
      <c r="Q819" s="55"/>
      <c r="R819" s="55"/>
      <c r="S819" s="55"/>
      <c r="T819" s="55"/>
      <c r="U819" s="55"/>
      <c r="V819" s="55"/>
      <c r="W819" s="55"/>
      <c r="X819" s="55"/>
      <c r="Y819" s="55"/>
      <c r="Z819" s="55"/>
      <c r="AA819" s="55"/>
      <c r="AB819" s="55"/>
      <c r="AC819" s="55"/>
      <c r="AD819" s="55"/>
      <c r="AE819" s="55"/>
      <c r="AF819" s="55"/>
      <c r="AG819" s="55"/>
    </row>
    <row r="820" spans="4:33" x14ac:dyDescent="0.4">
      <c r="D820" s="55"/>
      <c r="H820" s="104"/>
      <c r="I820" s="61"/>
      <c r="J820" s="104"/>
      <c r="K820" s="24"/>
      <c r="Q820" s="55"/>
      <c r="R820" s="55"/>
      <c r="S820" s="55"/>
      <c r="T820" s="55"/>
      <c r="U820" s="55"/>
      <c r="V820" s="55"/>
      <c r="W820" s="55"/>
      <c r="X820" s="55"/>
      <c r="Y820" s="55"/>
      <c r="Z820" s="55"/>
      <c r="AA820" s="55"/>
      <c r="AB820" s="55"/>
      <c r="AC820" s="55"/>
      <c r="AD820" s="55"/>
      <c r="AE820" s="55"/>
      <c r="AF820" s="55"/>
      <c r="AG820" s="55"/>
    </row>
    <row r="821" spans="4:33" x14ac:dyDescent="0.4">
      <c r="D821" s="55"/>
      <c r="H821" s="104"/>
      <c r="I821" s="61"/>
      <c r="J821" s="104"/>
      <c r="K821" s="24"/>
      <c r="Q821" s="55"/>
      <c r="R821" s="55"/>
      <c r="S821" s="55"/>
      <c r="T821" s="55"/>
      <c r="U821" s="55"/>
      <c r="V821" s="55"/>
      <c r="W821" s="55"/>
      <c r="X821" s="55"/>
      <c r="Y821" s="55"/>
      <c r="Z821" s="55"/>
      <c r="AA821" s="55"/>
      <c r="AB821" s="55"/>
      <c r="AC821" s="55"/>
      <c r="AD821" s="55"/>
      <c r="AE821" s="55"/>
      <c r="AF821" s="55"/>
      <c r="AG821" s="55"/>
    </row>
    <row r="822" spans="4:33" x14ac:dyDescent="0.4">
      <c r="D822" s="55"/>
      <c r="H822" s="104"/>
      <c r="I822" s="61"/>
      <c r="J822" s="104"/>
      <c r="K822" s="24"/>
      <c r="Q822" s="55"/>
      <c r="R822" s="55"/>
      <c r="S822" s="55"/>
      <c r="T822" s="55"/>
      <c r="U822" s="55"/>
      <c r="V822" s="55"/>
      <c r="W822" s="55"/>
      <c r="X822" s="55"/>
      <c r="Y822" s="55"/>
      <c r="Z822" s="55"/>
      <c r="AA822" s="55"/>
      <c r="AB822" s="55"/>
      <c r="AC822" s="55"/>
      <c r="AD822" s="55"/>
      <c r="AE822" s="55"/>
      <c r="AF822" s="55"/>
      <c r="AG822" s="55"/>
    </row>
    <row r="823" spans="4:33" x14ac:dyDescent="0.4">
      <c r="D823" s="55"/>
      <c r="H823" s="104"/>
      <c r="I823" s="61"/>
      <c r="J823" s="104"/>
      <c r="K823" s="24"/>
      <c r="Q823" s="55"/>
      <c r="R823" s="55"/>
      <c r="S823" s="55"/>
      <c r="T823" s="55"/>
      <c r="U823" s="55"/>
      <c r="V823" s="55"/>
      <c r="W823" s="55"/>
      <c r="X823" s="55"/>
      <c r="Y823" s="55"/>
      <c r="Z823" s="55"/>
      <c r="AA823" s="55"/>
      <c r="AB823" s="55"/>
      <c r="AC823" s="55"/>
      <c r="AD823" s="55"/>
      <c r="AE823" s="55"/>
      <c r="AF823" s="55"/>
      <c r="AG823" s="55"/>
    </row>
    <row r="824" spans="4:33" x14ac:dyDescent="0.4">
      <c r="D824" s="55"/>
      <c r="H824" s="104"/>
      <c r="I824" s="61"/>
      <c r="J824" s="104"/>
      <c r="K824" s="24"/>
      <c r="Q824" s="55"/>
      <c r="R824" s="55"/>
      <c r="S824" s="55"/>
      <c r="T824" s="55"/>
      <c r="U824" s="55"/>
      <c r="V824" s="55"/>
      <c r="W824" s="55"/>
      <c r="X824" s="55"/>
      <c r="Y824" s="55"/>
      <c r="Z824" s="55"/>
      <c r="AA824" s="55"/>
      <c r="AB824" s="55"/>
      <c r="AC824" s="55"/>
      <c r="AD824" s="55"/>
      <c r="AE824" s="55"/>
      <c r="AF824" s="55"/>
      <c r="AG824" s="55"/>
    </row>
    <row r="825" spans="4:33" x14ac:dyDescent="0.4">
      <c r="D825" s="55"/>
      <c r="H825" s="104"/>
      <c r="I825" s="61"/>
      <c r="J825" s="104"/>
      <c r="K825" s="24"/>
      <c r="Q825" s="55"/>
      <c r="R825" s="55"/>
      <c r="S825" s="55"/>
      <c r="T825" s="55"/>
      <c r="U825" s="55"/>
      <c r="V825" s="55"/>
      <c r="W825" s="55"/>
      <c r="X825" s="55"/>
      <c r="Y825" s="55"/>
      <c r="Z825" s="55"/>
      <c r="AA825" s="55"/>
      <c r="AB825" s="55"/>
      <c r="AC825" s="55"/>
      <c r="AD825" s="55"/>
      <c r="AE825" s="55"/>
      <c r="AF825" s="55"/>
      <c r="AG825" s="55"/>
    </row>
    <row r="826" spans="4:33" x14ac:dyDescent="0.4">
      <c r="D826" s="55"/>
      <c r="H826" s="104"/>
      <c r="I826" s="61"/>
      <c r="J826" s="104"/>
      <c r="K826" s="24"/>
      <c r="Q826" s="55"/>
      <c r="R826" s="55"/>
      <c r="S826" s="55"/>
      <c r="T826" s="55"/>
      <c r="U826" s="55"/>
      <c r="V826" s="55"/>
      <c r="W826" s="55"/>
      <c r="X826" s="55"/>
      <c r="Y826" s="55"/>
      <c r="Z826" s="55"/>
      <c r="AA826" s="55"/>
      <c r="AB826" s="55"/>
      <c r="AC826" s="55"/>
      <c r="AD826" s="55"/>
      <c r="AE826" s="55"/>
      <c r="AF826" s="55"/>
      <c r="AG826" s="55"/>
    </row>
    <row r="827" spans="4:33" x14ac:dyDescent="0.4">
      <c r="D827" s="55"/>
      <c r="H827" s="104"/>
      <c r="I827" s="61"/>
      <c r="J827" s="104"/>
      <c r="K827" s="24"/>
      <c r="Q827" s="55"/>
      <c r="R827" s="55"/>
      <c r="S827" s="55"/>
      <c r="T827" s="55"/>
      <c r="U827" s="55"/>
      <c r="V827" s="55"/>
      <c r="W827" s="55"/>
      <c r="X827" s="55"/>
      <c r="Y827" s="55"/>
      <c r="Z827" s="55"/>
      <c r="AA827" s="55"/>
      <c r="AB827" s="55"/>
      <c r="AC827" s="55"/>
      <c r="AD827" s="55"/>
      <c r="AE827" s="55"/>
      <c r="AF827" s="55"/>
      <c r="AG827" s="55"/>
    </row>
    <row r="828" spans="4:33" x14ac:dyDescent="0.4">
      <c r="D828" s="55"/>
      <c r="H828" s="104"/>
      <c r="I828" s="61"/>
      <c r="J828" s="104"/>
      <c r="K828" s="24"/>
      <c r="Q828" s="55"/>
      <c r="R828" s="55"/>
      <c r="S828" s="55"/>
      <c r="T828" s="55"/>
      <c r="U828" s="55"/>
      <c r="V828" s="55"/>
      <c r="W828" s="55"/>
      <c r="X828" s="55"/>
      <c r="Y828" s="55"/>
      <c r="Z828" s="55"/>
      <c r="AA828" s="55"/>
      <c r="AB828" s="55"/>
      <c r="AC828" s="55"/>
      <c r="AD828" s="55"/>
      <c r="AE828" s="55"/>
      <c r="AF828" s="55"/>
      <c r="AG828" s="55"/>
    </row>
    <row r="829" spans="4:33" x14ac:dyDescent="0.4">
      <c r="D829" s="55"/>
      <c r="H829" s="104"/>
      <c r="I829" s="61"/>
      <c r="J829" s="104"/>
      <c r="K829" s="24"/>
      <c r="Q829" s="55"/>
      <c r="R829" s="55"/>
      <c r="S829" s="55"/>
      <c r="T829" s="55"/>
      <c r="U829" s="55"/>
      <c r="V829" s="55"/>
      <c r="W829" s="55"/>
      <c r="X829" s="55"/>
      <c r="Y829" s="55"/>
      <c r="Z829" s="55"/>
      <c r="AA829" s="55"/>
      <c r="AB829" s="55"/>
      <c r="AC829" s="55"/>
      <c r="AD829" s="55"/>
      <c r="AE829" s="55"/>
      <c r="AF829" s="55"/>
      <c r="AG829" s="55"/>
    </row>
    <row r="830" spans="4:33" x14ac:dyDescent="0.4">
      <c r="D830" s="55"/>
      <c r="H830" s="61"/>
      <c r="I830" s="61"/>
      <c r="J830" s="61"/>
      <c r="K830" s="24"/>
      <c r="Q830" s="55"/>
      <c r="R830" s="55"/>
      <c r="S830" s="55"/>
      <c r="T830" s="55"/>
      <c r="U830" s="55"/>
      <c r="V830" s="55"/>
      <c r="W830" s="55"/>
      <c r="X830" s="55"/>
      <c r="Y830" s="55"/>
      <c r="Z830" s="55"/>
      <c r="AA830" s="55"/>
      <c r="AB830" s="55"/>
      <c r="AC830" s="55"/>
      <c r="AD830" s="55"/>
      <c r="AE830" s="55"/>
      <c r="AF830" s="55"/>
      <c r="AG830" s="55"/>
    </row>
    <row r="831" spans="4:33" x14ac:dyDescent="0.4">
      <c r="D831" s="55"/>
      <c r="H831" s="104"/>
      <c r="I831" s="61"/>
      <c r="J831" s="104"/>
      <c r="K831" s="24"/>
      <c r="Q831" s="55"/>
      <c r="R831" s="55"/>
      <c r="S831" s="55"/>
      <c r="T831" s="55"/>
      <c r="U831" s="55"/>
      <c r="V831" s="55"/>
      <c r="W831" s="55"/>
      <c r="X831" s="55"/>
      <c r="Y831" s="55"/>
      <c r="Z831" s="55"/>
      <c r="AA831" s="55"/>
      <c r="AB831" s="55"/>
      <c r="AC831" s="55"/>
      <c r="AD831" s="55"/>
      <c r="AE831" s="55"/>
      <c r="AF831" s="55"/>
      <c r="AG831" s="55"/>
    </row>
    <row r="832" spans="4:33" x14ac:dyDescent="0.4">
      <c r="D832" s="55"/>
      <c r="H832" s="104"/>
      <c r="I832" s="61"/>
      <c r="J832" s="104"/>
      <c r="K832" s="24"/>
      <c r="Q832" s="55"/>
      <c r="R832" s="55"/>
      <c r="S832" s="55"/>
      <c r="T832" s="55"/>
      <c r="U832" s="55"/>
      <c r="V832" s="55"/>
      <c r="W832" s="55"/>
      <c r="X832" s="55"/>
      <c r="Y832" s="55"/>
      <c r="Z832" s="55"/>
      <c r="AA832" s="55"/>
      <c r="AB832" s="55"/>
      <c r="AC832" s="55"/>
      <c r="AD832" s="55"/>
      <c r="AE832" s="55"/>
      <c r="AF832" s="55"/>
      <c r="AG832" s="55"/>
    </row>
    <row r="833" spans="4:33" x14ac:dyDescent="0.4">
      <c r="D833" s="55"/>
      <c r="H833" s="104"/>
      <c r="I833" s="61"/>
      <c r="J833" s="104"/>
      <c r="K833" s="24"/>
      <c r="Q833" s="55"/>
      <c r="R833" s="55"/>
      <c r="S833" s="55"/>
      <c r="T833" s="55"/>
      <c r="U833" s="55"/>
      <c r="V833" s="55"/>
      <c r="W833" s="55"/>
      <c r="X833" s="55"/>
      <c r="Y833" s="55"/>
      <c r="Z833" s="55"/>
      <c r="AA833" s="55"/>
      <c r="AB833" s="55"/>
      <c r="AC833" s="55"/>
      <c r="AD833" s="55"/>
      <c r="AE833" s="55"/>
      <c r="AF833" s="55"/>
      <c r="AG833" s="55"/>
    </row>
    <row r="834" spans="4:33" x14ac:dyDescent="0.4">
      <c r="D834" s="55"/>
      <c r="H834" s="104"/>
      <c r="I834" s="61"/>
      <c r="J834" s="104"/>
      <c r="K834" s="24"/>
      <c r="Q834" s="55"/>
      <c r="R834" s="55"/>
      <c r="S834" s="55"/>
      <c r="T834" s="55"/>
      <c r="U834" s="55"/>
      <c r="V834" s="55"/>
      <c r="W834" s="55"/>
      <c r="X834" s="55"/>
      <c r="Y834" s="55"/>
      <c r="Z834" s="55"/>
      <c r="AA834" s="55"/>
      <c r="AB834" s="55"/>
      <c r="AC834" s="55"/>
      <c r="AD834" s="55"/>
      <c r="AE834" s="55"/>
      <c r="AF834" s="55"/>
      <c r="AG834" s="55"/>
    </row>
    <row r="835" spans="4:33" x14ac:dyDescent="0.4">
      <c r="D835" s="55"/>
      <c r="H835" s="104"/>
      <c r="I835" s="61"/>
      <c r="J835" s="104"/>
      <c r="K835" s="24"/>
      <c r="Q835" s="55"/>
      <c r="R835" s="55"/>
      <c r="S835" s="55"/>
      <c r="T835" s="55"/>
      <c r="U835" s="55"/>
      <c r="V835" s="55"/>
      <c r="W835" s="55"/>
      <c r="X835" s="55"/>
      <c r="Y835" s="55"/>
      <c r="Z835" s="55"/>
      <c r="AA835" s="55"/>
      <c r="AB835" s="55"/>
      <c r="AC835" s="55"/>
      <c r="AD835" s="55"/>
      <c r="AE835" s="55"/>
      <c r="AF835" s="55"/>
      <c r="AG835" s="55"/>
    </row>
    <row r="836" spans="4:33" x14ac:dyDescent="0.4">
      <c r="D836" s="55"/>
      <c r="H836" s="104"/>
      <c r="I836" s="61"/>
      <c r="J836" s="104"/>
      <c r="K836" s="24"/>
      <c r="Q836" s="55"/>
      <c r="R836" s="55"/>
      <c r="S836" s="55"/>
      <c r="T836" s="55"/>
      <c r="U836" s="55"/>
      <c r="V836" s="55"/>
      <c r="W836" s="55"/>
      <c r="X836" s="55"/>
      <c r="Y836" s="55"/>
      <c r="Z836" s="55"/>
      <c r="AA836" s="55"/>
      <c r="AB836" s="55"/>
      <c r="AC836" s="55"/>
      <c r="AD836" s="55"/>
      <c r="AE836" s="55"/>
      <c r="AF836" s="55"/>
      <c r="AG836" s="55"/>
    </row>
    <row r="837" spans="4:33" x14ac:dyDescent="0.4">
      <c r="D837" s="55"/>
      <c r="H837" s="104"/>
      <c r="I837" s="61"/>
      <c r="J837" s="104"/>
      <c r="K837" s="24"/>
      <c r="Q837" s="55"/>
      <c r="R837" s="55"/>
      <c r="S837" s="55"/>
      <c r="T837" s="55"/>
      <c r="U837" s="55"/>
      <c r="V837" s="55"/>
      <c r="W837" s="55"/>
      <c r="X837" s="55"/>
      <c r="Y837" s="55"/>
      <c r="Z837" s="55"/>
      <c r="AA837" s="55"/>
      <c r="AB837" s="55"/>
      <c r="AC837" s="55"/>
      <c r="AD837" s="55"/>
      <c r="AE837" s="55"/>
      <c r="AF837" s="55"/>
      <c r="AG837" s="55"/>
    </row>
    <row r="838" spans="4:33" x14ac:dyDescent="0.4">
      <c r="D838" s="55"/>
      <c r="H838" s="104"/>
      <c r="I838" s="61"/>
      <c r="J838" s="104"/>
      <c r="K838" s="24"/>
      <c r="Q838" s="55"/>
      <c r="R838" s="55"/>
      <c r="S838" s="55"/>
      <c r="T838" s="55"/>
      <c r="U838" s="55"/>
      <c r="V838" s="55"/>
      <c r="W838" s="55"/>
      <c r="X838" s="55"/>
      <c r="Y838" s="55"/>
      <c r="Z838" s="55"/>
      <c r="AA838" s="55"/>
      <c r="AB838" s="55"/>
      <c r="AC838" s="55"/>
      <c r="AD838" s="55"/>
      <c r="AE838" s="55"/>
      <c r="AF838" s="55"/>
      <c r="AG838" s="55"/>
    </row>
    <row r="839" spans="4:33" x14ac:dyDescent="0.4">
      <c r="D839" s="55"/>
      <c r="H839" s="104"/>
      <c r="I839" s="61"/>
      <c r="J839" s="104"/>
      <c r="K839" s="24"/>
      <c r="Q839" s="55"/>
      <c r="R839" s="55"/>
      <c r="S839" s="55"/>
      <c r="T839" s="55"/>
      <c r="U839" s="55"/>
      <c r="V839" s="55"/>
      <c r="W839" s="55"/>
      <c r="X839" s="55"/>
      <c r="Y839" s="55"/>
      <c r="Z839" s="55"/>
      <c r="AA839" s="55"/>
      <c r="AB839" s="55"/>
      <c r="AC839" s="55"/>
      <c r="AD839" s="55"/>
      <c r="AE839" s="55"/>
      <c r="AF839" s="55"/>
      <c r="AG839" s="55"/>
    </row>
    <row r="840" spans="4:33" x14ac:dyDescent="0.4">
      <c r="D840" s="55"/>
      <c r="H840" s="104"/>
      <c r="I840" s="61"/>
      <c r="J840" s="104"/>
      <c r="K840" s="24"/>
      <c r="Q840" s="55"/>
      <c r="R840" s="55"/>
      <c r="S840" s="55"/>
      <c r="T840" s="55"/>
      <c r="U840" s="55"/>
      <c r="V840" s="55"/>
      <c r="W840" s="55"/>
      <c r="X840" s="55"/>
      <c r="Y840" s="55"/>
      <c r="Z840" s="55"/>
      <c r="AA840" s="55"/>
      <c r="AB840" s="55"/>
      <c r="AC840" s="55"/>
      <c r="AD840" s="55"/>
      <c r="AE840" s="55"/>
      <c r="AF840" s="55"/>
      <c r="AG840" s="55"/>
    </row>
    <row r="841" spans="4:33" x14ac:dyDescent="0.4">
      <c r="D841" s="55"/>
      <c r="H841" s="160"/>
      <c r="I841" s="61"/>
      <c r="J841" s="160"/>
      <c r="K841" s="24"/>
      <c r="Q841" s="55"/>
      <c r="R841" s="55"/>
      <c r="S841" s="55"/>
      <c r="T841" s="55"/>
      <c r="U841" s="55"/>
      <c r="V841" s="55"/>
      <c r="W841" s="55"/>
      <c r="X841" s="55"/>
      <c r="Y841" s="55"/>
      <c r="Z841" s="55"/>
      <c r="AA841" s="55"/>
      <c r="AB841" s="55"/>
      <c r="AC841" s="55"/>
      <c r="AD841" s="55"/>
      <c r="AE841" s="55"/>
      <c r="AF841" s="55"/>
      <c r="AG841" s="55"/>
    </row>
    <row r="842" spans="4:33" x14ac:dyDescent="0.4">
      <c r="D842" s="55"/>
      <c r="H842" s="104"/>
      <c r="I842" s="61"/>
      <c r="J842" s="104"/>
      <c r="K842" s="24"/>
      <c r="Q842" s="55"/>
      <c r="R842" s="55"/>
      <c r="S842" s="55"/>
      <c r="T842" s="55"/>
      <c r="U842" s="55"/>
      <c r="V842" s="55"/>
      <c r="W842" s="55"/>
      <c r="X842" s="55"/>
      <c r="Y842" s="55"/>
      <c r="Z842" s="55"/>
      <c r="AA842" s="55"/>
      <c r="AB842" s="55"/>
      <c r="AC842" s="55"/>
      <c r="AD842" s="55"/>
      <c r="AE842" s="55"/>
      <c r="AF842" s="55"/>
      <c r="AG842" s="55"/>
    </row>
    <row r="843" spans="4:33" x14ac:dyDescent="0.4">
      <c r="D843" s="55"/>
      <c r="H843" s="104"/>
      <c r="I843" s="61"/>
      <c r="J843" s="104"/>
      <c r="K843" s="24"/>
      <c r="Q843" s="55"/>
      <c r="R843" s="55"/>
      <c r="S843" s="55"/>
      <c r="T843" s="55"/>
      <c r="U843" s="55"/>
      <c r="V843" s="55"/>
      <c r="W843" s="55"/>
      <c r="X843" s="55"/>
      <c r="Y843" s="55"/>
      <c r="Z843" s="55"/>
      <c r="AA843" s="55"/>
      <c r="AB843" s="55"/>
      <c r="AC843" s="55"/>
      <c r="AD843" s="55"/>
      <c r="AE843" s="55"/>
      <c r="AF843" s="55"/>
      <c r="AG843" s="55"/>
    </row>
    <row r="844" spans="4:33" x14ac:dyDescent="0.4">
      <c r="D844" s="55"/>
      <c r="H844" s="104"/>
      <c r="I844" s="61"/>
      <c r="J844" s="104"/>
      <c r="K844" s="24"/>
      <c r="Q844" s="55"/>
      <c r="R844" s="55"/>
      <c r="S844" s="55"/>
      <c r="T844" s="55"/>
      <c r="U844" s="55"/>
      <c r="V844" s="55"/>
      <c r="W844" s="55"/>
      <c r="X844" s="55"/>
      <c r="Y844" s="55"/>
      <c r="Z844" s="55"/>
      <c r="AA844" s="55"/>
      <c r="AB844" s="55"/>
      <c r="AC844" s="55"/>
      <c r="AD844" s="55"/>
      <c r="AE844" s="55"/>
      <c r="AF844" s="55"/>
      <c r="AG844" s="55"/>
    </row>
    <row r="845" spans="4:33" x14ac:dyDescent="0.4">
      <c r="D845" s="55"/>
      <c r="H845" s="104"/>
      <c r="I845" s="61"/>
      <c r="J845" s="104"/>
      <c r="K845" s="24"/>
      <c r="Q845" s="55"/>
      <c r="R845" s="55"/>
      <c r="S845" s="55"/>
      <c r="T845" s="55"/>
      <c r="U845" s="55"/>
      <c r="V845" s="55"/>
      <c r="W845" s="55"/>
      <c r="X845" s="55"/>
      <c r="Y845" s="55"/>
      <c r="Z845" s="55"/>
      <c r="AA845" s="55"/>
      <c r="AB845" s="55"/>
      <c r="AC845" s="55"/>
      <c r="AD845" s="55"/>
      <c r="AE845" s="55"/>
      <c r="AF845" s="55"/>
      <c r="AG845" s="55"/>
    </row>
    <row r="846" spans="4:33" x14ac:dyDescent="0.4">
      <c r="D846" s="55"/>
      <c r="H846" s="104"/>
      <c r="I846" s="61"/>
      <c r="J846" s="104"/>
      <c r="K846" s="24"/>
      <c r="Q846" s="55"/>
      <c r="R846" s="55"/>
      <c r="S846" s="55"/>
      <c r="T846" s="55"/>
      <c r="U846" s="55"/>
      <c r="V846" s="55"/>
      <c r="W846" s="55"/>
      <c r="X846" s="55"/>
      <c r="Y846" s="55"/>
      <c r="Z846" s="55"/>
      <c r="AA846" s="55"/>
      <c r="AB846" s="55"/>
      <c r="AC846" s="55"/>
      <c r="AD846" s="55"/>
      <c r="AE846" s="55"/>
      <c r="AF846" s="55"/>
      <c r="AG846" s="55"/>
    </row>
    <row r="847" spans="4:33" x14ac:dyDescent="0.4">
      <c r="D847" s="55"/>
      <c r="H847" s="104"/>
      <c r="I847" s="61"/>
      <c r="J847" s="104"/>
      <c r="K847" s="24"/>
      <c r="Q847" s="55"/>
      <c r="R847" s="55"/>
      <c r="S847" s="55"/>
      <c r="T847" s="55"/>
      <c r="U847" s="55"/>
      <c r="V847" s="55"/>
      <c r="W847" s="55"/>
      <c r="X847" s="55"/>
      <c r="Y847" s="55"/>
      <c r="Z847" s="55"/>
      <c r="AA847" s="55"/>
      <c r="AB847" s="55"/>
      <c r="AC847" s="55"/>
      <c r="AD847" s="55"/>
      <c r="AE847" s="55"/>
      <c r="AF847" s="55"/>
      <c r="AG847" s="55"/>
    </row>
    <row r="848" spans="4:33" x14ac:dyDescent="0.4">
      <c r="D848" s="55"/>
      <c r="H848" s="104"/>
      <c r="I848" s="61"/>
      <c r="J848" s="104"/>
      <c r="K848" s="24"/>
      <c r="Q848" s="55"/>
      <c r="R848" s="55"/>
      <c r="S848" s="55"/>
      <c r="T848" s="55"/>
      <c r="U848" s="55"/>
      <c r="V848" s="55"/>
      <c r="W848" s="55"/>
      <c r="X848" s="55"/>
      <c r="Y848" s="55"/>
      <c r="Z848" s="55"/>
      <c r="AA848" s="55"/>
      <c r="AB848" s="55"/>
      <c r="AC848" s="55"/>
      <c r="AD848" s="55"/>
      <c r="AE848" s="55"/>
      <c r="AF848" s="55"/>
      <c r="AG848" s="55"/>
    </row>
    <row r="849" spans="4:33" x14ac:dyDescent="0.4">
      <c r="D849" s="55"/>
      <c r="H849" s="104"/>
      <c r="I849" s="61"/>
      <c r="J849" s="104"/>
      <c r="K849" s="24"/>
      <c r="Q849" s="55"/>
      <c r="R849" s="55"/>
      <c r="S849" s="55"/>
      <c r="T849" s="55"/>
      <c r="U849" s="55"/>
      <c r="V849" s="55"/>
      <c r="W849" s="55"/>
      <c r="X849" s="55"/>
      <c r="Y849" s="55"/>
      <c r="Z849" s="55"/>
      <c r="AA849" s="55"/>
      <c r="AB849" s="55"/>
      <c r="AC849" s="55"/>
      <c r="AD849" s="55"/>
      <c r="AE849" s="55"/>
      <c r="AF849" s="55"/>
      <c r="AG849" s="55"/>
    </row>
    <row r="850" spans="4:33" x14ac:dyDescent="0.4">
      <c r="D850" s="55"/>
      <c r="H850" s="104"/>
      <c r="I850" s="61"/>
      <c r="J850" s="104"/>
      <c r="K850" s="24"/>
      <c r="Q850" s="55"/>
      <c r="R850" s="55"/>
      <c r="S850" s="55"/>
      <c r="T850" s="55"/>
      <c r="U850" s="55"/>
      <c r="V850" s="55"/>
      <c r="W850" s="55"/>
      <c r="X850" s="55"/>
      <c r="Y850" s="55"/>
      <c r="Z850" s="55"/>
      <c r="AA850" s="55"/>
      <c r="AB850" s="55"/>
      <c r="AC850" s="55"/>
      <c r="AD850" s="55"/>
      <c r="AE850" s="55"/>
      <c r="AF850" s="55"/>
      <c r="AG850" s="55"/>
    </row>
    <row r="851" spans="4:33" x14ac:dyDescent="0.4">
      <c r="D851" s="55"/>
      <c r="H851" s="104"/>
      <c r="I851" s="61"/>
      <c r="J851" s="104"/>
      <c r="K851" s="24"/>
      <c r="Q851" s="55"/>
      <c r="R851" s="55"/>
      <c r="S851" s="55"/>
      <c r="T851" s="55"/>
      <c r="U851" s="55"/>
      <c r="V851" s="55"/>
      <c r="W851" s="55"/>
      <c r="X851" s="55"/>
      <c r="Y851" s="55"/>
      <c r="Z851" s="55"/>
      <c r="AA851" s="55"/>
      <c r="AB851" s="55"/>
      <c r="AC851" s="55"/>
      <c r="AD851" s="55"/>
      <c r="AE851" s="55"/>
      <c r="AF851" s="55"/>
      <c r="AG851" s="55"/>
    </row>
    <row r="852" spans="4:33" x14ac:dyDescent="0.4">
      <c r="D852" s="55"/>
      <c r="H852" s="104"/>
      <c r="I852" s="61"/>
      <c r="J852" s="104"/>
      <c r="K852" s="24"/>
      <c r="Q852" s="55"/>
      <c r="R852" s="55"/>
      <c r="S852" s="55"/>
      <c r="T852" s="55"/>
      <c r="U852" s="55"/>
      <c r="V852" s="55"/>
      <c r="W852" s="55"/>
      <c r="X852" s="55"/>
      <c r="Y852" s="55"/>
      <c r="Z852" s="55"/>
      <c r="AA852" s="55"/>
      <c r="AB852" s="55"/>
      <c r="AC852" s="55"/>
      <c r="AD852" s="55"/>
      <c r="AE852" s="55"/>
      <c r="AF852" s="55"/>
      <c r="AG852" s="55"/>
    </row>
    <row r="853" spans="4:33" x14ac:dyDescent="0.4">
      <c r="D853" s="55"/>
      <c r="H853" s="104"/>
      <c r="I853" s="61"/>
      <c r="J853" s="104"/>
      <c r="K853" s="24"/>
      <c r="Q853" s="55"/>
      <c r="R853" s="55"/>
      <c r="S853" s="55"/>
      <c r="T853" s="55"/>
      <c r="U853" s="55"/>
      <c r="V853" s="55"/>
      <c r="W853" s="55"/>
      <c r="X853" s="55"/>
      <c r="Y853" s="55"/>
      <c r="Z853" s="55"/>
      <c r="AA853" s="55"/>
      <c r="AB853" s="55"/>
      <c r="AC853" s="55"/>
      <c r="AD853" s="55"/>
      <c r="AE853" s="55"/>
      <c r="AF853" s="55"/>
      <c r="AG853" s="55"/>
    </row>
    <row r="854" spans="4:33" x14ac:dyDescent="0.4">
      <c r="D854" s="55"/>
      <c r="H854" s="104"/>
      <c r="I854" s="61"/>
      <c r="J854" s="104"/>
      <c r="K854" s="24"/>
      <c r="Q854" s="55"/>
      <c r="R854" s="55"/>
      <c r="S854" s="55"/>
      <c r="T854" s="55"/>
      <c r="U854" s="55"/>
      <c r="V854" s="55"/>
      <c r="W854" s="55"/>
      <c r="X854" s="55"/>
      <c r="Y854" s="55"/>
      <c r="Z854" s="55"/>
      <c r="AA854" s="55"/>
      <c r="AB854" s="55"/>
      <c r="AC854" s="55"/>
      <c r="AD854" s="55"/>
      <c r="AE854" s="55"/>
      <c r="AF854" s="55"/>
      <c r="AG854" s="55"/>
    </row>
    <row r="855" spans="4:33" x14ac:dyDescent="0.4">
      <c r="D855" s="55"/>
      <c r="H855" s="104"/>
      <c r="I855" s="61"/>
      <c r="J855" s="104"/>
      <c r="K855" s="24"/>
      <c r="Q855" s="55"/>
      <c r="R855" s="55"/>
      <c r="S855" s="55"/>
      <c r="T855" s="55"/>
      <c r="U855" s="55"/>
      <c r="V855" s="55"/>
      <c r="W855" s="55"/>
      <c r="X855" s="55"/>
      <c r="Y855" s="55"/>
      <c r="Z855" s="55"/>
      <c r="AA855" s="55"/>
      <c r="AB855" s="55"/>
      <c r="AC855" s="55"/>
      <c r="AD855" s="55"/>
      <c r="AE855" s="55"/>
      <c r="AF855" s="55"/>
      <c r="AG855" s="55"/>
    </row>
    <row r="856" spans="4:33" x14ac:dyDescent="0.4">
      <c r="D856" s="55"/>
      <c r="H856" s="104"/>
      <c r="I856" s="61"/>
      <c r="J856" s="104"/>
      <c r="K856" s="24"/>
      <c r="Q856" s="55"/>
      <c r="R856" s="55"/>
      <c r="S856" s="55"/>
      <c r="T856" s="55"/>
      <c r="U856" s="55"/>
      <c r="V856" s="55"/>
      <c r="W856" s="55"/>
      <c r="X856" s="55"/>
      <c r="Y856" s="55"/>
      <c r="Z856" s="55"/>
      <c r="AA856" s="55"/>
      <c r="AB856" s="55"/>
      <c r="AC856" s="55"/>
      <c r="AD856" s="55"/>
      <c r="AE856" s="55"/>
      <c r="AF856" s="55"/>
      <c r="AG856" s="55"/>
    </row>
    <row r="857" spans="4:33" x14ac:dyDescent="0.4">
      <c r="D857" s="55"/>
      <c r="H857" s="104"/>
      <c r="I857" s="61"/>
      <c r="J857" s="104"/>
      <c r="K857" s="24"/>
      <c r="Q857" s="55"/>
      <c r="R857" s="55"/>
      <c r="S857" s="55"/>
      <c r="T857" s="55"/>
      <c r="U857" s="55"/>
      <c r="V857" s="55"/>
      <c r="W857" s="55"/>
      <c r="X857" s="55"/>
      <c r="Y857" s="55"/>
      <c r="Z857" s="55"/>
      <c r="AA857" s="55"/>
      <c r="AB857" s="55"/>
      <c r="AC857" s="55"/>
      <c r="AD857" s="55"/>
      <c r="AE857" s="55"/>
      <c r="AF857" s="55"/>
      <c r="AG857" s="55"/>
    </row>
    <row r="858" spans="4:33" x14ac:dyDescent="0.4">
      <c r="D858" s="55"/>
      <c r="H858" s="104"/>
      <c r="I858" s="61"/>
      <c r="J858" s="104"/>
      <c r="K858" s="24"/>
      <c r="Q858" s="55"/>
      <c r="R858" s="55"/>
      <c r="S858" s="55"/>
      <c r="T858" s="55"/>
      <c r="U858" s="55"/>
      <c r="V858" s="55"/>
      <c r="W858" s="55"/>
      <c r="X858" s="55"/>
      <c r="Y858" s="55"/>
      <c r="Z858" s="55"/>
      <c r="AA858" s="55"/>
      <c r="AB858" s="55"/>
      <c r="AC858" s="55"/>
      <c r="AD858" s="55"/>
      <c r="AE858" s="55"/>
      <c r="AF858" s="55"/>
      <c r="AG858" s="55"/>
    </row>
    <row r="859" spans="4:33" x14ac:dyDescent="0.4">
      <c r="D859" s="55"/>
      <c r="H859" s="104"/>
      <c r="I859" s="61"/>
      <c r="J859" s="104"/>
      <c r="K859" s="24"/>
      <c r="Q859" s="55"/>
      <c r="R859" s="55"/>
      <c r="S859" s="55"/>
      <c r="T859" s="55"/>
      <c r="U859" s="55"/>
      <c r="V859" s="55"/>
      <c r="W859" s="55"/>
      <c r="X859" s="55"/>
      <c r="Y859" s="55"/>
      <c r="Z859" s="55"/>
      <c r="AA859" s="55"/>
      <c r="AB859" s="55"/>
      <c r="AC859" s="55"/>
      <c r="AD859" s="55"/>
      <c r="AE859" s="55"/>
      <c r="AF859" s="55"/>
      <c r="AG859" s="55"/>
    </row>
    <row r="860" spans="4:33" x14ac:dyDescent="0.4">
      <c r="D860" s="55"/>
      <c r="H860" s="104"/>
      <c r="I860" s="61"/>
      <c r="J860" s="104"/>
      <c r="K860" s="24"/>
      <c r="Q860" s="55"/>
      <c r="R860" s="55"/>
      <c r="S860" s="55"/>
      <c r="T860" s="55"/>
      <c r="U860" s="55"/>
      <c r="V860" s="55"/>
      <c r="W860" s="55"/>
      <c r="X860" s="55"/>
      <c r="Y860" s="55"/>
      <c r="Z860" s="55"/>
      <c r="AA860" s="55"/>
      <c r="AB860" s="55"/>
      <c r="AC860" s="55"/>
      <c r="AD860" s="55"/>
      <c r="AE860" s="55"/>
      <c r="AF860" s="55"/>
      <c r="AG860" s="55"/>
    </row>
    <row r="861" spans="4:33" x14ac:dyDescent="0.4">
      <c r="D861" s="55"/>
      <c r="H861" s="104"/>
      <c r="I861" s="61"/>
      <c r="J861" s="104"/>
      <c r="K861" s="24"/>
      <c r="Q861" s="55"/>
      <c r="R861" s="55"/>
      <c r="S861" s="55"/>
      <c r="T861" s="55"/>
      <c r="U861" s="55"/>
      <c r="V861" s="55"/>
      <c r="W861" s="55"/>
      <c r="X861" s="55"/>
      <c r="Y861" s="55"/>
      <c r="Z861" s="55"/>
      <c r="AA861" s="55"/>
      <c r="AB861" s="55"/>
      <c r="AC861" s="55"/>
      <c r="AD861" s="55"/>
      <c r="AE861" s="55"/>
      <c r="AF861" s="55"/>
      <c r="AG861" s="55"/>
    </row>
    <row r="862" spans="4:33" x14ac:dyDescent="0.4">
      <c r="D862" s="55"/>
      <c r="H862" s="104"/>
      <c r="I862" s="61"/>
      <c r="J862" s="104"/>
      <c r="K862" s="24"/>
      <c r="Q862" s="55"/>
      <c r="R862" s="55"/>
      <c r="S862" s="55"/>
      <c r="T862" s="55"/>
      <c r="U862" s="55"/>
      <c r="V862" s="55"/>
      <c r="W862" s="55"/>
      <c r="X862" s="55"/>
      <c r="Y862" s="55"/>
      <c r="Z862" s="55"/>
      <c r="AA862" s="55"/>
      <c r="AB862" s="55"/>
      <c r="AC862" s="55"/>
      <c r="AD862" s="55"/>
      <c r="AE862" s="55"/>
      <c r="AF862" s="55"/>
      <c r="AG862" s="55"/>
    </row>
    <row r="863" spans="4:33" x14ac:dyDescent="0.4">
      <c r="D863" s="55"/>
      <c r="H863" s="104"/>
      <c r="I863" s="61"/>
      <c r="J863" s="104"/>
      <c r="K863" s="24"/>
      <c r="Q863" s="55"/>
      <c r="R863" s="55"/>
      <c r="S863" s="55"/>
      <c r="T863" s="55"/>
      <c r="U863" s="55"/>
      <c r="V863" s="55"/>
      <c r="W863" s="55"/>
      <c r="X863" s="55"/>
      <c r="Y863" s="55"/>
      <c r="Z863" s="55"/>
      <c r="AA863" s="55"/>
      <c r="AB863" s="55"/>
      <c r="AC863" s="55"/>
      <c r="AD863" s="55"/>
      <c r="AE863" s="55"/>
      <c r="AF863" s="55"/>
      <c r="AG863" s="55"/>
    </row>
    <row r="864" spans="4:33" x14ac:dyDescent="0.4">
      <c r="D864" s="55"/>
      <c r="H864" s="104"/>
      <c r="I864" s="61"/>
      <c r="J864" s="104"/>
      <c r="K864" s="24"/>
      <c r="Q864" s="55"/>
      <c r="R864" s="55"/>
      <c r="S864" s="55"/>
      <c r="T864" s="55"/>
      <c r="U864" s="55"/>
      <c r="V864" s="55"/>
      <c r="W864" s="55"/>
      <c r="X864" s="55"/>
      <c r="Y864" s="55"/>
      <c r="Z864" s="55"/>
      <c r="AA864" s="55"/>
      <c r="AB864" s="55"/>
      <c r="AC864" s="55"/>
      <c r="AD864" s="55"/>
      <c r="AE864" s="55"/>
      <c r="AF864" s="55"/>
      <c r="AG864" s="55"/>
    </row>
    <row r="865" spans="4:33" x14ac:dyDescent="0.4">
      <c r="D865" s="55"/>
      <c r="H865" s="104"/>
      <c r="I865" s="61"/>
      <c r="J865" s="104"/>
      <c r="K865" s="24"/>
      <c r="Q865" s="55"/>
      <c r="R865" s="55"/>
      <c r="S865" s="55"/>
      <c r="T865" s="55"/>
      <c r="U865" s="55"/>
      <c r="V865" s="55"/>
      <c r="W865" s="55"/>
      <c r="X865" s="55"/>
      <c r="Y865" s="55"/>
      <c r="Z865" s="55"/>
      <c r="AA865" s="55"/>
      <c r="AB865" s="55"/>
      <c r="AC865" s="55"/>
      <c r="AD865" s="55"/>
      <c r="AE865" s="55"/>
      <c r="AF865" s="55"/>
      <c r="AG865" s="55"/>
    </row>
    <row r="866" spans="4:33" x14ac:dyDescent="0.4">
      <c r="D866" s="55"/>
      <c r="H866" s="61"/>
      <c r="I866" s="61"/>
      <c r="J866" s="61"/>
      <c r="K866" s="24"/>
      <c r="Q866" s="55"/>
      <c r="R866" s="55"/>
      <c r="S866" s="55"/>
      <c r="T866" s="55"/>
      <c r="U866" s="55"/>
      <c r="V866" s="55"/>
      <c r="W866" s="55"/>
      <c r="X866" s="55"/>
      <c r="Y866" s="55"/>
      <c r="Z866" s="55"/>
      <c r="AA866" s="55"/>
      <c r="AB866" s="55"/>
      <c r="AC866" s="55"/>
      <c r="AD866" s="55"/>
      <c r="AE866" s="55"/>
      <c r="AF866" s="55"/>
      <c r="AG866" s="55"/>
    </row>
    <row r="867" spans="4:33" x14ac:dyDescent="0.4">
      <c r="D867" s="55"/>
      <c r="H867" s="104"/>
      <c r="I867" s="61"/>
      <c r="J867" s="104"/>
      <c r="K867" s="24"/>
      <c r="Q867" s="55"/>
      <c r="R867" s="55"/>
      <c r="S867" s="55"/>
      <c r="T867" s="55"/>
      <c r="U867" s="55"/>
      <c r="V867" s="55"/>
      <c r="W867" s="55"/>
      <c r="X867" s="55"/>
      <c r="Y867" s="55"/>
      <c r="Z867" s="55"/>
      <c r="AA867" s="55"/>
      <c r="AB867" s="55"/>
      <c r="AC867" s="55"/>
      <c r="AD867" s="55"/>
      <c r="AE867" s="55"/>
      <c r="AF867" s="55"/>
      <c r="AG867" s="55"/>
    </row>
    <row r="868" spans="4:33" x14ac:dyDescent="0.4">
      <c r="D868" s="55"/>
      <c r="H868" s="160"/>
      <c r="I868" s="61"/>
      <c r="J868" s="160"/>
      <c r="K868" s="24"/>
      <c r="Q868" s="55"/>
      <c r="R868" s="55"/>
      <c r="S868" s="55"/>
      <c r="T868" s="55"/>
      <c r="U868" s="55"/>
      <c r="V868" s="55"/>
      <c r="W868" s="55"/>
      <c r="X868" s="55"/>
      <c r="Y868" s="55"/>
      <c r="Z868" s="55"/>
      <c r="AA868" s="55"/>
      <c r="AB868" s="55"/>
      <c r="AC868" s="55"/>
      <c r="AD868" s="55"/>
      <c r="AE868" s="55"/>
      <c r="AF868" s="55"/>
      <c r="AG868" s="55"/>
    </row>
    <row r="869" spans="4:33" x14ac:dyDescent="0.4">
      <c r="D869" s="55"/>
      <c r="H869" s="104"/>
      <c r="I869" s="61"/>
      <c r="J869" s="104"/>
      <c r="K869" s="24"/>
      <c r="Q869" s="55"/>
      <c r="R869" s="55"/>
      <c r="S869" s="55"/>
      <c r="T869" s="55"/>
      <c r="U869" s="55"/>
      <c r="V869" s="55"/>
      <c r="W869" s="55"/>
      <c r="X869" s="55"/>
      <c r="Y869" s="55"/>
      <c r="Z869" s="55"/>
      <c r="AA869" s="55"/>
      <c r="AB869" s="55"/>
      <c r="AC869" s="55"/>
      <c r="AD869" s="55"/>
      <c r="AE869" s="55"/>
      <c r="AF869" s="55"/>
      <c r="AG869" s="55"/>
    </row>
    <row r="870" spans="4:33" x14ac:dyDescent="0.4">
      <c r="D870" s="55"/>
      <c r="H870" s="104"/>
      <c r="I870" s="61"/>
      <c r="J870" s="104"/>
      <c r="K870" s="24"/>
      <c r="Q870" s="55"/>
      <c r="R870" s="55"/>
      <c r="S870" s="55"/>
      <c r="T870" s="55"/>
      <c r="U870" s="55"/>
      <c r="V870" s="55"/>
      <c r="W870" s="55"/>
      <c r="X870" s="55"/>
      <c r="Y870" s="55"/>
      <c r="Z870" s="55"/>
      <c r="AA870" s="55"/>
      <c r="AB870" s="55"/>
      <c r="AC870" s="55"/>
      <c r="AD870" s="55"/>
      <c r="AE870" s="55"/>
      <c r="AF870" s="55"/>
      <c r="AG870" s="55"/>
    </row>
    <row r="871" spans="4:33" x14ac:dyDescent="0.4">
      <c r="D871" s="55"/>
      <c r="H871" s="104"/>
      <c r="I871" s="61"/>
      <c r="J871" s="104"/>
      <c r="K871" s="24"/>
      <c r="Q871" s="55"/>
      <c r="R871" s="55"/>
      <c r="S871" s="55"/>
      <c r="T871" s="55"/>
      <c r="U871" s="55"/>
      <c r="V871" s="55"/>
      <c r="W871" s="55"/>
      <c r="X871" s="55"/>
      <c r="Y871" s="55"/>
      <c r="Z871" s="55"/>
      <c r="AA871" s="55"/>
      <c r="AB871" s="55"/>
      <c r="AC871" s="55"/>
      <c r="AD871" s="55"/>
      <c r="AE871" s="55"/>
      <c r="AF871" s="55"/>
      <c r="AG871" s="55"/>
    </row>
    <row r="872" spans="4:33" x14ac:dyDescent="0.4">
      <c r="D872" s="55"/>
      <c r="H872" s="104"/>
      <c r="I872" s="61"/>
      <c r="J872" s="104"/>
      <c r="K872" s="24"/>
      <c r="Q872" s="55"/>
      <c r="R872" s="55"/>
      <c r="S872" s="55"/>
      <c r="T872" s="55"/>
      <c r="U872" s="55"/>
      <c r="V872" s="55"/>
      <c r="W872" s="55"/>
      <c r="X872" s="55"/>
      <c r="Y872" s="55"/>
      <c r="Z872" s="55"/>
      <c r="AA872" s="55"/>
      <c r="AB872" s="55"/>
      <c r="AC872" s="55"/>
      <c r="AD872" s="55"/>
      <c r="AE872" s="55"/>
      <c r="AF872" s="55"/>
      <c r="AG872" s="55"/>
    </row>
    <row r="873" spans="4:33" x14ac:dyDescent="0.4">
      <c r="D873" s="55"/>
      <c r="H873" s="104"/>
      <c r="I873" s="61"/>
      <c r="J873" s="104"/>
      <c r="K873" s="24"/>
      <c r="Q873" s="55"/>
      <c r="R873" s="55"/>
      <c r="S873" s="55"/>
      <c r="T873" s="55"/>
      <c r="U873" s="55"/>
      <c r="V873" s="55"/>
      <c r="W873" s="55"/>
      <c r="X873" s="55"/>
      <c r="Y873" s="55"/>
      <c r="Z873" s="55"/>
      <c r="AA873" s="55"/>
      <c r="AB873" s="55"/>
      <c r="AC873" s="55"/>
      <c r="AD873" s="55"/>
      <c r="AE873" s="55"/>
      <c r="AF873" s="55"/>
      <c r="AG873" s="55"/>
    </row>
    <row r="874" spans="4:33" x14ac:dyDescent="0.4">
      <c r="D874" s="55"/>
      <c r="H874" s="104"/>
      <c r="I874" s="61"/>
      <c r="J874" s="104"/>
      <c r="K874" s="24"/>
      <c r="Q874" s="55"/>
      <c r="R874" s="55"/>
      <c r="S874" s="55"/>
      <c r="T874" s="55"/>
      <c r="U874" s="55"/>
      <c r="V874" s="55"/>
      <c r="W874" s="55"/>
      <c r="X874" s="55"/>
      <c r="Y874" s="55"/>
      <c r="Z874" s="55"/>
      <c r="AA874" s="55"/>
      <c r="AB874" s="55"/>
      <c r="AC874" s="55"/>
      <c r="AD874" s="55"/>
      <c r="AE874" s="55"/>
      <c r="AF874" s="55"/>
      <c r="AG874" s="55"/>
    </row>
    <row r="875" spans="4:33" x14ac:dyDescent="0.4">
      <c r="D875" s="55"/>
      <c r="H875" s="104"/>
      <c r="I875" s="61"/>
      <c r="J875" s="104"/>
      <c r="K875" s="24"/>
      <c r="Q875" s="55"/>
      <c r="R875" s="55"/>
      <c r="S875" s="55"/>
      <c r="T875" s="55"/>
      <c r="U875" s="55"/>
      <c r="V875" s="55"/>
      <c r="W875" s="55"/>
      <c r="X875" s="55"/>
      <c r="Y875" s="55"/>
      <c r="Z875" s="55"/>
      <c r="AA875" s="55"/>
      <c r="AB875" s="55"/>
      <c r="AC875" s="55"/>
      <c r="AD875" s="55"/>
      <c r="AE875" s="55"/>
      <c r="AF875" s="55"/>
      <c r="AG875" s="55"/>
    </row>
    <row r="876" spans="4:33" x14ac:dyDescent="0.4">
      <c r="D876" s="55"/>
      <c r="H876" s="104"/>
      <c r="I876" s="61"/>
      <c r="J876" s="104"/>
      <c r="K876" s="24"/>
      <c r="Q876" s="55"/>
      <c r="R876" s="55"/>
      <c r="S876" s="55"/>
      <c r="T876" s="55"/>
      <c r="U876" s="55"/>
      <c r="V876" s="55"/>
      <c r="W876" s="55"/>
      <c r="X876" s="55"/>
      <c r="Y876" s="55"/>
      <c r="Z876" s="55"/>
      <c r="AA876" s="55"/>
      <c r="AB876" s="55"/>
      <c r="AC876" s="55"/>
      <c r="AD876" s="55"/>
      <c r="AE876" s="55"/>
      <c r="AF876" s="55"/>
      <c r="AG876" s="55"/>
    </row>
    <row r="877" spans="4:33" x14ac:dyDescent="0.4">
      <c r="D877" s="55"/>
      <c r="H877" s="104"/>
      <c r="I877" s="61"/>
      <c r="J877" s="104"/>
      <c r="K877" s="24"/>
      <c r="Q877" s="55"/>
      <c r="R877" s="55"/>
      <c r="S877" s="55"/>
      <c r="T877" s="55"/>
      <c r="U877" s="55"/>
      <c r="V877" s="55"/>
      <c r="W877" s="55"/>
      <c r="X877" s="55"/>
      <c r="Y877" s="55"/>
      <c r="Z877" s="55"/>
      <c r="AA877" s="55"/>
      <c r="AB877" s="55"/>
      <c r="AC877" s="55"/>
      <c r="AD877" s="55"/>
      <c r="AE877" s="55"/>
      <c r="AF877" s="55"/>
      <c r="AG877" s="55"/>
    </row>
    <row r="878" spans="4:33" x14ac:dyDescent="0.4">
      <c r="D878" s="55"/>
      <c r="H878" s="104"/>
      <c r="I878" s="61"/>
      <c r="J878" s="104"/>
      <c r="K878" s="24"/>
      <c r="Q878" s="55"/>
      <c r="R878" s="55"/>
      <c r="S878" s="55"/>
      <c r="T878" s="55"/>
      <c r="U878" s="55"/>
      <c r="V878" s="55"/>
      <c r="W878" s="55"/>
      <c r="X878" s="55"/>
      <c r="Y878" s="55"/>
      <c r="Z878" s="55"/>
      <c r="AA878" s="55"/>
      <c r="AB878" s="55"/>
      <c r="AC878" s="55"/>
      <c r="AD878" s="55"/>
      <c r="AE878" s="55"/>
      <c r="AF878" s="55"/>
      <c r="AG878" s="55"/>
    </row>
    <row r="879" spans="4:33" x14ac:dyDescent="0.4">
      <c r="D879" s="55"/>
      <c r="H879" s="104"/>
      <c r="I879" s="61"/>
      <c r="J879" s="104"/>
      <c r="K879" s="24"/>
      <c r="Q879" s="55"/>
      <c r="R879" s="55"/>
      <c r="S879" s="55"/>
      <c r="T879" s="55"/>
      <c r="U879" s="55"/>
      <c r="V879" s="55"/>
      <c r="W879" s="55"/>
      <c r="X879" s="55"/>
      <c r="Y879" s="55"/>
      <c r="Z879" s="55"/>
      <c r="AA879" s="55"/>
      <c r="AB879" s="55"/>
      <c r="AC879" s="55"/>
      <c r="AD879" s="55"/>
      <c r="AE879" s="55"/>
      <c r="AF879" s="55"/>
      <c r="AG879" s="55"/>
    </row>
    <row r="880" spans="4:33" x14ac:dyDescent="0.4">
      <c r="D880" s="55"/>
      <c r="H880" s="104"/>
      <c r="I880" s="61"/>
      <c r="J880" s="104"/>
      <c r="K880" s="24"/>
      <c r="Q880" s="55"/>
      <c r="R880" s="55"/>
      <c r="S880" s="55"/>
      <c r="T880" s="55"/>
      <c r="U880" s="55"/>
      <c r="V880" s="55"/>
      <c r="W880" s="55"/>
      <c r="X880" s="55"/>
      <c r="Y880" s="55"/>
      <c r="Z880" s="55"/>
      <c r="AA880" s="55"/>
      <c r="AB880" s="55"/>
      <c r="AC880" s="55"/>
      <c r="AD880" s="55"/>
      <c r="AE880" s="55"/>
      <c r="AF880" s="55"/>
      <c r="AG880" s="55"/>
    </row>
    <row r="881" spans="4:33" x14ac:dyDescent="0.4">
      <c r="D881" s="55"/>
      <c r="H881" s="104"/>
      <c r="I881" s="61"/>
      <c r="J881" s="104"/>
      <c r="K881" s="24"/>
      <c r="Q881" s="55"/>
      <c r="R881" s="55"/>
      <c r="S881" s="55"/>
      <c r="T881" s="55"/>
      <c r="U881" s="55"/>
      <c r="V881" s="55"/>
      <c r="W881" s="55"/>
      <c r="X881" s="55"/>
      <c r="Y881" s="55"/>
      <c r="Z881" s="55"/>
      <c r="AA881" s="55"/>
      <c r="AB881" s="55"/>
      <c r="AC881" s="55"/>
      <c r="AD881" s="55"/>
      <c r="AE881" s="55"/>
      <c r="AF881" s="55"/>
      <c r="AG881" s="55"/>
    </row>
    <row r="882" spans="4:33" x14ac:dyDescent="0.4">
      <c r="D882" s="55"/>
      <c r="H882" s="104"/>
      <c r="I882" s="61"/>
      <c r="J882" s="104"/>
      <c r="K882" s="24"/>
      <c r="Q882" s="55"/>
      <c r="R882" s="55"/>
      <c r="S882" s="55"/>
      <c r="T882" s="55"/>
      <c r="U882" s="55"/>
      <c r="V882" s="55"/>
      <c r="W882" s="55"/>
      <c r="X882" s="55"/>
      <c r="Y882" s="55"/>
      <c r="Z882" s="55"/>
      <c r="AA882" s="55"/>
      <c r="AB882" s="55"/>
      <c r="AC882" s="55"/>
      <c r="AD882" s="55"/>
      <c r="AE882" s="55"/>
      <c r="AF882" s="55"/>
      <c r="AG882" s="55"/>
    </row>
    <row r="883" spans="4:33" x14ac:dyDescent="0.4">
      <c r="D883" s="55"/>
      <c r="H883" s="104"/>
      <c r="I883" s="61"/>
      <c r="J883" s="104"/>
      <c r="K883" s="24"/>
      <c r="Q883" s="55"/>
      <c r="R883" s="55"/>
      <c r="S883" s="55"/>
      <c r="T883" s="55"/>
      <c r="U883" s="55"/>
      <c r="V883" s="55"/>
      <c r="W883" s="55"/>
      <c r="X883" s="55"/>
      <c r="Y883" s="55"/>
      <c r="Z883" s="55"/>
      <c r="AA883" s="55"/>
      <c r="AB883" s="55"/>
      <c r="AC883" s="55"/>
      <c r="AD883" s="55"/>
      <c r="AE883" s="55"/>
      <c r="AF883" s="55"/>
      <c r="AG883" s="55"/>
    </row>
    <row r="884" spans="4:33" x14ac:dyDescent="0.4">
      <c r="D884" s="55"/>
      <c r="H884" s="104"/>
      <c r="I884" s="61"/>
      <c r="J884" s="104"/>
      <c r="K884" s="24"/>
      <c r="Q884" s="55"/>
      <c r="R884" s="55"/>
      <c r="S884" s="55"/>
      <c r="T884" s="55"/>
      <c r="U884" s="55"/>
      <c r="V884" s="55"/>
      <c r="W884" s="55"/>
      <c r="X884" s="55"/>
      <c r="Y884" s="55"/>
      <c r="Z884" s="55"/>
      <c r="AA884" s="55"/>
      <c r="AB884" s="55"/>
      <c r="AC884" s="55"/>
      <c r="AD884" s="55"/>
      <c r="AE884" s="55"/>
      <c r="AF884" s="55"/>
      <c r="AG884" s="55"/>
    </row>
    <row r="885" spans="4:33" x14ac:dyDescent="0.4">
      <c r="D885" s="55"/>
      <c r="H885" s="104"/>
      <c r="I885" s="61"/>
      <c r="J885" s="104"/>
      <c r="K885" s="24"/>
      <c r="Q885" s="55"/>
      <c r="R885" s="55"/>
      <c r="S885" s="55"/>
      <c r="T885" s="55"/>
      <c r="U885" s="55"/>
      <c r="V885" s="55"/>
      <c r="W885" s="55"/>
      <c r="X885" s="55"/>
      <c r="Y885" s="55"/>
      <c r="Z885" s="55"/>
      <c r="AA885" s="55"/>
      <c r="AB885" s="55"/>
      <c r="AC885" s="55"/>
      <c r="AD885" s="55"/>
      <c r="AE885" s="55"/>
      <c r="AF885" s="55"/>
      <c r="AG885" s="55"/>
    </row>
    <row r="886" spans="4:33" x14ac:dyDescent="0.4">
      <c r="D886" s="55"/>
      <c r="H886" s="104"/>
      <c r="I886" s="61"/>
      <c r="J886" s="104"/>
      <c r="K886" s="24"/>
      <c r="Q886" s="55"/>
      <c r="R886" s="55"/>
      <c r="S886" s="55"/>
      <c r="T886" s="55"/>
      <c r="U886" s="55"/>
      <c r="V886" s="55"/>
      <c r="W886" s="55"/>
      <c r="X886" s="55"/>
      <c r="Y886" s="55"/>
      <c r="Z886" s="55"/>
      <c r="AA886" s="55"/>
      <c r="AB886" s="55"/>
      <c r="AC886" s="55"/>
      <c r="AD886" s="55"/>
      <c r="AE886" s="55"/>
      <c r="AF886" s="55"/>
      <c r="AG886" s="55"/>
    </row>
    <row r="887" spans="4:33" x14ac:dyDescent="0.4">
      <c r="D887" s="55"/>
      <c r="H887" s="104"/>
      <c r="I887" s="61"/>
      <c r="J887" s="104"/>
      <c r="K887" s="24"/>
      <c r="Q887" s="55"/>
      <c r="R887" s="55"/>
      <c r="S887" s="55"/>
      <c r="T887" s="55"/>
      <c r="U887" s="55"/>
      <c r="V887" s="55"/>
      <c r="W887" s="55"/>
      <c r="X887" s="55"/>
      <c r="Y887" s="55"/>
      <c r="Z887" s="55"/>
      <c r="AA887" s="55"/>
      <c r="AB887" s="55"/>
      <c r="AC887" s="55"/>
      <c r="AD887" s="55"/>
      <c r="AE887" s="55"/>
      <c r="AF887" s="55"/>
      <c r="AG887" s="55"/>
    </row>
    <row r="888" spans="4:33" x14ac:dyDescent="0.4">
      <c r="D888" s="55"/>
      <c r="H888" s="104"/>
      <c r="I888" s="61"/>
      <c r="J888" s="104"/>
      <c r="K888" s="24"/>
      <c r="Q888" s="55"/>
      <c r="R888" s="55"/>
      <c r="S888" s="55"/>
      <c r="T888" s="55"/>
      <c r="U888" s="55"/>
      <c r="V888" s="55"/>
      <c r="W888" s="55"/>
      <c r="X888" s="55"/>
      <c r="Y888" s="55"/>
      <c r="Z888" s="55"/>
      <c r="AA888" s="55"/>
      <c r="AB888" s="55"/>
      <c r="AC888" s="55"/>
      <c r="AD888" s="55"/>
      <c r="AE888" s="55"/>
      <c r="AF888" s="55"/>
      <c r="AG888" s="55"/>
    </row>
    <row r="889" spans="4:33" x14ac:dyDescent="0.4">
      <c r="D889" s="55"/>
      <c r="H889" s="104"/>
      <c r="I889" s="61"/>
      <c r="J889" s="104"/>
      <c r="K889" s="24"/>
      <c r="Q889" s="55"/>
      <c r="R889" s="55"/>
      <c r="S889" s="55"/>
      <c r="T889" s="55"/>
      <c r="U889" s="55"/>
      <c r="V889" s="55"/>
      <c r="W889" s="55"/>
      <c r="X889" s="55"/>
      <c r="Y889" s="55"/>
      <c r="Z889" s="55"/>
      <c r="AA889" s="55"/>
      <c r="AB889" s="55"/>
      <c r="AC889" s="55"/>
      <c r="AD889" s="55"/>
      <c r="AE889" s="55"/>
      <c r="AF889" s="55"/>
      <c r="AG889" s="55"/>
    </row>
    <row r="890" spans="4:33" x14ac:dyDescent="0.4">
      <c r="D890" s="55"/>
      <c r="H890" s="104"/>
      <c r="I890" s="61"/>
      <c r="J890" s="104"/>
      <c r="K890" s="24"/>
      <c r="Q890" s="55"/>
      <c r="R890" s="55"/>
      <c r="S890" s="55"/>
      <c r="T890" s="55"/>
      <c r="U890" s="55"/>
      <c r="V890" s="55"/>
      <c r="W890" s="55"/>
      <c r="X890" s="55"/>
      <c r="Y890" s="55"/>
      <c r="Z890" s="55"/>
      <c r="AA890" s="55"/>
      <c r="AB890" s="55"/>
      <c r="AC890" s="55"/>
      <c r="AD890" s="55"/>
      <c r="AE890" s="55"/>
      <c r="AF890" s="55"/>
      <c r="AG890" s="55"/>
    </row>
    <row r="891" spans="4:33" x14ac:dyDescent="0.4">
      <c r="D891" s="55"/>
      <c r="H891" s="104"/>
      <c r="I891" s="61"/>
      <c r="J891" s="104"/>
      <c r="K891" s="24"/>
      <c r="Q891" s="55"/>
      <c r="R891" s="55"/>
      <c r="S891" s="55"/>
      <c r="T891" s="55"/>
      <c r="U891" s="55"/>
      <c r="V891" s="55"/>
      <c r="W891" s="55"/>
      <c r="X891" s="55"/>
      <c r="Y891" s="55"/>
      <c r="Z891" s="55"/>
      <c r="AA891" s="55"/>
      <c r="AB891" s="55"/>
      <c r="AC891" s="55"/>
      <c r="AD891" s="55"/>
      <c r="AE891" s="55"/>
      <c r="AF891" s="55"/>
      <c r="AG891" s="55"/>
    </row>
    <row r="892" spans="4:33" x14ac:dyDescent="0.4">
      <c r="D892" s="55"/>
      <c r="H892" s="104"/>
      <c r="I892" s="61"/>
      <c r="J892" s="104"/>
      <c r="K892" s="24"/>
      <c r="Q892" s="55"/>
      <c r="R892" s="55"/>
      <c r="S892" s="55"/>
      <c r="T892" s="55"/>
      <c r="U892" s="55"/>
      <c r="V892" s="55"/>
      <c r="W892" s="55"/>
      <c r="X892" s="55"/>
      <c r="Y892" s="55"/>
      <c r="Z892" s="55"/>
      <c r="AA892" s="55"/>
      <c r="AB892" s="55"/>
      <c r="AC892" s="55"/>
      <c r="AD892" s="55"/>
      <c r="AE892" s="55"/>
      <c r="AF892" s="55"/>
      <c r="AG892" s="55"/>
    </row>
    <row r="893" spans="4:33" x14ac:dyDescent="0.4">
      <c r="D893" s="55"/>
      <c r="H893" s="104"/>
      <c r="I893" s="61"/>
      <c r="J893" s="104"/>
      <c r="K893" s="24"/>
      <c r="Q893" s="55"/>
      <c r="R893" s="55"/>
      <c r="S893" s="55"/>
      <c r="T893" s="55"/>
      <c r="U893" s="55"/>
      <c r="V893" s="55"/>
      <c r="W893" s="55"/>
      <c r="X893" s="55"/>
      <c r="Y893" s="55"/>
      <c r="Z893" s="55"/>
      <c r="AA893" s="55"/>
      <c r="AB893" s="55"/>
      <c r="AC893" s="55"/>
      <c r="AD893" s="55"/>
      <c r="AE893" s="55"/>
      <c r="AF893" s="55"/>
      <c r="AG893" s="55"/>
    </row>
    <row r="894" spans="4:33" x14ac:dyDescent="0.4">
      <c r="D894" s="55"/>
      <c r="H894" s="104"/>
      <c r="I894" s="61"/>
      <c r="J894" s="104"/>
      <c r="K894" s="24"/>
      <c r="Q894" s="55"/>
      <c r="R894" s="55"/>
      <c r="S894" s="55"/>
      <c r="T894" s="55"/>
      <c r="U894" s="55"/>
      <c r="V894" s="55"/>
      <c r="W894" s="55"/>
      <c r="X894" s="55"/>
      <c r="Y894" s="55"/>
      <c r="Z894" s="55"/>
      <c r="AA894" s="55"/>
      <c r="AB894" s="55"/>
      <c r="AC894" s="55"/>
      <c r="AD894" s="55"/>
      <c r="AE894" s="55"/>
      <c r="AF894" s="55"/>
      <c r="AG894" s="55"/>
    </row>
    <row r="895" spans="4:33" x14ac:dyDescent="0.4">
      <c r="D895" s="55"/>
      <c r="H895" s="104"/>
      <c r="I895" s="61"/>
      <c r="J895" s="104"/>
      <c r="K895" s="24"/>
      <c r="Q895" s="55"/>
      <c r="R895" s="55"/>
      <c r="S895" s="55"/>
      <c r="T895" s="55"/>
      <c r="U895" s="55"/>
      <c r="V895" s="55"/>
      <c r="W895" s="55"/>
      <c r="X895" s="55"/>
      <c r="Y895" s="55"/>
      <c r="Z895" s="55"/>
      <c r="AA895" s="55"/>
      <c r="AB895" s="55"/>
      <c r="AC895" s="55"/>
      <c r="AD895" s="55"/>
      <c r="AE895" s="55"/>
      <c r="AF895" s="55"/>
      <c r="AG895" s="55"/>
    </row>
    <row r="896" spans="4:33" x14ac:dyDescent="0.4">
      <c r="D896" s="55"/>
      <c r="H896" s="104"/>
      <c r="I896" s="61"/>
      <c r="J896" s="104"/>
      <c r="K896" s="24"/>
      <c r="Q896" s="55"/>
      <c r="R896" s="55"/>
      <c r="S896" s="55"/>
      <c r="T896" s="55"/>
      <c r="U896" s="55"/>
      <c r="V896" s="55"/>
      <c r="W896" s="55"/>
      <c r="X896" s="55"/>
      <c r="Y896" s="55"/>
      <c r="Z896" s="55"/>
      <c r="AA896" s="55"/>
      <c r="AB896" s="55"/>
      <c r="AC896" s="55"/>
      <c r="AD896" s="55"/>
      <c r="AE896" s="55"/>
      <c r="AF896" s="55"/>
      <c r="AG896" s="55"/>
    </row>
    <row r="897" spans="4:33" x14ac:dyDescent="0.4">
      <c r="D897" s="55"/>
      <c r="H897" s="104"/>
      <c r="I897" s="61"/>
      <c r="J897" s="104"/>
      <c r="K897" s="24"/>
      <c r="Q897" s="55"/>
      <c r="R897" s="55"/>
      <c r="S897" s="55"/>
      <c r="T897" s="55"/>
      <c r="U897" s="55"/>
      <c r="V897" s="55"/>
      <c r="W897" s="55"/>
      <c r="X897" s="55"/>
      <c r="Y897" s="55"/>
      <c r="Z897" s="55"/>
      <c r="AA897" s="55"/>
      <c r="AB897" s="55"/>
      <c r="AC897" s="55"/>
      <c r="AD897" s="55"/>
      <c r="AE897" s="55"/>
      <c r="AF897" s="55"/>
      <c r="AG897" s="55"/>
    </row>
    <row r="898" spans="4:33" x14ac:dyDescent="0.4">
      <c r="D898" s="55"/>
      <c r="H898" s="104"/>
      <c r="I898" s="61"/>
      <c r="J898" s="104"/>
      <c r="K898" s="24"/>
      <c r="Q898" s="55"/>
      <c r="R898" s="55"/>
      <c r="S898" s="55"/>
      <c r="T898" s="55"/>
      <c r="U898" s="55"/>
      <c r="V898" s="55"/>
      <c r="W898" s="55"/>
      <c r="X898" s="55"/>
      <c r="Y898" s="55"/>
      <c r="Z898" s="55"/>
      <c r="AA898" s="55"/>
      <c r="AB898" s="55"/>
      <c r="AC898" s="55"/>
      <c r="AD898" s="55"/>
      <c r="AE898" s="55"/>
      <c r="AF898" s="55"/>
      <c r="AG898" s="55"/>
    </row>
    <row r="899" spans="4:33" x14ac:dyDescent="0.4">
      <c r="D899" s="55"/>
      <c r="H899" s="61"/>
      <c r="I899" s="61"/>
      <c r="J899" s="61"/>
      <c r="K899" s="24"/>
      <c r="Q899" s="55"/>
      <c r="R899" s="55"/>
      <c r="S899" s="55"/>
      <c r="T899" s="55"/>
      <c r="U899" s="55"/>
      <c r="V899" s="55"/>
      <c r="W899" s="55"/>
      <c r="X899" s="55"/>
      <c r="Y899" s="55"/>
      <c r="Z899" s="55"/>
      <c r="AA899" s="55"/>
      <c r="AB899" s="55"/>
      <c r="AC899" s="55"/>
      <c r="AD899" s="55"/>
      <c r="AE899" s="55"/>
      <c r="AF899" s="55"/>
      <c r="AG899" s="55"/>
    </row>
    <row r="900" spans="4:33" x14ac:dyDescent="0.4">
      <c r="D900" s="55"/>
      <c r="H900" s="104"/>
      <c r="I900" s="61"/>
      <c r="J900" s="104"/>
      <c r="K900" s="24"/>
      <c r="Q900" s="55"/>
      <c r="R900" s="55"/>
      <c r="S900" s="55"/>
      <c r="T900" s="55"/>
      <c r="U900" s="55"/>
      <c r="V900" s="55"/>
      <c r="W900" s="55"/>
      <c r="X900" s="55"/>
      <c r="Y900" s="55"/>
      <c r="Z900" s="55"/>
      <c r="AA900" s="55"/>
      <c r="AB900" s="55"/>
      <c r="AC900" s="55"/>
      <c r="AD900" s="55"/>
      <c r="AE900" s="55"/>
      <c r="AF900" s="55"/>
      <c r="AG900" s="55"/>
    </row>
    <row r="901" spans="4:33" x14ac:dyDescent="0.4">
      <c r="D901" s="55"/>
      <c r="H901" s="104"/>
      <c r="I901" s="61"/>
      <c r="J901" s="104"/>
      <c r="K901" s="24"/>
      <c r="Q901" s="55"/>
      <c r="R901" s="55"/>
      <c r="S901" s="55"/>
      <c r="T901" s="55"/>
      <c r="U901" s="55"/>
      <c r="V901" s="55"/>
      <c r="W901" s="55"/>
      <c r="X901" s="55"/>
      <c r="Y901" s="55"/>
      <c r="Z901" s="55"/>
      <c r="AA901" s="55"/>
      <c r="AB901" s="55"/>
      <c r="AC901" s="55"/>
      <c r="AD901" s="55"/>
      <c r="AE901" s="55"/>
      <c r="AF901" s="55"/>
      <c r="AG901" s="55"/>
    </row>
    <row r="902" spans="4:33" x14ac:dyDescent="0.4">
      <c r="D902" s="55"/>
      <c r="H902" s="104"/>
      <c r="I902" s="61"/>
      <c r="J902" s="104"/>
      <c r="K902" s="24"/>
      <c r="Q902" s="55"/>
      <c r="R902" s="55"/>
      <c r="S902" s="55"/>
      <c r="T902" s="55"/>
      <c r="U902" s="55"/>
      <c r="V902" s="55"/>
      <c r="W902" s="55"/>
      <c r="X902" s="55"/>
      <c r="Y902" s="55"/>
      <c r="Z902" s="55"/>
      <c r="AA902" s="55"/>
      <c r="AB902" s="55"/>
      <c r="AC902" s="55"/>
      <c r="AD902" s="55"/>
      <c r="AE902" s="55"/>
      <c r="AF902" s="55"/>
      <c r="AG902" s="55"/>
    </row>
    <row r="903" spans="4:33" x14ac:dyDescent="0.4">
      <c r="D903" s="55"/>
      <c r="H903" s="104"/>
      <c r="I903" s="61"/>
      <c r="J903" s="104"/>
      <c r="K903" s="24"/>
      <c r="Q903" s="55"/>
      <c r="R903" s="55"/>
      <c r="S903" s="55"/>
      <c r="T903" s="55"/>
      <c r="U903" s="55"/>
      <c r="V903" s="55"/>
      <c r="W903" s="55"/>
      <c r="X903" s="55"/>
      <c r="Y903" s="55"/>
      <c r="Z903" s="55"/>
      <c r="AA903" s="55"/>
      <c r="AB903" s="55"/>
      <c r="AC903" s="55"/>
      <c r="AD903" s="55"/>
      <c r="AE903" s="55"/>
      <c r="AF903" s="55"/>
      <c r="AG903" s="55"/>
    </row>
    <row r="904" spans="4:33" x14ac:dyDescent="0.4">
      <c r="D904" s="55"/>
      <c r="H904" s="104"/>
      <c r="I904" s="61"/>
      <c r="J904" s="104"/>
      <c r="K904" s="24"/>
      <c r="Q904" s="55"/>
      <c r="R904" s="55"/>
      <c r="S904" s="55"/>
      <c r="T904" s="55"/>
      <c r="U904" s="55"/>
      <c r="V904" s="55"/>
      <c r="W904" s="55"/>
      <c r="X904" s="55"/>
      <c r="Y904" s="55"/>
      <c r="Z904" s="55"/>
      <c r="AA904" s="55"/>
      <c r="AB904" s="55"/>
      <c r="AC904" s="55"/>
      <c r="AD904" s="55"/>
      <c r="AE904" s="55"/>
      <c r="AF904" s="55"/>
      <c r="AG904" s="55"/>
    </row>
    <row r="905" spans="4:33" x14ac:dyDescent="0.4">
      <c r="D905" s="55"/>
      <c r="H905" s="104"/>
      <c r="I905" s="61"/>
      <c r="J905" s="104"/>
      <c r="K905" s="24"/>
      <c r="Q905" s="55"/>
      <c r="R905" s="55"/>
      <c r="S905" s="55"/>
      <c r="T905" s="55"/>
      <c r="U905" s="55"/>
      <c r="V905" s="55"/>
      <c r="W905" s="55"/>
      <c r="X905" s="55"/>
      <c r="Y905" s="55"/>
      <c r="Z905" s="55"/>
      <c r="AA905" s="55"/>
      <c r="AB905" s="55"/>
      <c r="AC905" s="55"/>
      <c r="AD905" s="55"/>
      <c r="AE905" s="55"/>
      <c r="AF905" s="55"/>
      <c r="AG905" s="55"/>
    </row>
    <row r="906" spans="4:33" x14ac:dyDescent="0.4">
      <c r="D906" s="55"/>
      <c r="H906" s="104"/>
      <c r="I906" s="61"/>
      <c r="J906" s="104"/>
      <c r="K906" s="24"/>
      <c r="Q906" s="55"/>
      <c r="R906" s="55"/>
      <c r="S906" s="55"/>
      <c r="T906" s="55"/>
      <c r="U906" s="55"/>
      <c r="V906" s="55"/>
      <c r="W906" s="55"/>
      <c r="X906" s="55"/>
      <c r="Y906" s="55"/>
      <c r="Z906" s="55"/>
      <c r="AA906" s="55"/>
      <c r="AB906" s="55"/>
      <c r="AC906" s="55"/>
      <c r="AD906" s="55"/>
      <c r="AE906" s="55"/>
      <c r="AF906" s="55"/>
      <c r="AG906" s="55"/>
    </row>
    <row r="907" spans="4:33" x14ac:dyDescent="0.4">
      <c r="D907" s="55"/>
      <c r="H907" s="104"/>
      <c r="I907" s="61"/>
      <c r="J907" s="104"/>
      <c r="K907" s="24"/>
      <c r="Q907" s="55"/>
      <c r="R907" s="55"/>
      <c r="S907" s="55"/>
      <c r="T907" s="55"/>
      <c r="U907" s="55"/>
      <c r="V907" s="55"/>
      <c r="W907" s="55"/>
      <c r="X907" s="55"/>
      <c r="Y907" s="55"/>
      <c r="Z907" s="55"/>
      <c r="AA907" s="55"/>
      <c r="AB907" s="55"/>
      <c r="AC907" s="55"/>
      <c r="AD907" s="55"/>
      <c r="AE907" s="55"/>
      <c r="AF907" s="55"/>
      <c r="AG907" s="55"/>
    </row>
    <row r="908" spans="4:33" x14ac:dyDescent="0.4">
      <c r="D908" s="55"/>
      <c r="H908" s="104"/>
      <c r="I908" s="61"/>
      <c r="J908" s="104"/>
      <c r="K908" s="24"/>
      <c r="Q908" s="55"/>
      <c r="R908" s="55"/>
      <c r="S908" s="55"/>
      <c r="T908" s="55"/>
      <c r="U908" s="55"/>
      <c r="V908" s="55"/>
      <c r="W908" s="55"/>
      <c r="X908" s="55"/>
      <c r="Y908" s="55"/>
      <c r="Z908" s="55"/>
      <c r="AA908" s="55"/>
      <c r="AB908" s="55"/>
      <c r="AC908" s="55"/>
      <c r="AD908" s="55"/>
      <c r="AE908" s="55"/>
      <c r="AF908" s="55"/>
      <c r="AG908" s="55"/>
    </row>
    <row r="909" spans="4:33" x14ac:dyDescent="0.4">
      <c r="D909" s="55"/>
      <c r="H909" s="104"/>
      <c r="I909" s="61"/>
      <c r="J909" s="104"/>
      <c r="K909" s="24"/>
      <c r="Q909" s="55"/>
      <c r="R909" s="55"/>
      <c r="S909" s="55"/>
      <c r="T909" s="55"/>
      <c r="U909" s="55"/>
      <c r="V909" s="55"/>
      <c r="W909" s="55"/>
      <c r="X909" s="55"/>
      <c r="Y909" s="55"/>
      <c r="Z909" s="55"/>
      <c r="AA909" s="55"/>
      <c r="AB909" s="55"/>
      <c r="AC909" s="55"/>
      <c r="AD909" s="55"/>
      <c r="AE909" s="55"/>
      <c r="AF909" s="55"/>
      <c r="AG909" s="55"/>
    </row>
    <row r="910" spans="4:33" x14ac:dyDescent="0.4">
      <c r="D910" s="55"/>
      <c r="H910" s="104"/>
      <c r="I910" s="61"/>
      <c r="J910" s="104"/>
      <c r="K910" s="24"/>
      <c r="Q910" s="55"/>
      <c r="R910" s="55"/>
      <c r="S910" s="55"/>
      <c r="T910" s="55"/>
      <c r="U910" s="55"/>
      <c r="V910" s="55"/>
      <c r="W910" s="55"/>
      <c r="X910" s="55"/>
      <c r="Y910" s="55"/>
      <c r="Z910" s="55"/>
      <c r="AA910" s="55"/>
      <c r="AB910" s="55"/>
      <c r="AC910" s="55"/>
      <c r="AD910" s="55"/>
      <c r="AE910" s="55"/>
      <c r="AF910" s="55"/>
      <c r="AG910" s="55"/>
    </row>
    <row r="911" spans="4:33" x14ac:dyDescent="0.4">
      <c r="D911" s="55"/>
      <c r="H911" s="104"/>
      <c r="I911" s="61"/>
      <c r="J911" s="104"/>
      <c r="K911" s="24"/>
      <c r="Q911" s="55"/>
      <c r="R911" s="55"/>
      <c r="S911" s="55"/>
      <c r="T911" s="55"/>
      <c r="U911" s="55"/>
      <c r="V911" s="55"/>
      <c r="W911" s="55"/>
      <c r="X911" s="55"/>
      <c r="Y911" s="55"/>
      <c r="Z911" s="55"/>
      <c r="AA911" s="55"/>
      <c r="AB911" s="55"/>
      <c r="AC911" s="55"/>
      <c r="AD911" s="55"/>
      <c r="AE911" s="55"/>
      <c r="AF911" s="55"/>
      <c r="AG911" s="55"/>
    </row>
    <row r="912" spans="4:33" x14ac:dyDescent="0.4">
      <c r="D912" s="55"/>
      <c r="H912" s="104"/>
      <c r="I912" s="61"/>
      <c r="J912" s="104"/>
      <c r="K912" s="24"/>
      <c r="Q912" s="55"/>
      <c r="R912" s="55"/>
      <c r="S912" s="55"/>
      <c r="T912" s="55"/>
      <c r="U912" s="55"/>
      <c r="V912" s="55"/>
      <c r="W912" s="55"/>
      <c r="X912" s="55"/>
      <c r="Y912" s="55"/>
      <c r="Z912" s="55"/>
      <c r="AA912" s="55"/>
      <c r="AB912" s="55"/>
      <c r="AC912" s="55"/>
      <c r="AD912" s="55"/>
      <c r="AE912" s="55"/>
      <c r="AF912" s="55"/>
      <c r="AG912" s="55"/>
    </row>
    <row r="913" spans="4:33" x14ac:dyDescent="0.4">
      <c r="D913" s="55"/>
      <c r="H913" s="104"/>
      <c r="I913" s="61"/>
      <c r="J913" s="104"/>
      <c r="K913" s="24"/>
      <c r="Q913" s="55"/>
      <c r="R913" s="55"/>
      <c r="S913" s="55"/>
      <c r="T913" s="55"/>
      <c r="U913" s="55"/>
      <c r="V913" s="55"/>
      <c r="W913" s="55"/>
      <c r="X913" s="55"/>
      <c r="Y913" s="55"/>
      <c r="Z913" s="55"/>
      <c r="AA913" s="55"/>
      <c r="AB913" s="55"/>
      <c r="AC913" s="55"/>
      <c r="AD913" s="55"/>
      <c r="AE913" s="55"/>
      <c r="AF913" s="55"/>
      <c r="AG913" s="55"/>
    </row>
    <row r="914" spans="4:33" x14ac:dyDescent="0.4">
      <c r="D914" s="55"/>
      <c r="H914" s="104"/>
      <c r="I914" s="61"/>
      <c r="J914" s="104"/>
      <c r="K914" s="24"/>
      <c r="Q914" s="55"/>
      <c r="R914" s="55"/>
      <c r="S914" s="55"/>
      <c r="T914" s="55"/>
      <c r="U914" s="55"/>
      <c r="V914" s="55"/>
      <c r="W914" s="55"/>
      <c r="X914" s="55"/>
      <c r="Y914" s="55"/>
      <c r="Z914" s="55"/>
      <c r="AA914" s="55"/>
      <c r="AB914" s="55"/>
      <c r="AC914" s="55"/>
      <c r="AD914" s="55"/>
      <c r="AE914" s="55"/>
      <c r="AF914" s="55"/>
      <c r="AG914" s="55"/>
    </row>
    <row r="915" spans="4:33" x14ac:dyDescent="0.4">
      <c r="D915" s="55"/>
      <c r="H915" s="104"/>
      <c r="I915" s="61"/>
      <c r="J915" s="104"/>
      <c r="K915" s="24"/>
      <c r="Q915" s="55"/>
      <c r="R915" s="55"/>
      <c r="S915" s="55"/>
      <c r="T915" s="55"/>
      <c r="U915" s="55"/>
      <c r="V915" s="55"/>
      <c r="W915" s="55"/>
      <c r="X915" s="55"/>
      <c r="Y915" s="55"/>
      <c r="Z915" s="55"/>
      <c r="AA915" s="55"/>
      <c r="AB915" s="55"/>
      <c r="AC915" s="55"/>
      <c r="AD915" s="55"/>
      <c r="AE915" s="55"/>
      <c r="AF915" s="55"/>
      <c r="AG915" s="55"/>
    </row>
    <row r="916" spans="4:33" x14ac:dyDescent="0.4">
      <c r="D916" s="55"/>
      <c r="H916" s="104"/>
      <c r="I916" s="61"/>
      <c r="J916" s="104"/>
      <c r="K916" s="24"/>
      <c r="Q916" s="55"/>
      <c r="R916" s="55"/>
      <c r="S916" s="55"/>
      <c r="T916" s="55"/>
      <c r="U916" s="55"/>
      <c r="V916" s="55"/>
      <c r="W916" s="55"/>
      <c r="X916" s="55"/>
      <c r="Y916" s="55"/>
      <c r="Z916" s="55"/>
      <c r="AA916" s="55"/>
      <c r="AB916" s="55"/>
      <c r="AC916" s="55"/>
      <c r="AD916" s="55"/>
      <c r="AE916" s="55"/>
      <c r="AF916" s="55"/>
      <c r="AG916" s="55"/>
    </row>
    <row r="917" spans="4:33" x14ac:dyDescent="0.4">
      <c r="D917" s="55"/>
      <c r="H917" s="104"/>
      <c r="I917" s="61"/>
      <c r="J917" s="104"/>
      <c r="K917" s="24"/>
      <c r="Q917" s="55"/>
      <c r="R917" s="55"/>
      <c r="S917" s="55"/>
      <c r="T917" s="55"/>
      <c r="U917" s="55"/>
      <c r="V917" s="55"/>
      <c r="W917" s="55"/>
      <c r="X917" s="55"/>
      <c r="Y917" s="55"/>
      <c r="Z917" s="55"/>
      <c r="AA917" s="55"/>
      <c r="AB917" s="55"/>
      <c r="AC917" s="55"/>
      <c r="AD917" s="55"/>
      <c r="AE917" s="55"/>
      <c r="AF917" s="55"/>
      <c r="AG917" s="55"/>
    </row>
    <row r="918" spans="4:33" x14ac:dyDescent="0.4">
      <c r="D918" s="55"/>
      <c r="H918" s="104"/>
      <c r="I918" s="61"/>
      <c r="J918" s="104"/>
      <c r="K918" s="24"/>
      <c r="Q918" s="55"/>
      <c r="R918" s="55"/>
      <c r="S918" s="55"/>
      <c r="T918" s="55"/>
      <c r="U918" s="55"/>
      <c r="V918" s="55"/>
      <c r="W918" s="55"/>
      <c r="X918" s="55"/>
      <c r="Y918" s="55"/>
      <c r="Z918" s="55"/>
      <c r="AA918" s="55"/>
      <c r="AB918" s="55"/>
      <c r="AC918" s="55"/>
      <c r="AD918" s="55"/>
      <c r="AE918" s="55"/>
      <c r="AF918" s="55"/>
      <c r="AG918" s="55"/>
    </row>
    <row r="919" spans="4:33" x14ac:dyDescent="0.4">
      <c r="D919" s="55"/>
      <c r="H919" s="104"/>
      <c r="I919" s="61"/>
      <c r="J919" s="104"/>
      <c r="K919" s="24"/>
      <c r="Q919" s="55"/>
      <c r="R919" s="55"/>
      <c r="S919" s="55"/>
      <c r="T919" s="55"/>
      <c r="U919" s="55"/>
      <c r="V919" s="55"/>
      <c r="W919" s="55"/>
      <c r="X919" s="55"/>
      <c r="Y919" s="55"/>
      <c r="Z919" s="55"/>
      <c r="AA919" s="55"/>
      <c r="AB919" s="55"/>
      <c r="AC919" s="55"/>
      <c r="AD919" s="55"/>
      <c r="AE919" s="55"/>
      <c r="AF919" s="55"/>
      <c r="AG919" s="55"/>
    </row>
    <row r="920" spans="4:33" x14ac:dyDescent="0.4">
      <c r="D920" s="55"/>
      <c r="H920" s="104"/>
      <c r="I920" s="61"/>
      <c r="J920" s="104"/>
      <c r="K920" s="24"/>
      <c r="Q920" s="55"/>
      <c r="R920" s="55"/>
      <c r="S920" s="55"/>
      <c r="T920" s="55"/>
      <c r="U920" s="55"/>
      <c r="V920" s="55"/>
      <c r="W920" s="55"/>
      <c r="X920" s="55"/>
      <c r="Y920" s="55"/>
      <c r="Z920" s="55"/>
      <c r="AA920" s="55"/>
      <c r="AB920" s="55"/>
      <c r="AC920" s="55"/>
      <c r="AD920" s="55"/>
      <c r="AE920" s="55"/>
      <c r="AF920" s="55"/>
      <c r="AG920" s="55"/>
    </row>
    <row r="921" spans="4:33" x14ac:dyDescent="0.4">
      <c r="D921" s="55"/>
      <c r="H921" s="104"/>
      <c r="I921" s="61"/>
      <c r="J921" s="104"/>
      <c r="K921" s="24"/>
      <c r="Q921" s="55"/>
      <c r="R921" s="55"/>
      <c r="S921" s="55"/>
      <c r="T921" s="55"/>
      <c r="U921" s="55"/>
      <c r="V921" s="55"/>
      <c r="W921" s="55"/>
      <c r="X921" s="55"/>
      <c r="Y921" s="55"/>
      <c r="Z921" s="55"/>
      <c r="AA921" s="55"/>
      <c r="AB921" s="55"/>
      <c r="AC921" s="55"/>
      <c r="AD921" s="55"/>
      <c r="AE921" s="55"/>
      <c r="AF921" s="55"/>
      <c r="AG921" s="55"/>
    </row>
    <row r="922" spans="4:33" x14ac:dyDescent="0.4">
      <c r="D922" s="55"/>
      <c r="H922" s="104"/>
      <c r="I922" s="61"/>
      <c r="J922" s="104"/>
      <c r="K922" s="24"/>
      <c r="Q922" s="55"/>
      <c r="R922" s="55"/>
      <c r="S922" s="55"/>
      <c r="T922" s="55"/>
      <c r="U922" s="55"/>
      <c r="V922" s="55"/>
      <c r="W922" s="55"/>
      <c r="X922" s="55"/>
      <c r="Y922" s="55"/>
      <c r="Z922" s="55"/>
      <c r="AA922" s="55"/>
      <c r="AB922" s="55"/>
      <c r="AC922" s="55"/>
      <c r="AD922" s="55"/>
      <c r="AE922" s="55"/>
      <c r="AF922" s="55"/>
      <c r="AG922" s="55"/>
    </row>
    <row r="923" spans="4:33" x14ac:dyDescent="0.4">
      <c r="D923" s="55"/>
      <c r="H923" s="104"/>
      <c r="I923" s="61"/>
      <c r="J923" s="104"/>
      <c r="K923" s="24"/>
      <c r="Q923" s="55"/>
      <c r="R923" s="55"/>
      <c r="S923" s="55"/>
      <c r="T923" s="55"/>
      <c r="U923" s="55"/>
      <c r="V923" s="55"/>
      <c r="W923" s="55"/>
      <c r="X923" s="55"/>
      <c r="Y923" s="55"/>
      <c r="Z923" s="55"/>
      <c r="AA923" s="55"/>
      <c r="AB923" s="55"/>
      <c r="AC923" s="55"/>
      <c r="AD923" s="55"/>
      <c r="AE923" s="55"/>
      <c r="AF923" s="55"/>
      <c r="AG923" s="55"/>
    </row>
    <row r="924" spans="4:33" x14ac:dyDescent="0.4">
      <c r="D924" s="55"/>
      <c r="H924" s="104"/>
      <c r="I924" s="61"/>
      <c r="J924" s="104"/>
      <c r="K924" s="24"/>
      <c r="Q924" s="55"/>
      <c r="R924" s="55"/>
      <c r="S924" s="55"/>
      <c r="T924" s="55"/>
      <c r="U924" s="55"/>
      <c r="V924" s="55"/>
      <c r="W924" s="55"/>
      <c r="X924" s="55"/>
      <c r="Y924" s="55"/>
      <c r="Z924" s="55"/>
      <c r="AA924" s="55"/>
      <c r="AB924" s="55"/>
      <c r="AC924" s="55"/>
      <c r="AD924" s="55"/>
      <c r="AE924" s="55"/>
      <c r="AF924" s="55"/>
      <c r="AG924" s="55"/>
    </row>
    <row r="925" spans="4:33" x14ac:dyDescent="0.4">
      <c r="D925" s="55"/>
      <c r="H925" s="104"/>
      <c r="I925" s="61"/>
      <c r="J925" s="104"/>
      <c r="K925" s="24"/>
      <c r="Q925" s="55"/>
      <c r="R925" s="55"/>
      <c r="S925" s="55"/>
      <c r="T925" s="55"/>
      <c r="U925" s="55"/>
      <c r="V925" s="55"/>
      <c r="W925" s="55"/>
      <c r="X925" s="55"/>
      <c r="Y925" s="55"/>
      <c r="Z925" s="55"/>
      <c r="AA925" s="55"/>
      <c r="AB925" s="55"/>
      <c r="AC925" s="55"/>
      <c r="AD925" s="55"/>
      <c r="AE925" s="55"/>
      <c r="AF925" s="55"/>
      <c r="AG925" s="55"/>
    </row>
    <row r="926" spans="4:33" x14ac:dyDescent="0.4">
      <c r="D926" s="55"/>
      <c r="H926" s="104"/>
      <c r="I926" s="61"/>
      <c r="J926" s="104"/>
      <c r="K926" s="24"/>
      <c r="Q926" s="55"/>
      <c r="R926" s="55"/>
      <c r="S926" s="55"/>
      <c r="T926" s="55"/>
      <c r="U926" s="55"/>
      <c r="V926" s="55"/>
      <c r="W926" s="55"/>
      <c r="X926" s="55"/>
      <c r="Y926" s="55"/>
      <c r="Z926" s="55"/>
      <c r="AA926" s="55"/>
      <c r="AB926" s="55"/>
      <c r="AC926" s="55"/>
      <c r="AD926" s="55"/>
      <c r="AE926" s="55"/>
      <c r="AF926" s="55"/>
      <c r="AG926" s="55"/>
    </row>
    <row r="927" spans="4:33" x14ac:dyDescent="0.4">
      <c r="D927" s="55"/>
      <c r="H927" s="104"/>
      <c r="I927" s="61"/>
      <c r="J927" s="104"/>
      <c r="K927" s="24"/>
      <c r="Q927" s="55"/>
      <c r="R927" s="55"/>
      <c r="S927" s="55"/>
      <c r="T927" s="55"/>
      <c r="U927" s="55"/>
      <c r="V927" s="55"/>
      <c r="W927" s="55"/>
      <c r="X927" s="55"/>
      <c r="Y927" s="55"/>
      <c r="Z927" s="55"/>
      <c r="AA927" s="55"/>
      <c r="AB927" s="55"/>
      <c r="AC927" s="55"/>
      <c r="AD927" s="55"/>
      <c r="AE927" s="55"/>
      <c r="AF927" s="55"/>
      <c r="AG927" s="55"/>
    </row>
    <row r="928" spans="4:33" x14ac:dyDescent="0.4">
      <c r="D928" s="55"/>
      <c r="H928" s="104"/>
      <c r="I928" s="61"/>
      <c r="J928" s="104"/>
      <c r="K928" s="24"/>
      <c r="Q928" s="55"/>
      <c r="R928" s="55"/>
      <c r="S928" s="55"/>
      <c r="T928" s="55"/>
      <c r="U928" s="55"/>
      <c r="V928" s="55"/>
      <c r="W928" s="55"/>
      <c r="X928" s="55"/>
      <c r="Y928" s="55"/>
      <c r="Z928" s="55"/>
      <c r="AA928" s="55"/>
      <c r="AB928" s="55"/>
      <c r="AC928" s="55"/>
      <c r="AD928" s="55"/>
      <c r="AE928" s="55"/>
      <c r="AF928" s="55"/>
      <c r="AG928" s="55"/>
    </row>
    <row r="929" spans="4:33" x14ac:dyDescent="0.4">
      <c r="D929" s="55"/>
      <c r="H929" s="104"/>
      <c r="I929" s="61"/>
      <c r="J929" s="104"/>
      <c r="K929" s="24"/>
      <c r="Q929" s="55"/>
      <c r="R929" s="55"/>
      <c r="S929" s="55"/>
      <c r="T929" s="55"/>
      <c r="U929" s="55"/>
      <c r="V929" s="55"/>
      <c r="W929" s="55"/>
      <c r="X929" s="55"/>
      <c r="Y929" s="55"/>
      <c r="Z929" s="55"/>
      <c r="AA929" s="55"/>
      <c r="AB929" s="55"/>
      <c r="AC929" s="55"/>
      <c r="AD929" s="55"/>
      <c r="AE929" s="55"/>
      <c r="AF929" s="55"/>
      <c r="AG929" s="55"/>
    </row>
    <row r="930" spans="4:33" x14ac:dyDescent="0.4">
      <c r="D930" s="55"/>
      <c r="H930" s="104"/>
      <c r="I930" s="61"/>
      <c r="J930" s="104"/>
      <c r="K930" s="24"/>
      <c r="Q930" s="55"/>
      <c r="R930" s="55"/>
      <c r="S930" s="55"/>
      <c r="T930" s="55"/>
      <c r="U930" s="55"/>
      <c r="V930" s="55"/>
      <c r="W930" s="55"/>
      <c r="X930" s="55"/>
      <c r="Y930" s="55"/>
      <c r="Z930" s="55"/>
      <c r="AA930" s="55"/>
      <c r="AB930" s="55"/>
      <c r="AC930" s="55"/>
      <c r="AD930" s="55"/>
      <c r="AE930" s="55"/>
      <c r="AF930" s="55"/>
      <c r="AG930" s="55"/>
    </row>
    <row r="931" spans="4:33" x14ac:dyDescent="0.4">
      <c r="D931" s="55"/>
      <c r="H931" s="104"/>
      <c r="I931" s="61"/>
      <c r="J931" s="104"/>
      <c r="K931" s="24"/>
      <c r="Q931" s="55"/>
      <c r="R931" s="55"/>
      <c r="S931" s="55"/>
      <c r="T931" s="55"/>
      <c r="U931" s="55"/>
      <c r="V931" s="55"/>
      <c r="W931" s="55"/>
      <c r="X931" s="55"/>
      <c r="Y931" s="55"/>
      <c r="Z931" s="55"/>
      <c r="AA931" s="55"/>
      <c r="AB931" s="55"/>
      <c r="AC931" s="55"/>
      <c r="AD931" s="55"/>
      <c r="AE931" s="55"/>
      <c r="AF931" s="55"/>
      <c r="AG931" s="55"/>
    </row>
    <row r="932" spans="4:33" x14ac:dyDescent="0.4">
      <c r="D932" s="55"/>
      <c r="H932" s="104"/>
      <c r="I932" s="61"/>
      <c r="J932" s="104"/>
      <c r="K932" s="24"/>
      <c r="Q932" s="55"/>
      <c r="R932" s="55"/>
      <c r="S932" s="55"/>
      <c r="T932" s="55"/>
      <c r="U932" s="55"/>
      <c r="V932" s="55"/>
      <c r="W932" s="55"/>
      <c r="X932" s="55"/>
      <c r="Y932" s="55"/>
      <c r="Z932" s="55"/>
      <c r="AA932" s="55"/>
      <c r="AB932" s="55"/>
      <c r="AC932" s="55"/>
      <c r="AD932" s="55"/>
      <c r="AE932" s="55"/>
      <c r="AF932" s="55"/>
      <c r="AG932" s="55"/>
    </row>
    <row r="933" spans="4:33" x14ac:dyDescent="0.4">
      <c r="D933" s="55"/>
      <c r="H933" s="104"/>
      <c r="I933" s="61"/>
      <c r="J933" s="104"/>
      <c r="K933" s="24"/>
      <c r="Q933" s="55"/>
      <c r="R933" s="55"/>
      <c r="S933" s="55"/>
      <c r="T933" s="55"/>
      <c r="U933" s="55"/>
      <c r="V933" s="55"/>
      <c r="W933" s="55"/>
      <c r="X933" s="55"/>
      <c r="Y933" s="55"/>
      <c r="Z933" s="55"/>
      <c r="AA933" s="55"/>
      <c r="AB933" s="55"/>
      <c r="AC933" s="55"/>
      <c r="AD933" s="55"/>
      <c r="AE933" s="55"/>
      <c r="AF933" s="55"/>
      <c r="AG933" s="55"/>
    </row>
    <row r="934" spans="4:33" x14ac:dyDescent="0.4">
      <c r="D934" s="55"/>
      <c r="H934" s="104"/>
      <c r="I934" s="61"/>
      <c r="J934" s="104"/>
      <c r="K934" s="24"/>
      <c r="Q934" s="55"/>
      <c r="R934" s="55"/>
      <c r="S934" s="55"/>
      <c r="T934" s="55"/>
      <c r="U934" s="55"/>
      <c r="V934" s="55"/>
      <c r="W934" s="55"/>
      <c r="X934" s="55"/>
      <c r="Y934" s="55"/>
      <c r="Z934" s="55"/>
      <c r="AA934" s="55"/>
      <c r="AB934" s="55"/>
      <c r="AC934" s="55"/>
      <c r="AD934" s="55"/>
      <c r="AE934" s="55"/>
      <c r="AF934" s="55"/>
      <c r="AG934" s="55"/>
    </row>
    <row r="935" spans="4:33" x14ac:dyDescent="0.4">
      <c r="D935" s="55"/>
      <c r="H935" s="104"/>
      <c r="I935" s="61"/>
      <c r="J935" s="104"/>
      <c r="K935" s="24"/>
      <c r="Q935" s="55"/>
      <c r="R935" s="55"/>
      <c r="S935" s="55"/>
      <c r="T935" s="55"/>
      <c r="U935" s="55"/>
      <c r="V935" s="55"/>
      <c r="W935" s="55"/>
      <c r="X935" s="55"/>
      <c r="Y935" s="55"/>
      <c r="Z935" s="55"/>
      <c r="AA935" s="55"/>
      <c r="AB935" s="55"/>
      <c r="AC935" s="55"/>
      <c r="AD935" s="55"/>
      <c r="AE935" s="55"/>
      <c r="AF935" s="55"/>
      <c r="AG935" s="55"/>
    </row>
    <row r="936" spans="4:33" x14ac:dyDescent="0.4">
      <c r="D936" s="55"/>
      <c r="H936" s="104"/>
      <c r="I936" s="61"/>
      <c r="J936" s="104"/>
      <c r="K936" s="24"/>
      <c r="Q936" s="55"/>
      <c r="R936" s="55"/>
      <c r="S936" s="55"/>
      <c r="T936" s="55"/>
      <c r="U936" s="55"/>
      <c r="V936" s="55"/>
      <c r="W936" s="55"/>
      <c r="X936" s="55"/>
      <c r="Y936" s="55"/>
      <c r="Z936" s="55"/>
      <c r="AA936" s="55"/>
      <c r="AB936" s="55"/>
      <c r="AC936" s="55"/>
      <c r="AD936" s="55"/>
      <c r="AE936" s="55"/>
      <c r="AF936" s="55"/>
      <c r="AG936" s="55"/>
    </row>
    <row r="937" spans="4:33" x14ac:dyDescent="0.4">
      <c r="D937" s="55"/>
      <c r="H937" s="104"/>
      <c r="I937" s="61"/>
      <c r="J937" s="104"/>
      <c r="K937" s="24"/>
      <c r="Q937" s="55"/>
      <c r="R937" s="55"/>
      <c r="S937" s="55"/>
      <c r="T937" s="55"/>
      <c r="U937" s="55"/>
      <c r="V937" s="55"/>
      <c r="W937" s="55"/>
      <c r="X937" s="55"/>
      <c r="Y937" s="55"/>
      <c r="Z937" s="55"/>
      <c r="AA937" s="55"/>
      <c r="AB937" s="55"/>
      <c r="AC937" s="55"/>
      <c r="AD937" s="55"/>
      <c r="AE937" s="55"/>
      <c r="AF937" s="55"/>
      <c r="AG937" s="55"/>
    </row>
    <row r="938" spans="4:33" x14ac:dyDescent="0.4">
      <c r="D938" s="55"/>
      <c r="H938" s="104"/>
      <c r="I938" s="61"/>
      <c r="J938" s="104"/>
      <c r="K938" s="24"/>
      <c r="Q938" s="55"/>
      <c r="R938" s="55"/>
      <c r="S938" s="55"/>
      <c r="T938" s="55"/>
      <c r="U938" s="55"/>
      <c r="V938" s="55"/>
      <c r="W938" s="55"/>
      <c r="X938" s="55"/>
      <c r="Y938" s="55"/>
      <c r="Z938" s="55"/>
      <c r="AA938" s="55"/>
      <c r="AB938" s="55"/>
      <c r="AC938" s="55"/>
      <c r="AD938" s="55"/>
      <c r="AE938" s="55"/>
      <c r="AF938" s="55"/>
      <c r="AG938" s="55"/>
    </row>
    <row r="939" spans="4:33" x14ac:dyDescent="0.4">
      <c r="D939" s="55"/>
      <c r="H939" s="104"/>
      <c r="I939" s="61"/>
      <c r="J939" s="104"/>
      <c r="K939" s="24"/>
      <c r="Q939" s="55"/>
      <c r="R939" s="55"/>
      <c r="S939" s="55"/>
      <c r="T939" s="55"/>
      <c r="U939" s="55"/>
      <c r="V939" s="55"/>
      <c r="W939" s="55"/>
      <c r="X939" s="55"/>
      <c r="Y939" s="55"/>
      <c r="Z939" s="55"/>
      <c r="AA939" s="55"/>
      <c r="AB939" s="55"/>
      <c r="AC939" s="55"/>
      <c r="AD939" s="55"/>
      <c r="AE939" s="55"/>
      <c r="AF939" s="55"/>
      <c r="AG939" s="55"/>
    </row>
    <row r="940" spans="4:33" x14ac:dyDescent="0.4">
      <c r="D940" s="55"/>
      <c r="H940" s="104"/>
      <c r="I940" s="61"/>
      <c r="J940" s="104"/>
      <c r="K940" s="24"/>
      <c r="Q940" s="55"/>
      <c r="R940" s="55"/>
      <c r="S940" s="55"/>
      <c r="T940" s="55"/>
      <c r="U940" s="55"/>
      <c r="V940" s="55"/>
      <c r="W940" s="55"/>
      <c r="X940" s="55"/>
      <c r="Y940" s="55"/>
      <c r="Z940" s="55"/>
      <c r="AA940" s="55"/>
      <c r="AB940" s="55"/>
      <c r="AC940" s="55"/>
      <c r="AD940" s="55"/>
      <c r="AE940" s="55"/>
      <c r="AF940" s="55"/>
      <c r="AG940" s="55"/>
    </row>
    <row r="941" spans="4:33" x14ac:dyDescent="0.4">
      <c r="D941" s="55"/>
      <c r="H941" s="104"/>
      <c r="I941" s="61"/>
      <c r="J941" s="104"/>
      <c r="K941" s="24"/>
      <c r="Q941" s="55"/>
      <c r="R941" s="55"/>
      <c r="S941" s="55"/>
      <c r="T941" s="55"/>
      <c r="U941" s="55"/>
      <c r="V941" s="55"/>
      <c r="W941" s="55"/>
      <c r="X941" s="55"/>
      <c r="Y941" s="55"/>
      <c r="Z941" s="55"/>
      <c r="AA941" s="55"/>
      <c r="AB941" s="55"/>
      <c r="AC941" s="55"/>
      <c r="AD941" s="55"/>
      <c r="AE941" s="55"/>
      <c r="AF941" s="55"/>
      <c r="AG941" s="55"/>
    </row>
    <row r="942" spans="4:33" x14ac:dyDescent="0.4">
      <c r="D942" s="55"/>
      <c r="H942" s="104"/>
      <c r="I942" s="61"/>
      <c r="J942" s="104"/>
      <c r="K942" s="24"/>
      <c r="Q942" s="55"/>
      <c r="R942" s="55"/>
      <c r="S942" s="55"/>
      <c r="T942" s="55"/>
      <c r="U942" s="55"/>
      <c r="V942" s="55"/>
      <c r="W942" s="55"/>
      <c r="X942" s="55"/>
      <c r="Y942" s="55"/>
      <c r="Z942" s="55"/>
      <c r="AA942" s="55"/>
      <c r="AB942" s="55"/>
      <c r="AC942" s="55"/>
      <c r="AD942" s="55"/>
      <c r="AE942" s="55"/>
      <c r="AF942" s="55"/>
      <c r="AG942" s="55"/>
    </row>
    <row r="943" spans="4:33" x14ac:dyDescent="0.4">
      <c r="D943" s="55"/>
      <c r="H943" s="104"/>
      <c r="I943" s="61"/>
      <c r="J943" s="104"/>
      <c r="K943" s="24"/>
      <c r="Q943" s="55"/>
      <c r="R943" s="55"/>
      <c r="S943" s="55"/>
      <c r="T943" s="55"/>
      <c r="U943" s="55"/>
      <c r="V943" s="55"/>
      <c r="W943" s="55"/>
      <c r="X943" s="55"/>
      <c r="Y943" s="55"/>
      <c r="Z943" s="55"/>
      <c r="AA943" s="55"/>
      <c r="AB943" s="55"/>
      <c r="AC943" s="55"/>
      <c r="AD943" s="55"/>
      <c r="AE943" s="55"/>
      <c r="AF943" s="55"/>
      <c r="AG943" s="55"/>
    </row>
    <row r="944" spans="4:33" x14ac:dyDescent="0.4">
      <c r="D944" s="55"/>
      <c r="H944" s="104"/>
      <c r="I944" s="61"/>
      <c r="J944" s="104"/>
      <c r="K944" s="24"/>
      <c r="Q944" s="55"/>
      <c r="R944" s="55"/>
      <c r="S944" s="55"/>
      <c r="T944" s="55"/>
      <c r="U944" s="55"/>
      <c r="V944" s="55"/>
      <c r="W944" s="55"/>
      <c r="X944" s="55"/>
      <c r="Y944" s="55"/>
      <c r="Z944" s="55"/>
      <c r="AA944" s="55"/>
      <c r="AB944" s="55"/>
      <c r="AC944" s="55"/>
      <c r="AD944" s="55"/>
      <c r="AE944" s="55"/>
      <c r="AF944" s="55"/>
      <c r="AG944" s="55"/>
    </row>
    <row r="945" spans="4:33" x14ac:dyDescent="0.4">
      <c r="D945" s="55"/>
      <c r="H945" s="104"/>
      <c r="I945" s="61"/>
      <c r="J945" s="104"/>
      <c r="K945" s="24"/>
      <c r="Q945" s="55"/>
      <c r="R945" s="55"/>
      <c r="S945" s="55"/>
      <c r="T945" s="55"/>
      <c r="U945" s="55"/>
      <c r="V945" s="55"/>
      <c r="W945" s="55"/>
      <c r="X945" s="55"/>
      <c r="Y945" s="55"/>
      <c r="Z945" s="55"/>
      <c r="AA945" s="55"/>
      <c r="AB945" s="55"/>
      <c r="AC945" s="55"/>
      <c r="AD945" s="55"/>
      <c r="AE945" s="55"/>
      <c r="AF945" s="55"/>
      <c r="AG945" s="55"/>
    </row>
    <row r="946" spans="4:33" x14ac:dyDescent="0.4">
      <c r="D946" s="55"/>
      <c r="H946" s="104"/>
      <c r="I946" s="61"/>
      <c r="J946" s="104"/>
      <c r="K946" s="24"/>
      <c r="Q946" s="55"/>
      <c r="R946" s="55"/>
      <c r="S946" s="55"/>
      <c r="T946" s="55"/>
      <c r="U946" s="55"/>
      <c r="V946" s="55"/>
      <c r="W946" s="55"/>
      <c r="X946" s="55"/>
      <c r="Y946" s="55"/>
      <c r="Z946" s="55"/>
      <c r="AA946" s="55"/>
      <c r="AB946" s="55"/>
      <c r="AC946" s="55"/>
      <c r="AD946" s="55"/>
      <c r="AE946" s="55"/>
      <c r="AF946" s="55"/>
      <c r="AG946" s="55"/>
    </row>
    <row r="947" spans="4:33" x14ac:dyDescent="0.4">
      <c r="D947" s="55"/>
      <c r="H947" s="104"/>
      <c r="I947" s="61"/>
      <c r="J947" s="104"/>
      <c r="K947" s="24"/>
      <c r="Q947" s="55"/>
      <c r="R947" s="55"/>
      <c r="S947" s="55"/>
      <c r="T947" s="55"/>
      <c r="U947" s="55"/>
      <c r="V947" s="55"/>
      <c r="W947" s="55"/>
      <c r="X947" s="55"/>
      <c r="Y947" s="55"/>
      <c r="Z947" s="55"/>
      <c r="AA947" s="55"/>
      <c r="AB947" s="55"/>
      <c r="AC947" s="55"/>
      <c r="AD947" s="55"/>
      <c r="AE947" s="55"/>
      <c r="AF947" s="55"/>
      <c r="AG947" s="55"/>
    </row>
    <row r="948" spans="4:33" x14ac:dyDescent="0.4">
      <c r="D948" s="55"/>
      <c r="H948" s="104"/>
      <c r="I948" s="61"/>
      <c r="J948" s="104"/>
      <c r="K948" s="24"/>
      <c r="Q948" s="55"/>
      <c r="R948" s="55"/>
      <c r="S948" s="55"/>
      <c r="T948" s="55"/>
      <c r="U948" s="55"/>
      <c r="V948" s="55"/>
      <c r="W948" s="55"/>
      <c r="X948" s="55"/>
      <c r="Y948" s="55"/>
      <c r="Z948" s="55"/>
      <c r="AA948" s="55"/>
      <c r="AB948" s="55"/>
      <c r="AC948" s="55"/>
      <c r="AD948" s="55"/>
      <c r="AE948" s="55"/>
      <c r="AF948" s="55"/>
      <c r="AG948" s="55"/>
    </row>
    <row r="949" spans="4:33" x14ac:dyDescent="0.4">
      <c r="D949" s="55"/>
      <c r="H949" s="104"/>
      <c r="I949" s="61"/>
      <c r="J949" s="104"/>
      <c r="K949" s="24"/>
      <c r="Q949" s="55"/>
      <c r="R949" s="55"/>
      <c r="S949" s="55"/>
      <c r="T949" s="55"/>
      <c r="U949" s="55"/>
      <c r="V949" s="55"/>
      <c r="W949" s="55"/>
      <c r="X949" s="55"/>
      <c r="Y949" s="55"/>
      <c r="Z949" s="55"/>
      <c r="AA949" s="55"/>
      <c r="AB949" s="55"/>
      <c r="AC949" s="55"/>
      <c r="AD949" s="55"/>
      <c r="AE949" s="55"/>
      <c r="AF949" s="55"/>
      <c r="AG949" s="55"/>
    </row>
    <row r="950" spans="4:33" x14ac:dyDescent="0.4">
      <c r="D950" s="55"/>
      <c r="H950" s="104"/>
      <c r="I950" s="61"/>
      <c r="J950" s="104"/>
      <c r="K950" s="24"/>
      <c r="Q950" s="55"/>
      <c r="R950" s="55"/>
      <c r="S950" s="55"/>
      <c r="T950" s="55"/>
      <c r="U950" s="55"/>
      <c r="V950" s="55"/>
      <c r="W950" s="55"/>
      <c r="X950" s="55"/>
      <c r="Y950" s="55"/>
      <c r="Z950" s="55"/>
      <c r="AA950" s="55"/>
      <c r="AB950" s="55"/>
      <c r="AC950" s="55"/>
      <c r="AD950" s="55"/>
      <c r="AE950" s="55"/>
      <c r="AF950" s="55"/>
      <c r="AG950" s="55"/>
    </row>
    <row r="951" spans="4:33" x14ac:dyDescent="0.4">
      <c r="D951" s="55"/>
      <c r="H951" s="104"/>
      <c r="I951" s="61"/>
      <c r="J951" s="104"/>
      <c r="K951" s="24"/>
      <c r="Q951" s="55"/>
      <c r="R951" s="55"/>
      <c r="S951" s="55"/>
      <c r="T951" s="55"/>
      <c r="U951" s="55"/>
      <c r="V951" s="55"/>
      <c r="W951" s="55"/>
      <c r="X951" s="55"/>
      <c r="Y951" s="55"/>
      <c r="Z951" s="55"/>
      <c r="AA951" s="55"/>
      <c r="AB951" s="55"/>
      <c r="AC951" s="55"/>
      <c r="AD951" s="55"/>
      <c r="AE951" s="55"/>
      <c r="AF951" s="55"/>
      <c r="AG951" s="55"/>
    </row>
    <row r="952" spans="4:33" x14ac:dyDescent="0.4">
      <c r="D952" s="55"/>
      <c r="H952" s="104"/>
      <c r="I952" s="61"/>
      <c r="J952" s="104"/>
      <c r="K952" s="24"/>
      <c r="Q952" s="55"/>
      <c r="R952" s="55"/>
      <c r="S952" s="55"/>
      <c r="T952" s="55"/>
      <c r="U952" s="55"/>
      <c r="V952" s="55"/>
      <c r="W952" s="55"/>
      <c r="X952" s="55"/>
      <c r="Y952" s="55"/>
      <c r="Z952" s="55"/>
      <c r="AA952" s="55"/>
      <c r="AB952" s="55"/>
      <c r="AC952" s="55"/>
      <c r="AD952" s="55"/>
      <c r="AE952" s="55"/>
      <c r="AF952" s="55"/>
      <c r="AG952" s="55"/>
    </row>
    <row r="953" spans="4:33" x14ac:dyDescent="0.4">
      <c r="D953" s="55"/>
      <c r="H953" s="104"/>
      <c r="I953" s="61"/>
      <c r="J953" s="104"/>
      <c r="K953" s="24"/>
      <c r="Q953" s="55"/>
      <c r="R953" s="55"/>
      <c r="S953" s="55"/>
      <c r="T953" s="55"/>
      <c r="U953" s="55"/>
      <c r="V953" s="55"/>
      <c r="W953" s="55"/>
      <c r="X953" s="55"/>
      <c r="Y953" s="55"/>
      <c r="Z953" s="55"/>
      <c r="AA953" s="55"/>
      <c r="AB953" s="55"/>
      <c r="AC953" s="55"/>
      <c r="AD953" s="55"/>
      <c r="AE953" s="55"/>
      <c r="AF953" s="55"/>
      <c r="AG953" s="55"/>
    </row>
    <row r="954" spans="4:33" x14ac:dyDescent="0.4">
      <c r="D954" s="55"/>
      <c r="H954" s="104"/>
      <c r="I954" s="61"/>
      <c r="J954" s="104"/>
      <c r="K954" s="24"/>
      <c r="Q954" s="55"/>
      <c r="R954" s="55"/>
      <c r="S954" s="55"/>
      <c r="T954" s="55"/>
      <c r="U954" s="55"/>
      <c r="V954" s="55"/>
      <c r="W954" s="55"/>
      <c r="X954" s="55"/>
      <c r="Y954" s="55"/>
      <c r="Z954" s="55"/>
      <c r="AA954" s="55"/>
      <c r="AB954" s="55"/>
      <c r="AC954" s="55"/>
      <c r="AD954" s="55"/>
      <c r="AE954" s="55"/>
      <c r="AF954" s="55"/>
      <c r="AG954" s="55"/>
    </row>
    <row r="955" spans="4:33" x14ac:dyDescent="0.4">
      <c r="D955" s="55"/>
      <c r="H955" s="104"/>
      <c r="I955" s="61"/>
      <c r="J955" s="104"/>
      <c r="K955" s="24"/>
      <c r="Q955" s="55"/>
      <c r="R955" s="55"/>
      <c r="S955" s="55"/>
      <c r="T955" s="55"/>
      <c r="U955" s="55"/>
      <c r="V955" s="55"/>
      <c r="W955" s="55"/>
      <c r="X955" s="55"/>
      <c r="Y955" s="55"/>
      <c r="Z955" s="55"/>
      <c r="AA955" s="55"/>
      <c r="AB955" s="55"/>
      <c r="AC955" s="55"/>
      <c r="AD955" s="55"/>
      <c r="AE955" s="55"/>
      <c r="AF955" s="55"/>
      <c r="AG955" s="55"/>
    </row>
    <row r="956" spans="4:33" x14ac:dyDescent="0.4">
      <c r="D956" s="55"/>
      <c r="H956" s="104"/>
      <c r="I956" s="61"/>
      <c r="J956" s="104"/>
      <c r="K956" s="24"/>
      <c r="Q956" s="55"/>
      <c r="R956" s="55"/>
      <c r="S956" s="55"/>
      <c r="T956" s="55"/>
      <c r="U956" s="55"/>
      <c r="V956" s="55"/>
      <c r="W956" s="55"/>
      <c r="X956" s="55"/>
      <c r="Y956" s="55"/>
      <c r="Z956" s="55"/>
      <c r="AA956" s="55"/>
      <c r="AB956" s="55"/>
      <c r="AC956" s="55"/>
      <c r="AD956" s="55"/>
      <c r="AE956" s="55"/>
      <c r="AF956" s="55"/>
      <c r="AG956" s="55"/>
    </row>
    <row r="957" spans="4:33" x14ac:dyDescent="0.4">
      <c r="D957" s="55"/>
      <c r="H957" s="104"/>
      <c r="I957" s="61"/>
      <c r="J957" s="104"/>
      <c r="K957" s="24"/>
      <c r="Q957" s="55"/>
      <c r="R957" s="55"/>
      <c r="S957" s="55"/>
      <c r="T957" s="55"/>
      <c r="U957" s="55"/>
      <c r="V957" s="55"/>
      <c r="W957" s="55"/>
      <c r="X957" s="55"/>
      <c r="Y957" s="55"/>
      <c r="Z957" s="55"/>
      <c r="AA957" s="55"/>
      <c r="AB957" s="55"/>
      <c r="AC957" s="55"/>
      <c r="AD957" s="55"/>
      <c r="AE957" s="55"/>
      <c r="AF957" s="55"/>
      <c r="AG957" s="55"/>
    </row>
    <row r="958" spans="4:33" x14ac:dyDescent="0.4">
      <c r="D958" s="55"/>
      <c r="H958" s="104"/>
      <c r="I958" s="61"/>
      <c r="J958" s="104"/>
      <c r="K958" s="24"/>
      <c r="Q958" s="55"/>
      <c r="R958" s="55"/>
      <c r="S958" s="55"/>
      <c r="T958" s="55"/>
      <c r="U958" s="55"/>
      <c r="V958" s="55"/>
      <c r="W958" s="55"/>
      <c r="X958" s="55"/>
      <c r="Y958" s="55"/>
      <c r="Z958" s="55"/>
      <c r="AA958" s="55"/>
      <c r="AB958" s="55"/>
      <c r="AC958" s="55"/>
      <c r="AD958" s="55"/>
      <c r="AE958" s="55"/>
      <c r="AF958" s="55"/>
      <c r="AG958" s="55"/>
    </row>
    <row r="959" spans="4:33" x14ac:dyDescent="0.4">
      <c r="D959" s="55"/>
      <c r="H959" s="104"/>
      <c r="I959" s="61"/>
      <c r="J959" s="104"/>
      <c r="K959" s="24"/>
      <c r="Q959" s="55"/>
      <c r="R959" s="55"/>
      <c r="S959" s="55"/>
      <c r="T959" s="55"/>
      <c r="U959" s="55"/>
      <c r="V959" s="55"/>
      <c r="W959" s="55"/>
      <c r="X959" s="55"/>
      <c r="Y959" s="55"/>
      <c r="Z959" s="55"/>
      <c r="AA959" s="55"/>
      <c r="AB959" s="55"/>
      <c r="AC959" s="55"/>
      <c r="AD959" s="55"/>
      <c r="AE959" s="55"/>
      <c r="AF959" s="55"/>
      <c r="AG959" s="55"/>
    </row>
    <row r="960" spans="4:33" x14ac:dyDescent="0.4">
      <c r="D960" s="55"/>
      <c r="H960" s="104"/>
      <c r="I960" s="61"/>
      <c r="J960" s="104"/>
      <c r="K960" s="24"/>
      <c r="Q960" s="55"/>
      <c r="R960" s="55"/>
      <c r="S960" s="55"/>
      <c r="T960" s="55"/>
      <c r="U960" s="55"/>
      <c r="V960" s="55"/>
      <c r="W960" s="55"/>
      <c r="X960" s="55"/>
      <c r="Y960" s="55"/>
      <c r="Z960" s="55"/>
      <c r="AA960" s="55"/>
      <c r="AB960" s="55"/>
      <c r="AC960" s="55"/>
      <c r="AD960" s="55"/>
      <c r="AE960" s="55"/>
      <c r="AF960" s="55"/>
      <c r="AG960" s="55"/>
    </row>
    <row r="961" spans="4:33" x14ac:dyDescent="0.4">
      <c r="D961" s="55"/>
      <c r="H961" s="104"/>
      <c r="I961" s="61"/>
      <c r="J961" s="104"/>
      <c r="K961" s="24"/>
      <c r="Q961" s="55"/>
      <c r="R961" s="55"/>
      <c r="S961" s="55"/>
      <c r="T961" s="55"/>
      <c r="U961" s="55"/>
      <c r="V961" s="55"/>
      <c r="W961" s="55"/>
      <c r="X961" s="55"/>
      <c r="Y961" s="55"/>
      <c r="Z961" s="55"/>
      <c r="AA961" s="55"/>
      <c r="AB961" s="55"/>
      <c r="AC961" s="55"/>
      <c r="AD961" s="55"/>
      <c r="AE961" s="55"/>
      <c r="AF961" s="55"/>
      <c r="AG961" s="55"/>
    </row>
    <row r="962" spans="4:33" x14ac:dyDescent="0.4">
      <c r="D962" s="55"/>
      <c r="H962" s="104"/>
      <c r="I962" s="61"/>
      <c r="J962" s="104"/>
      <c r="K962" s="24"/>
      <c r="Q962" s="55"/>
      <c r="R962" s="55"/>
      <c r="S962" s="55"/>
      <c r="T962" s="55"/>
      <c r="U962" s="55"/>
      <c r="V962" s="55"/>
      <c r="W962" s="55"/>
      <c r="X962" s="55"/>
      <c r="Y962" s="55"/>
      <c r="Z962" s="55"/>
      <c r="AA962" s="55"/>
      <c r="AB962" s="55"/>
      <c r="AC962" s="55"/>
      <c r="AD962" s="55"/>
      <c r="AE962" s="55"/>
      <c r="AF962" s="55"/>
      <c r="AG962" s="55"/>
    </row>
    <row r="963" spans="4:33" x14ac:dyDescent="0.4">
      <c r="D963" s="55"/>
      <c r="H963" s="104"/>
      <c r="I963" s="61"/>
      <c r="J963" s="104"/>
      <c r="K963" s="24"/>
      <c r="Q963" s="55"/>
      <c r="R963" s="55"/>
      <c r="S963" s="55"/>
      <c r="T963" s="55"/>
      <c r="U963" s="55"/>
      <c r="V963" s="55"/>
      <c r="W963" s="55"/>
      <c r="X963" s="55"/>
      <c r="Y963" s="55"/>
      <c r="Z963" s="55"/>
      <c r="AA963" s="55"/>
      <c r="AB963" s="55"/>
      <c r="AC963" s="55"/>
      <c r="AD963" s="55"/>
      <c r="AE963" s="55"/>
      <c r="AF963" s="55"/>
      <c r="AG963" s="55"/>
    </row>
    <row r="964" spans="4:33" x14ac:dyDescent="0.4">
      <c r="D964" s="55"/>
      <c r="H964" s="104"/>
      <c r="I964" s="61"/>
      <c r="J964" s="104"/>
      <c r="K964" s="24"/>
      <c r="Q964" s="55"/>
      <c r="R964" s="55"/>
      <c r="S964" s="55"/>
      <c r="T964" s="55"/>
      <c r="U964" s="55"/>
      <c r="V964" s="55"/>
      <c r="W964" s="55"/>
      <c r="X964" s="55"/>
      <c r="Y964" s="55"/>
      <c r="Z964" s="55"/>
      <c r="AA964" s="55"/>
      <c r="AB964" s="55"/>
      <c r="AC964" s="55"/>
      <c r="AD964" s="55"/>
      <c r="AE964" s="55"/>
      <c r="AF964" s="55"/>
      <c r="AG964" s="55"/>
    </row>
    <row r="965" spans="4:33" x14ac:dyDescent="0.4">
      <c r="D965" s="55"/>
      <c r="H965" s="104"/>
      <c r="I965" s="61"/>
      <c r="J965" s="104"/>
      <c r="K965" s="24"/>
      <c r="Q965" s="55"/>
      <c r="R965" s="55"/>
      <c r="S965" s="55"/>
      <c r="T965" s="55"/>
      <c r="U965" s="55"/>
      <c r="V965" s="55"/>
      <c r="W965" s="55"/>
      <c r="X965" s="55"/>
      <c r="Y965" s="55"/>
      <c r="Z965" s="55"/>
      <c r="AA965" s="55"/>
      <c r="AB965" s="55"/>
      <c r="AC965" s="55"/>
      <c r="AD965" s="55"/>
      <c r="AE965" s="55"/>
      <c r="AF965" s="55"/>
      <c r="AG965" s="55"/>
    </row>
    <row r="966" spans="4:33" x14ac:dyDescent="0.4">
      <c r="D966" s="55"/>
      <c r="H966" s="104"/>
      <c r="I966" s="61"/>
      <c r="J966" s="104"/>
      <c r="K966" s="24"/>
      <c r="Q966" s="55"/>
      <c r="R966" s="55"/>
      <c r="S966" s="55"/>
      <c r="T966" s="55"/>
      <c r="U966" s="55"/>
      <c r="V966" s="55"/>
      <c r="W966" s="55"/>
      <c r="X966" s="55"/>
      <c r="Y966" s="55"/>
      <c r="Z966" s="55"/>
      <c r="AA966" s="55"/>
      <c r="AB966" s="55"/>
      <c r="AC966" s="55"/>
      <c r="AD966" s="55"/>
      <c r="AE966" s="55"/>
      <c r="AF966" s="55"/>
      <c r="AG966" s="55"/>
    </row>
    <row r="967" spans="4:33" x14ac:dyDescent="0.4">
      <c r="D967" s="55"/>
      <c r="H967" s="104"/>
      <c r="I967" s="61"/>
      <c r="J967" s="104"/>
      <c r="K967" s="24"/>
      <c r="Q967" s="55"/>
      <c r="R967" s="55"/>
      <c r="S967" s="55"/>
      <c r="T967" s="55"/>
      <c r="U967" s="55"/>
      <c r="V967" s="55"/>
      <c r="W967" s="55"/>
      <c r="X967" s="55"/>
      <c r="Y967" s="55"/>
      <c r="Z967" s="55"/>
      <c r="AA967" s="55"/>
      <c r="AB967" s="55"/>
      <c r="AC967" s="55"/>
      <c r="AD967" s="55"/>
      <c r="AE967" s="55"/>
      <c r="AF967" s="55"/>
      <c r="AG967" s="55"/>
    </row>
    <row r="968" spans="4:33" x14ac:dyDescent="0.4">
      <c r="D968" s="55"/>
      <c r="H968" s="104"/>
      <c r="I968" s="61"/>
      <c r="J968" s="104"/>
      <c r="K968" s="24"/>
      <c r="Q968" s="55"/>
      <c r="R968" s="55"/>
      <c r="S968" s="55"/>
      <c r="T968" s="55"/>
      <c r="U968" s="55"/>
      <c r="V968" s="55"/>
      <c r="W968" s="55"/>
      <c r="X968" s="55"/>
      <c r="Y968" s="55"/>
      <c r="Z968" s="55"/>
      <c r="AA968" s="55"/>
      <c r="AB968" s="55"/>
      <c r="AC968" s="55"/>
      <c r="AD968" s="55"/>
      <c r="AE968" s="55"/>
      <c r="AF968" s="55"/>
      <c r="AG968" s="55"/>
    </row>
    <row r="969" spans="4:33" x14ac:dyDescent="0.4">
      <c r="D969" s="55"/>
      <c r="H969" s="104"/>
      <c r="I969" s="61"/>
      <c r="J969" s="104"/>
      <c r="K969" s="24"/>
      <c r="Q969" s="55"/>
      <c r="R969" s="55"/>
      <c r="S969" s="55"/>
      <c r="T969" s="55"/>
      <c r="U969" s="55"/>
      <c r="V969" s="55"/>
      <c r="W969" s="55"/>
      <c r="X969" s="55"/>
      <c r="Y969" s="55"/>
      <c r="Z969" s="55"/>
      <c r="AA969" s="55"/>
      <c r="AB969" s="55"/>
      <c r="AC969" s="55"/>
      <c r="AD969" s="55"/>
      <c r="AE969" s="55"/>
      <c r="AF969" s="55"/>
      <c r="AG969" s="55"/>
    </row>
    <row r="970" spans="4:33" x14ac:dyDescent="0.4">
      <c r="D970" s="55"/>
      <c r="H970" s="104"/>
      <c r="I970" s="61"/>
      <c r="J970" s="104"/>
      <c r="K970" s="24"/>
      <c r="Q970" s="55"/>
      <c r="R970" s="55"/>
      <c r="S970" s="55"/>
      <c r="T970" s="55"/>
      <c r="U970" s="55"/>
      <c r="V970" s="55"/>
      <c r="W970" s="55"/>
      <c r="X970" s="55"/>
      <c r="Y970" s="55"/>
      <c r="Z970" s="55"/>
      <c r="AA970" s="55"/>
      <c r="AB970" s="55"/>
      <c r="AC970" s="55"/>
      <c r="AD970" s="55"/>
      <c r="AE970" s="55"/>
      <c r="AF970" s="55"/>
      <c r="AG970" s="55"/>
    </row>
    <row r="971" spans="4:33" x14ac:dyDescent="0.4">
      <c r="D971" s="55"/>
      <c r="H971" s="104"/>
      <c r="I971" s="61"/>
      <c r="J971" s="104"/>
      <c r="K971" s="24"/>
      <c r="Q971" s="55"/>
      <c r="R971" s="55"/>
      <c r="S971" s="55"/>
      <c r="T971" s="55"/>
      <c r="U971" s="55"/>
      <c r="V971" s="55"/>
      <c r="W971" s="55"/>
      <c r="X971" s="55"/>
      <c r="Y971" s="55"/>
      <c r="Z971" s="55"/>
      <c r="AA971" s="55"/>
      <c r="AB971" s="55"/>
      <c r="AC971" s="55"/>
      <c r="AD971" s="55"/>
      <c r="AE971" s="55"/>
      <c r="AF971" s="55"/>
      <c r="AG971" s="55"/>
    </row>
    <row r="972" spans="4:33" x14ac:dyDescent="0.4">
      <c r="D972" s="55"/>
      <c r="H972" s="104"/>
      <c r="I972" s="61"/>
      <c r="J972" s="104"/>
      <c r="K972" s="24"/>
      <c r="Q972" s="55"/>
      <c r="R972" s="55"/>
      <c r="S972" s="55"/>
      <c r="T972" s="55"/>
      <c r="U972" s="55"/>
      <c r="V972" s="55"/>
      <c r="W972" s="55"/>
      <c r="X972" s="55"/>
      <c r="Y972" s="55"/>
      <c r="Z972" s="55"/>
      <c r="AA972" s="55"/>
      <c r="AB972" s="55"/>
      <c r="AC972" s="55"/>
      <c r="AD972" s="55"/>
      <c r="AE972" s="55"/>
      <c r="AF972" s="55"/>
      <c r="AG972" s="55"/>
    </row>
    <row r="973" spans="4:33" x14ac:dyDescent="0.4">
      <c r="D973" s="55"/>
      <c r="H973" s="104"/>
      <c r="I973" s="61"/>
      <c r="J973" s="104"/>
      <c r="K973" s="24"/>
      <c r="Q973" s="55"/>
      <c r="R973" s="55"/>
      <c r="S973" s="55"/>
      <c r="T973" s="55"/>
      <c r="U973" s="55"/>
      <c r="V973" s="55"/>
      <c r="W973" s="55"/>
      <c r="X973" s="55"/>
      <c r="Y973" s="55"/>
      <c r="Z973" s="55"/>
      <c r="AA973" s="55"/>
      <c r="AB973" s="55"/>
      <c r="AC973" s="55"/>
      <c r="AD973" s="55"/>
      <c r="AE973" s="55"/>
      <c r="AF973" s="55"/>
      <c r="AG973" s="55"/>
    </row>
    <row r="974" spans="4:33" x14ac:dyDescent="0.4">
      <c r="D974" s="55"/>
      <c r="H974" s="104"/>
      <c r="I974" s="61"/>
      <c r="J974" s="104"/>
      <c r="K974" s="24"/>
      <c r="Q974" s="55"/>
      <c r="R974" s="55"/>
      <c r="S974" s="55"/>
      <c r="T974" s="55"/>
      <c r="U974" s="55"/>
      <c r="V974" s="55"/>
      <c r="W974" s="55"/>
      <c r="X974" s="55"/>
      <c r="Y974" s="55"/>
      <c r="Z974" s="55"/>
      <c r="AA974" s="55"/>
      <c r="AB974" s="55"/>
      <c r="AC974" s="55"/>
      <c r="AD974" s="55"/>
      <c r="AE974" s="55"/>
      <c r="AF974" s="55"/>
      <c r="AG974" s="55"/>
    </row>
    <row r="975" spans="4:33" x14ac:dyDescent="0.4">
      <c r="D975" s="55"/>
      <c r="H975" s="104"/>
      <c r="I975" s="61"/>
      <c r="J975" s="104"/>
      <c r="K975" s="24"/>
      <c r="Q975" s="55"/>
      <c r="R975" s="55"/>
      <c r="S975" s="55"/>
      <c r="T975" s="55"/>
      <c r="U975" s="55"/>
      <c r="V975" s="55"/>
      <c r="W975" s="55"/>
      <c r="X975" s="55"/>
      <c r="Y975" s="55"/>
      <c r="Z975" s="55"/>
      <c r="AA975" s="55"/>
      <c r="AB975" s="55"/>
      <c r="AC975" s="55"/>
      <c r="AD975" s="55"/>
      <c r="AE975" s="55"/>
      <c r="AF975" s="55"/>
      <c r="AG975" s="55"/>
    </row>
    <row r="976" spans="4:33" x14ac:dyDescent="0.4">
      <c r="D976" s="55"/>
      <c r="H976" s="160"/>
      <c r="I976" s="61"/>
      <c r="J976" s="160"/>
      <c r="K976" s="24"/>
      <c r="Q976" s="55"/>
      <c r="R976" s="55"/>
      <c r="S976" s="55"/>
      <c r="T976" s="55"/>
      <c r="U976" s="55"/>
      <c r="V976" s="55"/>
      <c r="W976" s="55"/>
      <c r="X976" s="55"/>
      <c r="Y976" s="55"/>
      <c r="Z976" s="55"/>
      <c r="AA976" s="55"/>
      <c r="AB976" s="55"/>
      <c r="AC976" s="55"/>
      <c r="AD976" s="55"/>
      <c r="AE976" s="55"/>
      <c r="AF976" s="55"/>
      <c r="AG976" s="55"/>
    </row>
    <row r="977" spans="4:33" x14ac:dyDescent="0.4">
      <c r="D977" s="55"/>
      <c r="H977" s="104"/>
      <c r="I977" s="61"/>
      <c r="J977" s="104"/>
      <c r="K977" s="24"/>
      <c r="Q977" s="55"/>
      <c r="R977" s="55"/>
      <c r="S977" s="55"/>
      <c r="T977" s="55"/>
      <c r="U977" s="55"/>
      <c r="V977" s="55"/>
      <c r="W977" s="55"/>
      <c r="X977" s="55"/>
      <c r="Y977" s="55"/>
      <c r="Z977" s="55"/>
      <c r="AA977" s="55"/>
      <c r="AB977" s="55"/>
      <c r="AC977" s="55"/>
      <c r="AD977" s="55"/>
      <c r="AE977" s="55"/>
      <c r="AF977" s="55"/>
      <c r="AG977" s="55"/>
    </row>
    <row r="978" spans="4:33" x14ac:dyDescent="0.4">
      <c r="D978" s="55"/>
      <c r="H978" s="104"/>
      <c r="I978" s="61"/>
      <c r="J978" s="104"/>
      <c r="K978" s="24"/>
      <c r="Q978" s="55"/>
      <c r="R978" s="55"/>
      <c r="S978" s="55"/>
      <c r="T978" s="55"/>
      <c r="U978" s="55"/>
      <c r="V978" s="55"/>
      <c r="W978" s="55"/>
      <c r="X978" s="55"/>
      <c r="Y978" s="55"/>
      <c r="Z978" s="55"/>
      <c r="AA978" s="55"/>
      <c r="AB978" s="55"/>
      <c r="AC978" s="55"/>
      <c r="AD978" s="55"/>
      <c r="AE978" s="55"/>
      <c r="AF978" s="55"/>
      <c r="AG978" s="55"/>
    </row>
    <row r="979" spans="4:33" x14ac:dyDescent="0.4">
      <c r="D979" s="55"/>
      <c r="H979" s="104"/>
      <c r="I979" s="61"/>
      <c r="J979" s="104"/>
      <c r="K979" s="24"/>
      <c r="Q979" s="55"/>
      <c r="R979" s="55"/>
      <c r="S979" s="55"/>
      <c r="T979" s="55"/>
      <c r="U979" s="55"/>
      <c r="V979" s="55"/>
      <c r="W979" s="55"/>
      <c r="X979" s="55"/>
      <c r="Y979" s="55"/>
      <c r="Z979" s="55"/>
      <c r="AA979" s="55"/>
      <c r="AB979" s="55"/>
      <c r="AC979" s="55"/>
      <c r="AD979" s="55"/>
      <c r="AE979" s="55"/>
      <c r="AF979" s="55"/>
      <c r="AG979" s="55"/>
    </row>
    <row r="980" spans="4:33" x14ac:dyDescent="0.4">
      <c r="D980" s="55"/>
      <c r="H980" s="104"/>
      <c r="I980" s="61"/>
      <c r="J980" s="104"/>
      <c r="K980" s="24"/>
      <c r="Q980" s="55"/>
      <c r="R980" s="55"/>
      <c r="S980" s="55"/>
      <c r="T980" s="55"/>
      <c r="U980" s="55"/>
      <c r="V980" s="55"/>
      <c r="W980" s="55"/>
      <c r="X980" s="55"/>
      <c r="Y980" s="55"/>
      <c r="Z980" s="55"/>
      <c r="AA980" s="55"/>
      <c r="AB980" s="55"/>
      <c r="AC980" s="55"/>
      <c r="AD980" s="55"/>
      <c r="AE980" s="55"/>
      <c r="AF980" s="55"/>
      <c r="AG980" s="55"/>
    </row>
    <row r="981" spans="4:33" x14ac:dyDescent="0.4">
      <c r="D981" s="55"/>
      <c r="H981" s="104"/>
      <c r="I981" s="61"/>
      <c r="J981" s="104"/>
      <c r="K981" s="24"/>
      <c r="Q981" s="55"/>
      <c r="R981" s="55"/>
      <c r="S981" s="55"/>
      <c r="T981" s="55"/>
      <c r="U981" s="55"/>
      <c r="V981" s="55"/>
      <c r="W981" s="55"/>
      <c r="X981" s="55"/>
      <c r="Y981" s="55"/>
      <c r="Z981" s="55"/>
      <c r="AA981" s="55"/>
      <c r="AB981" s="55"/>
      <c r="AC981" s="55"/>
      <c r="AD981" s="55"/>
      <c r="AE981" s="55"/>
      <c r="AF981" s="55"/>
      <c r="AG981" s="55"/>
    </row>
    <row r="982" spans="4:33" x14ac:dyDescent="0.4">
      <c r="D982" s="55"/>
      <c r="H982" s="104"/>
      <c r="I982" s="61"/>
      <c r="J982" s="104"/>
      <c r="K982" s="24"/>
      <c r="Q982" s="55"/>
      <c r="R982" s="55"/>
      <c r="S982" s="55"/>
      <c r="T982" s="55"/>
      <c r="U982" s="55"/>
      <c r="V982" s="55"/>
      <c r="W982" s="55"/>
      <c r="X982" s="55"/>
      <c r="Y982" s="55"/>
      <c r="Z982" s="55"/>
      <c r="AA982" s="55"/>
      <c r="AB982" s="55"/>
      <c r="AC982" s="55"/>
      <c r="AD982" s="55"/>
      <c r="AE982" s="55"/>
      <c r="AF982" s="55"/>
      <c r="AG982" s="55"/>
    </row>
    <row r="983" spans="4:33" x14ac:dyDescent="0.4">
      <c r="D983" s="55"/>
      <c r="H983" s="104"/>
      <c r="I983" s="61"/>
      <c r="J983" s="104"/>
      <c r="K983" s="24"/>
      <c r="Q983" s="55"/>
      <c r="R983" s="55"/>
      <c r="S983" s="55"/>
      <c r="T983" s="55"/>
      <c r="U983" s="55"/>
      <c r="V983" s="55"/>
      <c r="W983" s="55"/>
      <c r="X983" s="55"/>
      <c r="Y983" s="55"/>
      <c r="Z983" s="55"/>
      <c r="AA983" s="55"/>
      <c r="AB983" s="55"/>
      <c r="AC983" s="55"/>
      <c r="AD983" s="55"/>
      <c r="AE983" s="55"/>
      <c r="AF983" s="55"/>
      <c r="AG983" s="55"/>
    </row>
    <row r="984" spans="4:33" x14ac:dyDescent="0.4">
      <c r="D984" s="55"/>
      <c r="H984" s="104"/>
      <c r="I984" s="61"/>
      <c r="J984" s="104"/>
      <c r="K984" s="24"/>
      <c r="Q984" s="55"/>
      <c r="R984" s="55"/>
      <c r="S984" s="55"/>
      <c r="T984" s="55"/>
      <c r="U984" s="55"/>
      <c r="V984" s="55"/>
      <c r="W984" s="55"/>
      <c r="X984" s="55"/>
      <c r="Y984" s="55"/>
      <c r="Z984" s="55"/>
      <c r="AA984" s="55"/>
      <c r="AB984" s="55"/>
      <c r="AC984" s="55"/>
      <c r="AD984" s="55"/>
      <c r="AE984" s="55"/>
      <c r="AF984" s="55"/>
      <c r="AG984" s="55"/>
    </row>
    <row r="985" spans="4:33" x14ac:dyDescent="0.4">
      <c r="D985" s="55"/>
      <c r="H985" s="104"/>
      <c r="I985" s="61"/>
      <c r="J985" s="104"/>
      <c r="K985" s="24"/>
      <c r="Q985" s="55"/>
      <c r="R985" s="55"/>
      <c r="S985" s="55"/>
      <c r="T985" s="55"/>
      <c r="U985" s="55"/>
      <c r="V985" s="55"/>
      <c r="W985" s="55"/>
      <c r="X985" s="55"/>
      <c r="Y985" s="55"/>
      <c r="Z985" s="55"/>
      <c r="AA985" s="55"/>
      <c r="AB985" s="55"/>
      <c r="AC985" s="55"/>
      <c r="AD985" s="55"/>
      <c r="AE985" s="55"/>
      <c r="AF985" s="55"/>
      <c r="AG985" s="55"/>
    </row>
    <row r="986" spans="4:33" x14ac:dyDescent="0.4">
      <c r="D986" s="55"/>
      <c r="H986" s="104"/>
      <c r="I986" s="61"/>
      <c r="J986" s="104"/>
      <c r="K986" s="24"/>
      <c r="Q986" s="55"/>
      <c r="R986" s="55"/>
      <c r="S986" s="55"/>
      <c r="T986" s="55"/>
      <c r="U986" s="55"/>
      <c r="V986" s="55"/>
      <c r="W986" s="55"/>
      <c r="X986" s="55"/>
      <c r="Y986" s="55"/>
      <c r="Z986" s="55"/>
      <c r="AA986" s="55"/>
      <c r="AB986" s="55"/>
      <c r="AC986" s="55"/>
      <c r="AD986" s="55"/>
      <c r="AE986" s="55"/>
      <c r="AF986" s="55"/>
      <c r="AG986" s="55"/>
    </row>
    <row r="987" spans="4:33" x14ac:dyDescent="0.4">
      <c r="D987" s="55"/>
      <c r="H987" s="104"/>
      <c r="I987" s="61"/>
      <c r="J987" s="104"/>
      <c r="K987" s="24"/>
      <c r="Q987" s="55"/>
      <c r="R987" s="55"/>
      <c r="S987" s="55"/>
      <c r="T987" s="55"/>
      <c r="U987" s="55"/>
      <c r="V987" s="55"/>
      <c r="W987" s="55"/>
      <c r="X987" s="55"/>
      <c r="Y987" s="55"/>
      <c r="Z987" s="55"/>
      <c r="AA987" s="55"/>
      <c r="AB987" s="55"/>
      <c r="AC987" s="55"/>
      <c r="AD987" s="55"/>
      <c r="AE987" s="55"/>
      <c r="AF987" s="55"/>
      <c r="AG987" s="55"/>
    </row>
    <row r="988" spans="4:33" x14ac:dyDescent="0.4">
      <c r="D988" s="55"/>
      <c r="H988" s="104"/>
      <c r="I988" s="61"/>
      <c r="J988" s="104"/>
      <c r="K988" s="24"/>
      <c r="Q988" s="55"/>
      <c r="R988" s="55"/>
      <c r="S988" s="55"/>
      <c r="T988" s="55"/>
      <c r="U988" s="55"/>
      <c r="V988" s="55"/>
      <c r="W988" s="55"/>
      <c r="X988" s="55"/>
      <c r="Y988" s="55"/>
      <c r="Z988" s="55"/>
      <c r="AA988" s="55"/>
      <c r="AB988" s="55"/>
      <c r="AC988" s="55"/>
      <c r="AD988" s="55"/>
      <c r="AE988" s="55"/>
      <c r="AF988" s="55"/>
      <c r="AG988" s="55"/>
    </row>
    <row r="989" spans="4:33" x14ac:dyDescent="0.4">
      <c r="D989" s="55"/>
      <c r="H989" s="104"/>
      <c r="I989" s="61"/>
      <c r="J989" s="104"/>
      <c r="K989" s="24"/>
      <c r="Q989" s="55"/>
      <c r="R989" s="55"/>
      <c r="S989" s="55"/>
      <c r="T989" s="55"/>
      <c r="U989" s="55"/>
      <c r="V989" s="55"/>
      <c r="W989" s="55"/>
      <c r="X989" s="55"/>
      <c r="Y989" s="55"/>
      <c r="Z989" s="55"/>
      <c r="AA989" s="55"/>
      <c r="AB989" s="55"/>
      <c r="AC989" s="55"/>
      <c r="AD989" s="55"/>
      <c r="AE989" s="55"/>
      <c r="AF989" s="55"/>
      <c r="AG989" s="55"/>
    </row>
    <row r="990" spans="4:33" x14ac:dyDescent="0.4">
      <c r="D990" s="55"/>
      <c r="H990" s="104"/>
      <c r="I990" s="61"/>
      <c r="J990" s="104"/>
      <c r="K990" s="24"/>
      <c r="Q990" s="55"/>
      <c r="R990" s="55"/>
      <c r="S990" s="55"/>
      <c r="T990" s="55"/>
      <c r="U990" s="55"/>
      <c r="V990" s="55"/>
      <c r="W990" s="55"/>
      <c r="X990" s="55"/>
      <c r="Y990" s="55"/>
      <c r="Z990" s="55"/>
      <c r="AA990" s="55"/>
      <c r="AB990" s="55"/>
      <c r="AC990" s="55"/>
      <c r="AD990" s="55"/>
      <c r="AE990" s="55"/>
      <c r="AF990" s="55"/>
      <c r="AG990" s="55"/>
    </row>
    <row r="991" spans="4:33" x14ac:dyDescent="0.4">
      <c r="D991" s="55"/>
      <c r="H991" s="104"/>
      <c r="I991" s="61"/>
      <c r="J991" s="104"/>
      <c r="K991" s="24"/>
      <c r="Q991" s="55"/>
      <c r="R991" s="55"/>
      <c r="S991" s="55"/>
      <c r="T991" s="55"/>
      <c r="U991" s="55"/>
      <c r="V991" s="55"/>
      <c r="W991" s="55"/>
      <c r="X991" s="55"/>
      <c r="Y991" s="55"/>
      <c r="Z991" s="55"/>
      <c r="AA991" s="55"/>
      <c r="AB991" s="55"/>
      <c r="AC991" s="55"/>
      <c r="AD991" s="55"/>
      <c r="AE991" s="55"/>
      <c r="AF991" s="55"/>
      <c r="AG991" s="55"/>
    </row>
    <row r="992" spans="4:33" x14ac:dyDescent="0.4">
      <c r="D992" s="55"/>
      <c r="H992" s="104"/>
      <c r="I992" s="61"/>
      <c r="J992" s="104"/>
      <c r="K992" s="24"/>
      <c r="Q992" s="55"/>
      <c r="R992" s="55"/>
      <c r="S992" s="55"/>
      <c r="T992" s="55"/>
      <c r="U992" s="55"/>
      <c r="V992" s="55"/>
      <c r="W992" s="55"/>
      <c r="X992" s="55"/>
      <c r="Y992" s="55"/>
      <c r="Z992" s="55"/>
      <c r="AA992" s="55"/>
      <c r="AB992" s="55"/>
      <c r="AC992" s="55"/>
      <c r="AD992" s="55"/>
      <c r="AE992" s="55"/>
      <c r="AF992" s="55"/>
      <c r="AG992" s="55"/>
    </row>
    <row r="993" spans="4:33" x14ac:dyDescent="0.4">
      <c r="D993" s="55"/>
      <c r="H993" s="104"/>
      <c r="I993" s="61"/>
      <c r="J993" s="104"/>
      <c r="K993" s="24"/>
      <c r="Q993" s="55"/>
      <c r="R993" s="55"/>
      <c r="S993" s="55"/>
      <c r="T993" s="55"/>
      <c r="U993" s="55"/>
      <c r="V993" s="55"/>
      <c r="W993" s="55"/>
      <c r="X993" s="55"/>
      <c r="Y993" s="55"/>
      <c r="Z993" s="55"/>
      <c r="AA993" s="55"/>
      <c r="AB993" s="55"/>
      <c r="AC993" s="55"/>
      <c r="AD993" s="55"/>
      <c r="AE993" s="55"/>
      <c r="AF993" s="55"/>
      <c r="AG993" s="55"/>
    </row>
    <row r="994" spans="4:33" x14ac:dyDescent="0.4">
      <c r="D994" s="55"/>
      <c r="H994" s="104"/>
      <c r="I994" s="61"/>
      <c r="J994" s="104"/>
      <c r="K994" s="24"/>
      <c r="Q994" s="55"/>
      <c r="R994" s="55"/>
      <c r="S994" s="55"/>
      <c r="T994" s="55"/>
      <c r="U994" s="55"/>
      <c r="V994" s="55"/>
      <c r="W994" s="55"/>
      <c r="X994" s="55"/>
      <c r="Y994" s="55"/>
      <c r="Z994" s="55"/>
      <c r="AA994" s="55"/>
      <c r="AB994" s="55"/>
      <c r="AC994" s="55"/>
      <c r="AD994" s="55"/>
      <c r="AE994" s="55"/>
      <c r="AF994" s="55"/>
      <c r="AG994" s="55"/>
    </row>
    <row r="995" spans="4:33" x14ac:dyDescent="0.4">
      <c r="D995" s="55"/>
      <c r="H995" s="104"/>
      <c r="I995" s="61"/>
      <c r="J995" s="104"/>
      <c r="K995" s="24"/>
      <c r="Q995" s="55"/>
      <c r="R995" s="55"/>
      <c r="S995" s="55"/>
      <c r="T995" s="55"/>
      <c r="U995" s="55"/>
      <c r="V995" s="55"/>
      <c r="W995" s="55"/>
      <c r="X995" s="55"/>
      <c r="Y995" s="55"/>
      <c r="Z995" s="55"/>
      <c r="AA995" s="55"/>
      <c r="AB995" s="55"/>
      <c r="AC995" s="55"/>
      <c r="AD995" s="55"/>
      <c r="AE995" s="55"/>
      <c r="AF995" s="55"/>
      <c r="AG995" s="55"/>
    </row>
    <row r="996" spans="4:33" x14ac:dyDescent="0.4">
      <c r="D996" s="55"/>
      <c r="H996" s="104"/>
      <c r="I996" s="61"/>
      <c r="J996" s="104"/>
      <c r="K996" s="24"/>
      <c r="Q996" s="55"/>
      <c r="R996" s="55"/>
      <c r="S996" s="55"/>
      <c r="T996" s="55"/>
      <c r="U996" s="55"/>
      <c r="V996" s="55"/>
      <c r="W996" s="55"/>
      <c r="X996" s="55"/>
      <c r="Y996" s="55"/>
      <c r="Z996" s="55"/>
      <c r="AA996" s="55"/>
      <c r="AB996" s="55"/>
      <c r="AC996" s="55"/>
      <c r="AD996" s="55"/>
      <c r="AE996" s="55"/>
      <c r="AF996" s="55"/>
      <c r="AG996" s="55"/>
    </row>
    <row r="997" spans="4:33" x14ac:dyDescent="0.4">
      <c r="D997" s="55"/>
      <c r="H997" s="104"/>
      <c r="I997" s="61"/>
      <c r="J997" s="104"/>
      <c r="K997" s="24"/>
      <c r="Q997" s="55"/>
      <c r="R997" s="55"/>
      <c r="S997" s="55"/>
      <c r="T997" s="55"/>
      <c r="U997" s="55"/>
      <c r="V997" s="55"/>
      <c r="W997" s="55"/>
      <c r="X997" s="55"/>
      <c r="Y997" s="55"/>
      <c r="Z997" s="55"/>
      <c r="AA997" s="55"/>
      <c r="AB997" s="55"/>
      <c r="AC997" s="55"/>
      <c r="AD997" s="55"/>
      <c r="AE997" s="55"/>
      <c r="AF997" s="55"/>
      <c r="AG997" s="55"/>
    </row>
    <row r="998" spans="4:33" x14ac:dyDescent="0.4">
      <c r="D998" s="55"/>
      <c r="H998" s="104"/>
      <c r="I998" s="61"/>
      <c r="J998" s="104"/>
      <c r="K998" s="24"/>
      <c r="Q998" s="55"/>
      <c r="R998" s="55"/>
      <c r="S998" s="55"/>
      <c r="T998" s="55"/>
      <c r="U998" s="55"/>
      <c r="V998" s="55"/>
      <c r="W998" s="55"/>
      <c r="X998" s="55"/>
      <c r="Y998" s="55"/>
      <c r="Z998" s="55"/>
      <c r="AA998" s="55"/>
      <c r="AB998" s="55"/>
      <c r="AC998" s="55"/>
      <c r="AD998" s="55"/>
      <c r="AE998" s="55"/>
      <c r="AF998" s="55"/>
      <c r="AG998" s="55"/>
    </row>
    <row r="999" spans="4:33" x14ac:dyDescent="0.4">
      <c r="D999" s="55"/>
      <c r="H999" s="104"/>
      <c r="I999" s="61"/>
      <c r="J999" s="104"/>
      <c r="K999" s="24"/>
      <c r="Q999" s="55"/>
      <c r="R999" s="55"/>
      <c r="S999" s="55"/>
      <c r="T999" s="55"/>
      <c r="U999" s="55"/>
      <c r="V999" s="55"/>
      <c r="W999" s="55"/>
      <c r="X999" s="55"/>
      <c r="Y999" s="55"/>
      <c r="Z999" s="55"/>
      <c r="AA999" s="55"/>
      <c r="AB999" s="55"/>
      <c r="AC999" s="55"/>
      <c r="AD999" s="55"/>
      <c r="AE999" s="55"/>
      <c r="AF999" s="55"/>
      <c r="AG999" s="55"/>
    </row>
    <row r="1000" spans="4:33" x14ac:dyDescent="0.4">
      <c r="D1000" s="55"/>
      <c r="H1000" s="61"/>
      <c r="I1000" s="61"/>
      <c r="J1000" s="61"/>
      <c r="K1000" s="24"/>
      <c r="Q1000" s="55"/>
      <c r="R1000" s="55"/>
      <c r="S1000" s="55"/>
      <c r="T1000" s="55"/>
      <c r="U1000" s="55"/>
      <c r="V1000" s="55"/>
      <c r="W1000" s="55"/>
      <c r="X1000" s="55"/>
      <c r="Y1000" s="55"/>
      <c r="Z1000" s="55"/>
      <c r="AA1000" s="55"/>
      <c r="AB1000" s="55"/>
      <c r="AC1000" s="55"/>
      <c r="AD1000" s="55"/>
      <c r="AE1000" s="55"/>
      <c r="AF1000" s="55"/>
      <c r="AG1000" s="55"/>
    </row>
    <row r="1001" spans="4:33" x14ac:dyDescent="0.4">
      <c r="D1001" s="55"/>
      <c r="H1001" s="61"/>
      <c r="I1001" s="64"/>
      <c r="J1001" s="61"/>
      <c r="K1001" s="24"/>
      <c r="Q1001" s="55"/>
      <c r="R1001" s="55"/>
      <c r="S1001" s="55"/>
      <c r="T1001" s="55"/>
      <c r="U1001" s="55"/>
      <c r="V1001" s="55"/>
      <c r="W1001" s="55"/>
      <c r="X1001" s="55"/>
      <c r="Y1001" s="55"/>
      <c r="Z1001" s="55"/>
      <c r="AA1001" s="55"/>
      <c r="AB1001" s="55"/>
      <c r="AC1001" s="55"/>
      <c r="AD1001" s="55"/>
      <c r="AE1001" s="55"/>
      <c r="AF1001" s="55"/>
      <c r="AG1001" s="55"/>
    </row>
    <row r="1002" spans="4:33" x14ac:dyDescent="0.4">
      <c r="D1002" s="55"/>
      <c r="H1002" s="61"/>
      <c r="I1002" s="61"/>
      <c r="J1002" s="61"/>
      <c r="K1002" s="24"/>
      <c r="Q1002" s="55"/>
      <c r="R1002" s="55"/>
      <c r="S1002" s="55"/>
      <c r="T1002" s="55"/>
      <c r="U1002" s="55"/>
      <c r="V1002" s="55"/>
      <c r="W1002" s="55"/>
      <c r="X1002" s="55"/>
      <c r="Y1002" s="55"/>
      <c r="Z1002" s="55"/>
      <c r="AA1002" s="55"/>
      <c r="AB1002" s="55"/>
      <c r="AC1002" s="55"/>
      <c r="AD1002" s="55"/>
      <c r="AE1002" s="55"/>
      <c r="AF1002" s="55"/>
      <c r="AG1002" s="55"/>
    </row>
    <row r="1003" spans="4:33" x14ac:dyDescent="0.4">
      <c r="D1003" s="55"/>
      <c r="H1003" s="61"/>
      <c r="I1003" s="61"/>
      <c r="J1003" s="61"/>
      <c r="K1003" s="24"/>
      <c r="Q1003" s="55"/>
      <c r="R1003" s="55"/>
      <c r="S1003" s="55"/>
      <c r="T1003" s="55"/>
      <c r="U1003" s="55"/>
      <c r="V1003" s="55"/>
      <c r="W1003" s="55"/>
      <c r="X1003" s="55"/>
      <c r="Y1003" s="55"/>
      <c r="Z1003" s="55"/>
      <c r="AA1003" s="55"/>
      <c r="AB1003" s="55"/>
      <c r="AC1003" s="55"/>
      <c r="AD1003" s="55"/>
      <c r="AE1003" s="55"/>
      <c r="AF1003" s="55"/>
      <c r="AG1003" s="55"/>
    </row>
    <row r="1004" spans="4:33" x14ac:dyDescent="0.4">
      <c r="D1004" s="55"/>
      <c r="H1004" s="61"/>
      <c r="I1004" s="61"/>
      <c r="J1004" s="61"/>
      <c r="K1004" s="24"/>
      <c r="Q1004" s="55"/>
      <c r="R1004" s="55"/>
      <c r="S1004" s="55"/>
      <c r="T1004" s="55"/>
      <c r="U1004" s="55"/>
      <c r="V1004" s="55"/>
      <c r="W1004" s="55"/>
      <c r="X1004" s="55"/>
      <c r="Y1004" s="55"/>
      <c r="Z1004" s="55"/>
      <c r="AA1004" s="55"/>
      <c r="AB1004" s="55"/>
      <c r="AC1004" s="55"/>
      <c r="AD1004" s="55"/>
      <c r="AE1004" s="55"/>
      <c r="AF1004" s="55"/>
      <c r="AG1004" s="55"/>
    </row>
    <row r="1005" spans="4:33" x14ac:dyDescent="0.4">
      <c r="D1005" s="55"/>
      <c r="H1005" s="61"/>
      <c r="I1005" s="61"/>
      <c r="J1005" s="61"/>
      <c r="K1005" s="24"/>
      <c r="Q1005" s="55"/>
      <c r="R1005" s="55"/>
      <c r="S1005" s="55"/>
      <c r="T1005" s="55"/>
      <c r="U1005" s="55"/>
      <c r="V1005" s="55"/>
      <c r="W1005" s="55"/>
      <c r="X1005" s="55"/>
      <c r="Y1005" s="55"/>
      <c r="Z1005" s="55"/>
      <c r="AA1005" s="55"/>
      <c r="AB1005" s="55"/>
      <c r="AC1005" s="55"/>
      <c r="AD1005" s="55"/>
      <c r="AE1005" s="55"/>
      <c r="AF1005" s="55"/>
      <c r="AG1005" s="55"/>
    </row>
    <row r="1006" spans="4:33" x14ac:dyDescent="0.4">
      <c r="D1006" s="55"/>
      <c r="H1006" s="61"/>
      <c r="I1006" s="61"/>
      <c r="J1006" s="61"/>
      <c r="K1006" s="24"/>
      <c r="Q1006" s="55"/>
      <c r="R1006" s="55"/>
      <c r="S1006" s="55"/>
      <c r="T1006" s="55"/>
      <c r="U1006" s="55"/>
      <c r="V1006" s="55"/>
      <c r="W1006" s="55"/>
      <c r="X1006" s="55"/>
      <c r="Y1006" s="55"/>
      <c r="Z1006" s="55"/>
      <c r="AA1006" s="55"/>
      <c r="AB1006" s="55"/>
      <c r="AC1006" s="55"/>
      <c r="AD1006" s="55"/>
      <c r="AE1006" s="55"/>
      <c r="AF1006" s="55"/>
      <c r="AG1006" s="55"/>
    </row>
    <row r="1007" spans="4:33" x14ac:dyDescent="0.4">
      <c r="D1007" s="55"/>
      <c r="H1007" s="61"/>
      <c r="I1007" s="64"/>
      <c r="J1007" s="61"/>
      <c r="K1007" s="24"/>
      <c r="Q1007" s="55"/>
      <c r="R1007" s="55"/>
      <c r="S1007" s="55"/>
      <c r="T1007" s="55"/>
      <c r="U1007" s="55"/>
      <c r="V1007" s="55"/>
      <c r="W1007" s="55"/>
      <c r="X1007" s="55"/>
      <c r="Y1007" s="55"/>
      <c r="Z1007" s="55"/>
      <c r="AA1007" s="55"/>
      <c r="AB1007" s="55"/>
      <c r="AC1007" s="55"/>
      <c r="AD1007" s="55"/>
      <c r="AE1007" s="55"/>
      <c r="AF1007" s="55"/>
      <c r="AG1007" s="55"/>
    </row>
    <row r="1008" spans="4:33" x14ac:dyDescent="0.4">
      <c r="D1008" s="55"/>
      <c r="H1008" s="61"/>
      <c r="I1008" s="64"/>
      <c r="J1008" s="61"/>
      <c r="K1008" s="24"/>
      <c r="Q1008" s="55"/>
      <c r="R1008" s="55"/>
      <c r="S1008" s="55"/>
      <c r="T1008" s="55"/>
      <c r="U1008" s="55"/>
      <c r="V1008" s="55"/>
      <c r="W1008" s="55"/>
      <c r="X1008" s="55"/>
      <c r="Y1008" s="55"/>
      <c r="Z1008" s="55"/>
      <c r="AA1008" s="55"/>
      <c r="AB1008" s="55"/>
      <c r="AC1008" s="55"/>
      <c r="AD1008" s="55"/>
      <c r="AE1008" s="55"/>
      <c r="AF1008" s="55"/>
      <c r="AG1008" s="55"/>
    </row>
    <row r="1009" spans="4:33" x14ac:dyDescent="0.4">
      <c r="D1009" s="55"/>
      <c r="H1009" s="61"/>
      <c r="I1009" s="64"/>
      <c r="J1009" s="61"/>
      <c r="K1009" s="24"/>
      <c r="Q1009" s="55"/>
      <c r="R1009" s="55"/>
      <c r="S1009" s="55"/>
      <c r="T1009" s="55"/>
      <c r="U1009" s="55"/>
      <c r="V1009" s="55"/>
      <c r="W1009" s="55"/>
      <c r="X1009" s="55"/>
      <c r="Y1009" s="55"/>
      <c r="Z1009" s="55"/>
      <c r="AA1009" s="55"/>
      <c r="AB1009" s="55"/>
      <c r="AC1009" s="55"/>
      <c r="AD1009" s="55"/>
      <c r="AE1009" s="55"/>
      <c r="AF1009" s="55"/>
      <c r="AG1009" s="55"/>
    </row>
    <row r="1010" spans="4:33" x14ac:dyDescent="0.4">
      <c r="D1010" s="55"/>
      <c r="H1010" s="61"/>
      <c r="I1010" s="61"/>
      <c r="J1010" s="61"/>
      <c r="K1010" s="24"/>
      <c r="Q1010" s="55"/>
      <c r="R1010" s="55"/>
      <c r="S1010" s="55"/>
      <c r="T1010" s="55"/>
      <c r="U1010" s="55"/>
      <c r="V1010" s="55"/>
      <c r="W1010" s="55"/>
      <c r="X1010" s="55"/>
      <c r="Y1010" s="55"/>
      <c r="Z1010" s="55"/>
      <c r="AA1010" s="55"/>
      <c r="AB1010" s="55"/>
      <c r="AC1010" s="55"/>
      <c r="AD1010" s="55"/>
      <c r="AE1010" s="55"/>
      <c r="AF1010" s="55"/>
      <c r="AG1010" s="55"/>
    </row>
    <row r="1011" spans="4:33" x14ac:dyDescent="0.4">
      <c r="D1011" s="55"/>
      <c r="H1011" s="61"/>
      <c r="I1011" s="64"/>
      <c r="J1011" s="61"/>
      <c r="K1011" s="24"/>
      <c r="Q1011" s="55"/>
      <c r="R1011" s="55"/>
      <c r="S1011" s="55"/>
      <c r="T1011" s="55"/>
      <c r="U1011" s="55"/>
      <c r="V1011" s="55"/>
      <c r="W1011" s="55"/>
      <c r="X1011" s="55"/>
      <c r="Y1011" s="55"/>
      <c r="Z1011" s="55"/>
      <c r="AA1011" s="55"/>
      <c r="AB1011" s="55"/>
      <c r="AC1011" s="55"/>
      <c r="AD1011" s="55"/>
      <c r="AE1011" s="55"/>
      <c r="AF1011" s="55"/>
      <c r="AG1011" s="55"/>
    </row>
    <row r="1012" spans="4:33" x14ac:dyDescent="0.4">
      <c r="D1012" s="55"/>
      <c r="H1012" s="104"/>
      <c r="I1012" s="46"/>
      <c r="J1012" s="104"/>
      <c r="K1012" s="24"/>
      <c r="Q1012" s="55"/>
      <c r="R1012" s="55"/>
      <c r="S1012" s="55"/>
      <c r="T1012" s="55"/>
      <c r="U1012" s="55"/>
      <c r="V1012" s="55"/>
      <c r="W1012" s="55"/>
      <c r="X1012" s="55"/>
      <c r="Y1012" s="55"/>
      <c r="Z1012" s="55"/>
      <c r="AA1012" s="55"/>
      <c r="AB1012" s="55"/>
      <c r="AC1012" s="55"/>
      <c r="AD1012" s="55"/>
      <c r="AE1012" s="55"/>
      <c r="AF1012" s="55"/>
      <c r="AG1012" s="55"/>
    </row>
    <row r="1013" spans="4:33" x14ac:dyDescent="0.4">
      <c r="D1013" s="55"/>
      <c r="H1013" s="104"/>
      <c r="I1013" s="46"/>
      <c r="J1013" s="104"/>
      <c r="K1013" s="24"/>
      <c r="Q1013" s="55"/>
      <c r="R1013" s="55"/>
      <c r="S1013" s="55"/>
      <c r="T1013" s="55"/>
      <c r="U1013" s="55"/>
      <c r="V1013" s="55"/>
      <c r="W1013" s="55"/>
      <c r="X1013" s="55"/>
      <c r="Y1013" s="55"/>
      <c r="Z1013" s="55"/>
      <c r="AA1013" s="55"/>
      <c r="AB1013" s="55"/>
      <c r="AC1013" s="55"/>
      <c r="AD1013" s="55"/>
      <c r="AE1013" s="55"/>
      <c r="AF1013" s="55"/>
      <c r="AG1013" s="55"/>
    </row>
    <row r="1014" spans="4:33" x14ac:dyDescent="0.4">
      <c r="D1014" s="55"/>
      <c r="H1014" s="104"/>
      <c r="I1014" s="46"/>
      <c r="J1014" s="104"/>
      <c r="K1014" s="24"/>
      <c r="Q1014" s="55"/>
      <c r="R1014" s="55"/>
      <c r="S1014" s="55"/>
      <c r="T1014" s="55"/>
      <c r="U1014" s="55"/>
      <c r="V1014" s="55"/>
      <c r="W1014" s="55"/>
      <c r="X1014" s="55"/>
      <c r="Y1014" s="55"/>
      <c r="Z1014" s="55"/>
      <c r="AA1014" s="55"/>
      <c r="AB1014" s="55"/>
      <c r="AC1014" s="55"/>
      <c r="AD1014" s="55"/>
      <c r="AE1014" s="55"/>
      <c r="AF1014" s="55"/>
      <c r="AG1014" s="55"/>
    </row>
    <row r="1015" spans="4:33" x14ac:dyDescent="0.4">
      <c r="D1015" s="55"/>
      <c r="H1015" s="104"/>
      <c r="I1015" s="46"/>
      <c r="J1015" s="104"/>
      <c r="K1015" s="24"/>
      <c r="Q1015" s="55"/>
      <c r="R1015" s="55"/>
      <c r="S1015" s="55"/>
      <c r="T1015" s="55"/>
      <c r="U1015" s="55"/>
      <c r="V1015" s="55"/>
      <c r="W1015" s="55"/>
      <c r="X1015" s="55"/>
      <c r="Y1015" s="55"/>
      <c r="Z1015" s="55"/>
      <c r="AA1015" s="55"/>
      <c r="AB1015" s="55"/>
      <c r="AC1015" s="55"/>
      <c r="AD1015" s="55"/>
      <c r="AE1015" s="55"/>
      <c r="AF1015" s="55"/>
      <c r="AG1015" s="55"/>
    </row>
    <row r="1016" spans="4:33" x14ac:dyDescent="0.4">
      <c r="D1016" s="55"/>
      <c r="H1016" s="104"/>
      <c r="I1016" s="46"/>
      <c r="J1016" s="104"/>
      <c r="K1016" s="24"/>
      <c r="Q1016" s="55"/>
      <c r="R1016" s="55"/>
      <c r="S1016" s="55"/>
      <c r="T1016" s="55"/>
      <c r="U1016" s="55"/>
      <c r="V1016" s="55"/>
      <c r="W1016" s="55"/>
      <c r="X1016" s="55"/>
      <c r="Y1016" s="55"/>
      <c r="Z1016" s="55"/>
      <c r="AA1016" s="55"/>
      <c r="AB1016" s="55"/>
      <c r="AC1016" s="55"/>
      <c r="AD1016" s="55"/>
      <c r="AE1016" s="55"/>
      <c r="AF1016" s="55"/>
      <c r="AG1016" s="55"/>
    </row>
    <row r="1017" spans="4:33" x14ac:dyDescent="0.4">
      <c r="D1017" s="55"/>
      <c r="H1017" s="104"/>
      <c r="I1017" s="46"/>
      <c r="J1017" s="104"/>
      <c r="Q1017" s="55"/>
      <c r="R1017" s="55"/>
      <c r="S1017" s="55"/>
      <c r="T1017" s="55"/>
      <c r="U1017" s="55"/>
      <c r="V1017" s="55"/>
      <c r="W1017" s="55"/>
      <c r="X1017" s="55"/>
      <c r="Y1017" s="55"/>
      <c r="Z1017" s="55"/>
      <c r="AA1017" s="55"/>
      <c r="AB1017" s="55"/>
      <c r="AC1017" s="55"/>
      <c r="AD1017" s="55"/>
      <c r="AE1017" s="55"/>
      <c r="AF1017" s="55"/>
      <c r="AG1017" s="55"/>
    </row>
    <row r="1018" spans="4:33" x14ac:dyDescent="0.4">
      <c r="D1018" s="55"/>
      <c r="H1018" s="104"/>
      <c r="I1018" s="46"/>
      <c r="J1018" s="104"/>
      <c r="Q1018" s="55"/>
      <c r="R1018" s="55"/>
      <c r="S1018" s="55"/>
      <c r="T1018" s="55"/>
      <c r="U1018" s="55"/>
      <c r="V1018" s="55"/>
      <c r="W1018" s="55"/>
      <c r="X1018" s="55"/>
      <c r="Y1018" s="55"/>
      <c r="Z1018" s="55"/>
      <c r="AA1018" s="55"/>
      <c r="AB1018" s="55"/>
      <c r="AC1018" s="55"/>
      <c r="AD1018" s="55"/>
      <c r="AE1018" s="55"/>
      <c r="AF1018" s="55"/>
      <c r="AG1018" s="55"/>
    </row>
    <row r="1019" spans="4:33" x14ac:dyDescent="0.4">
      <c r="D1019" s="55"/>
      <c r="H1019" s="104"/>
      <c r="I1019" s="46"/>
      <c r="J1019" s="104"/>
      <c r="Q1019" s="55"/>
      <c r="R1019" s="55"/>
      <c r="S1019" s="55"/>
      <c r="T1019" s="55"/>
      <c r="U1019" s="55"/>
      <c r="V1019" s="55"/>
      <c r="W1019" s="55"/>
      <c r="X1019" s="55"/>
      <c r="Y1019" s="55"/>
      <c r="Z1019" s="55"/>
      <c r="AA1019" s="55"/>
      <c r="AB1019" s="55"/>
      <c r="AC1019" s="55"/>
      <c r="AD1019" s="55"/>
      <c r="AE1019" s="55"/>
      <c r="AF1019" s="55"/>
      <c r="AG1019" s="55"/>
    </row>
    <row r="1020" spans="4:33" x14ac:dyDescent="0.4">
      <c r="D1020" s="55"/>
      <c r="H1020" s="104"/>
      <c r="I1020" s="46"/>
      <c r="J1020" s="104"/>
      <c r="Q1020" s="55"/>
      <c r="R1020" s="55"/>
      <c r="S1020" s="55"/>
      <c r="T1020" s="55"/>
      <c r="U1020" s="55"/>
      <c r="V1020" s="55"/>
      <c r="W1020" s="55"/>
      <c r="X1020" s="55"/>
      <c r="Y1020" s="55"/>
      <c r="Z1020" s="55"/>
      <c r="AA1020" s="55"/>
      <c r="AB1020" s="55"/>
      <c r="AC1020" s="55"/>
      <c r="AD1020" s="55"/>
      <c r="AE1020" s="55"/>
      <c r="AF1020" s="55"/>
      <c r="AG1020" s="55"/>
    </row>
    <row r="1021" spans="4:33" x14ac:dyDescent="0.4">
      <c r="D1021" s="55"/>
      <c r="H1021" s="104"/>
      <c r="I1021" s="46"/>
      <c r="J1021" s="104"/>
      <c r="Q1021" s="55"/>
      <c r="R1021" s="55"/>
      <c r="S1021" s="55"/>
      <c r="T1021" s="55"/>
      <c r="U1021" s="55"/>
      <c r="V1021" s="55"/>
      <c r="W1021" s="55"/>
      <c r="X1021" s="55"/>
      <c r="Y1021" s="55"/>
      <c r="Z1021" s="55"/>
      <c r="AA1021" s="55"/>
      <c r="AB1021" s="55"/>
      <c r="AC1021" s="55"/>
      <c r="AD1021" s="55"/>
      <c r="AE1021" s="55"/>
      <c r="AF1021" s="55"/>
      <c r="AG1021" s="55"/>
    </row>
    <row r="1022" spans="4:33" x14ac:dyDescent="0.4">
      <c r="D1022" s="55"/>
      <c r="H1022" s="104"/>
      <c r="I1022" s="46"/>
      <c r="J1022" s="104"/>
      <c r="Q1022" s="55"/>
      <c r="R1022" s="55"/>
      <c r="S1022" s="55"/>
      <c r="T1022" s="55"/>
      <c r="U1022" s="55"/>
      <c r="V1022" s="55"/>
      <c r="W1022" s="55"/>
      <c r="X1022" s="55"/>
      <c r="Y1022" s="55"/>
      <c r="Z1022" s="55"/>
      <c r="AA1022" s="55"/>
      <c r="AB1022" s="55"/>
      <c r="AC1022" s="55"/>
      <c r="AD1022" s="55"/>
      <c r="AE1022" s="55"/>
      <c r="AF1022" s="55"/>
      <c r="AG1022" s="55"/>
    </row>
    <row r="1023" spans="4:33" x14ac:dyDescent="0.4">
      <c r="D1023" s="55"/>
      <c r="H1023" s="104"/>
      <c r="I1023" s="46"/>
      <c r="J1023" s="104"/>
      <c r="Q1023" s="55"/>
      <c r="R1023" s="55"/>
      <c r="S1023" s="55"/>
      <c r="T1023" s="55"/>
      <c r="U1023" s="55"/>
      <c r="V1023" s="55"/>
      <c r="W1023" s="55"/>
      <c r="X1023" s="55"/>
      <c r="Y1023" s="55"/>
      <c r="Z1023" s="55"/>
      <c r="AA1023" s="55"/>
      <c r="AB1023" s="55"/>
      <c r="AC1023" s="55"/>
      <c r="AD1023" s="55"/>
      <c r="AE1023" s="55"/>
      <c r="AF1023" s="55"/>
      <c r="AG1023" s="55"/>
    </row>
    <row r="1024" spans="4:33" x14ac:dyDescent="0.4">
      <c r="D1024" s="55"/>
      <c r="H1024" s="104"/>
      <c r="I1024" s="46"/>
      <c r="J1024" s="104"/>
      <c r="Q1024" s="55"/>
      <c r="R1024" s="55"/>
      <c r="S1024" s="55"/>
      <c r="T1024" s="55"/>
      <c r="U1024" s="55"/>
      <c r="V1024" s="55"/>
      <c r="W1024" s="55"/>
      <c r="X1024" s="55"/>
      <c r="Y1024" s="55"/>
      <c r="Z1024" s="55"/>
      <c r="AA1024" s="55"/>
      <c r="AB1024" s="55"/>
      <c r="AC1024" s="55"/>
      <c r="AD1024" s="55"/>
      <c r="AE1024" s="55"/>
      <c r="AF1024" s="55"/>
      <c r="AG1024" s="55"/>
    </row>
    <row r="1025" spans="4:33" x14ac:dyDescent="0.4">
      <c r="D1025" s="55"/>
      <c r="H1025" s="104"/>
      <c r="I1025" s="46"/>
      <c r="J1025" s="104"/>
      <c r="Q1025" s="55"/>
      <c r="R1025" s="55"/>
      <c r="S1025" s="55"/>
      <c r="T1025" s="55"/>
      <c r="U1025" s="55"/>
      <c r="V1025" s="55"/>
      <c r="W1025" s="55"/>
      <c r="X1025" s="55"/>
      <c r="Y1025" s="55"/>
      <c r="Z1025" s="55"/>
      <c r="AA1025" s="55"/>
      <c r="AB1025" s="55"/>
      <c r="AC1025" s="55"/>
      <c r="AD1025" s="55"/>
      <c r="AE1025" s="55"/>
      <c r="AF1025" s="55"/>
      <c r="AG1025" s="55"/>
    </row>
    <row r="1026" spans="4:33" x14ac:dyDescent="0.4">
      <c r="D1026" s="55"/>
      <c r="H1026" s="104"/>
      <c r="I1026" s="46"/>
      <c r="J1026" s="104"/>
      <c r="Q1026" s="55"/>
      <c r="R1026" s="55"/>
      <c r="S1026" s="55"/>
      <c r="T1026" s="55"/>
      <c r="U1026" s="55"/>
      <c r="V1026" s="55"/>
      <c r="W1026" s="55"/>
      <c r="X1026" s="55"/>
      <c r="Y1026" s="55"/>
      <c r="Z1026" s="55"/>
      <c r="AA1026" s="55"/>
      <c r="AB1026" s="55"/>
      <c r="AC1026" s="55"/>
      <c r="AD1026" s="55"/>
      <c r="AE1026" s="55"/>
      <c r="AF1026" s="55"/>
      <c r="AG1026" s="55"/>
    </row>
    <row r="1027" spans="4:33" x14ac:dyDescent="0.4">
      <c r="D1027" s="55"/>
      <c r="H1027" s="104"/>
      <c r="I1027" s="46"/>
      <c r="J1027" s="104"/>
      <c r="Q1027" s="55"/>
      <c r="R1027" s="55"/>
      <c r="S1027" s="55"/>
      <c r="T1027" s="55"/>
      <c r="U1027" s="55"/>
      <c r="V1027" s="55"/>
      <c r="W1027" s="55"/>
      <c r="X1027" s="55"/>
      <c r="Y1027" s="55"/>
      <c r="Z1027" s="55"/>
      <c r="AA1027" s="55"/>
      <c r="AB1027" s="55"/>
      <c r="AC1027" s="55"/>
      <c r="AD1027" s="55"/>
      <c r="AE1027" s="55"/>
      <c r="AF1027" s="55"/>
      <c r="AG1027" s="55"/>
    </row>
    <row r="1028" spans="4:33" x14ac:dyDescent="0.4">
      <c r="D1028" s="55"/>
      <c r="H1028" s="104"/>
      <c r="I1028" s="46"/>
      <c r="J1028" s="104"/>
      <c r="K1028" s="54"/>
      <c r="Q1028" s="55"/>
      <c r="R1028" s="55"/>
      <c r="S1028" s="55"/>
      <c r="T1028" s="55"/>
      <c r="U1028" s="55"/>
      <c r="V1028" s="55"/>
      <c r="W1028" s="55"/>
      <c r="X1028" s="55"/>
      <c r="Y1028" s="55"/>
      <c r="Z1028" s="55"/>
      <c r="AA1028" s="55"/>
      <c r="AB1028" s="55"/>
      <c r="AC1028" s="55"/>
      <c r="AD1028" s="55"/>
      <c r="AE1028" s="55"/>
      <c r="AF1028" s="55"/>
      <c r="AG1028" s="55"/>
    </row>
    <row r="1029" spans="4:33" x14ac:dyDescent="0.4">
      <c r="D1029" s="55"/>
      <c r="H1029" s="104"/>
      <c r="I1029" s="46"/>
      <c r="J1029" s="104"/>
      <c r="K1029" s="54"/>
      <c r="Q1029" s="55"/>
      <c r="R1029" s="55"/>
      <c r="S1029" s="55"/>
      <c r="T1029" s="55"/>
      <c r="U1029" s="55"/>
      <c r="V1029" s="55"/>
      <c r="W1029" s="55"/>
      <c r="X1029" s="55"/>
      <c r="Y1029" s="55"/>
      <c r="Z1029" s="55"/>
      <c r="AA1029" s="55"/>
      <c r="AB1029" s="55"/>
      <c r="AC1029" s="55"/>
      <c r="AD1029" s="55"/>
      <c r="AE1029" s="55"/>
      <c r="AF1029" s="55"/>
      <c r="AG1029" s="55"/>
    </row>
    <row r="1030" spans="4:33" x14ac:dyDescent="0.4">
      <c r="D1030" s="55"/>
      <c r="H1030" s="104"/>
      <c r="I1030" s="46"/>
      <c r="J1030" s="104"/>
      <c r="K1030" s="54"/>
      <c r="Q1030" s="55"/>
      <c r="R1030" s="55"/>
      <c r="S1030" s="55"/>
      <c r="T1030" s="55"/>
      <c r="U1030" s="55"/>
      <c r="V1030" s="55"/>
      <c r="W1030" s="55"/>
      <c r="X1030" s="55"/>
      <c r="Y1030" s="55"/>
      <c r="Z1030" s="55"/>
      <c r="AA1030" s="55"/>
      <c r="AB1030" s="55"/>
      <c r="AC1030" s="55"/>
      <c r="AD1030" s="55"/>
      <c r="AE1030" s="55"/>
      <c r="AF1030" s="55"/>
      <c r="AG1030" s="55"/>
    </row>
    <row r="1031" spans="4:33" x14ac:dyDescent="0.4">
      <c r="D1031" s="55"/>
      <c r="H1031" s="104"/>
      <c r="I1031" s="46"/>
      <c r="J1031" s="104"/>
    </row>
    <row r="1032" spans="4:33" x14ac:dyDescent="0.4">
      <c r="H1032" s="104"/>
      <c r="I1032" s="46"/>
      <c r="J1032" s="104"/>
    </row>
    <row r="1033" spans="4:33" x14ac:dyDescent="0.4">
      <c r="H1033" s="104"/>
      <c r="I1033" s="46"/>
      <c r="J1033" s="104"/>
    </row>
    <row r="1034" spans="4:33" x14ac:dyDescent="0.4">
      <c r="H1034" s="104"/>
      <c r="I1034" s="46"/>
      <c r="J1034" s="104"/>
    </row>
    <row r="1035" spans="4:33" x14ac:dyDescent="0.4">
      <c r="H1035" s="104"/>
      <c r="I1035" s="46"/>
      <c r="J1035" s="104"/>
    </row>
    <row r="1036" spans="4:33" x14ac:dyDescent="0.4">
      <c r="H1036" s="104"/>
      <c r="I1036" s="46"/>
      <c r="J1036" s="104"/>
    </row>
    <row r="1037" spans="4:33" x14ac:dyDescent="0.4">
      <c r="H1037" s="104"/>
      <c r="I1037" s="46"/>
      <c r="J1037" s="104"/>
    </row>
    <row r="1038" spans="4:33" x14ac:dyDescent="0.4">
      <c r="H1038" s="104"/>
      <c r="I1038" s="46"/>
      <c r="J1038" s="104"/>
    </row>
    <row r="1039" spans="4:33" x14ac:dyDescent="0.4">
      <c r="H1039" s="104"/>
      <c r="I1039" s="46"/>
      <c r="J1039" s="104"/>
    </row>
    <row r="1040" spans="4:33" x14ac:dyDescent="0.4">
      <c r="H1040" s="104"/>
      <c r="I1040" s="46"/>
      <c r="J1040" s="104"/>
    </row>
    <row r="1041" spans="8:10" x14ac:dyDescent="0.4">
      <c r="H1041" s="104"/>
      <c r="I1041" s="46"/>
      <c r="J1041" s="104"/>
    </row>
    <row r="1042" spans="8:10" x14ac:dyDescent="0.4">
      <c r="H1042" s="104"/>
      <c r="I1042" s="46"/>
      <c r="J1042" s="104"/>
    </row>
    <row r="1043" spans="8:10" x14ac:dyDescent="0.4">
      <c r="H1043" s="104"/>
      <c r="I1043" s="46"/>
      <c r="J1043" s="104"/>
    </row>
    <row r="1044" spans="8:10" x14ac:dyDescent="0.4">
      <c r="H1044" s="104"/>
      <c r="I1044" s="46"/>
      <c r="J1044" s="104"/>
    </row>
    <row r="1045" spans="8:10" x14ac:dyDescent="0.4">
      <c r="H1045" s="104"/>
      <c r="I1045" s="46"/>
      <c r="J1045" s="104"/>
    </row>
    <row r="1046" spans="8:10" x14ac:dyDescent="0.4">
      <c r="H1046" s="104"/>
      <c r="I1046" s="46"/>
      <c r="J1046" s="104"/>
    </row>
    <row r="1047" spans="8:10" x14ac:dyDescent="0.4">
      <c r="H1047" s="104"/>
      <c r="I1047" s="46"/>
      <c r="J1047" s="104"/>
    </row>
    <row r="1048" spans="8:10" x14ac:dyDescent="0.4">
      <c r="H1048" s="104"/>
      <c r="I1048" s="46"/>
      <c r="J1048" s="104"/>
    </row>
    <row r="1049" spans="8:10" x14ac:dyDescent="0.4">
      <c r="H1049" s="104"/>
      <c r="I1049" s="46"/>
      <c r="J1049" s="104"/>
    </row>
    <row r="1050" spans="8:10" x14ac:dyDescent="0.4">
      <c r="H1050" s="104"/>
      <c r="I1050" s="46"/>
      <c r="J1050" s="104"/>
    </row>
    <row r="1051" spans="8:10" x14ac:dyDescent="0.4">
      <c r="H1051" s="104"/>
      <c r="I1051" s="46"/>
      <c r="J1051" s="104"/>
    </row>
    <row r="1052" spans="8:10" x14ac:dyDescent="0.4">
      <c r="H1052" s="104"/>
      <c r="I1052" s="46"/>
      <c r="J1052" s="104"/>
    </row>
    <row r="1053" spans="8:10" x14ac:dyDescent="0.4">
      <c r="H1053" s="104"/>
      <c r="I1053" s="46"/>
      <c r="J1053" s="104"/>
    </row>
    <row r="1054" spans="8:10" x14ac:dyDescent="0.4">
      <c r="H1054" s="104"/>
      <c r="I1054" s="46"/>
      <c r="J1054" s="104"/>
    </row>
    <row r="1055" spans="8:10" x14ac:dyDescent="0.4">
      <c r="H1055" s="104"/>
      <c r="I1055" s="46"/>
      <c r="J1055" s="104"/>
    </row>
    <row r="1056" spans="8:10" x14ac:dyDescent="0.4">
      <c r="H1056" s="104"/>
      <c r="I1056" s="46"/>
      <c r="J1056" s="104"/>
    </row>
    <row r="1057" spans="8:10" x14ac:dyDescent="0.4">
      <c r="H1057" s="104"/>
      <c r="I1057" s="46"/>
      <c r="J1057" s="104"/>
    </row>
    <row r="1058" spans="8:10" x14ac:dyDescent="0.4">
      <c r="H1058" s="104"/>
      <c r="I1058" s="46"/>
      <c r="J1058" s="104"/>
    </row>
    <row r="1059" spans="8:10" x14ac:dyDescent="0.4">
      <c r="H1059" s="104"/>
      <c r="I1059" s="46"/>
      <c r="J1059" s="104"/>
    </row>
    <row r="1060" spans="8:10" x14ac:dyDescent="0.4">
      <c r="H1060" s="104"/>
      <c r="I1060" s="46"/>
      <c r="J1060" s="104"/>
    </row>
    <row r="1061" spans="8:10" x14ac:dyDescent="0.4">
      <c r="H1061" s="104"/>
      <c r="I1061" s="46"/>
      <c r="J1061" s="104"/>
    </row>
    <row r="1062" spans="8:10" x14ac:dyDescent="0.4">
      <c r="H1062" s="104"/>
      <c r="I1062" s="46"/>
      <c r="J1062" s="104"/>
    </row>
    <row r="1063" spans="8:10" x14ac:dyDescent="0.4">
      <c r="H1063" s="104"/>
      <c r="I1063" s="46"/>
      <c r="J1063" s="104"/>
    </row>
    <row r="1064" spans="8:10" x14ac:dyDescent="0.4">
      <c r="H1064" s="104"/>
      <c r="I1064" s="46"/>
      <c r="J1064" s="104"/>
    </row>
    <row r="1065" spans="8:10" x14ac:dyDescent="0.4">
      <c r="H1065" s="104"/>
      <c r="I1065" s="46"/>
      <c r="J1065" s="104"/>
    </row>
    <row r="1066" spans="8:10" x14ac:dyDescent="0.4">
      <c r="H1066" s="104"/>
      <c r="I1066" s="46"/>
      <c r="J1066" s="104"/>
    </row>
    <row r="1067" spans="8:10" x14ac:dyDescent="0.4">
      <c r="H1067" s="104"/>
      <c r="I1067" s="46"/>
      <c r="J1067" s="104"/>
    </row>
    <row r="1068" spans="8:10" x14ac:dyDescent="0.4">
      <c r="H1068" s="104"/>
      <c r="I1068" s="46"/>
      <c r="J1068" s="104"/>
    </row>
    <row r="1069" spans="8:10" x14ac:dyDescent="0.4">
      <c r="H1069" s="104"/>
      <c r="I1069" s="46"/>
      <c r="J1069" s="104"/>
    </row>
    <row r="1070" spans="8:10" x14ac:dyDescent="0.4">
      <c r="H1070" s="104"/>
      <c r="I1070" s="46"/>
      <c r="J1070" s="104"/>
    </row>
    <row r="1071" spans="8:10" x14ac:dyDescent="0.4">
      <c r="H1071" s="104"/>
      <c r="I1071" s="46"/>
      <c r="J1071" s="104"/>
    </row>
    <row r="1072" spans="8:10" x14ac:dyDescent="0.4">
      <c r="H1072" s="104"/>
      <c r="I1072" s="46"/>
      <c r="J1072" s="104"/>
    </row>
    <row r="1073" spans="8:10" x14ac:dyDescent="0.4">
      <c r="H1073" s="104"/>
      <c r="I1073" s="46"/>
      <c r="J1073" s="104"/>
    </row>
    <row r="1074" spans="8:10" x14ac:dyDescent="0.4">
      <c r="H1074" s="104"/>
      <c r="I1074" s="46"/>
      <c r="J1074" s="104"/>
    </row>
    <row r="1075" spans="8:10" x14ac:dyDescent="0.4">
      <c r="H1075" s="104"/>
      <c r="I1075" s="46"/>
      <c r="J1075" s="104"/>
    </row>
    <row r="1076" spans="8:10" x14ac:dyDescent="0.4">
      <c r="H1076" s="104"/>
      <c r="I1076" s="46"/>
      <c r="J1076" s="104"/>
    </row>
    <row r="1077" spans="8:10" x14ac:dyDescent="0.4">
      <c r="H1077" s="104"/>
      <c r="I1077" s="46"/>
      <c r="J1077" s="104"/>
    </row>
    <row r="1078" spans="8:10" x14ac:dyDescent="0.4">
      <c r="H1078" s="104"/>
      <c r="I1078" s="46"/>
      <c r="J1078" s="104"/>
    </row>
    <row r="1079" spans="8:10" x14ac:dyDescent="0.4">
      <c r="H1079" s="104"/>
      <c r="I1079" s="46"/>
      <c r="J1079" s="104"/>
    </row>
    <row r="1080" spans="8:10" x14ac:dyDescent="0.4">
      <c r="H1080" s="104"/>
      <c r="I1080" s="46"/>
      <c r="J1080" s="104"/>
    </row>
    <row r="1081" spans="8:10" x14ac:dyDescent="0.4">
      <c r="H1081" s="104"/>
      <c r="I1081" s="46"/>
      <c r="J1081" s="104"/>
    </row>
    <row r="1082" spans="8:10" x14ac:dyDescent="0.4">
      <c r="H1082" s="104"/>
      <c r="I1082" s="46"/>
      <c r="J1082" s="104"/>
    </row>
    <row r="1083" spans="8:10" x14ac:dyDescent="0.4">
      <c r="H1083" s="104"/>
      <c r="I1083" s="46"/>
      <c r="J1083" s="104"/>
    </row>
    <row r="1084" spans="8:10" x14ac:dyDescent="0.4">
      <c r="H1084" s="104"/>
      <c r="I1084" s="46"/>
      <c r="J1084" s="104"/>
    </row>
    <row r="1085" spans="8:10" x14ac:dyDescent="0.4">
      <c r="H1085" s="104"/>
      <c r="I1085" s="46"/>
      <c r="J1085" s="104"/>
    </row>
    <row r="1086" spans="8:10" x14ac:dyDescent="0.4">
      <c r="H1086" s="104"/>
      <c r="I1086" s="46"/>
      <c r="J1086" s="104"/>
    </row>
    <row r="1087" spans="8:10" x14ac:dyDescent="0.4">
      <c r="H1087" s="104"/>
      <c r="I1087" s="46"/>
      <c r="J1087" s="104"/>
    </row>
    <row r="1088" spans="8:10" x14ac:dyDescent="0.4">
      <c r="H1088" s="104"/>
      <c r="I1088" s="46"/>
      <c r="J1088" s="104"/>
    </row>
    <row r="1089" spans="8:10" x14ac:dyDescent="0.4">
      <c r="H1089" s="104"/>
      <c r="I1089" s="46"/>
      <c r="J1089" s="104"/>
    </row>
    <row r="1090" spans="8:10" x14ac:dyDescent="0.4">
      <c r="H1090" s="104"/>
      <c r="I1090" s="46"/>
      <c r="J1090" s="104"/>
    </row>
    <row r="1091" spans="8:10" x14ac:dyDescent="0.4">
      <c r="H1091" s="104"/>
      <c r="I1091" s="46"/>
      <c r="J1091" s="104"/>
    </row>
    <row r="1092" spans="8:10" x14ac:dyDescent="0.4">
      <c r="H1092" s="104"/>
      <c r="I1092" s="46"/>
      <c r="J1092" s="104"/>
    </row>
    <row r="1093" spans="8:10" x14ac:dyDescent="0.4">
      <c r="H1093" s="104"/>
      <c r="I1093" s="46"/>
      <c r="J1093" s="104"/>
    </row>
    <row r="1094" spans="8:10" x14ac:dyDescent="0.4">
      <c r="H1094" s="104"/>
      <c r="I1094" s="46"/>
      <c r="J1094" s="104"/>
    </row>
    <row r="1095" spans="8:10" x14ac:dyDescent="0.4">
      <c r="H1095" s="104"/>
      <c r="I1095" s="46"/>
      <c r="J1095" s="104"/>
    </row>
    <row r="1096" spans="8:10" x14ac:dyDescent="0.4">
      <c r="H1096" s="104"/>
      <c r="I1096" s="46"/>
      <c r="J1096" s="104"/>
    </row>
    <row r="1097" spans="8:10" x14ac:dyDescent="0.4">
      <c r="H1097" s="104"/>
      <c r="I1097" s="46"/>
      <c r="J1097" s="104"/>
    </row>
    <row r="1098" spans="8:10" x14ac:dyDescent="0.4">
      <c r="H1098" s="104"/>
      <c r="I1098" s="46"/>
      <c r="J1098" s="104"/>
    </row>
    <row r="1099" spans="8:10" x14ac:dyDescent="0.4">
      <c r="H1099" s="104"/>
      <c r="I1099" s="46"/>
      <c r="J1099" s="104"/>
    </row>
    <row r="1100" spans="8:10" x14ac:dyDescent="0.4">
      <c r="H1100" s="104"/>
      <c r="I1100" s="46"/>
      <c r="J1100" s="104"/>
    </row>
    <row r="1101" spans="8:10" x14ac:dyDescent="0.4">
      <c r="H1101" s="104"/>
      <c r="I1101" s="46"/>
      <c r="J1101" s="104"/>
    </row>
    <row r="1102" spans="8:10" x14ac:dyDescent="0.4">
      <c r="H1102" s="104"/>
      <c r="I1102" s="46"/>
      <c r="J1102" s="104"/>
    </row>
    <row r="1103" spans="8:10" x14ac:dyDescent="0.4">
      <c r="H1103" s="104"/>
      <c r="I1103" s="46"/>
      <c r="J1103" s="104"/>
    </row>
    <row r="1104" spans="8:10" x14ac:dyDescent="0.4">
      <c r="H1104" s="104"/>
      <c r="I1104" s="46"/>
      <c r="J1104" s="104"/>
    </row>
    <row r="1105" spans="8:10" x14ac:dyDescent="0.4">
      <c r="H1105" s="104"/>
      <c r="I1105" s="46"/>
      <c r="J1105" s="104"/>
    </row>
    <row r="1106" spans="8:10" x14ac:dyDescent="0.4">
      <c r="H1106" s="104"/>
      <c r="I1106" s="46"/>
      <c r="J1106" s="104"/>
    </row>
    <row r="1107" spans="8:10" x14ac:dyDescent="0.4">
      <c r="H1107" s="104"/>
      <c r="I1107" s="46"/>
      <c r="J1107" s="104"/>
    </row>
    <row r="1108" spans="8:10" x14ac:dyDescent="0.4">
      <c r="H1108" s="104"/>
      <c r="I1108" s="46"/>
      <c r="J1108" s="104"/>
    </row>
    <row r="1109" spans="8:10" x14ac:dyDescent="0.4">
      <c r="H1109" s="104"/>
      <c r="I1109" s="46"/>
      <c r="J1109" s="104"/>
    </row>
    <row r="1110" spans="8:10" x14ac:dyDescent="0.4">
      <c r="H1110" s="104"/>
      <c r="I1110" s="46"/>
      <c r="J1110" s="104"/>
    </row>
    <row r="1111" spans="8:10" x14ac:dyDescent="0.4">
      <c r="H1111" s="104"/>
      <c r="I1111" s="46"/>
      <c r="J1111" s="104"/>
    </row>
    <row r="1112" spans="8:10" x14ac:dyDescent="0.4">
      <c r="H1112" s="104"/>
      <c r="I1112" s="46"/>
      <c r="J1112" s="104"/>
    </row>
    <row r="1113" spans="8:10" x14ac:dyDescent="0.4">
      <c r="H1113" s="104"/>
      <c r="I1113" s="46"/>
      <c r="J1113" s="104"/>
    </row>
    <row r="1114" spans="8:10" x14ac:dyDescent="0.4">
      <c r="H1114" s="104"/>
      <c r="I1114" s="46"/>
      <c r="J1114" s="104"/>
    </row>
    <row r="1115" spans="8:10" x14ac:dyDescent="0.4">
      <c r="H1115" s="104"/>
      <c r="I1115" s="46"/>
      <c r="J1115" s="104"/>
    </row>
    <row r="1116" spans="8:10" x14ac:dyDescent="0.4">
      <c r="H1116" s="104"/>
      <c r="I1116" s="46"/>
      <c r="J1116" s="104"/>
    </row>
    <row r="1117" spans="8:10" x14ac:dyDescent="0.4">
      <c r="H1117" s="104"/>
      <c r="I1117" s="46"/>
      <c r="J1117" s="104"/>
    </row>
    <row r="1118" spans="8:10" x14ac:dyDescent="0.4">
      <c r="H1118" s="104"/>
      <c r="I1118" s="46"/>
      <c r="J1118" s="104"/>
    </row>
    <row r="1119" spans="8:10" x14ac:dyDescent="0.4">
      <c r="H1119" s="104"/>
      <c r="I1119" s="46"/>
      <c r="J1119" s="104"/>
    </row>
    <row r="1120" spans="8:10" x14ac:dyDescent="0.4">
      <c r="H1120" s="104"/>
      <c r="I1120" s="46"/>
      <c r="J1120" s="104"/>
    </row>
    <row r="1121" spans="8:10" x14ac:dyDescent="0.4">
      <c r="H1121" s="104"/>
      <c r="I1121" s="46"/>
      <c r="J1121" s="104"/>
    </row>
    <row r="1122" spans="8:10" x14ac:dyDescent="0.4">
      <c r="H1122" s="104"/>
      <c r="I1122" s="46"/>
      <c r="J1122" s="104"/>
    </row>
    <row r="1123" spans="8:10" x14ac:dyDescent="0.4">
      <c r="H1123" s="104"/>
      <c r="I1123" s="46"/>
      <c r="J1123" s="104"/>
    </row>
    <row r="1124" spans="8:10" x14ac:dyDescent="0.4">
      <c r="H1124" s="104"/>
      <c r="I1124" s="46"/>
      <c r="J1124" s="104"/>
    </row>
    <row r="1125" spans="8:10" x14ac:dyDescent="0.4">
      <c r="H1125" s="104"/>
      <c r="I1125" s="46"/>
      <c r="J1125" s="104"/>
    </row>
    <row r="1126" spans="8:10" x14ac:dyDescent="0.4">
      <c r="H1126" s="104"/>
      <c r="I1126" s="46"/>
      <c r="J1126" s="104"/>
    </row>
    <row r="1127" spans="8:10" x14ac:dyDescent="0.4">
      <c r="H1127" s="104"/>
      <c r="I1127" s="46"/>
      <c r="J1127" s="104"/>
    </row>
    <row r="1128" spans="8:10" x14ac:dyDescent="0.4">
      <c r="H1128" s="104"/>
      <c r="I1128" s="46"/>
      <c r="J1128" s="104"/>
    </row>
    <row r="1129" spans="8:10" x14ac:dyDescent="0.4">
      <c r="H1129" s="104"/>
      <c r="I1129" s="46"/>
      <c r="J1129" s="104"/>
    </row>
    <row r="1130" spans="8:10" x14ac:dyDescent="0.4">
      <c r="H1130" s="104"/>
      <c r="I1130" s="46"/>
      <c r="J1130" s="104"/>
    </row>
    <row r="1131" spans="8:10" x14ac:dyDescent="0.4">
      <c r="H1131" s="104"/>
      <c r="I1131" s="46"/>
      <c r="J1131" s="104"/>
    </row>
    <row r="1132" spans="8:10" x14ac:dyDescent="0.4">
      <c r="H1132" s="104"/>
      <c r="I1132" s="46"/>
      <c r="J1132" s="104"/>
    </row>
    <row r="1133" spans="8:10" x14ac:dyDescent="0.4">
      <c r="H1133" s="104"/>
      <c r="I1133" s="46"/>
      <c r="J1133" s="104"/>
    </row>
    <row r="1134" spans="8:10" x14ac:dyDescent="0.4">
      <c r="H1134" s="104"/>
      <c r="I1134" s="46"/>
      <c r="J1134" s="104"/>
    </row>
    <row r="1135" spans="8:10" x14ac:dyDescent="0.4">
      <c r="H1135" s="104"/>
      <c r="I1135" s="46"/>
      <c r="J1135" s="104"/>
    </row>
    <row r="1136" spans="8:10" x14ac:dyDescent="0.4">
      <c r="H1136" s="104"/>
      <c r="I1136" s="46"/>
      <c r="J1136" s="104"/>
    </row>
    <row r="1137" spans="8:10" x14ac:dyDescent="0.4">
      <c r="H1137" s="104"/>
      <c r="I1137" s="46"/>
      <c r="J1137" s="104"/>
    </row>
    <row r="1138" spans="8:10" x14ac:dyDescent="0.4">
      <c r="H1138" s="104"/>
      <c r="I1138" s="46"/>
      <c r="J1138" s="104"/>
    </row>
    <row r="1139" spans="8:10" x14ac:dyDescent="0.4">
      <c r="H1139" s="104"/>
      <c r="I1139" s="46"/>
      <c r="J1139" s="104"/>
    </row>
    <row r="1140" spans="8:10" x14ac:dyDescent="0.4">
      <c r="H1140" s="104"/>
      <c r="I1140" s="46"/>
      <c r="J1140" s="104"/>
    </row>
    <row r="1141" spans="8:10" x14ac:dyDescent="0.4">
      <c r="H1141" s="104"/>
      <c r="I1141" s="46"/>
      <c r="J1141" s="104"/>
    </row>
    <row r="1142" spans="8:10" x14ac:dyDescent="0.4">
      <c r="H1142" s="104"/>
      <c r="I1142" s="46"/>
      <c r="J1142" s="104"/>
    </row>
    <row r="1143" spans="8:10" x14ac:dyDescent="0.4">
      <c r="H1143" s="104"/>
      <c r="I1143" s="46"/>
      <c r="J1143" s="104"/>
    </row>
    <row r="1144" spans="8:10" x14ac:dyDescent="0.4">
      <c r="H1144" s="104"/>
      <c r="I1144" s="46"/>
      <c r="J1144" s="104"/>
    </row>
    <row r="1145" spans="8:10" x14ac:dyDescent="0.4">
      <c r="H1145" s="104"/>
      <c r="I1145" s="46"/>
      <c r="J1145" s="104"/>
    </row>
    <row r="1146" spans="8:10" x14ac:dyDescent="0.4">
      <c r="H1146" s="104"/>
      <c r="I1146" s="46"/>
      <c r="J1146" s="104"/>
    </row>
    <row r="1147" spans="8:10" x14ac:dyDescent="0.4">
      <c r="H1147" s="104"/>
      <c r="I1147" s="46"/>
      <c r="J1147" s="104"/>
    </row>
    <row r="1148" spans="8:10" x14ac:dyDescent="0.4">
      <c r="H1148" s="104"/>
      <c r="I1148" s="46"/>
      <c r="J1148" s="104"/>
    </row>
    <row r="1149" spans="8:10" x14ac:dyDescent="0.4">
      <c r="H1149" s="104"/>
      <c r="I1149" s="46"/>
      <c r="J1149" s="104"/>
    </row>
    <row r="1150" spans="8:10" x14ac:dyDescent="0.4">
      <c r="H1150" s="104"/>
      <c r="I1150" s="46"/>
      <c r="J1150" s="104"/>
    </row>
    <row r="1151" spans="8:10" x14ac:dyDescent="0.4">
      <c r="H1151" s="104"/>
      <c r="I1151" s="46"/>
      <c r="J1151" s="104"/>
    </row>
    <row r="1152" spans="8:10" x14ac:dyDescent="0.4">
      <c r="H1152" s="104"/>
      <c r="I1152" s="46"/>
      <c r="J1152" s="104"/>
    </row>
    <row r="1153" spans="8:10" x14ac:dyDescent="0.4">
      <c r="H1153" s="104"/>
      <c r="I1153" s="46"/>
      <c r="J1153" s="104"/>
    </row>
    <row r="1154" spans="8:10" x14ac:dyDescent="0.4">
      <c r="H1154" s="104"/>
      <c r="I1154" s="46"/>
      <c r="J1154" s="104"/>
    </row>
    <row r="1155" spans="8:10" x14ac:dyDescent="0.4">
      <c r="H1155" s="104"/>
      <c r="I1155" s="46"/>
      <c r="J1155" s="104"/>
    </row>
    <row r="1156" spans="8:10" x14ac:dyDescent="0.4">
      <c r="H1156" s="104"/>
      <c r="I1156" s="46"/>
      <c r="J1156" s="104"/>
    </row>
    <row r="1157" spans="8:10" x14ac:dyDescent="0.4">
      <c r="H1157" s="104"/>
      <c r="I1157" s="46"/>
      <c r="J1157" s="104"/>
    </row>
    <row r="1158" spans="8:10" x14ac:dyDescent="0.4">
      <c r="H1158" s="104"/>
      <c r="I1158" s="46"/>
      <c r="J1158" s="104"/>
    </row>
    <row r="1159" spans="8:10" x14ac:dyDescent="0.4">
      <c r="H1159" s="104"/>
      <c r="I1159" s="46"/>
      <c r="J1159" s="104"/>
    </row>
    <row r="1160" spans="8:10" x14ac:dyDescent="0.4">
      <c r="H1160" s="104"/>
      <c r="I1160" s="46"/>
      <c r="J1160" s="104"/>
    </row>
    <row r="1161" spans="8:10" x14ac:dyDescent="0.4">
      <c r="H1161" s="104"/>
      <c r="I1161" s="46"/>
      <c r="J1161" s="104"/>
    </row>
    <row r="1162" spans="8:10" x14ac:dyDescent="0.4">
      <c r="H1162" s="104"/>
      <c r="I1162" s="46"/>
      <c r="J1162" s="104"/>
    </row>
    <row r="1163" spans="8:10" x14ac:dyDescent="0.4">
      <c r="H1163" s="104"/>
      <c r="I1163" s="46"/>
      <c r="J1163" s="104"/>
    </row>
    <row r="1164" spans="8:10" x14ac:dyDescent="0.4">
      <c r="H1164" s="104"/>
      <c r="I1164" s="46"/>
      <c r="J1164" s="104"/>
    </row>
    <row r="1165" spans="8:10" x14ac:dyDescent="0.4">
      <c r="H1165" s="104"/>
      <c r="I1165" s="46"/>
      <c r="J1165" s="104"/>
    </row>
    <row r="1166" spans="8:10" x14ac:dyDescent="0.4">
      <c r="H1166" s="104"/>
      <c r="I1166" s="46"/>
      <c r="J1166" s="104"/>
    </row>
    <row r="1167" spans="8:10" x14ac:dyDescent="0.4">
      <c r="H1167" s="104"/>
      <c r="I1167" s="46"/>
      <c r="J1167" s="104"/>
    </row>
    <row r="1168" spans="8:10" x14ac:dyDescent="0.4">
      <c r="H1168" s="104"/>
      <c r="I1168" s="46"/>
      <c r="J1168" s="104"/>
    </row>
    <row r="1169" spans="8:10" x14ac:dyDescent="0.4">
      <c r="H1169" s="104"/>
      <c r="I1169" s="46"/>
      <c r="J1169" s="104"/>
    </row>
    <row r="1170" spans="8:10" x14ac:dyDescent="0.4">
      <c r="H1170" s="104"/>
      <c r="I1170" s="46"/>
      <c r="J1170" s="104"/>
    </row>
    <row r="1171" spans="8:10" x14ac:dyDescent="0.4">
      <c r="H1171" s="104"/>
      <c r="I1171" s="46"/>
      <c r="J1171" s="104"/>
    </row>
    <row r="1172" spans="8:10" x14ac:dyDescent="0.4">
      <c r="H1172" s="104"/>
      <c r="I1172" s="46"/>
      <c r="J1172" s="104"/>
    </row>
    <row r="1173" spans="8:10" x14ac:dyDescent="0.4">
      <c r="H1173" s="104"/>
      <c r="I1173" s="46"/>
      <c r="J1173" s="104"/>
    </row>
    <row r="1174" spans="8:10" x14ac:dyDescent="0.4">
      <c r="H1174" s="104"/>
      <c r="I1174" s="46"/>
      <c r="J1174" s="104"/>
    </row>
    <row r="1175" spans="8:10" x14ac:dyDescent="0.4">
      <c r="H1175" s="104"/>
      <c r="I1175" s="46"/>
      <c r="J1175" s="104"/>
    </row>
    <row r="1176" spans="8:10" x14ac:dyDescent="0.4">
      <c r="H1176" s="104"/>
      <c r="I1176" s="46"/>
      <c r="J1176" s="104"/>
    </row>
    <row r="1177" spans="8:10" x14ac:dyDescent="0.4">
      <c r="H1177" s="104"/>
      <c r="I1177" s="46"/>
      <c r="J1177" s="104"/>
    </row>
    <row r="1178" spans="8:10" x14ac:dyDescent="0.4">
      <c r="H1178" s="104"/>
      <c r="I1178" s="46"/>
      <c r="J1178" s="104"/>
    </row>
    <row r="1179" spans="8:10" x14ac:dyDescent="0.4">
      <c r="H1179" s="104"/>
      <c r="I1179" s="46"/>
      <c r="J1179" s="104"/>
    </row>
    <row r="1180" spans="8:10" x14ac:dyDescent="0.4">
      <c r="H1180" s="104"/>
      <c r="I1180" s="46"/>
      <c r="J1180" s="104"/>
    </row>
    <row r="1181" spans="8:10" x14ac:dyDescent="0.4">
      <c r="H1181" s="104"/>
      <c r="I1181" s="46"/>
      <c r="J1181" s="104"/>
    </row>
    <row r="1182" spans="8:10" x14ac:dyDescent="0.4">
      <c r="H1182" s="104"/>
      <c r="I1182" s="46"/>
      <c r="J1182" s="104"/>
    </row>
    <row r="1183" spans="8:10" x14ac:dyDescent="0.4">
      <c r="H1183" s="104"/>
      <c r="I1183" s="46"/>
      <c r="J1183" s="104"/>
    </row>
    <row r="1184" spans="8:10" x14ac:dyDescent="0.4">
      <c r="H1184" s="104"/>
      <c r="I1184" s="46"/>
      <c r="J1184" s="104"/>
    </row>
    <row r="1185" spans="8:10" x14ac:dyDescent="0.4">
      <c r="H1185" s="104"/>
      <c r="I1185" s="46"/>
      <c r="J1185" s="104"/>
    </row>
    <row r="1186" spans="8:10" x14ac:dyDescent="0.4">
      <c r="H1186" s="104"/>
      <c r="I1186" s="46"/>
      <c r="J1186" s="104"/>
    </row>
    <row r="1187" spans="8:10" x14ac:dyDescent="0.4">
      <c r="H1187" s="104"/>
      <c r="I1187" s="46"/>
      <c r="J1187" s="104"/>
    </row>
    <row r="1188" spans="8:10" x14ac:dyDescent="0.4">
      <c r="H1188" s="104"/>
      <c r="I1188" s="46"/>
      <c r="J1188" s="104"/>
    </row>
    <row r="1189" spans="8:10" x14ac:dyDescent="0.4">
      <c r="H1189" s="104"/>
      <c r="I1189" s="46"/>
      <c r="J1189" s="104"/>
    </row>
    <row r="1190" spans="8:10" x14ac:dyDescent="0.4">
      <c r="H1190" s="104"/>
      <c r="I1190" s="46"/>
      <c r="J1190" s="104"/>
    </row>
    <row r="1191" spans="8:10" x14ac:dyDescent="0.4">
      <c r="H1191" s="104"/>
      <c r="I1191" s="46"/>
      <c r="J1191" s="104"/>
    </row>
    <row r="1192" spans="8:10" x14ac:dyDescent="0.4">
      <c r="H1192" s="104"/>
      <c r="I1192" s="46"/>
      <c r="J1192" s="104"/>
    </row>
    <row r="1193" spans="8:10" x14ac:dyDescent="0.4">
      <c r="H1193" s="104"/>
      <c r="I1193" s="46"/>
      <c r="J1193" s="104"/>
    </row>
    <row r="1194" spans="8:10" x14ac:dyDescent="0.4">
      <c r="H1194" s="104"/>
      <c r="I1194" s="46"/>
      <c r="J1194" s="104"/>
    </row>
    <row r="1195" spans="8:10" x14ac:dyDescent="0.4">
      <c r="H1195" s="104"/>
      <c r="I1195" s="46"/>
      <c r="J1195" s="104"/>
    </row>
    <row r="1196" spans="8:10" x14ac:dyDescent="0.4">
      <c r="H1196" s="104"/>
      <c r="I1196" s="46"/>
      <c r="J1196" s="104"/>
    </row>
    <row r="1197" spans="8:10" x14ac:dyDescent="0.4">
      <c r="H1197" s="104"/>
      <c r="I1197" s="46"/>
      <c r="J1197" s="104"/>
    </row>
    <row r="1198" spans="8:10" x14ac:dyDescent="0.4">
      <c r="H1198" s="104"/>
      <c r="I1198" s="46"/>
      <c r="J1198" s="104"/>
    </row>
    <row r="1199" spans="8:10" x14ac:dyDescent="0.4">
      <c r="H1199" s="104"/>
      <c r="I1199" s="46"/>
      <c r="J1199" s="104"/>
    </row>
    <row r="1200" spans="8:10" x14ac:dyDescent="0.4">
      <c r="H1200" s="104"/>
      <c r="I1200" s="46"/>
      <c r="J1200" s="104"/>
    </row>
    <row r="1201" spans="8:10" x14ac:dyDescent="0.4">
      <c r="H1201" s="104"/>
      <c r="I1201" s="46"/>
      <c r="J1201" s="104"/>
    </row>
    <row r="1202" spans="8:10" x14ac:dyDescent="0.4">
      <c r="H1202" s="104"/>
      <c r="I1202" s="46"/>
      <c r="J1202" s="104"/>
    </row>
    <row r="1203" spans="8:10" x14ac:dyDescent="0.4">
      <c r="H1203" s="104"/>
      <c r="I1203" s="46"/>
      <c r="J1203" s="104"/>
    </row>
    <row r="1204" spans="8:10" x14ac:dyDescent="0.4">
      <c r="H1204" s="104"/>
      <c r="I1204" s="46"/>
      <c r="J1204" s="104"/>
    </row>
    <row r="1205" spans="8:10" x14ac:dyDescent="0.4">
      <c r="H1205" s="104"/>
      <c r="I1205" s="46"/>
      <c r="J1205" s="104"/>
    </row>
    <row r="1206" spans="8:10" x14ac:dyDescent="0.4">
      <c r="H1206" s="104"/>
      <c r="I1206" s="46"/>
      <c r="J1206" s="104"/>
    </row>
    <row r="1207" spans="8:10" x14ac:dyDescent="0.4">
      <c r="H1207" s="104"/>
      <c r="I1207" s="46"/>
      <c r="J1207" s="104"/>
    </row>
    <row r="1208" spans="8:10" x14ac:dyDescent="0.4">
      <c r="H1208" s="104"/>
      <c r="I1208" s="46"/>
      <c r="J1208" s="104"/>
    </row>
    <row r="1209" spans="8:10" x14ac:dyDescent="0.4">
      <c r="H1209" s="104"/>
      <c r="I1209" s="46"/>
      <c r="J1209" s="104"/>
    </row>
    <row r="1210" spans="8:10" x14ac:dyDescent="0.4">
      <c r="H1210" s="104"/>
      <c r="I1210" s="46"/>
      <c r="J1210" s="104"/>
    </row>
    <row r="1211" spans="8:10" x14ac:dyDescent="0.4">
      <c r="H1211" s="104"/>
      <c r="I1211" s="46"/>
      <c r="J1211" s="104"/>
    </row>
    <row r="1212" spans="8:10" x14ac:dyDescent="0.4">
      <c r="H1212" s="104"/>
      <c r="I1212" s="46"/>
      <c r="J1212" s="104"/>
    </row>
    <row r="1213" spans="8:10" x14ac:dyDescent="0.4">
      <c r="H1213" s="104"/>
      <c r="I1213" s="46"/>
      <c r="J1213" s="104"/>
    </row>
    <row r="1214" spans="8:10" x14ac:dyDescent="0.4">
      <c r="H1214" s="104"/>
      <c r="I1214" s="46"/>
      <c r="J1214" s="104"/>
    </row>
    <row r="1215" spans="8:10" x14ac:dyDescent="0.4">
      <c r="H1215" s="104"/>
      <c r="I1215" s="46"/>
      <c r="J1215" s="104"/>
    </row>
    <row r="1216" spans="8:10" x14ac:dyDescent="0.4">
      <c r="H1216" s="104"/>
      <c r="I1216" s="46"/>
      <c r="J1216" s="104"/>
    </row>
    <row r="1217" spans="8:10" x14ac:dyDescent="0.4">
      <c r="H1217" s="104"/>
      <c r="I1217" s="46"/>
      <c r="J1217" s="104"/>
    </row>
    <row r="1218" spans="8:10" x14ac:dyDescent="0.4">
      <c r="H1218" s="104"/>
      <c r="I1218" s="46"/>
      <c r="J1218" s="104"/>
    </row>
    <row r="1219" spans="8:10" x14ac:dyDescent="0.4">
      <c r="H1219" s="104"/>
      <c r="I1219" s="46"/>
      <c r="J1219" s="104"/>
    </row>
    <row r="1220" spans="8:10" x14ac:dyDescent="0.4">
      <c r="H1220" s="104"/>
      <c r="I1220" s="46"/>
      <c r="J1220" s="104"/>
    </row>
    <row r="1221" spans="8:10" x14ac:dyDescent="0.4">
      <c r="H1221" s="104"/>
      <c r="I1221" s="46"/>
      <c r="J1221" s="104"/>
    </row>
    <row r="1222" spans="8:10" x14ac:dyDescent="0.4">
      <c r="H1222" s="104"/>
      <c r="I1222" s="46"/>
      <c r="J1222" s="104"/>
    </row>
    <row r="1223" spans="8:10" x14ac:dyDescent="0.4">
      <c r="H1223" s="104"/>
      <c r="I1223" s="46"/>
      <c r="J1223" s="104"/>
    </row>
    <row r="1224" spans="8:10" x14ac:dyDescent="0.4">
      <c r="H1224" s="104"/>
      <c r="I1224" s="46"/>
      <c r="J1224" s="104"/>
    </row>
    <row r="1225" spans="8:10" x14ac:dyDescent="0.4">
      <c r="H1225" s="104"/>
      <c r="I1225" s="46"/>
      <c r="J1225" s="104"/>
    </row>
    <row r="1226" spans="8:10" x14ac:dyDescent="0.4">
      <c r="H1226" s="104"/>
      <c r="I1226" s="46"/>
      <c r="J1226" s="104"/>
    </row>
    <row r="1227" spans="8:10" x14ac:dyDescent="0.4">
      <c r="H1227" s="104"/>
      <c r="I1227" s="46"/>
      <c r="J1227" s="104"/>
    </row>
    <row r="1228" spans="8:10" x14ac:dyDescent="0.4">
      <c r="H1228" s="104"/>
      <c r="I1228" s="46"/>
      <c r="J1228" s="104"/>
    </row>
    <row r="1229" spans="8:10" x14ac:dyDescent="0.4">
      <c r="H1229" s="104"/>
      <c r="I1229" s="46"/>
      <c r="J1229" s="104"/>
    </row>
    <row r="1230" spans="8:10" x14ac:dyDescent="0.4">
      <c r="H1230" s="104"/>
      <c r="I1230" s="46"/>
      <c r="J1230" s="104"/>
    </row>
    <row r="1231" spans="8:10" x14ac:dyDescent="0.4">
      <c r="H1231" s="104"/>
      <c r="I1231" s="46"/>
      <c r="J1231" s="104"/>
    </row>
    <row r="1232" spans="8:10" x14ac:dyDescent="0.4">
      <c r="H1232" s="104"/>
      <c r="I1232" s="46"/>
      <c r="J1232" s="104"/>
    </row>
    <row r="1233" spans="8:10" x14ac:dyDescent="0.4">
      <c r="H1233" s="104"/>
      <c r="I1233" s="46"/>
      <c r="J1233" s="104"/>
    </row>
    <row r="1234" spans="8:10" x14ac:dyDescent="0.4">
      <c r="H1234" s="104"/>
      <c r="I1234" s="46"/>
      <c r="J1234" s="104"/>
    </row>
    <row r="1235" spans="8:10" x14ac:dyDescent="0.4">
      <c r="H1235" s="104"/>
      <c r="I1235" s="46"/>
      <c r="J1235" s="104"/>
    </row>
    <row r="1236" spans="8:10" x14ac:dyDescent="0.4">
      <c r="H1236" s="104"/>
      <c r="I1236" s="46"/>
      <c r="J1236" s="104"/>
    </row>
    <row r="1237" spans="8:10" x14ac:dyDescent="0.4">
      <c r="H1237" s="104"/>
      <c r="I1237" s="46"/>
      <c r="J1237" s="104"/>
    </row>
    <row r="1238" spans="8:10" x14ac:dyDescent="0.4">
      <c r="H1238" s="104"/>
      <c r="I1238" s="46"/>
      <c r="J1238" s="104"/>
    </row>
    <row r="1239" spans="8:10" x14ac:dyDescent="0.4">
      <c r="H1239" s="104"/>
      <c r="I1239" s="46"/>
      <c r="J1239" s="104"/>
    </row>
    <row r="1240" spans="8:10" x14ac:dyDescent="0.4">
      <c r="H1240" s="104"/>
      <c r="I1240" s="46"/>
      <c r="J1240" s="104"/>
    </row>
    <row r="1241" spans="8:10" x14ac:dyDescent="0.4">
      <c r="H1241" s="104"/>
      <c r="I1241" s="46"/>
      <c r="J1241" s="104"/>
    </row>
    <row r="1242" spans="8:10" x14ac:dyDescent="0.4">
      <c r="H1242" s="104"/>
      <c r="I1242" s="46"/>
      <c r="J1242" s="104"/>
    </row>
    <row r="1243" spans="8:10" x14ac:dyDescent="0.4">
      <c r="H1243" s="104"/>
      <c r="I1243" s="46"/>
      <c r="J1243" s="104"/>
    </row>
    <row r="1244" spans="8:10" x14ac:dyDescent="0.4">
      <c r="H1244" s="104"/>
      <c r="I1244" s="46"/>
      <c r="J1244" s="104"/>
    </row>
    <row r="1245" spans="8:10" x14ac:dyDescent="0.4">
      <c r="H1245" s="104"/>
      <c r="I1245" s="46"/>
      <c r="J1245" s="104"/>
    </row>
    <row r="1246" spans="8:10" x14ac:dyDescent="0.4">
      <c r="H1246" s="104"/>
      <c r="I1246" s="46"/>
      <c r="J1246" s="104"/>
    </row>
    <row r="1247" spans="8:10" x14ac:dyDescent="0.4">
      <c r="H1247" s="104"/>
      <c r="I1247" s="46"/>
      <c r="J1247" s="104"/>
    </row>
    <row r="1248" spans="8:10" x14ac:dyDescent="0.4">
      <c r="H1248" s="104"/>
      <c r="I1248" s="46"/>
      <c r="J1248" s="104"/>
    </row>
    <row r="1249" spans="8:10" x14ac:dyDescent="0.4">
      <c r="H1249" s="104"/>
      <c r="I1249" s="46"/>
      <c r="J1249" s="104"/>
    </row>
    <row r="1250" spans="8:10" x14ac:dyDescent="0.4">
      <c r="H1250" s="104"/>
      <c r="I1250" s="46"/>
      <c r="J1250" s="104"/>
    </row>
    <row r="1251" spans="8:10" x14ac:dyDescent="0.4">
      <c r="H1251" s="104"/>
      <c r="I1251" s="46"/>
      <c r="J1251" s="104"/>
    </row>
    <row r="1252" spans="8:10" x14ac:dyDescent="0.4">
      <c r="H1252" s="104"/>
      <c r="I1252" s="46"/>
      <c r="J1252" s="104"/>
    </row>
    <row r="1253" spans="8:10" x14ac:dyDescent="0.4">
      <c r="H1253" s="104"/>
      <c r="I1253" s="46"/>
      <c r="J1253" s="104"/>
    </row>
    <row r="1254" spans="8:10" x14ac:dyDescent="0.4">
      <c r="H1254" s="104"/>
      <c r="I1254" s="46"/>
      <c r="J1254" s="104"/>
    </row>
    <row r="1255" spans="8:10" x14ac:dyDescent="0.4">
      <c r="H1255" s="104"/>
      <c r="I1255" s="46"/>
      <c r="J1255" s="104"/>
    </row>
    <row r="1256" spans="8:10" x14ac:dyDescent="0.4">
      <c r="H1256" s="104"/>
      <c r="I1256" s="46"/>
      <c r="J1256" s="104"/>
    </row>
    <row r="1257" spans="8:10" x14ac:dyDescent="0.4">
      <c r="H1257" s="104"/>
      <c r="I1257" s="46"/>
      <c r="J1257" s="104"/>
    </row>
  </sheetData>
  <sheetProtection algorithmName="SHA-512" hashValue="Z4wu6SIrHnX4TRcs4cWiaxvPus1bwvOkEsEJiAemT8vtidlrjReehHUtvQwktpxUXwOkVHQs4cSCEn2bBKMCVg==" saltValue="XHy2nzjCI9hFp88+2dl5ag==" spinCount="100000" sheet="1" selectLockedCells="1"/>
  <mergeCells count="6">
    <mergeCell ref="C3:D3"/>
    <mergeCell ref="C2:D2"/>
    <mergeCell ref="C6:D6"/>
    <mergeCell ref="C4:D4"/>
    <mergeCell ref="C8:D8"/>
    <mergeCell ref="C5:D5"/>
  </mergeCells>
  <phoneticPr fontId="6" type="noConversion"/>
  <pageMargins left="0.70866141732283472" right="0.70866141732283472" top="0.74803149606299213" bottom="0.74803149606299213" header="0.31496062992125984" footer="0.31496062992125984"/>
  <pageSetup paperSize="9" scale="5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Y13"/>
  <sheetViews>
    <sheetView topLeftCell="X1" zoomScale="80" zoomScaleNormal="80" workbookViewId="0">
      <selection activeCell="AS4" sqref="AS4"/>
    </sheetView>
  </sheetViews>
  <sheetFormatPr defaultColWidth="8.88671875" defaultRowHeight="15" x14ac:dyDescent="0.4"/>
  <cols>
    <col min="1" max="2" width="28" style="20" customWidth="1"/>
    <col min="3" max="3" width="13.88671875" style="20" customWidth="1"/>
    <col min="4" max="4" width="19.94140625" style="21" bestFit="1" customWidth="1"/>
    <col min="5" max="5" width="19.94140625" style="21" customWidth="1"/>
    <col min="6" max="6" width="15.6640625" style="21" customWidth="1"/>
    <col min="7" max="23" width="26.21875" style="21" customWidth="1"/>
    <col min="24" max="103" width="11.5546875" style="21" customWidth="1"/>
    <col min="104" max="16384" width="8.88671875" style="21"/>
  </cols>
  <sheetData>
    <row r="1" spans="1:103" s="36" customFormat="1" ht="21" thickBot="1" x14ac:dyDescent="0.65">
      <c r="A1" s="34"/>
      <c r="B1" s="34"/>
      <c r="C1" s="34"/>
      <c r="D1" s="162" t="s">
        <v>156</v>
      </c>
      <c r="E1" s="237" t="s">
        <v>558</v>
      </c>
      <c r="F1" s="238"/>
      <c r="G1" s="35"/>
      <c r="H1" s="35"/>
      <c r="I1" s="158"/>
      <c r="P1" s="243" t="s">
        <v>560</v>
      </c>
      <c r="Q1" s="244"/>
      <c r="R1" s="244"/>
      <c r="S1" s="244"/>
      <c r="T1" s="244"/>
      <c r="U1" s="244"/>
      <c r="V1" s="244"/>
      <c r="W1" s="245"/>
      <c r="X1" s="248" t="s">
        <v>28</v>
      </c>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107"/>
    </row>
    <row r="2" spans="1:103" s="32" customFormat="1" ht="16.5" customHeight="1" thickBot="1" x14ac:dyDescent="0.45">
      <c r="A2" s="23"/>
      <c r="B2" s="23"/>
      <c r="C2" s="23"/>
      <c r="D2" s="163" t="s">
        <v>557</v>
      </c>
      <c r="E2" s="239" t="s">
        <v>557</v>
      </c>
      <c r="F2" s="240"/>
      <c r="G2" s="33"/>
      <c r="H2" s="33"/>
      <c r="I2" s="33"/>
      <c r="P2" s="241" t="s">
        <v>152</v>
      </c>
      <c r="Q2" s="241"/>
      <c r="R2" s="241"/>
      <c r="S2" s="242"/>
      <c r="T2" s="246" t="s">
        <v>550</v>
      </c>
      <c r="U2" s="247"/>
      <c r="V2" s="247"/>
      <c r="W2" s="247"/>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08"/>
    </row>
    <row r="3" spans="1:103" s="19" customFormat="1" ht="15.4" thickBot="1" x14ac:dyDescent="0.45">
      <c r="A3" s="39" t="s">
        <v>12</v>
      </c>
      <c r="B3" s="38" t="s">
        <v>4</v>
      </c>
      <c r="C3" s="40" t="s">
        <v>11</v>
      </c>
      <c r="D3" s="106" t="s">
        <v>155</v>
      </c>
      <c r="E3" s="154" t="s">
        <v>559</v>
      </c>
      <c r="F3" s="154" t="s">
        <v>157</v>
      </c>
      <c r="G3" s="37" t="s">
        <v>6</v>
      </c>
      <c r="H3" s="38" t="s">
        <v>160</v>
      </c>
      <c r="I3" s="38" t="s">
        <v>159</v>
      </c>
      <c r="J3" s="38" t="s">
        <v>18</v>
      </c>
      <c r="K3" s="38" t="s">
        <v>8</v>
      </c>
      <c r="L3" s="38" t="s">
        <v>9</v>
      </c>
      <c r="M3" s="38" t="s">
        <v>14</v>
      </c>
      <c r="N3" s="38" t="s">
        <v>10</v>
      </c>
      <c r="O3" s="41" t="s">
        <v>22</v>
      </c>
      <c r="P3" s="175">
        <v>43556</v>
      </c>
      <c r="Q3" s="176">
        <v>43586</v>
      </c>
      <c r="R3" s="177">
        <v>43617</v>
      </c>
      <c r="S3" s="178">
        <v>43647</v>
      </c>
      <c r="T3" s="179">
        <v>43556</v>
      </c>
      <c r="U3" s="180">
        <v>43586</v>
      </c>
      <c r="V3" s="181">
        <v>43617</v>
      </c>
      <c r="W3" s="182">
        <v>43647</v>
      </c>
      <c r="X3" s="109" t="s">
        <v>29</v>
      </c>
      <c r="Y3" s="110" t="s">
        <v>30</v>
      </c>
      <c r="Z3" s="110" t="s">
        <v>72</v>
      </c>
      <c r="AA3" s="110" t="s">
        <v>99</v>
      </c>
      <c r="AB3" s="110" t="s">
        <v>31</v>
      </c>
      <c r="AC3" s="110" t="s">
        <v>32</v>
      </c>
      <c r="AD3" s="110" t="s">
        <v>73</v>
      </c>
      <c r="AE3" s="110" t="s">
        <v>100</v>
      </c>
      <c r="AF3" s="110" t="s">
        <v>33</v>
      </c>
      <c r="AG3" s="110" t="s">
        <v>34</v>
      </c>
      <c r="AH3" s="110" t="s">
        <v>74</v>
      </c>
      <c r="AI3" s="110" t="s">
        <v>101</v>
      </c>
      <c r="AJ3" s="110" t="s">
        <v>35</v>
      </c>
      <c r="AK3" s="110" t="s">
        <v>36</v>
      </c>
      <c r="AL3" s="110" t="s">
        <v>75</v>
      </c>
      <c r="AM3" s="110" t="s">
        <v>102</v>
      </c>
      <c r="AN3" s="110" t="s">
        <v>37</v>
      </c>
      <c r="AO3" s="110" t="s">
        <v>38</v>
      </c>
      <c r="AP3" s="110" t="s">
        <v>76</v>
      </c>
      <c r="AQ3" s="110" t="s">
        <v>103</v>
      </c>
      <c r="AR3" s="110" t="s">
        <v>39</v>
      </c>
      <c r="AS3" s="110" t="s">
        <v>40</v>
      </c>
      <c r="AT3" s="110" t="s">
        <v>77</v>
      </c>
      <c r="AU3" s="110" t="s">
        <v>104</v>
      </c>
      <c r="AV3" s="110" t="s">
        <v>41</v>
      </c>
      <c r="AW3" s="110" t="s">
        <v>42</v>
      </c>
      <c r="AX3" s="110" t="s">
        <v>78</v>
      </c>
      <c r="AY3" s="110" t="s">
        <v>105</v>
      </c>
      <c r="AZ3" s="110" t="s">
        <v>43</v>
      </c>
      <c r="BA3" s="110" t="s">
        <v>44</v>
      </c>
      <c r="BB3" s="110" t="s">
        <v>79</v>
      </c>
      <c r="BC3" s="110" t="s">
        <v>106</v>
      </c>
      <c r="BD3" s="110" t="s">
        <v>45</v>
      </c>
      <c r="BE3" s="110" t="s">
        <v>46</v>
      </c>
      <c r="BF3" s="110" t="s">
        <v>80</v>
      </c>
      <c r="BG3" s="110" t="s">
        <v>107</v>
      </c>
      <c r="BH3" s="110" t="s">
        <v>47</v>
      </c>
      <c r="BI3" s="110" t="s">
        <v>48</v>
      </c>
      <c r="BJ3" s="110" t="s">
        <v>81</v>
      </c>
      <c r="BK3" s="110" t="s">
        <v>108</v>
      </c>
      <c r="BL3" s="110" t="s">
        <v>49</v>
      </c>
      <c r="BM3" s="110" t="s">
        <v>50</v>
      </c>
      <c r="BN3" s="110" t="s">
        <v>82</v>
      </c>
      <c r="BO3" s="110" t="s">
        <v>109</v>
      </c>
      <c r="BP3" s="110" t="s">
        <v>51</v>
      </c>
      <c r="BQ3" s="110" t="s">
        <v>52</v>
      </c>
      <c r="BR3" s="110" t="s">
        <v>83</v>
      </c>
      <c r="BS3" s="110" t="s">
        <v>110</v>
      </c>
      <c r="BT3" s="110" t="s">
        <v>53</v>
      </c>
      <c r="BU3" s="110" t="s">
        <v>54</v>
      </c>
      <c r="BV3" s="110" t="s">
        <v>84</v>
      </c>
      <c r="BW3" s="110" t="s">
        <v>111</v>
      </c>
      <c r="BX3" s="110" t="s">
        <v>55</v>
      </c>
      <c r="BY3" s="110" t="s">
        <v>56</v>
      </c>
      <c r="BZ3" s="110" t="s">
        <v>85</v>
      </c>
      <c r="CA3" s="110" t="s">
        <v>112</v>
      </c>
      <c r="CB3" s="110" t="s">
        <v>57</v>
      </c>
      <c r="CC3" s="110" t="s">
        <v>58</v>
      </c>
      <c r="CD3" s="110" t="s">
        <v>86</v>
      </c>
      <c r="CE3" s="110" t="s">
        <v>113</v>
      </c>
      <c r="CF3" s="110" t="s">
        <v>59</v>
      </c>
      <c r="CG3" s="110" t="s">
        <v>60</v>
      </c>
      <c r="CH3" s="110" t="s">
        <v>87</v>
      </c>
      <c r="CI3" s="110" t="s">
        <v>114</v>
      </c>
      <c r="CJ3" s="110" t="s">
        <v>61</v>
      </c>
      <c r="CK3" s="110" t="s">
        <v>62</v>
      </c>
      <c r="CL3" s="110" t="s">
        <v>88</v>
      </c>
      <c r="CM3" s="110" t="s">
        <v>115</v>
      </c>
      <c r="CN3" s="110" t="s">
        <v>63</v>
      </c>
      <c r="CO3" s="110" t="s">
        <v>64</v>
      </c>
      <c r="CP3" s="110" t="s">
        <v>89</v>
      </c>
      <c r="CQ3" s="110" t="s">
        <v>116</v>
      </c>
      <c r="CR3" s="110" t="s">
        <v>65</v>
      </c>
      <c r="CS3" s="110" t="s">
        <v>66</v>
      </c>
      <c r="CT3" s="110" t="s">
        <v>90</v>
      </c>
      <c r="CU3" s="110" t="s">
        <v>117</v>
      </c>
      <c r="CV3" s="110" t="s">
        <v>67</v>
      </c>
      <c r="CW3" s="111" t="s">
        <v>68</v>
      </c>
      <c r="CX3" s="111" t="s">
        <v>91</v>
      </c>
      <c r="CY3" s="112" t="s">
        <v>118</v>
      </c>
    </row>
    <row r="4" spans="1:103" ht="15.4" thickBot="1" x14ac:dyDescent="0.45">
      <c r="A4" s="71">
        <f>'Growth request'!D11</f>
        <v>0</v>
      </c>
      <c r="B4" s="72">
        <f>'Growth request'!D12</f>
        <v>0</v>
      </c>
      <c r="C4" s="73" t="str">
        <f>'Growth request'!D13</f>
        <v/>
      </c>
      <c r="D4" s="105">
        <f>'Growth request'!D19</f>
        <v>0</v>
      </c>
      <c r="E4" s="105">
        <f>'Growth request'!F19</f>
        <v>0</v>
      </c>
      <c r="F4" s="105">
        <f>'Growth request'!H19</f>
        <v>0</v>
      </c>
      <c r="G4" s="74">
        <f>'Growth request'!D23</f>
        <v>0</v>
      </c>
      <c r="H4" s="75">
        <f>'Growth request'!D31</f>
        <v>0</v>
      </c>
      <c r="I4" s="75">
        <f>'Growth request'!D35</f>
        <v>0</v>
      </c>
      <c r="J4" s="72">
        <f>'Growth request'!D24</f>
        <v>0</v>
      </c>
      <c r="K4" s="72">
        <f>'Growth request'!D38</f>
        <v>0</v>
      </c>
      <c r="L4" s="72">
        <f>'Growth request'!D39</f>
        <v>0</v>
      </c>
      <c r="M4" s="72">
        <f>'Growth request'!D40</f>
        <v>0</v>
      </c>
      <c r="N4" s="76">
        <f>'Growth request'!D41</f>
        <v>0</v>
      </c>
      <c r="O4" s="77">
        <f>'Growth request'!F43</f>
        <v>0</v>
      </c>
      <c r="P4" s="77">
        <f>'Starts Profile'!C8</f>
        <v>0</v>
      </c>
      <c r="Q4" s="77">
        <f>'Starts Profile'!D8</f>
        <v>0</v>
      </c>
      <c r="R4" s="77">
        <f>'Starts Profile'!E8</f>
        <v>0</v>
      </c>
      <c r="S4" s="77">
        <f>'Starts Profile'!F8</f>
        <v>0</v>
      </c>
      <c r="T4" s="183">
        <f>'Starts Profile'!C12</f>
        <v>0</v>
      </c>
      <c r="U4" s="183">
        <f>'Starts Profile'!D12</f>
        <v>0</v>
      </c>
      <c r="V4" s="183">
        <f>'Starts Profile'!E12</f>
        <v>0</v>
      </c>
      <c r="W4" s="183">
        <f>'Starts Profile'!F12</f>
        <v>0</v>
      </c>
      <c r="X4" s="42">
        <f>Subcontractors!C8</f>
        <v>0</v>
      </c>
      <c r="Y4" s="43">
        <f>Subcontractors!D8</f>
        <v>0</v>
      </c>
      <c r="Z4" s="43">
        <f>Subcontractors!E8</f>
        <v>0</v>
      </c>
      <c r="AA4" s="43">
        <f>Subcontractors!F8</f>
        <v>0</v>
      </c>
      <c r="AB4" s="43">
        <f>Subcontractors!C9</f>
        <v>0</v>
      </c>
      <c r="AC4" s="43">
        <f>Subcontractors!D9</f>
        <v>0</v>
      </c>
      <c r="AD4" s="43">
        <f>Subcontractors!E9</f>
        <v>0</v>
      </c>
      <c r="AE4" s="43">
        <f>Subcontractors!F9</f>
        <v>0</v>
      </c>
      <c r="AF4" s="43">
        <f>Subcontractors!C10</f>
        <v>0</v>
      </c>
      <c r="AG4" s="43">
        <f>Subcontractors!D10</f>
        <v>0</v>
      </c>
      <c r="AH4" s="43">
        <f>Subcontractors!E10</f>
        <v>0</v>
      </c>
      <c r="AI4" s="43">
        <f>Subcontractors!F10</f>
        <v>0</v>
      </c>
      <c r="AJ4" s="43">
        <f>Subcontractors!C11</f>
        <v>0</v>
      </c>
      <c r="AK4" s="43">
        <f>Subcontractors!D11</f>
        <v>0</v>
      </c>
      <c r="AL4" s="43">
        <f>Subcontractors!E11</f>
        <v>0</v>
      </c>
      <c r="AM4" s="43">
        <f>Subcontractors!F11</f>
        <v>0</v>
      </c>
      <c r="AN4" s="43">
        <f>Subcontractors!C12</f>
        <v>0</v>
      </c>
      <c r="AO4" s="43">
        <f>Subcontractors!D12</f>
        <v>0</v>
      </c>
      <c r="AP4" s="43">
        <f>Subcontractors!E12</f>
        <v>0</v>
      </c>
      <c r="AQ4" s="43">
        <f>Subcontractors!F12</f>
        <v>0</v>
      </c>
      <c r="AR4" s="43">
        <f>Subcontractors!C13</f>
        <v>0</v>
      </c>
      <c r="AS4" s="43">
        <f>Subcontractors!D13</f>
        <v>0</v>
      </c>
      <c r="AT4" s="43">
        <f>Subcontractors!E13</f>
        <v>0</v>
      </c>
      <c r="AU4" s="43">
        <f>Subcontractors!F13</f>
        <v>0</v>
      </c>
      <c r="AV4" s="43">
        <f>Subcontractors!C14</f>
        <v>0</v>
      </c>
      <c r="AW4" s="43">
        <f>Subcontractors!D14</f>
        <v>0</v>
      </c>
      <c r="AX4" s="43">
        <f>Subcontractors!E14</f>
        <v>0</v>
      </c>
      <c r="AY4" s="43">
        <f>Subcontractors!F14</f>
        <v>0</v>
      </c>
      <c r="AZ4" s="43">
        <f>Subcontractors!C15</f>
        <v>0</v>
      </c>
      <c r="BA4" s="43">
        <f>Subcontractors!D15</f>
        <v>0</v>
      </c>
      <c r="BB4" s="43">
        <f>Subcontractors!E15</f>
        <v>0</v>
      </c>
      <c r="BC4" s="43">
        <f>Subcontractors!F15</f>
        <v>0</v>
      </c>
      <c r="BD4" s="43">
        <f>Subcontractors!C16</f>
        <v>0</v>
      </c>
      <c r="BE4" s="43">
        <f>Subcontractors!D16</f>
        <v>0</v>
      </c>
      <c r="BF4" s="43">
        <f>Subcontractors!E16</f>
        <v>0</v>
      </c>
      <c r="BG4" s="43">
        <f>Subcontractors!F16</f>
        <v>0</v>
      </c>
      <c r="BH4" s="43">
        <f>Subcontractors!C17</f>
        <v>0</v>
      </c>
      <c r="BI4" s="43">
        <f>Subcontractors!D17</f>
        <v>0</v>
      </c>
      <c r="BJ4" s="43">
        <f>Subcontractors!E17</f>
        <v>0</v>
      </c>
      <c r="BK4" s="43">
        <f>Subcontractors!F17</f>
        <v>0</v>
      </c>
      <c r="BL4" s="43">
        <f>Subcontractors!C18</f>
        <v>0</v>
      </c>
      <c r="BM4" s="43">
        <f>Subcontractors!D18</f>
        <v>0</v>
      </c>
      <c r="BN4" s="43">
        <f>Subcontractors!E18</f>
        <v>0</v>
      </c>
      <c r="BO4" s="43">
        <f>Subcontractors!F18</f>
        <v>0</v>
      </c>
      <c r="BP4" s="43">
        <f>Subcontractors!C19</f>
        <v>0</v>
      </c>
      <c r="BQ4" s="43">
        <f>Subcontractors!D19</f>
        <v>0</v>
      </c>
      <c r="BR4" s="43">
        <f>Subcontractors!E19</f>
        <v>0</v>
      </c>
      <c r="BS4" s="43">
        <f>Subcontractors!F19</f>
        <v>0</v>
      </c>
      <c r="BT4" s="43">
        <f>Subcontractors!C20</f>
        <v>0</v>
      </c>
      <c r="BU4" s="43">
        <f>Subcontractors!D20</f>
        <v>0</v>
      </c>
      <c r="BV4" s="43">
        <f>Subcontractors!E20</f>
        <v>0</v>
      </c>
      <c r="BW4" s="43">
        <f>Subcontractors!F20</f>
        <v>0</v>
      </c>
      <c r="BX4" s="43">
        <f>Subcontractors!C21</f>
        <v>0</v>
      </c>
      <c r="BY4" s="43">
        <f>Subcontractors!D21</f>
        <v>0</v>
      </c>
      <c r="BZ4" s="43">
        <f>Subcontractors!E21</f>
        <v>0</v>
      </c>
      <c r="CA4" s="43">
        <f>Subcontractors!F21</f>
        <v>0</v>
      </c>
      <c r="CB4" s="43">
        <f>Subcontractors!C22</f>
        <v>0</v>
      </c>
      <c r="CC4" s="43">
        <f>Subcontractors!D22</f>
        <v>0</v>
      </c>
      <c r="CD4" s="43">
        <f>Subcontractors!E22</f>
        <v>0</v>
      </c>
      <c r="CE4" s="43">
        <f>Subcontractors!F22</f>
        <v>0</v>
      </c>
      <c r="CF4" s="43">
        <f>Subcontractors!C23</f>
        <v>0</v>
      </c>
      <c r="CG4" s="43">
        <f>Subcontractors!D23</f>
        <v>0</v>
      </c>
      <c r="CH4" s="43">
        <f>Subcontractors!E23</f>
        <v>0</v>
      </c>
      <c r="CI4" s="43">
        <f>Subcontractors!F23</f>
        <v>0</v>
      </c>
      <c r="CJ4" s="43">
        <f>Subcontractors!C24</f>
        <v>0</v>
      </c>
      <c r="CK4" s="43">
        <f>Subcontractors!D24</f>
        <v>0</v>
      </c>
      <c r="CL4" s="43">
        <f>Subcontractors!E24</f>
        <v>0</v>
      </c>
      <c r="CM4" s="43">
        <f>Subcontractors!F24</f>
        <v>0</v>
      </c>
      <c r="CN4" s="43">
        <f>Subcontractors!C25</f>
        <v>0</v>
      </c>
      <c r="CO4" s="43">
        <f>Subcontractors!D25</f>
        <v>0</v>
      </c>
      <c r="CP4" s="43">
        <f>Subcontractors!E25</f>
        <v>0</v>
      </c>
      <c r="CQ4" s="43">
        <f>Subcontractors!F25</f>
        <v>0</v>
      </c>
      <c r="CR4" s="43">
        <f>Subcontractors!C26</f>
        <v>0</v>
      </c>
      <c r="CS4" s="43">
        <f>Subcontractors!D26</f>
        <v>0</v>
      </c>
      <c r="CT4" s="43">
        <f>Subcontractors!E26</f>
        <v>0</v>
      </c>
      <c r="CU4" s="43">
        <f>Subcontractors!F26</f>
        <v>0</v>
      </c>
      <c r="CV4" s="43">
        <f>Subcontractors!C27</f>
        <v>0</v>
      </c>
      <c r="CW4" s="47">
        <f>Subcontractors!D27</f>
        <v>0</v>
      </c>
      <c r="CX4" s="47">
        <f>Subcontractors!E27</f>
        <v>0</v>
      </c>
      <c r="CY4" s="44">
        <f>Subcontractors!F27</f>
        <v>0</v>
      </c>
    </row>
    <row r="5" spans="1:103" ht="15.4" thickBot="1" x14ac:dyDescent="0.45">
      <c r="W5" s="174"/>
    </row>
    <row r="13" spans="1:103" x14ac:dyDescent="0.4">
      <c r="A13" s="22"/>
      <c r="B13" s="22"/>
    </row>
  </sheetData>
  <sheetProtection algorithmName="SHA-512" hashValue="P0kgQ9zRI/PREiBdYJgf7ptUcQwS0dGWmhmNezuQdESojwWxd8+NiefLYVp3znJ6xjIlX0/vATQ0TfeiBtwA/A==" saltValue="1uEZVxmwjowTLDYK5pHhGQ==" spinCount="100000" sheet="1" objects="1" scenarios="1"/>
  <mergeCells count="6">
    <mergeCell ref="X1:CX1"/>
    <mergeCell ref="E1:F1"/>
    <mergeCell ref="E2:F2"/>
    <mergeCell ref="P2:S2"/>
    <mergeCell ref="P1:W1"/>
    <mergeCell ref="T2:W2"/>
  </mergeCells>
  <phoneticPr fontId="6"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4A7C00B89733459E4837848E83CCC7" ma:contentTypeVersion="4" ma:contentTypeDescription="Create a new document." ma:contentTypeScope="" ma:versionID="f403f89ce3db27272670e8331c61df9b">
  <xsd:schema xmlns:xsd="http://www.w3.org/2001/XMLSchema" xmlns:xs="http://www.w3.org/2001/XMLSchema" xmlns:p="http://schemas.microsoft.com/office/2006/metadata/properties" xmlns:ns2="385e0328-1e56-447d-afaf-fa82dbdb7115" xmlns:ns3="5fae7d88-f7a2-4ffb-a83f-ea1f42c83f49" targetNamespace="http://schemas.microsoft.com/office/2006/metadata/properties" ma:root="true" ma:fieldsID="aa7d3dbb81562eb26cb839468996e46d" ns2:_="" ns3:_="">
    <xsd:import namespace="385e0328-1e56-447d-afaf-fa82dbdb7115"/>
    <xsd:import namespace="5fae7d88-f7a2-4ffb-a83f-ea1f42c83f49"/>
    <xsd:element name="properties">
      <xsd:complexType>
        <xsd:sequence>
          <xsd:element name="documentManagement">
            <xsd:complexType>
              <xsd:all>
                <xsd:element ref="ns2:SharedWithUsers" minOccurs="0"/>
                <xsd:element ref="ns2:SharingHintHash" minOccurs="0"/>
                <xsd:element ref="ns2:SharedWithDetails" minOccurs="0"/>
                <xsd:element ref="ns3:SBF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e0328-1e56-447d-afaf-fa82dbdb711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ae7d88-f7a2-4ffb-a83f-ea1f42c83f49" elementFormDefault="qualified">
    <xsd:import namespace="http://schemas.microsoft.com/office/2006/documentManagement/types"/>
    <xsd:import namespace="http://schemas.microsoft.com/office/infopath/2007/PartnerControls"/>
    <xsd:element name="SBFG" ma:index="11" nillable="true" ma:displayName="SBFG" ma:internalName="SBF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BFG xmlns="5fae7d88-f7a2-4ffb-a83f-ea1f42c83f4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7628E7-1797-40EF-8744-C9C9FAA463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e0328-1e56-447d-afaf-fa82dbdb7115"/>
    <ds:schemaRef ds:uri="5fae7d88-f7a2-4ffb-a83f-ea1f42c83f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83935B-BCD1-4355-9E01-61DE99C1595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fae7d88-f7a2-4ffb-a83f-ea1f42c83f49"/>
    <ds:schemaRef ds:uri="http://purl.org/dc/elements/1.1/"/>
    <ds:schemaRef ds:uri="http://schemas.microsoft.com/office/2006/metadata/properties"/>
    <ds:schemaRef ds:uri="385e0328-1e56-447d-afaf-fa82dbdb7115"/>
    <ds:schemaRef ds:uri="http://www.w3.org/XML/1998/namespace"/>
    <ds:schemaRef ds:uri="http://purl.org/dc/dcmitype/"/>
  </ds:schemaRefs>
</ds:datastoreItem>
</file>

<file path=customXml/itemProps3.xml><?xml version="1.0" encoding="utf-8"?>
<ds:datastoreItem xmlns:ds="http://schemas.openxmlformats.org/officeDocument/2006/customXml" ds:itemID="{233264F4-0F92-4A23-BCD1-A1A3445915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Growth request</vt:lpstr>
      <vt:lpstr>Starts Profile</vt:lpstr>
      <vt:lpstr>Subcontractors</vt:lpstr>
      <vt:lpstr>Notes</vt:lpstr>
      <vt:lpstr>Summary</vt:lpstr>
      <vt:lpstr>authority</vt:lpstr>
      <vt:lpstr>Contract_type</vt:lpstr>
      <vt:lpstr>'Growth request'!Print_Area</vt:lpstr>
      <vt:lpstr>Notes!Print_Area</vt:lpstr>
      <vt:lpstr>'Starts Profile'!Print_Area</vt:lpstr>
      <vt:lpstr>Subcontractors!Print_Area</vt:lpstr>
      <vt:lpstr>Provider_Lookup</vt:lpstr>
      <vt:lpstr>Provider_Name</vt:lpstr>
      <vt:lpstr>Reason_for_Change_Request</vt:lpstr>
      <vt:lpstr>Sub_prog</vt:lpstr>
      <vt:lpstr>Subcontracting</vt:lpstr>
    </vt:vector>
  </TitlesOfParts>
  <Company>IM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Apprenticeship Growth Request Form</dc:title>
  <dc:creator>Skills Funding Agency</dc:creator>
  <cp:keywords>Apprenticeship Growth Request Form</cp:keywords>
  <dc:description/>
  <cp:lastModifiedBy>POWELL, Ruth</cp:lastModifiedBy>
  <cp:lastPrinted>2017-10-16T14:04:33Z</cp:lastPrinted>
  <dcterms:created xsi:type="dcterms:W3CDTF">2013-04-02T10:52:10Z</dcterms:created>
  <dcterms:modified xsi:type="dcterms:W3CDTF">2019-04-10T14:29:45Z</dcterms:modified>
  <cp:category>Form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C.identifier.systemID">
    <vt:lpwstr>16951</vt:lpwstr>
  </property>
  <property fmtid="{D5CDD505-2E9C-101B-9397-08002B2CF9AE}" pid="3" name="DC.title">
    <vt:lpwstr>24+ Advanced Learning Loans: Loans Facility and Bursary Adjustment Request form</vt:lpwstr>
  </property>
  <property fmtid="{D5CDD505-2E9C-101B-9397-08002B2CF9AE}" pid="4" name="DC.title.alternative">
    <vt:lpwstr/>
  </property>
  <property fmtid="{D5CDD505-2E9C-101B-9397-08002B2CF9AE}" pid="5" name="DC.creator">
    <vt:lpwstr>Skills Funding Agency</vt:lpwstr>
  </property>
  <property fmtid="{D5CDD505-2E9C-101B-9397-08002B2CF9AE}" pid="6" name="DC.description">
    <vt:lpwstr>The 24+ Advanced Learning Loans Facility Adjustment Request Form is relevant to colleges and private training organisations wishing to request an adjustment to either their Loans Facility or to increase their Loans Bursary allocation.</vt:lpwstr>
  </property>
  <property fmtid="{D5CDD505-2E9C-101B-9397-08002B2CF9AE}" pid="7" name="DC.type">
    <vt:lpwstr>Form</vt:lpwstr>
  </property>
  <property fmtid="{D5CDD505-2E9C-101B-9397-08002B2CF9AE}" pid="8" name="DC.publisher">
    <vt:lpwstr>Skills Funding Agency</vt:lpwstr>
  </property>
  <property fmtid="{D5CDD505-2E9C-101B-9397-08002B2CF9AE}" pid="9" name="DC.date.issued">
    <vt:lpwstr>2013-05-28T16:06:09</vt:lpwstr>
  </property>
  <property fmtid="{D5CDD505-2E9C-101B-9397-08002B2CF9AE}" pid="10" name="DC.rights.copyright">
    <vt:lpwstr>Skills Funding Agency</vt:lpwstr>
  </property>
  <property fmtid="{D5CDD505-2E9C-101B-9397-08002B2CF9AE}" pid="11" name="DC.language">
    <vt:lpwstr>English</vt:lpwstr>
  </property>
  <property fmtid="{D5CDD505-2E9C-101B-9397-08002B2CF9AE}" pid="12" name="DC.coverage.spatial">
    <vt:lpwstr>Skills Funding Agency</vt:lpwstr>
  </property>
  <property fmtid="{D5CDD505-2E9C-101B-9397-08002B2CF9AE}" pid="13" name="DC.coverage.spatial.other">
    <vt:lpwstr/>
  </property>
  <property fmtid="{D5CDD505-2E9C-101B-9397-08002B2CF9AE}" pid="14" name="eGMS.subject.category">
    <vt:lpwstr/>
  </property>
  <property fmtid="{D5CDD505-2E9C-101B-9397-08002B2CF9AE}" pid="15" name="eGMS.subject.keyword">
    <vt:lpwstr>24+ Advanced Learning Loans Performance Management, Loans Performance Management, 24+ Loans Performance Management</vt:lpwstr>
  </property>
  <property fmtid="{D5CDD505-2E9C-101B-9397-08002B2CF9AE}" pid="16" name="eGMS.disposal.review">
    <vt:lpwstr>28 May 2015</vt:lpwstr>
  </property>
  <property fmtid="{D5CDD505-2E9C-101B-9397-08002B2CF9AE}" pid="17" name="ReadingRoom.Location">
    <vt:lpwstr>Skills Funding Agency</vt:lpwstr>
  </property>
</Properties>
</file>