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filterPrivacy="1" codeName="ThisWorkbook" defaultThemeVersion="124226"/>
  <bookViews>
    <workbookView xWindow="0" yWindow="0" windowWidth="28800" windowHeight="14010" tabRatio="829" activeTab="1"/>
  </bookViews>
  <sheets>
    <sheet name="Contents" sheetId="55" r:id="rId1"/>
    <sheet name="Table 1 - FTE by TLB" sheetId="65" r:id="rId2"/>
    <sheet name="Table 2 - FTE by Grade" sheetId="53" r:id="rId3"/>
    <sheet name="Table 3 - HC by TLB" sheetId="63" r:id="rId4"/>
    <sheet name="Table 4 - HC by Diversity" sheetId="59" r:id="rId5"/>
    <sheet name="Table 5 - HC Flows by TLB" sheetId="54" r:id="rId6"/>
    <sheet name="Table 6 - HC Flows by Method" sheetId="66" r:id="rId7"/>
    <sheet name="Annex 1A - FTE Personnel" sheetId="57" r:id="rId8"/>
    <sheet name="Annex 1B - HC Personnel" sheetId="58" r:id="rId9"/>
    <sheet name="Annex 2A - Inflow by Gender" sheetId="56" r:id="rId10"/>
    <sheet name="Annex 2B - Outflow by Gender" sheetId="60" r:id="rId11"/>
    <sheet name="Annex 2C - Inflow by Ethnicity" sheetId="61" r:id="rId12"/>
    <sheet name="Annex 2D - Outflow by Ethnicity" sheetId="62" r:id="rId13"/>
    <sheet name="Glossary" sheetId="1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mar07" localSheetId="8">#REF!</definedName>
    <definedName name="__mar07" localSheetId="1">#REF!</definedName>
    <definedName name="__mar07" localSheetId="3">#REF!</definedName>
    <definedName name="__mar07">#REF!</definedName>
    <definedName name="_any1" localSheetId="8">#REF!</definedName>
    <definedName name="_any1" localSheetId="1">#REF!</definedName>
    <definedName name="_any1" localSheetId="3">#REF!</definedName>
    <definedName name="_any1">#REF!</definedName>
    <definedName name="_dpb1">'[1]Graph Data'!$EH$4:$EM$128</definedName>
    <definedName name="_dpb2">'[1]Graph Data'!$AZ$3:$BN$128</definedName>
    <definedName name="_mar07" localSheetId="7">#REF!</definedName>
    <definedName name="_mar07" localSheetId="8">#REF!</definedName>
    <definedName name="_mar07" localSheetId="13">#REF!</definedName>
    <definedName name="_mar07" localSheetId="1">#REF!</definedName>
    <definedName name="_mar07" localSheetId="3">#REF!</definedName>
    <definedName name="_mar07" localSheetId="4">#REF!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8">#REF!</definedName>
    <definedName name="_tab1" localSheetId="1">#REF!</definedName>
    <definedName name="_tab1" localSheetId="3">#REF!</definedName>
    <definedName name="_tab1">#REF!</definedName>
    <definedName name="_TOT945" localSheetId="8">'[4]Non-industrial'!#REF!</definedName>
    <definedName name="_TOT945" localSheetId="1">'[4]Non-industrial'!#REF!</definedName>
    <definedName name="_TOT945" localSheetId="3">'[4]Non-industrial'!#REF!</definedName>
    <definedName name="_TOT945">'[4]Non-industrial'!#REF!</definedName>
    <definedName name="a" localSheetId="8">'[4]Non-industrial'!#REF!</definedName>
    <definedName name="a" localSheetId="1">'[4]Non-industrial'!#REF!</definedName>
    <definedName name="a" localSheetId="3">'[4]Non-industrial'!#REF!</definedName>
    <definedName name="a">'[4]Non-industrial'!#REF!</definedName>
    <definedName name="accountdate">'[5]Control Page'!$H$2</definedName>
    <definedName name="agency" localSheetId="8">#REF!</definedName>
    <definedName name="agency" localSheetId="1">#REF!</definedName>
    <definedName name="agency" localSheetId="3">#REF!</definedName>
    <definedName name="agency">#REF!</definedName>
    <definedName name="AINT" localSheetId="8">'[4]Non-industrial'!#REF!</definedName>
    <definedName name="AINT" localSheetId="1">'[4]Non-industrial'!#REF!</definedName>
    <definedName name="AINT" localSheetId="3">'[4]Non-industrial'!#REF!</definedName>
    <definedName name="AINT">'[4]Non-industrial'!#REF!</definedName>
    <definedName name="annexd" localSheetId="8">#REF!</definedName>
    <definedName name="annexd" localSheetId="1">#REF!</definedName>
    <definedName name="annexd" localSheetId="3">#REF!</definedName>
    <definedName name="annexd">#REF!</definedName>
    <definedName name="AOfficers">'[6]Historical Data'!$P$122:$DA$129</definedName>
    <definedName name="ARanks">'[6]Historical Data'!$P$136:$DA$143</definedName>
    <definedName name="ARES" localSheetId="8">'[4]Non-industrial'!#REF!</definedName>
    <definedName name="ARES" localSheetId="1">'[4]Non-industrial'!#REF!</definedName>
    <definedName name="ARES" localSheetId="3">'[4]Non-industrial'!#REF!</definedName>
    <definedName name="ARES">'[4]Non-industrial'!#REF!</definedName>
    <definedName name="armyannualapps">'[7]Army Applic Data'!$J$46:$P$65536</definedName>
    <definedName name="armyappsgraph">'[7]Army Applic Data'!$I$46:$P$65536</definedName>
    <definedName name="Armydata">'[8]Army Data'!$G$5:$H$282</definedName>
    <definedName name="armylkup">'[8]Army Table'!$C$8:$G$111</definedName>
    <definedName name="armyoutflowgraph">'[9]ARMY TABLE'!$A$7:$AO$224</definedName>
    <definedName name="armytable">'[7]ARMY TABLE'!$B$7:$AO$1000</definedName>
    <definedName name="ATWAS" localSheetId="8">'[4]Non-industrial'!#REF!</definedName>
    <definedName name="ATWAS" localSheetId="1">'[4]Non-industrial'!#REF!</definedName>
    <definedName name="ATWAS" localSheetId="3">'[4]Non-industrial'!#REF!</definedName>
    <definedName name="ATWAS">'[4]Non-industrial'!#REF!</definedName>
    <definedName name="AWAS" localSheetId="8">'[4]Non-industrial'!#REF!</definedName>
    <definedName name="AWAS" localSheetId="1">'[4]Non-industrial'!#REF!</definedName>
    <definedName name="AWAS" localSheetId="3">'[4]Non-industrial'!#REF!</definedName>
    <definedName name="AWAS">'[4]Non-industrial'!#REF!</definedName>
    <definedName name="Check" localSheetId="8">[10]Input!#REF!</definedName>
    <definedName name="Check" localSheetId="1">[10]Input!#REF!</definedName>
    <definedName name="Check" localSheetId="3">[10]Input!#REF!</definedName>
    <definedName name="Check">[10]Input!#REF!</definedName>
    <definedName name="CIVFTERAB" localSheetId="8">#REF!</definedName>
    <definedName name="CIVFTERAB" localSheetId="1">#REF!</definedName>
    <definedName name="CIVFTERAB" localSheetId="3">#REF!</definedName>
    <definedName name="CIVFTERAB">#REF!</definedName>
    <definedName name="CIVINCRFA" localSheetId="8">#REF!</definedName>
    <definedName name="CIVINCRFA" localSheetId="1">#REF!</definedName>
    <definedName name="CIVINCRFA" localSheetId="3">#REF!</definedName>
    <definedName name="CIVINCRFA">#REF!</definedName>
    <definedName name="CopyFrom" localSheetId="8">#REF!</definedName>
    <definedName name="CopyFrom" localSheetId="1">#REF!</definedName>
    <definedName name="CopyFrom" localSheetId="3">#REF!</definedName>
    <definedName name="CopyFrom">#REF!</definedName>
    <definedName name="CopyToJan" localSheetId="8">#REF!</definedName>
    <definedName name="CopyToJan" localSheetId="1">#REF!</definedName>
    <definedName name="CopyToJan" localSheetId="3">#REF!</definedName>
    <definedName name="CopyToJan">#REF!</definedName>
    <definedName name="CopyToJul" localSheetId="8">#REF!</definedName>
    <definedName name="CopyToJul" localSheetId="1">#REF!</definedName>
    <definedName name="CopyToJul" localSheetId="3">#REF!</definedName>
    <definedName name="CopyToJul">#REF!</definedName>
    <definedName name="CoverDefaultCell">[8]Cover!$A$2</definedName>
    <definedName name="currentFYintakes" localSheetId="8">#REF!</definedName>
    <definedName name="currentFYintakes" localSheetId="1">#REF!</definedName>
    <definedName name="currentFYintakes" localSheetId="3">#REF!</definedName>
    <definedName name="currentFYintakes">#REF!</definedName>
    <definedName name="currentFYoutflows" localSheetId="8">#REF!</definedName>
    <definedName name="currentFYoutflows" localSheetId="1">#REF!</definedName>
    <definedName name="currentFYoutflows" localSheetId="3">#REF!</definedName>
    <definedName name="currentFYoutflows">#REF!</definedName>
    <definedName name="Data" localSheetId="7">#REF!</definedName>
    <definedName name="Data" localSheetId="8">#REF!</definedName>
    <definedName name="data" localSheetId="0">'[8]RAF Data'!$J$5:$K$65</definedName>
    <definedName name="Data" localSheetId="13">#REF!</definedName>
    <definedName name="Data" localSheetId="1">#REF!</definedName>
    <definedName name="Data" localSheetId="3">#REF!</definedName>
    <definedName name="Data">#REF!</definedName>
    <definedName name="databank">'[11]Data Input'!$C$4:$AR$197</definedName>
    <definedName name="DataSort" localSheetId="7">#REF!</definedName>
    <definedName name="DataSort" localSheetId="8">#REF!</definedName>
    <definedName name="DataSort" localSheetId="13">#REF!</definedName>
    <definedName name="DataSort" localSheetId="1">#REF!</definedName>
    <definedName name="DataSort" localSheetId="3">#REF!</definedName>
    <definedName name="DataSort">#REF!</definedName>
    <definedName name="date" localSheetId="7">#REF!</definedName>
    <definedName name="date" localSheetId="8">#REF!</definedName>
    <definedName name="Date" localSheetId="0">[12]Sheet1!$A$3:$A$24</definedName>
    <definedName name="date" localSheetId="13">#REF!</definedName>
    <definedName name="date" localSheetId="1">#REF!</definedName>
    <definedName name="date" localSheetId="3">#REF!</definedName>
    <definedName name="date">#REF!</definedName>
    <definedName name="Date_Range_05">'Table 5 - HC Flows by TLB'!$J$6:$AL$6</definedName>
    <definedName name="date_servno">'[13]Stage 3'!$AE$2:$AE$65536</definedName>
    <definedName name="days" localSheetId="7">#REF!</definedName>
    <definedName name="days" localSheetId="8">#REF!</definedName>
    <definedName name="days" localSheetId="13">#REF!</definedName>
    <definedName name="days" localSheetId="1">#REF!</definedName>
    <definedName name="days" localSheetId="3">#REF!</definedName>
    <definedName name="days">#REF!</definedName>
    <definedName name="Embargoed_Date" localSheetId="8">#REF!</definedName>
    <definedName name="Embargoed_Date" localSheetId="1">#REF!</definedName>
    <definedName name="Embargoed_Date" localSheetId="3">#REF!</definedName>
    <definedName name="Embargoed_Date">#REF!</definedName>
    <definedName name="FileName" localSheetId="8">#REF!</definedName>
    <definedName name="FileName" localSheetId="1">#REF!</definedName>
    <definedName name="FileName" localSheetId="3">#REF!</definedName>
    <definedName name="FileName">#REF!</definedName>
    <definedName name="FilenameDate" localSheetId="8">#REF!</definedName>
    <definedName name="FilenameDate" localSheetId="1">#REF!</definedName>
    <definedName name="FilenameDate" localSheetId="3">#REF!</definedName>
    <definedName name="FilenameDate">#REF!</definedName>
    <definedName name="FilePath" localSheetId="8">#REF!</definedName>
    <definedName name="FilePath" localSheetId="1">#REF!</definedName>
    <definedName name="FilePath" localSheetId="3">#REF!</definedName>
    <definedName name="FilePath">#REF!</definedName>
    <definedName name="FILEREF" localSheetId="8">#REF!</definedName>
    <definedName name="FILEREF" localSheetId="1">#REF!</definedName>
    <definedName name="FILEREF" localSheetId="3">#REF!</definedName>
    <definedName name="FILEREF">#REF!</definedName>
    <definedName name="firstgraphdate">'[6]TSP Automation'!$H$22</definedName>
    <definedName name="FlagDate" localSheetId="8">#REF!</definedName>
    <definedName name="FlagDate" localSheetId="1">#REF!</definedName>
    <definedName name="FlagDate" localSheetId="3">#REF!</definedName>
    <definedName name="FlagDate">#REF!</definedName>
    <definedName name="FTTP_FTRS" localSheetId="8">#REF!</definedName>
    <definedName name="FTTP_FTRS" localSheetId="1">#REF!</definedName>
    <definedName name="FTTP_FTRS" localSheetId="3">#REF!</definedName>
    <definedName name="FTTP_FTRS">#REF!</definedName>
    <definedName name="FY" localSheetId="8">#REF!</definedName>
    <definedName name="FY" localSheetId="1">#REF!</definedName>
    <definedName name="FY" localSheetId="3">#REF!</definedName>
    <definedName name="FY">#REF!</definedName>
    <definedName name="fytab4" localSheetId="8">#REF!</definedName>
    <definedName name="fytab4" localSheetId="1">#REF!</definedName>
    <definedName name="fytab4" localSheetId="3">#REF!</definedName>
    <definedName name="fytab4">#REF!</definedName>
    <definedName name="FYtab4a" localSheetId="8">#REF!</definedName>
    <definedName name="FYtab4a" localSheetId="1">#REF!</definedName>
    <definedName name="FYtab4a" localSheetId="3">#REF!</definedName>
    <definedName name="FYtab4a">#REF!</definedName>
    <definedName name="FYtab4c" localSheetId="8">#REF!</definedName>
    <definedName name="FYtab4c" localSheetId="1">#REF!</definedName>
    <definedName name="FYtab4c" localSheetId="3">#REF!</definedName>
    <definedName name="FYtab4c">#REF!</definedName>
    <definedName name="fytab5">[14]GTS!$EJ$11:$EQ$64</definedName>
    <definedName name="fytab6" localSheetId="8">#REF!</definedName>
    <definedName name="fytab6" localSheetId="1">#REF!</definedName>
    <definedName name="fytab6" localSheetId="3">#REF!</definedName>
    <definedName name="fytab6">#REF!</definedName>
    <definedName name="fytab7" localSheetId="8">#REF!</definedName>
    <definedName name="fytab7" localSheetId="1">#REF!</definedName>
    <definedName name="fytab7" localSheetId="3">#REF!</definedName>
    <definedName name="fytab7">#REF!</definedName>
    <definedName name="goaway">'[15]Table 2.35'!$A$2:$O$67</definedName>
    <definedName name="graph1data" localSheetId="8">#REF!</definedName>
    <definedName name="graph1data" localSheetId="1">#REF!</definedName>
    <definedName name="graph1data" localSheetId="3">#REF!</definedName>
    <definedName name="graph1data">#REF!</definedName>
    <definedName name="Graph1DefaultCell" localSheetId="8">#REF!</definedName>
    <definedName name="Graph1DefaultCell" localSheetId="1">#REF!</definedName>
    <definedName name="Graph1DefaultCell" localSheetId="3">#REF!</definedName>
    <definedName name="Graph1DefaultCell">#REF!</definedName>
    <definedName name="grow2">'[1]Graph Data'!$EW$3</definedName>
    <definedName name="historical_data">'[6]Historical Data'!$A:$IV</definedName>
    <definedName name="IMG" localSheetId="8">#REF!</definedName>
    <definedName name="IMG" localSheetId="1">#REF!</definedName>
    <definedName name="IMG" localSheetId="3">#REF!</definedName>
    <definedName name="IMG">#REF!</definedName>
    <definedName name="INFLOW" localSheetId="8">#REF!</definedName>
    <definedName name="INFLOW" localSheetId="1">#REF!</definedName>
    <definedName name="INFLOW" localSheetId="3">#REF!</definedName>
    <definedName name="INFLOW">#REF!</definedName>
    <definedName name="InputDefaultCell" localSheetId="8">#REF!</definedName>
    <definedName name="InputDefaultCell" localSheetId="1">#REF!</definedName>
    <definedName name="InputDefaultCell" localSheetId="3">#REF!</definedName>
    <definedName name="InputDefaultCell">#REF!</definedName>
    <definedName name="IntakeCL" localSheetId="8">#REF!</definedName>
    <definedName name="IntakeCL" localSheetId="1">#REF!</definedName>
    <definedName name="IntakeCL" localSheetId="3">#REF!</definedName>
    <definedName name="IntakeCL">#REF!</definedName>
    <definedName name="IntakeCLData" localSheetId="8">#REF!</definedName>
    <definedName name="IntakeCLData" localSheetId="1">#REF!</definedName>
    <definedName name="IntakeCLData" localSheetId="3">#REF!</definedName>
    <definedName name="IntakeCLData">#REF!</definedName>
    <definedName name="IntakeData" localSheetId="8">#REF!</definedName>
    <definedName name="IntakeData" localSheetId="1">#REF!</definedName>
    <definedName name="IntakeData" localSheetId="3">#REF!</definedName>
    <definedName name="IntakeData">#REF!</definedName>
    <definedName name="intakeEMdata" localSheetId="8">#REF!</definedName>
    <definedName name="intakeEMdata" localSheetId="1">#REF!</definedName>
    <definedName name="intakeEMdata" localSheetId="3">#REF!</definedName>
    <definedName name="intakeEMdata">#REF!</definedName>
    <definedName name="IntakeToTrainedData">[14]GTS!$X$8:$ED$64</definedName>
    <definedName name="IntakeTRdata" localSheetId="8">#REF!</definedName>
    <definedName name="IntakeTRdata" localSheetId="1">#REF!</definedName>
    <definedName name="IntakeTRdata" localSheetId="3">#REF!</definedName>
    <definedName name="IntakeTRdata">#REF!</definedName>
    <definedName name="INTNUM" localSheetId="8">'[4]Non-industrial'!#REF!</definedName>
    <definedName name="INTNUM" localSheetId="1">'[4]Non-industrial'!#REF!</definedName>
    <definedName name="INTNUM" localSheetId="3">'[4]Non-industrial'!#REF!</definedName>
    <definedName name="INTNUM">'[4]Non-industrial'!#REF!</definedName>
    <definedName name="INTNUMR" localSheetId="8">'[4]Non-industrial'!#REF!</definedName>
    <definedName name="INTNUMR" localSheetId="1">'[4]Non-industrial'!#REF!</definedName>
    <definedName name="INTNUMR" localSheetId="3">'[4]Non-industrial'!#REF!</definedName>
    <definedName name="INTNUMR">'[4]Non-industrial'!#REF!</definedName>
    <definedName name="INTRT" localSheetId="8">'[4]Non-industrial'!#REF!</definedName>
    <definedName name="INTRT" localSheetId="1">'[4]Non-industrial'!#REF!</definedName>
    <definedName name="INTRT" localSheetId="3">'[4]Non-industrial'!#REF!</definedName>
    <definedName name="INTRT">'[4]Non-industrial'!#REF!</definedName>
    <definedName name="LOCCIVI" localSheetId="8">#REF!</definedName>
    <definedName name="LOCCIVI" localSheetId="1">#REF!</definedName>
    <definedName name="LOCCIVI" localSheetId="3">#REF!</definedName>
    <definedName name="LOCCIVI">#REF!</definedName>
    <definedName name="LOCSERV" localSheetId="8">#REF!</definedName>
    <definedName name="LOCSERV" localSheetId="1">#REF!</definedName>
    <definedName name="LOCSERV" localSheetId="3">#REF!</definedName>
    <definedName name="LOCSERV">#REF!</definedName>
    <definedName name="lookup">'[16]Army Data'!$I$5:$J$264</definedName>
    <definedName name="lookuparray" localSheetId="8">#REF!</definedName>
    <definedName name="lookuparray" localSheetId="1">#REF!</definedName>
    <definedName name="lookuparray" localSheetId="3">#REF!</definedName>
    <definedName name="lookuparray">#REF!</definedName>
    <definedName name="MG" localSheetId="8">#REF!</definedName>
    <definedName name="MG" localSheetId="1">#REF!</definedName>
    <definedName name="MG" localSheetId="3">#REF!</definedName>
    <definedName name="MG">#REF!</definedName>
    <definedName name="MGAGENCY" localSheetId="8">#REF!</definedName>
    <definedName name="MGAGENCY" localSheetId="1">#REF!</definedName>
    <definedName name="MGAGENCY" localSheetId="3">#REF!</definedName>
    <definedName name="MGAGENCY">#REF!</definedName>
    <definedName name="MINT" localSheetId="8">'[4]Non-industrial'!#REF!</definedName>
    <definedName name="MINT" localSheetId="1">'[4]Non-industrial'!#REF!</definedName>
    <definedName name="MINT" localSheetId="3">'[4]Non-industrial'!#REF!</definedName>
    <definedName name="MINT">'[4]Non-industrial'!#REF!</definedName>
    <definedName name="mobilised_res">'[11]Data Input'!$A$308:$AI$352</definedName>
    <definedName name="MODCIVI" localSheetId="8">#REF!</definedName>
    <definedName name="MODCIVI" localSheetId="1">#REF!</definedName>
    <definedName name="MODCIVI" localSheetId="3">#REF!</definedName>
    <definedName name="MODCIVI">#REF!</definedName>
    <definedName name="MODSER" localSheetId="8">#REF!</definedName>
    <definedName name="MODSER" localSheetId="1">#REF!</definedName>
    <definedName name="MODSER" localSheetId="3">#REF!</definedName>
    <definedName name="MODSER">#REF!</definedName>
    <definedName name="Month">'[9]TSP Automation'!$E$5</definedName>
    <definedName name="monthlyintakes" localSheetId="8">#REF!</definedName>
    <definedName name="monthlyintakes" localSheetId="1">#REF!</definedName>
    <definedName name="monthlyintakes" localSheetId="3">#REF!</definedName>
    <definedName name="monthlyintakes">#REF!</definedName>
    <definedName name="monthlyoutflows" localSheetId="8">#REF!</definedName>
    <definedName name="monthlyoutflows" localSheetId="1">#REF!</definedName>
    <definedName name="monthlyoutflows" localSheetId="3">#REF!</definedName>
    <definedName name="monthlyoutflows">#REF!</definedName>
    <definedName name="months" localSheetId="7">#REF!</definedName>
    <definedName name="months" localSheetId="8">#REF!</definedName>
    <definedName name="months" localSheetId="13">#REF!</definedName>
    <definedName name="months" localSheetId="1">#REF!</definedName>
    <definedName name="months" localSheetId="3">#REF!</definedName>
    <definedName name="months">#REF!</definedName>
    <definedName name="MoreThan6Months" localSheetId="7">'[17]Pivot RDP Gain Loss Retained'!#REF!</definedName>
    <definedName name="MoreThan6Months" localSheetId="8">'[17]Pivot RDP Gain Loss Retained'!#REF!</definedName>
    <definedName name="MoreThan6Months" localSheetId="13">#REF!</definedName>
    <definedName name="MoreThan6Months" localSheetId="1">'[17]Pivot RDP Gain Loss Retained'!#REF!</definedName>
    <definedName name="MoreThan6Months" localSheetId="3">'[17]Pivot RDP Gain Loss Retained'!#REF!</definedName>
    <definedName name="MoreThan6Months">'[17]Pivot RDP Gain Loss Retained'!#REF!</definedName>
    <definedName name="MRES" localSheetId="8">'[4]Non-industrial'!#REF!</definedName>
    <definedName name="MRES" localSheetId="1">'[4]Non-industrial'!#REF!</definedName>
    <definedName name="MRES" localSheetId="3">'[4]Non-industrial'!#REF!</definedName>
    <definedName name="MRES">'[4]Non-industrial'!#REF!</definedName>
    <definedName name="MWAS" localSheetId="8">'[4]Non-industrial'!#REF!</definedName>
    <definedName name="MWAS" localSheetId="1">'[4]Non-industrial'!#REF!</definedName>
    <definedName name="MWAS" localSheetId="3">'[4]Non-industrial'!#REF!</definedName>
    <definedName name="MWAS">'[4]Non-industrial'!#REF!</definedName>
    <definedName name="navyappsannual">'[7]Navy Applic Data'!$K$17:$Q$65536</definedName>
    <definedName name="navyappsgraph">'[7]Navy Applic Data'!$J$17:$Q$65536</definedName>
    <definedName name="navyoutflowgraph">'[7]NAVY TABLE'!$A$7:$AO$65536</definedName>
    <definedName name="navytable">'[7]NAVY TABLE'!$B$7:$AO$1000</definedName>
    <definedName name="NewFileName" localSheetId="8">#REF!</definedName>
    <definedName name="NewFileName" localSheetId="1">#REF!</definedName>
    <definedName name="NewFileName" localSheetId="3">#REF!</definedName>
    <definedName name="NewFileName">#REF!</definedName>
    <definedName name="NonRegular" localSheetId="8">#REF!</definedName>
    <definedName name="NonRegular" localSheetId="1">#REF!</definedName>
    <definedName name="NonRegular" localSheetId="3">#REF!</definedName>
    <definedName name="NonRegular">#REF!</definedName>
    <definedName name="NotesDefaultCell">[8]Notes!$A$2</definedName>
    <definedName name="NUMS" localSheetId="8">'[4]Non-industrial'!#REF!</definedName>
    <definedName name="NUMS" localSheetId="1">'[4]Non-industrial'!#REF!</definedName>
    <definedName name="NUMS" localSheetId="3">'[4]Non-industrial'!#REF!</definedName>
    <definedName name="NUMS">'[4]Non-industrial'!#REF!</definedName>
    <definedName name="NUMSR" localSheetId="8">'[4]Non-industrial'!#REF!</definedName>
    <definedName name="NUMSR" localSheetId="1">'[4]Non-industrial'!#REF!</definedName>
    <definedName name="NUMSR" localSheetId="3">'[4]Non-industrial'!#REF!</definedName>
    <definedName name="NUMSR">'[4]Non-industrial'!#REF!</definedName>
    <definedName name="NUMSTR" localSheetId="8">'[4]Non-industrial'!#REF!</definedName>
    <definedName name="NUMSTR" localSheetId="1">'[4]Non-industrial'!#REF!</definedName>
    <definedName name="NUMSTR" localSheetId="3">'[4]Non-industrial'!#REF!</definedName>
    <definedName name="NUMSTR">'[4]Non-industrial'!#REF!</definedName>
    <definedName name="oldintakes" localSheetId="8">#REF!</definedName>
    <definedName name="oldintakes" localSheetId="1">#REF!</definedName>
    <definedName name="oldintakes" localSheetId="3">#REF!</definedName>
    <definedName name="oldintakes">#REF!</definedName>
    <definedName name="oldoutflows" localSheetId="8">#REF!</definedName>
    <definedName name="oldoutflows" localSheetId="1">#REF!</definedName>
    <definedName name="oldoutflows" localSheetId="3">#REF!</definedName>
    <definedName name="oldoutflows">#REF!</definedName>
    <definedName name="oldstrengths" localSheetId="8">#REF!</definedName>
    <definedName name="oldstrengths" localSheetId="1">#REF!</definedName>
    <definedName name="oldstrengths" localSheetId="3">#REF!</definedName>
    <definedName name="oldstrengths">#REF!</definedName>
    <definedName name="oldtrains">'[18]new Historical data'!$A$108:$EM$135</definedName>
    <definedName name="OUTFLOW" localSheetId="8">#REF!</definedName>
    <definedName name="OUTFLOW" localSheetId="1">#REF!</definedName>
    <definedName name="OUTFLOW" localSheetId="3">#REF!</definedName>
    <definedName name="OUTFLOW">#REF!</definedName>
    <definedName name="Over6months" localSheetId="7">#REF!</definedName>
    <definedName name="Over6months" localSheetId="8">#REF!</definedName>
    <definedName name="Over6months" localSheetId="13">#REF!</definedName>
    <definedName name="Over6months" localSheetId="1">#REF!</definedName>
    <definedName name="Over6months" localSheetId="3">#REF!</definedName>
    <definedName name="Over6months">#REF!</definedName>
    <definedName name="Picture1" localSheetId="8">#REF!</definedName>
    <definedName name="Picture1" localSheetId="1">#REF!</definedName>
    <definedName name="Picture1" localSheetId="3">#REF!</definedName>
    <definedName name="Picture1">#REF!</definedName>
    <definedName name="Pivot_Cohort_List" localSheetId="7">#REF!</definedName>
    <definedName name="Pivot_Cohort_List" localSheetId="8">#REF!</definedName>
    <definedName name="Pivot_Cohort_List" localSheetId="13">#REF!</definedName>
    <definedName name="Pivot_Cohort_List" localSheetId="1">#REF!</definedName>
    <definedName name="Pivot_Cohort_List" localSheetId="3">#REF!</definedName>
    <definedName name="Pivot_Cohort_List">#REF!</definedName>
    <definedName name="pivot1a" localSheetId="8">#REF!</definedName>
    <definedName name="pivot1a" localSheetId="1">#REF!</definedName>
    <definedName name="pivot1a" localSheetId="3">#REF!</definedName>
    <definedName name="pivot1a">#REF!</definedName>
    <definedName name="pivotdate" localSheetId="8">#REF!</definedName>
    <definedName name="pivotdate" localSheetId="1">#REF!</definedName>
    <definedName name="pivotdate" localSheetId="3">#REF!</definedName>
    <definedName name="pivotdate">#REF!</definedName>
    <definedName name="PRES" localSheetId="8">'[4]Non-industrial'!#REF!</definedName>
    <definedName name="PRES" localSheetId="1">'[4]Non-industrial'!#REF!</definedName>
    <definedName name="PRES" localSheetId="3">'[4]Non-industrial'!#REF!</definedName>
    <definedName name="PRES">'[4]Non-industrial'!#REF!</definedName>
    <definedName name="previous2">'[3]TSP Automation'!$L$35</definedName>
    <definedName name="_xlnm.Print_Area" localSheetId="7">'Annex 1A - FTE Personnel'!$A$1:$F$35</definedName>
    <definedName name="_xlnm.Print_Area" localSheetId="10">'Annex 2B - Outflow by Gender'!$A$1:$F$68</definedName>
    <definedName name="_xlnm.Print_Area" localSheetId="11">'Annex 2C - Inflow by Ethnicity'!$A$1:$F$56</definedName>
    <definedName name="_xlnm.Print_Area" localSheetId="12">'Annex 2D - Outflow by Ethnicity'!$A$1:$F$55</definedName>
    <definedName name="_xlnm.Print_Area" localSheetId="0">Contents!$A$1:$A$28</definedName>
    <definedName name="_xlnm.Print_Area" localSheetId="13">Glossary!$A$1:$H$59</definedName>
    <definedName name="_xlnm.Print_Area" localSheetId="1">'Table 1 - FTE by TLB'!$A$1:$I$50</definedName>
    <definedName name="_xlnm.Print_Area" localSheetId="2">'Table 2 - FTE by Grade'!$A$1:$H$40</definedName>
    <definedName name="_xlnm.Print_Area" localSheetId="3">'Table 3 - HC by TLB'!$A$1:$I$50</definedName>
    <definedName name="_xlnm.Print_Area" localSheetId="4">'Table 4 - HC by Diversity'!$A$1:$H$64</definedName>
    <definedName name="_xlnm.Print_Area" localSheetId="5">'Table 5 - HC Flows by TLB'!$A$1:$H$59</definedName>
    <definedName name="_xlnm.Print_Area" localSheetId="6">'Table 6 - HC Flows by Method'!$A$1:$H$93</definedName>
    <definedName name="PrinterBW" localSheetId="8">#REF!</definedName>
    <definedName name="PrinterBW" localSheetId="1">#REF!</definedName>
    <definedName name="PrinterBW" localSheetId="3">#REF!</definedName>
    <definedName name="PrinterBW">#REF!</definedName>
    <definedName name="PrinterBWUser" localSheetId="8">#REF!</definedName>
    <definedName name="PrinterBWUser" localSheetId="1">#REF!</definedName>
    <definedName name="PrinterBWUser" localSheetId="3">#REF!</definedName>
    <definedName name="PrinterBWUser">#REF!</definedName>
    <definedName name="PrinterColour" localSheetId="8">#REF!</definedName>
    <definedName name="PrinterColour" localSheetId="1">#REF!</definedName>
    <definedName name="PrinterColour" localSheetId="3">#REF!</definedName>
    <definedName name="PrinterColour">#REF!</definedName>
    <definedName name="PrinterColourUser" localSheetId="8">#REF!</definedName>
    <definedName name="PrinterColourUser" localSheetId="1">#REF!</definedName>
    <definedName name="PrinterColourUser" localSheetId="3">#REF!</definedName>
    <definedName name="PrinterColourUser">#REF!</definedName>
    <definedName name="PublicDate" localSheetId="8">#REF!</definedName>
    <definedName name="PublicDate" localSheetId="1">#REF!</definedName>
    <definedName name="PublicDate" localSheetId="3">#REF!</definedName>
    <definedName name="PublicDate">#REF!</definedName>
    <definedName name="q" localSheetId="7">#REF!</definedName>
    <definedName name="q" localSheetId="8">#REF!</definedName>
    <definedName name="q" localSheetId="13">#REF!</definedName>
    <definedName name="q" localSheetId="1">#REF!</definedName>
    <definedName name="q" localSheetId="3">#REF!</definedName>
    <definedName name="q">#REF!</definedName>
    <definedName name="RABORGAGENCY" localSheetId="8">#REF!</definedName>
    <definedName name="RABORGAGENCY" localSheetId="1">#REF!</definedName>
    <definedName name="RABORGAGENCY" localSheetId="3">#REF!</definedName>
    <definedName name="RABORGAGENCY">#REF!</definedName>
    <definedName name="rafannualapps">'[7]RAf Applic Data'!$S$19:$Y$65536</definedName>
    <definedName name="rafappsgraph">'[7]RAf Applic Data'!$R$19:$Y$65536</definedName>
    <definedName name="RAFdata" localSheetId="8">[10]Input!#REF!</definedName>
    <definedName name="RAFdata" localSheetId="1">[10]Input!#REF!</definedName>
    <definedName name="RAFdata" localSheetId="3">[10]Input!#REF!</definedName>
    <definedName name="RAFdata">[10]Input!#REF!</definedName>
    <definedName name="RAFlkup">'[8]RAF Pivot Table'!$C$8:$G$68</definedName>
    <definedName name="rafoutflowgraph">'[7]RAF TABLE'!$A$7:$AO$65536</definedName>
    <definedName name="raftable">'[7]RAF TABLE'!$B$7:$AO$1000</definedName>
    <definedName name="REC" localSheetId="8">'[4]Non-industrial'!#REF!</definedName>
    <definedName name="REC" localSheetId="1">'[4]Non-industrial'!#REF!</definedName>
    <definedName name="REC" localSheetId="3">'[4]Non-industrial'!#REF!</definedName>
    <definedName name="REC">'[4]Non-industrial'!#REF!</definedName>
    <definedName name="ReqData">[19]Requirement!$X$8:$IV$74</definedName>
    <definedName name="RequireData" localSheetId="8">#REF!</definedName>
    <definedName name="RequireData" localSheetId="1">#REF!</definedName>
    <definedName name="RequireData" localSheetId="3">#REF!</definedName>
    <definedName name="RequireData">#REF!</definedName>
    <definedName name="Requirements" localSheetId="8">#REF!</definedName>
    <definedName name="Requirements" localSheetId="1">#REF!</definedName>
    <definedName name="Requirements" localSheetId="3">#REF!</definedName>
    <definedName name="Requirements">#REF!</definedName>
    <definedName name="RESRT" localSheetId="8">'[4]Non-industrial'!#REF!</definedName>
    <definedName name="RESRT" localSheetId="1">'[4]Non-industrial'!#REF!</definedName>
    <definedName name="RESRT" localSheetId="3">'[4]Non-industrial'!#REF!</definedName>
    <definedName name="RESRT">'[4]Non-industrial'!#REF!</definedName>
    <definedName name="ROFF">'[6]Historical Data'!$P$148:$DA$159</definedName>
    <definedName name="rowsex" localSheetId="8">#REF!</definedName>
    <definedName name="rowsex" localSheetId="1">#REF!</definedName>
    <definedName name="rowsex" localSheetId="3">#REF!</definedName>
    <definedName name="rowsex">#REF!</definedName>
    <definedName name="RRanks">'[6]Historical Data'!$P$162:$DA$173</definedName>
    <definedName name="set">[20]Data!$E$64</definedName>
    <definedName name="sex" localSheetId="8">#REF!</definedName>
    <definedName name="sex" localSheetId="1">#REF!</definedName>
    <definedName name="sex" localSheetId="3">#REF!</definedName>
    <definedName name="sex">#REF!</definedName>
    <definedName name="sexrange" localSheetId="8">#REF!</definedName>
    <definedName name="sexrange" localSheetId="1">#REF!</definedName>
    <definedName name="sexrange" localSheetId="3">#REF!</definedName>
    <definedName name="sexrange">#REF!</definedName>
    <definedName name="Sheet1a" localSheetId="8">#REF!</definedName>
    <definedName name="Sheet1a" localSheetId="1">#REF!</definedName>
    <definedName name="Sheet1a" localSheetId="3">#REF!</definedName>
    <definedName name="Sheet1a">#REF!</definedName>
    <definedName name="Sheet1b" localSheetId="8">#REF!</definedName>
    <definedName name="Sheet1b" localSheetId="1">#REF!</definedName>
    <definedName name="Sheet1b" localSheetId="3">#REF!</definedName>
    <definedName name="Sheet1b">#REF!</definedName>
    <definedName name="Sheet2a" localSheetId="8">#REF!</definedName>
    <definedName name="Sheet2a" localSheetId="1">#REF!</definedName>
    <definedName name="Sheet2a" localSheetId="3">#REF!</definedName>
    <definedName name="Sheet2a">#REF!</definedName>
    <definedName name="Sheet2ab" localSheetId="8">#REF!</definedName>
    <definedName name="Sheet2ab" localSheetId="1">#REF!</definedName>
    <definedName name="Sheet2ab" localSheetId="3">#REF!</definedName>
    <definedName name="Sheet2ab">#REF!</definedName>
    <definedName name="Sheet3.2a" localSheetId="8">#REF!</definedName>
    <definedName name="Sheet3.2a" localSheetId="1">#REF!</definedName>
    <definedName name="Sheet3.2a" localSheetId="3">#REF!</definedName>
    <definedName name="Sheet3.2a">#REF!</definedName>
    <definedName name="Sheet3.2b" localSheetId="8">#REF!</definedName>
    <definedName name="Sheet3.2b" localSheetId="1">#REF!</definedName>
    <definedName name="Sheet3.2b" localSheetId="3">#REF!</definedName>
    <definedName name="Sheet3.2b">#REF!</definedName>
    <definedName name="Sheet3.3a" localSheetId="8">#REF!</definedName>
    <definedName name="Sheet3.3a" localSheetId="1">#REF!</definedName>
    <definedName name="Sheet3.3a" localSheetId="3">#REF!</definedName>
    <definedName name="Sheet3.3a">#REF!</definedName>
    <definedName name="Sheet3.3b" localSheetId="8">#REF!</definedName>
    <definedName name="Sheet3.3b" localSheetId="1">#REF!</definedName>
    <definedName name="Sheet3.3b" localSheetId="3">#REF!</definedName>
    <definedName name="Sheet3.3b">#REF!</definedName>
    <definedName name="Sheet3.4a" localSheetId="8">#REF!</definedName>
    <definedName name="Sheet3.4a" localSheetId="1">#REF!</definedName>
    <definedName name="Sheet3.4a" localSheetId="3">#REF!</definedName>
    <definedName name="Sheet3.4a">#REF!</definedName>
    <definedName name="Sheet3.4b" localSheetId="8">#REF!</definedName>
    <definedName name="Sheet3.4b" localSheetId="1">#REF!</definedName>
    <definedName name="Sheet3.4b" localSheetId="3">#REF!</definedName>
    <definedName name="Sheet3.4b">#REF!</definedName>
    <definedName name="Sheet3.5a" localSheetId="8">#REF!</definedName>
    <definedName name="Sheet3.5a" localSheetId="1">#REF!</definedName>
    <definedName name="Sheet3.5a" localSheetId="3">#REF!</definedName>
    <definedName name="Sheet3.5a">#REF!</definedName>
    <definedName name="Sheet3.5b" localSheetId="8">#REF!</definedName>
    <definedName name="Sheet3.5b" localSheetId="1">#REF!</definedName>
    <definedName name="Sheet3.5b" localSheetId="3">#REF!</definedName>
    <definedName name="Sheet3.5b">#REF!</definedName>
    <definedName name="Sheet3.6a" localSheetId="8">#REF!</definedName>
    <definedName name="Sheet3.6a" localSheetId="1">#REF!</definedName>
    <definedName name="Sheet3.6a" localSheetId="3">#REF!</definedName>
    <definedName name="Sheet3.6a">#REF!</definedName>
    <definedName name="Sheet3.6b" localSheetId="8">#REF!</definedName>
    <definedName name="Sheet3.6b" localSheetId="1">#REF!</definedName>
    <definedName name="Sheet3.6b" localSheetId="3">#REF!</definedName>
    <definedName name="Sheet3.6b">#REF!</definedName>
    <definedName name="Sheet3.7a" localSheetId="8">#REF!</definedName>
    <definedName name="Sheet3.7a" localSheetId="1">#REF!</definedName>
    <definedName name="Sheet3.7a" localSheetId="3">#REF!</definedName>
    <definedName name="Sheet3.7a">#REF!</definedName>
    <definedName name="Sheet3.7b" localSheetId="8">#REF!</definedName>
    <definedName name="Sheet3.7b" localSheetId="1">#REF!</definedName>
    <definedName name="Sheet3.7b" localSheetId="3">#REF!</definedName>
    <definedName name="Sheet3.7b">#REF!</definedName>
    <definedName name="Sheet3.8a" localSheetId="8">#REF!</definedName>
    <definedName name="Sheet3.8a" localSheetId="1">#REF!</definedName>
    <definedName name="Sheet3.8a" localSheetId="3">#REF!</definedName>
    <definedName name="Sheet3.8a">#REF!</definedName>
    <definedName name="Sheet3.8b" localSheetId="8">#REF!</definedName>
    <definedName name="Sheet3.8b" localSheetId="1">#REF!</definedName>
    <definedName name="Sheet3.8b" localSheetId="3">#REF!</definedName>
    <definedName name="Sheet3.8b">#REF!</definedName>
    <definedName name="Sheet3.9a" localSheetId="8">#REF!</definedName>
    <definedName name="Sheet3.9a" localSheetId="1">#REF!</definedName>
    <definedName name="Sheet3.9a" localSheetId="3">#REF!</definedName>
    <definedName name="Sheet3.9a">#REF!</definedName>
    <definedName name="Sheet3.9b" localSheetId="8">#REF!</definedName>
    <definedName name="Sheet3.9b" localSheetId="1">#REF!</definedName>
    <definedName name="Sheet3.9b" localSheetId="3">#REF!</definedName>
    <definedName name="Sheet3.9b">#REF!</definedName>
    <definedName name="Sheet3a" localSheetId="8">#REF!</definedName>
    <definedName name="Sheet3a" localSheetId="1">#REF!</definedName>
    <definedName name="Sheet3a" localSheetId="3">#REF!</definedName>
    <definedName name="Sheet3a">#REF!</definedName>
    <definedName name="Sheet3b" localSheetId="8">#REF!</definedName>
    <definedName name="Sheet3b" localSheetId="1">#REF!</definedName>
    <definedName name="Sheet3b" localSheetId="3">#REF!</definedName>
    <definedName name="Sheet3b">#REF!</definedName>
    <definedName name="Sheet4.1a" localSheetId="8">#REF!</definedName>
    <definedName name="Sheet4.1a" localSheetId="1">#REF!</definedName>
    <definedName name="Sheet4.1a" localSheetId="3">#REF!</definedName>
    <definedName name="Sheet4.1a">#REF!</definedName>
    <definedName name="Sheet4.1b" localSheetId="8">#REF!</definedName>
    <definedName name="Sheet4.1b" localSheetId="1">#REF!</definedName>
    <definedName name="Sheet4.1b" localSheetId="3">#REF!</definedName>
    <definedName name="Sheet4.1b">#REF!</definedName>
    <definedName name="Sheet5.1a" localSheetId="8">#REF!</definedName>
    <definedName name="Sheet5.1a" localSheetId="1">#REF!</definedName>
    <definedName name="Sheet5.1a" localSheetId="3">#REF!</definedName>
    <definedName name="Sheet5.1a">#REF!</definedName>
    <definedName name="Sheet5.1b" localSheetId="8">#REF!</definedName>
    <definedName name="Sheet5.1b" localSheetId="1">#REF!</definedName>
    <definedName name="Sheet5.1b" localSheetId="3">#REF!</definedName>
    <definedName name="Sheet5.1b">#REF!</definedName>
    <definedName name="Sheet6.1a" localSheetId="8">#REF!</definedName>
    <definedName name="Sheet6.1a" localSheetId="1">#REF!</definedName>
    <definedName name="Sheet6.1a" localSheetId="3">#REF!</definedName>
    <definedName name="Sheet6.1a">#REF!</definedName>
    <definedName name="Sheet6.1b" localSheetId="8">#REF!</definedName>
    <definedName name="Sheet6.1b" localSheetId="1">#REF!</definedName>
    <definedName name="Sheet6.1b" localSheetId="3">#REF!</definedName>
    <definedName name="Sheet6.1b">#REF!</definedName>
    <definedName name="SIDE" localSheetId="8">#REF!</definedName>
    <definedName name="SIDE" localSheetId="1">#REF!</definedName>
    <definedName name="SIDE" localSheetId="3">#REF!</definedName>
    <definedName name="SIDE">#REF!</definedName>
    <definedName name="SIDE1" localSheetId="8">#REF!</definedName>
    <definedName name="SIDE1" localSheetId="1">#REF!</definedName>
    <definedName name="SIDE1" localSheetId="3">#REF!</definedName>
    <definedName name="SIDE1">#REF!</definedName>
    <definedName name="sitdate" localSheetId="7">#REF!</definedName>
    <definedName name="sitdate" localSheetId="8">#REF!</definedName>
    <definedName name="sitdate" localSheetId="13">#REF!</definedName>
    <definedName name="sitdate" localSheetId="1">#REF!</definedName>
    <definedName name="sitdate" localSheetId="3">#REF!</definedName>
    <definedName name="sitdate">#REF!</definedName>
    <definedName name="sitdate2">'[3]TSP Automation'!$J$18</definedName>
    <definedName name="Strength" localSheetId="8">#REF!</definedName>
    <definedName name="Strength" localSheetId="1">#REF!</definedName>
    <definedName name="Strength" localSheetId="3">#REF!</definedName>
    <definedName name="Strength">#REF!</definedName>
    <definedName name="tab" localSheetId="8">'Annex 1B - HC Personnel'!Strength - F &amp; EM !$W$7:$AU$92</definedName>
    <definedName name="tab" localSheetId="1">'Table 1 - FTE by TLB'!Strength - F &amp; EM !$W$7:$AU$92</definedName>
    <definedName name="tab" localSheetId="3">'Table 3 - HC by TLB'!Strength - F &amp; EM !$W$7:$AU$92</definedName>
    <definedName name="tab" localSheetId="6">Strength - F &amp; EM !$W$7:$AU$92</definedName>
    <definedName name="tab">Strength - F &amp; EM !$W$7:$AU$92</definedName>
    <definedName name="Table1aData" localSheetId="8">#REF!</definedName>
    <definedName name="Table1aData" localSheetId="1">#REF!</definedName>
    <definedName name="Table1aData" localSheetId="3">#REF!</definedName>
    <definedName name="Table1aData">#REF!</definedName>
    <definedName name="Table1bData" localSheetId="8">#REF!</definedName>
    <definedName name="Table1bData" localSheetId="1">#REF!</definedName>
    <definedName name="Table1bData" localSheetId="3">#REF!</definedName>
    <definedName name="Table1bData">#REF!</definedName>
    <definedName name="Table1data" localSheetId="5">#REF!</definedName>
    <definedName name="Table1data">'[21]TABLE 1 (Internal &amp; External)'!$Q$11:$AN$52</definedName>
    <definedName name="Table2.06" localSheetId="8">#REF!</definedName>
    <definedName name="Table2.06" localSheetId="1">#REF!</definedName>
    <definedName name="Table2.06" localSheetId="3">#REF!</definedName>
    <definedName name="Table2.06">#REF!</definedName>
    <definedName name="Table2.1" localSheetId="8">#REF!</definedName>
    <definedName name="Table2.1" localSheetId="1">#REF!</definedName>
    <definedName name="Table2.1" localSheetId="3">#REF!</definedName>
    <definedName name="Table2.1">#REF!</definedName>
    <definedName name="Table2.2">'[22]Table 2.27 was 2.02'!$A$5:$E$77</definedName>
    <definedName name="Table2.29">'[22]Table 2.26 was 2.28'!$A$3:$T$30</definedName>
    <definedName name="Table2.30">'[22]Table 2.29'!$A$3:$Q$59</definedName>
    <definedName name="table2.31">'[23]Table  2.31'!$A$2:$P$65</definedName>
    <definedName name="Table201" localSheetId="8">#REF!</definedName>
    <definedName name="Table201" localSheetId="1">#REF!</definedName>
    <definedName name="Table201" localSheetId="3">#REF!</definedName>
    <definedName name="Table201">#REF!</definedName>
    <definedName name="Table202">'[24]Table 2.02'!$C$5:$F$81</definedName>
    <definedName name="Table203">'[25]Table 2.03'!$A$2:$S$71</definedName>
    <definedName name="Table204">'[25]Table 2.04'!$A$2:$N$69</definedName>
    <definedName name="Table205">'[25]Table 2.05'!$A$2:$Q$58</definedName>
    <definedName name="Table205a">'[26]Table 2.05a'!$A$5:$N$64</definedName>
    <definedName name="Table205b">'[26]Table 2.05b'!$A$6:$N$63</definedName>
    <definedName name="Table206">'[24]Table 2.06'!$A$3:$H$48</definedName>
    <definedName name="Table207">'[26]Table 2.07'!$A$6:$Q$64</definedName>
    <definedName name="Table208">'[26]Table 2.08'!$A$6:$L$58</definedName>
    <definedName name="Table209">'[26]Table 2.09'!$A$6:$O$63</definedName>
    <definedName name="table210">'[27]table 2.10 rounded'!$A$5:$Q$58</definedName>
    <definedName name="table211">'[27]table 2.11 rounded'!$A$5:$M$62</definedName>
    <definedName name="table212">'[27]table 2.12 rounded'!$A$5:$S$80</definedName>
    <definedName name="table213">'[27]table 2.13 rounded'!$A$5:$R$61</definedName>
    <definedName name="Table214">'[27]table 2.14_rounded'!$B$5:$X$75</definedName>
    <definedName name="Table215">'[27]table 2.15_rounded'!$B$5:$Q$80</definedName>
    <definedName name="Table216">'[27]table 2.16_rounded'!$B$5:$Q$67</definedName>
    <definedName name="table217">'[27]table 2.17 and 2.18 rounded'!$B$5:$O$46</definedName>
    <definedName name="table218">'[27]table 2.17 and 2.18 rounded'!$B$48:$O$59</definedName>
    <definedName name="table219">'[27]table 2.19 rounded'!$A$5:$P$63</definedName>
    <definedName name="table220">'[27]table 2.20 rounded'!$A$5:$K$83</definedName>
    <definedName name="table221">'[27]table 2.21+2.22 rounded'!$A$5:$M$43</definedName>
    <definedName name="table222">'[27]table 2.21+2.22 rounded'!$A$44:$M$65</definedName>
    <definedName name="table223">'[27]Table 2.23 rounded'!$A$5:$N$73</definedName>
    <definedName name="table224">'[27]table 2.24 rounded'!$A$5:$K$83</definedName>
    <definedName name="table225">'[27]table 2.25 rounded'!$B$5:$P$71</definedName>
    <definedName name="table226">'[27]table 2.26 rounded'!$A$5:$M$50</definedName>
    <definedName name="table227">'[27]UKDS table 2.27'!$A$6:$J$47</definedName>
    <definedName name="Table228" localSheetId="8">#REF!</definedName>
    <definedName name="Table228" localSheetId="1">#REF!</definedName>
    <definedName name="Table228" localSheetId="3">#REF!</definedName>
    <definedName name="Table228">#REF!</definedName>
    <definedName name="table229" localSheetId="8">#REF!</definedName>
    <definedName name="table229" localSheetId="1">#REF!</definedName>
    <definedName name="table229" localSheetId="3">#REF!</definedName>
    <definedName name="table229">#REF!</definedName>
    <definedName name="table23">'[27]table 2.3'!$A$2:$R$72</definedName>
    <definedName name="table230">'[23]Table 2.30'!$A$2:$Q$58</definedName>
    <definedName name="Table231" localSheetId="8">#REF!</definedName>
    <definedName name="Table231" localSheetId="1">#REF!</definedName>
    <definedName name="Table231" localSheetId="3">#REF!</definedName>
    <definedName name="Table231">#REF!</definedName>
    <definedName name="Table232" localSheetId="8">#REF!</definedName>
    <definedName name="Table232" localSheetId="1">#REF!</definedName>
    <definedName name="Table232" localSheetId="3">#REF!</definedName>
    <definedName name="Table232">#REF!</definedName>
    <definedName name="Table232a">'[15]Table 2.02'!$C$5:$F$81</definedName>
    <definedName name="Table233" localSheetId="8">#REF!</definedName>
    <definedName name="Table233" localSheetId="1">#REF!</definedName>
    <definedName name="Table233" localSheetId="3">#REF!</definedName>
    <definedName name="Table233">#REF!</definedName>
    <definedName name="Table234">'[24]Table 2.34'!$A$2:$O$63</definedName>
    <definedName name="Table235">'[24]Table 2.35'!$A$2:$K$67</definedName>
    <definedName name="Table236">'[24]Table 2.36'!$A$3:$I$83</definedName>
    <definedName name="Table237">'[24]Table 2.37'!$A$2:$O$67</definedName>
    <definedName name="Table238">'[24]Table 2.38'!$A$2:$K$64</definedName>
    <definedName name="Table239">'[24]Table 2.39'!$A$2:$H$57</definedName>
    <definedName name="table24">'[27]table 2.4'!$A$2:$N$71</definedName>
    <definedName name="Table240" localSheetId="8">#REF!</definedName>
    <definedName name="Table240" localSheetId="1">#REF!</definedName>
    <definedName name="Table240" localSheetId="3">#REF!</definedName>
    <definedName name="Table240">#REF!</definedName>
    <definedName name="table25">'[27]table 2.5'!$A$2:$Q$59</definedName>
    <definedName name="table27">'[27]table 2.7 rounded'!$A$5:$S$67</definedName>
    <definedName name="table28">'[27]table 2.8 rounded'!$A$5:$S$68</definedName>
    <definedName name="table29">'[27]table 2.9 rounded'!$A$5:$M$65</definedName>
    <definedName name="Table2Data" localSheetId="0">Strength - F &amp; EM !$W$7:$AU$92</definedName>
    <definedName name="Table2data" localSheetId="1">'Table 1 - FTE by TLB'!$I$3:$EV$35</definedName>
    <definedName name="Table2data" localSheetId="3">'Table 3 - HC by TLB'!$I$3:$EO$35</definedName>
    <definedName name="Table2data" localSheetId="6">#REF!</definedName>
    <definedName name="Table2data">#REF!</definedName>
    <definedName name="Table3data" localSheetId="1">#REF!</definedName>
    <definedName name="Table3data" localSheetId="6">#REF!</definedName>
    <definedName name="Table3data">#REF!</definedName>
    <definedName name="Table4data" localSheetId="1">#REF!</definedName>
    <definedName name="Table4data" localSheetId="3">#REF!</definedName>
    <definedName name="Table4data" localSheetId="4">'Table 4 - HC by Diversity'!$I$4:$T$58</definedName>
    <definedName name="Table4data" localSheetId="5">'[28]TABLE 4 (Internal &amp; External)'!$N$6:$AK$77</definedName>
    <definedName name="Table4data" localSheetId="6">#REF!</definedName>
    <definedName name="Table4data">#REF!</definedName>
    <definedName name="Table5data">'Table 5 - HC Flows by TLB'!$J$6:$AL$60</definedName>
    <definedName name="Table7data">'[21]TABLE 2 (Internal)'!$R$13:$EX$175</definedName>
    <definedName name="TableLEC" localSheetId="5">#REF!</definedName>
    <definedName name="TableLEC">'[21]TABLE 1 (Internal &amp; External)'!$O$58:$AL$69</definedName>
    <definedName name="TEMP2" localSheetId="8">#REF!</definedName>
    <definedName name="TEMP2" localSheetId="1">#REF!</definedName>
    <definedName name="TEMP2" localSheetId="3">#REF!</definedName>
    <definedName name="TEMP2">#REF!</definedName>
    <definedName name="Test" localSheetId="8">#REF!</definedName>
    <definedName name="Test" localSheetId="1">#REF!</definedName>
    <definedName name="Test" localSheetId="3">#REF!</definedName>
    <definedName name="Test">#REF!</definedName>
    <definedName name="test1" localSheetId="7">#REF!</definedName>
    <definedName name="test1" localSheetId="8">#REF!</definedName>
    <definedName name="test1" localSheetId="13">#REF!</definedName>
    <definedName name="test1" localSheetId="1">#REF!</definedName>
    <definedName name="test1" localSheetId="3">#REF!</definedName>
    <definedName name="test1">#REF!</definedName>
    <definedName name="TLB" localSheetId="8">#REF!</definedName>
    <definedName name="TLB" localSheetId="1">#REF!</definedName>
    <definedName name="TLB" localSheetId="3">#REF!</definedName>
    <definedName name="TLB">#REF!</definedName>
    <definedName name="Today" localSheetId="8">#REF!</definedName>
    <definedName name="Today" localSheetId="1">#REF!</definedName>
    <definedName name="Today" localSheetId="3">#REF!</definedName>
    <definedName name="Today">#REF!</definedName>
    <definedName name="totalrates">'[6]Historical Data'!$P$175:$CC$182</definedName>
    <definedName name="TRAINEDRAB" localSheetId="8">#REF!</definedName>
    <definedName name="TRAINEDRAB" localSheetId="1">#REF!</definedName>
    <definedName name="TRAINEDRAB" localSheetId="3">#REF!</definedName>
    <definedName name="TRAINEDRAB">#REF!</definedName>
    <definedName name="TRAINEDWITHTF" localSheetId="8">#REF!</definedName>
    <definedName name="TRAINEDWITHTF" localSheetId="1">#REF!</definedName>
    <definedName name="TRAINEDWITHTF" localSheetId="3">#REF!</definedName>
    <definedName name="TRAINEDWITHTF">#REF!</definedName>
    <definedName name="TRANEDWITHTF" localSheetId="8">#REF!</definedName>
    <definedName name="TRANEDWITHTF" localSheetId="1">#REF!</definedName>
    <definedName name="TRANEDWITHTF" localSheetId="3">#REF!</definedName>
    <definedName name="TRANEDWITHTF">#REF!</definedName>
    <definedName name="TSP1_TABLE1">'[29]TSP1 dis'!$A$61:$R$141</definedName>
    <definedName name="TSP1_TABLE2">'[29]TSP1 dis'!$T$61:$AK$141</definedName>
    <definedName name="TSP1_TABLE3">'[29]TSP1 dis'!$A$143:$R$211</definedName>
    <definedName name="TSP1_TABLE4">'[29]TSP1 dis'!$T$143:$AK$210</definedName>
    <definedName name="TSP1_TABLE5">'[29]TSP1 dis'!$A$212:$R$288</definedName>
    <definedName name="tsp1rawstrength" localSheetId="8">#REF!</definedName>
    <definedName name="tsp1rawstrength" localSheetId="1">#REF!</definedName>
    <definedName name="tsp1rawstrength" localSheetId="3">#REF!</definedName>
    <definedName name="tsp1rawstrength">#REF!</definedName>
    <definedName name="TSP2_TABLE1">'[29]TSP2 dis'!$A$1:$R$99</definedName>
    <definedName name="TSP3_TABLE1A">'[29]TSP3 dis'!$A$1:$O$33</definedName>
    <definedName name="TSP3_TABLE1B">'[29]TSP3 dis'!$A$65:$O$83</definedName>
    <definedName name="TSP3_TABLE1C">'[29]TSP3 dis'!$A$96:$O$102</definedName>
    <definedName name="TSP3_TABLE2A">'[29]TSP3 dis'!$A$1:$O$2</definedName>
    <definedName name="TSP3_TABLE2B">'[29]TSP3 dis'!$A$34:$O$72</definedName>
    <definedName name="TSP3_TABLE2C">'[29]TSP3 dis'!$A$85:$O$102</definedName>
    <definedName name="UKCIVI" localSheetId="8">#REF!</definedName>
    <definedName name="UKCIVI" localSheetId="1">#REF!</definedName>
    <definedName name="UKCIVI" localSheetId="3">#REF!</definedName>
    <definedName name="UKCIVI">#REF!</definedName>
    <definedName name="UKDS" localSheetId="8">'[30]UKDS data'!#REF!</definedName>
    <definedName name="UKDS" localSheetId="1">'[30]UKDS data'!#REF!</definedName>
    <definedName name="UKDS" localSheetId="3">'[30]UKDS data'!#REF!</definedName>
    <definedName name="UKDS">'[30]UKDS data'!#REF!</definedName>
    <definedName name="UKSERV" localSheetId="8">#REF!</definedName>
    <definedName name="UKSERV" localSheetId="1">#REF!</definedName>
    <definedName name="UKSERV" localSheetId="3">#REF!</definedName>
    <definedName name="UKSERV">#REF!</definedName>
    <definedName name="Unknown" localSheetId="8">[31]Table1!#REF!</definedName>
    <definedName name="Unknown" localSheetId="1">[31]Table1!#REF!</definedName>
    <definedName name="Unknown" localSheetId="3">[31]Table1!#REF!</definedName>
    <definedName name="Unknown">[31]Table1!#REF!</definedName>
    <definedName name="UntrainedTrainedData" localSheetId="8">#REF!</definedName>
    <definedName name="UntrainedTrainedData" localSheetId="1">#REF!</definedName>
    <definedName name="UntrainedTrainedData" localSheetId="3">#REF!</definedName>
    <definedName name="UntrainedTrainedData">#REF!</definedName>
    <definedName name="UT" localSheetId="8">#REF!</definedName>
    <definedName name="UT" localSheetId="1">#REF!</definedName>
    <definedName name="UT" localSheetId="3">#REF!</definedName>
    <definedName name="UT">#REF!</definedName>
    <definedName name="UTEM">[14]GTS!$X$75:$DH$104</definedName>
    <definedName name="UTtoTData" localSheetId="8">#REF!</definedName>
    <definedName name="UTtoTData" localSheetId="1">#REF!</definedName>
    <definedName name="UTtoTData" localSheetId="3">#REF!</definedName>
    <definedName name="UTtoTData">#REF!</definedName>
    <definedName name="VALCHK" localSheetId="8">[32]Data!#REF!</definedName>
    <definedName name="VALCHK" localSheetId="1">[32]Data!#REF!</definedName>
    <definedName name="VALCHK" localSheetId="3">[32]Data!#REF!</definedName>
    <definedName name="VALCHK">[32]Data!#REF!</definedName>
    <definedName name="WASRT" localSheetId="8">'[4]Non-industrial'!#REF!</definedName>
    <definedName name="WASRT" localSheetId="1">'[4]Non-industrial'!#REF!</definedName>
    <definedName name="WASRT" localSheetId="3">'[4]Non-industrial'!#REF!</definedName>
    <definedName name="WASRT">'[4]Non-industrial'!#REF!</definedName>
    <definedName name="Year" localSheetId="8">#REF!</definedName>
    <definedName name="Year" localSheetId="1">#REF!</definedName>
    <definedName name="Year" localSheetId="3">#REF!</definedName>
    <definedName name="Year">#REF!</definedName>
  </definedNames>
  <calcPr calcId="171027"/>
</workbook>
</file>

<file path=xl/calcChain.xml><?xml version="1.0" encoding="utf-8"?>
<calcChain xmlns="http://schemas.openxmlformats.org/spreadsheetml/2006/main">
  <c r="B17" i="63" l="1"/>
  <c r="B18" i="63"/>
  <c r="B19" i="63"/>
  <c r="B20" i="63"/>
  <c r="B16" i="63" l="1"/>
</calcChain>
</file>

<file path=xl/sharedStrings.xml><?xml version="1.0" encoding="utf-8"?>
<sst xmlns="http://schemas.openxmlformats.org/spreadsheetml/2006/main" count="780" uniqueCount="243">
  <si>
    <r>
      <t>Head Office &amp; Corporate Services (HO&amp;CS):</t>
    </r>
    <r>
      <rPr>
        <sz val="10"/>
        <rFont val="Arial"/>
        <family val="2"/>
      </rPr>
      <t xml:space="preserve"> was established as at 1 April 2012. Lead areas of activity include Senior Finance Office (SFO) are responsible for ensuring that decisions are taken with due regard to affordability and value for money, acting as Head of Establishment for London HO Buildings and associated support requirements, Production of the Department’s Resource Accounts and Governance support for MOD Trading Funds.</t>
    </r>
  </si>
  <si>
    <r>
      <t>Hydrographic Office:</t>
    </r>
    <r>
      <rPr>
        <sz val="10"/>
        <rFont val="Arial"/>
        <family val="2"/>
      </rPr>
      <t xml:space="preserve"> is responsible for surveying the seas around the UK and other areas to aid navigation.</t>
    </r>
  </si>
  <si>
    <r>
      <t>HQ Air Command:</t>
    </r>
    <r>
      <rPr>
        <sz val="10"/>
        <rFont val="Arial"/>
        <family val="2"/>
      </rPr>
      <t xml:space="preserve"> incorporates the RAF's Personnel and Training Command and Strike Command with a single fully integrated Headquarters, which equips the RAF to provide a coherent and coordinated single Air focus to the other Services, MOD Head Office, the Permanent Joint Headquarters and the rest of MOD.</t>
    </r>
  </si>
  <si>
    <r>
      <t xml:space="preserve">Industrial personnel: </t>
    </r>
    <r>
      <rPr>
        <sz val="10"/>
        <rFont val="Arial"/>
        <family val="2"/>
      </rPr>
      <t>are civilian personnel employed primarily in a trade, craft or other manual labour occupation. This covers a wide range of work such as industrial technicians, air freight handlers, storekeepers, vergers and drivers.</t>
    </r>
  </si>
  <si>
    <r>
      <t>Met Office:</t>
    </r>
    <r>
      <rPr>
        <sz val="10"/>
        <rFont val="Arial"/>
        <family val="2"/>
      </rPr>
      <t xml:space="preserve"> the UK's National Weather Service, has a long history of weather forecasting and has been working in the area of climate change for more than two decades. Formerly a Trading Fund within the Ministry of Defence, in Autumn 2011 it ceased to be part of MOD and is now a Trading Fund within the Department for Business Innovation and Skills (BIS).</t>
    </r>
  </si>
  <si>
    <r>
      <t xml:space="preserve">Navy Command: </t>
    </r>
    <r>
      <rPr>
        <sz val="10"/>
        <rFont val="Arial"/>
        <family val="2"/>
      </rPr>
      <t>is the TLB for the Naval Service. As at 1 April 2010 Fleet TLB was renamed to Navy Command. Fleet TLB was formed on 1 April 2006 by the merger of the Commander-in-Chief Fleet and the Chief of Naval Personnel/ Commander-in-Chief Naval Home Command.</t>
    </r>
  </si>
  <si>
    <r>
      <t xml:space="preserve">Outflow:  </t>
    </r>
    <r>
      <rPr>
        <sz val="10"/>
        <rFont val="Arial"/>
        <family val="2"/>
      </rPr>
      <t>The number of personnel leaving the Department within a monthly, quarterly or financial year period, identified by specific Reason for Leaving codes within the Human Resources Management System (HRMS).</t>
    </r>
  </si>
  <si>
    <r>
      <t>Royal Fleet Auxiliary (RFA):</t>
    </r>
    <r>
      <rPr>
        <sz val="10"/>
        <rFont val="Arial"/>
        <family val="2"/>
      </rPr>
      <t xml:space="preserve"> is a civilian-manned fleet, owned by the MOD, which supports Royal Navy ships around the world, supplying warships with fuel, ammunition and supplies. The RFA fleet is fully integrated into the RN’s command and control system and forms a vital part of maritime operations. </t>
    </r>
  </si>
  <si>
    <r>
      <t xml:space="preserve">Civilian Level 0: </t>
    </r>
    <r>
      <rPr>
        <sz val="10"/>
        <rFont val="Arial"/>
        <family val="2"/>
      </rPr>
      <t>contains all those at Level 1 plus Trading Funds and Locally Engaged Civilians. This is used for external reporting, including National Statistics publications, Strategic Defence and Security Review Baseline, UKDS and Parliamentary Business.</t>
    </r>
  </si>
  <si>
    <r>
      <t>Defence Infrastructure Organisation (DIO):</t>
    </r>
    <r>
      <rPr>
        <sz val="10"/>
        <rFont val="Arial"/>
        <family val="2"/>
      </rPr>
      <t xml:space="preserve"> established on 01 April 2011, it replaced Defence Estates and includes TLB property and facilities management functions previously situated within other TLBs. </t>
    </r>
  </si>
  <si>
    <r>
      <t>Defence Science and Technology Laboratory (Dstl):</t>
    </r>
    <r>
      <rPr>
        <sz val="10"/>
        <rFont val="Arial"/>
        <family val="2"/>
      </rPr>
      <t xml:space="preserve"> is a MOD Trading Fund created on 1 July 2001. It supplies impartial scientific and technical research and advice to the MOD and other government departments.</t>
    </r>
  </si>
  <si>
    <r>
      <t xml:space="preserve">Defence Support Group (DSG): </t>
    </r>
    <r>
      <rPr>
        <sz val="10"/>
        <rFont val="Arial"/>
        <family val="2"/>
      </rPr>
      <t xml:space="preserve">is a Trading Fund established to support the Armed Forces and deliver wider defence objectives in support of the key Defence Industrial Strategy requirements. DSG's key aim is to provide expert in-house maintenance, repair, overhaul and upgrade services for the through life support of the air, land and maritime systems of the UK Armed Forces. It provides engineering support and fleet management services for land based equipment used by the MOD, ranging from radios to main battle tanks. It covers the whole of the UK from a number of strategically located sites and uses large numbers of mobile support teams to cover customers in the UK and worldwide.                                                                                                                   </t>
    </r>
  </si>
  <si>
    <t>DSG was privatised as at 1 April 2015, with approximately 2,000 posts transferring to Babcock, and approximately 450 personnel remaining with the Department as the Defence Electronic Components Agency (DECA) within HO&amp;CS.</t>
  </si>
  <si>
    <r>
      <t>Top Level Budgetary Area (TLB):</t>
    </r>
    <r>
      <rPr>
        <sz val="10"/>
        <rFont val="Arial"/>
        <family val="2"/>
      </rPr>
      <t xml:space="preserve"> are the major organisational groupings of the MOD directly responsible for the planning, management and delivery of departmental capability. </t>
    </r>
  </si>
  <si>
    <r>
      <t xml:space="preserve">Non-industrial personnel: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</si>
  <si>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</si>
  <si>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Joint Forces Command (JFC): </t>
    </r>
    <r>
      <rPr>
        <sz val="10"/>
        <rFont val="Arial"/>
        <family val="2"/>
      </rPr>
      <t>was established at 1 April 2012 to ensure that a range of military support functions covering medical services, training and education, intelligence and cyber are organised in an efficient and effective manner to support success on operations, supporting investment in joint capabilities, strengthening the links between operational theatres and top level decision making.</t>
    </r>
    <r>
      <rPr>
        <sz val="10"/>
        <color indexed="10"/>
        <rFont val="Arial"/>
        <family val="2"/>
      </rPr>
      <t xml:space="preserve"> </t>
    </r>
    <r>
      <rPr>
        <sz val="10"/>
        <rFont val="Arial"/>
        <family val="2"/>
      </rPr>
      <t>Joint Forces Command achieved Full Operational Capacity as at 1 April 2013, absorbing additional support roles from lead service TLBs</t>
    </r>
    <r>
      <rPr>
        <sz val="10"/>
        <color indexed="10"/>
        <rFont val="Arial"/>
        <family val="2"/>
      </rPr>
      <t>.</t>
    </r>
  </si>
  <si>
    <t>Total</t>
  </si>
  <si>
    <r>
      <t xml:space="preserve">Strength: </t>
    </r>
    <r>
      <rPr>
        <sz val="10"/>
        <rFont val="Arial"/>
        <family val="2"/>
      </rPr>
      <t xml:space="preserve"> The total number of personnel employed by the Department at or within a specific time period</t>
    </r>
  </si>
  <si>
    <t>2. Includes personnel outside the Senior Civil Service but of equivalent grade, primarily Senior Medical Specialists.</t>
  </si>
  <si>
    <t>3. 'Other' represents core civilian personnel for whom no grade information is available.</t>
  </si>
  <si>
    <r>
      <t>SCS &amp; Equivalent</t>
    </r>
    <r>
      <rPr>
        <vertAlign val="superscript"/>
        <sz val="10"/>
        <rFont val="Arial"/>
        <family val="2"/>
      </rPr>
      <t>2</t>
    </r>
  </si>
  <si>
    <r>
      <t>Other</t>
    </r>
    <r>
      <rPr>
        <vertAlign val="superscript"/>
        <sz val="10"/>
        <rFont val="Arial"/>
        <family val="2"/>
      </rPr>
      <t>3</t>
    </r>
  </si>
  <si>
    <t>Royal Fleet Auxiliary (RFA)</t>
  </si>
  <si>
    <t>Civilian Level 1 Total</t>
  </si>
  <si>
    <t>Retirement outflow rate</t>
  </si>
  <si>
    <t>Retirement</t>
  </si>
  <si>
    <t>End of Appointments</t>
  </si>
  <si>
    <t>Percentage Female</t>
  </si>
  <si>
    <t>Total Outflow Rate</t>
  </si>
  <si>
    <t>Sex</t>
  </si>
  <si>
    <t>Compulsory Severance or Retirement</t>
  </si>
  <si>
    <t>Ethnicity</t>
  </si>
  <si>
    <t>Sexual Orientation</t>
  </si>
  <si>
    <t>Religion or Belief</t>
  </si>
  <si>
    <t>Working Patterns</t>
  </si>
  <si>
    <t>Recruitment / Re-instatement</t>
  </si>
  <si>
    <t>Transfer from other Public Office</t>
  </si>
  <si>
    <t>Choose Not to Declare</t>
  </si>
  <si>
    <t>No Response</t>
  </si>
  <si>
    <t>Voluntary Release or Redundancy</t>
  </si>
  <si>
    <t>Resignation</t>
  </si>
  <si>
    <t>Full Time</t>
  </si>
  <si>
    <t>Part Time</t>
  </si>
  <si>
    <t>White</t>
  </si>
  <si>
    <t>Male</t>
  </si>
  <si>
    <t>Female</t>
  </si>
  <si>
    <t>Disabled</t>
  </si>
  <si>
    <t>Not Disabled</t>
  </si>
  <si>
    <t>FTE</t>
  </si>
  <si>
    <t>Defence Equipment &amp; Support</t>
  </si>
  <si>
    <t>Navy Command</t>
  </si>
  <si>
    <t>HQ Air Command</t>
  </si>
  <si>
    <t>Defence Science &amp; Technology Laboratory</t>
  </si>
  <si>
    <t>Defence Support Group</t>
  </si>
  <si>
    <t>Glossary:</t>
  </si>
  <si>
    <t>Health / Death in Service</t>
  </si>
  <si>
    <t>Headcount</t>
  </si>
  <si>
    <t>Christian</t>
  </si>
  <si>
    <t>Heterosexual</t>
  </si>
  <si>
    <t>Lesbian, Gay, Bisexual</t>
  </si>
  <si>
    <t>Resignation outflow rate</t>
  </si>
  <si>
    <t>*</t>
  </si>
  <si>
    <t>Unallocated</t>
  </si>
  <si>
    <t>Total Intake Rate</t>
  </si>
  <si>
    <t>Non Industrial Total</t>
  </si>
  <si>
    <t>Band B1 &amp; Equivalent</t>
  </si>
  <si>
    <t>Band B2 &amp; Equivalent</t>
  </si>
  <si>
    <t>Band C1 &amp; Equivalent</t>
  </si>
  <si>
    <t>Band C2 &amp; Equivalent</t>
  </si>
  <si>
    <t>Band D &amp; Equivalent</t>
  </si>
  <si>
    <t>Band E1 &amp; Equivalent</t>
  </si>
  <si>
    <t>Band E2 &amp; Equivalent</t>
  </si>
  <si>
    <t>Firefighter</t>
  </si>
  <si>
    <t>Skill Zone 4</t>
  </si>
  <si>
    <t>Skill Zone 3</t>
  </si>
  <si>
    <t>Skill Zone 2</t>
  </si>
  <si>
    <t>Skill Zone 1</t>
  </si>
  <si>
    <t>Apprentice</t>
  </si>
  <si>
    <t>Dismissed</t>
  </si>
  <si>
    <t>Transfer out of MOD</t>
  </si>
  <si>
    <t>Privatisation of Function</t>
  </si>
  <si>
    <t>Other</t>
  </si>
  <si>
    <r>
      <t>Net Change of Royal Fleet Auxiliary</t>
    </r>
    <r>
      <rPr>
        <b/>
        <vertAlign val="superscript"/>
        <sz val="10"/>
        <rFont val="Arial"/>
        <family val="2"/>
      </rPr>
      <t>3</t>
    </r>
  </si>
  <si>
    <r>
      <t>Net Change of Locally engaged civilians</t>
    </r>
    <r>
      <rPr>
        <b/>
        <vertAlign val="superscript"/>
        <sz val="10"/>
        <rFont val="Arial"/>
        <family val="2"/>
      </rPr>
      <t>3</t>
    </r>
  </si>
  <si>
    <t xml:space="preserve">2. Intake and outflow are presented as rolling 12-month quarters, such that each quarter shows the number of flows that have occurred in the preceding 12 months. </t>
  </si>
  <si>
    <r>
      <t>MOD Total Intake</t>
    </r>
    <r>
      <rPr>
        <b/>
        <vertAlign val="superscript"/>
        <sz val="10"/>
        <rFont val="Arial"/>
        <family val="2"/>
      </rPr>
      <t>3</t>
    </r>
  </si>
  <si>
    <r>
      <t>MOD Main TLB Total Intake</t>
    </r>
    <r>
      <rPr>
        <b/>
        <vertAlign val="superscript"/>
        <sz val="10"/>
        <rFont val="Arial"/>
        <family val="2"/>
      </rPr>
      <t>3</t>
    </r>
  </si>
  <si>
    <r>
      <t>MOD Total Outflow</t>
    </r>
    <r>
      <rPr>
        <b/>
        <vertAlign val="superscript"/>
        <sz val="10"/>
        <rFont val="Arial"/>
        <family val="2"/>
      </rPr>
      <t>3</t>
    </r>
  </si>
  <si>
    <r>
      <t>MOD Main TLB Total Outflow</t>
    </r>
    <r>
      <rPr>
        <b/>
        <vertAlign val="superscript"/>
        <sz val="10"/>
        <rFont val="Arial"/>
        <family val="2"/>
      </rPr>
      <t>3</t>
    </r>
  </si>
  <si>
    <t>Black, Asian and Minority Ethnic</t>
  </si>
  <si>
    <r>
      <t>Full Time Equivalence (FTE):</t>
    </r>
    <r>
      <rPr>
        <sz val="10"/>
        <rFont val="Arial"/>
        <family val="2"/>
      </rPr>
      <t xml:space="preserve"> is a measure of the size of the workforce that takes account of the fact that some people work part-time. Prior to 1 April 1995 part-time employees were assumed to work 50 per cent of normal hours, but since then actual hours worked has been the preferred methodology. The average hours worked by part-time personnel is about 68 per cent of full-time hours.</t>
    </r>
  </si>
  <si>
    <t>Source: Defence Statistics (Civilian)</t>
  </si>
  <si>
    <t>..</t>
  </si>
  <si>
    <t>1. Grade equivalence is shown in terms of the broader banding structure and is based on paid grade.</t>
  </si>
  <si>
    <t>Civilian Level 0 Total</t>
  </si>
  <si>
    <r>
      <t>Defence Statistics:</t>
    </r>
    <r>
      <rPr>
        <sz val="10"/>
        <rFont val="Arial"/>
        <family val="2"/>
      </rPr>
      <t xml:space="preserve">  On 1 April 2013 the Directorate formerly known as DASA split into two one-star analytical business areas within the Head Office Strategy Directorate - Defence Economics and Defence Statistics. These two business areas continue to provide National Statistics on Defence and other corporate information, forecasting, planning, consultancy, analytical research and advice to the MOD.</t>
    </r>
  </si>
  <si>
    <r>
      <t xml:space="preserve">Broader Banded grade: </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</si>
  <si>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Trading Funds:</t>
    </r>
    <r>
      <rPr>
        <sz val="10"/>
        <rFont val="Arial"/>
        <family val="2"/>
      </rPr>
      <t xml:space="preserve"> were introduced by the Government under the Trading Funds Act 1973 as a ‘means of financing trading operations of a government department which, hitherto, have been carried out on Vote’. They are self-accounting units that have greater freedom than other government departments in managing their own financial and management activities. They are also free to negotiate their own terms and conditions with their personnel and for this reason their grading structures do not always match that of the rest of the Ministry, and this is reflected in some of the tables. </t>
    </r>
  </si>
  <si>
    <r>
      <t xml:space="preserve">Civilian Level 1: </t>
    </r>
    <r>
      <rPr>
        <sz val="10"/>
        <rFont val="Arial"/>
        <family val="2"/>
      </rPr>
      <t>includes permanent and casual civilian personnel, Royal Fleet Auxiliary, but excludes Trading Funds and Locally engaged civilians.  This is generally used for MOD internal reporting and planning.</t>
    </r>
  </si>
  <si>
    <t>Until October 2011 the MOD had four Trading Funds - the Defence Support Group, Dstl, the UK Hydrographic Office and the Met Office. As of 1 October 2011, the Met Office transferred their responsibility from MOD to the Department for Business, Information and Skills (BIS).  As at 1 April 2015 the Defence Support Group was privatised, with approximately 2,000 posts transferring to Babcock.</t>
  </si>
  <si>
    <t>Apprentices</t>
  </si>
  <si>
    <t>Cadets</t>
  </si>
  <si>
    <t>Civilians</t>
  </si>
  <si>
    <t>Sponsored Reserves</t>
  </si>
  <si>
    <r>
      <t xml:space="preserve">Defence Equipment and Support (DE&amp;S): </t>
    </r>
    <r>
      <rPr>
        <sz val="10"/>
        <color indexed="8"/>
        <rFont val="Arial"/>
        <family val="2"/>
      </rPr>
      <t xml:space="preserve">is responsible for equipping and supporting the UK’s Armed Forces.  They manage a vast range of complex projects to buy and support all the equipment and services that the Royal Navy, British Army and Royal Air Force need to operate effectively.  They work closely with industry, including through partnering agreements and private finance initiatives.  Their main responsibilities are:
• the procurement and support of ships, submarines, aircraft, vehicles, weapons and supporting services
• general requirements including food, clothing, medical supplies and temporary accommodation
• inventory management
• British Forces Post Office
• Submarine dismantling project
DE&amp;S was reported as a bespoke trading entity on 1 July 2015 (prior to this it was reported as an extant TLB).  This means it is an arm’s length body of the Ministry of Defence with a separate governance and oversight structure with a board under an independent Chairman, and a Chief Executive who will be an Accounting Officer, accountable to Parliament for the performance of the organisation.  It achieved full status for reporting purposes as at 1 April 2015.
</t>
    </r>
  </si>
  <si>
    <t>DE&amp;S Trading Entity</t>
  </si>
  <si>
    <t>Contents</t>
  </si>
  <si>
    <t>Main tables</t>
  </si>
  <si>
    <t>Annex tables</t>
  </si>
  <si>
    <t>Table 2     Civilian personnel by grade equivalence (Full Time Equivalent)</t>
  </si>
  <si>
    <t>Table 1     Civilian personnel by Top Level Budgetary Area (Full Time Equivalent)</t>
  </si>
  <si>
    <t>Table 3     Civilian personnel by Top Level Budgetary Area (Headcount)</t>
  </si>
  <si>
    <t>Table 5     Intake and outflow of civilian personnel by Top Level Budgetary Area (Headcount)</t>
  </si>
  <si>
    <t>Glossary</t>
  </si>
  <si>
    <t>Table 6     Intake and outflow rates of civilian personnel by method of entry and reasons for leaving (Headcount)</t>
  </si>
  <si>
    <t>Royal Fleet Auxiliary</t>
  </si>
  <si>
    <t>Locally engaged civilians</t>
  </si>
  <si>
    <t>Locally engaged civilians (LEC)</t>
  </si>
  <si>
    <t>12 Month</t>
  </si>
  <si>
    <t>change</t>
  </si>
  <si>
    <t>Army TLB</t>
  </si>
  <si>
    <r>
      <t>Civilian Level 1 Total</t>
    </r>
    <r>
      <rPr>
        <b/>
        <vertAlign val="superscript"/>
        <sz val="10"/>
        <rFont val="Arial"/>
        <family val="2"/>
      </rPr>
      <t>2</t>
    </r>
  </si>
  <si>
    <r>
      <t>Civilian Personnel</t>
    </r>
    <r>
      <rPr>
        <b/>
        <vertAlign val="superscript"/>
        <sz val="10"/>
        <rFont val="Arial"/>
        <family val="2"/>
      </rPr>
      <t>1</t>
    </r>
  </si>
  <si>
    <t>Non-Industrial</t>
  </si>
  <si>
    <t>Female: full-time</t>
  </si>
  <si>
    <t>Pay Band B</t>
  </si>
  <si>
    <t>Pay Band C</t>
  </si>
  <si>
    <t>Pay Band D</t>
  </si>
  <si>
    <t>Pay Band E</t>
  </si>
  <si>
    <t>Male: full-time</t>
  </si>
  <si>
    <t>Female: part-time</t>
  </si>
  <si>
    <t>Male: part-time</t>
  </si>
  <si>
    <t>Industrial</t>
  </si>
  <si>
    <t>Total Female</t>
  </si>
  <si>
    <t>Total Male</t>
  </si>
  <si>
    <t>Total Full-time</t>
  </si>
  <si>
    <t>Total Part-time</t>
  </si>
  <si>
    <t>Black, Asian &amp; Minority Ethnic</t>
  </si>
  <si>
    <t>Total White</t>
  </si>
  <si>
    <t>Total Black, Asian &amp; Minority Ethnic</t>
  </si>
  <si>
    <t>Total Unknown</t>
  </si>
  <si>
    <r>
      <t>Army TLB: (Previously reported as Land Forces)</t>
    </r>
    <r>
      <rPr>
        <sz val="10"/>
        <rFont val="Arial"/>
        <family val="2"/>
      </rPr>
      <t xml:space="preserve">  Performs a similar role to Navy Command within the context of trained Army formations and equipment.</t>
    </r>
  </si>
  <si>
    <r>
      <t>Land Forces:</t>
    </r>
    <r>
      <rPr>
        <sz val="10"/>
        <rFont val="Arial"/>
        <family val="2"/>
      </rPr>
      <t xml:space="preserve">  See Army TLB</t>
    </r>
  </si>
  <si>
    <t>https://www.gov.uk/government/publications/defence-statistics-policies</t>
  </si>
  <si>
    <t>Click here</t>
  </si>
  <si>
    <t>The Civilian Personnel Excel tables are provided in an unrounded forrmat as part of the Departments commitment to data transparency.  
An updated MOD Disclosure Control and Rounding policy has been published on GOV.UK.  The policy is available on GOV.UK at the following link:</t>
  </si>
  <si>
    <t>Head Office &amp; Corporate Services</t>
  </si>
  <si>
    <t>Joint Forces Command</t>
  </si>
  <si>
    <t>Defence Infrastructure Organisation</t>
  </si>
  <si>
    <t>Top Level Budgetary areas (TLBs)</t>
  </si>
  <si>
    <t xml:space="preserve">DE&amp;S Trading Entity </t>
  </si>
  <si>
    <t>DES Trading Entity Total Outflow</t>
  </si>
  <si>
    <t>DE&amp;S Trading Entity Total Intake</t>
  </si>
  <si>
    <t>Table 1  -  Civilian personnel by Top Level Budgetary Area (Full Time Equivalent)</t>
  </si>
  <si>
    <r>
      <t>Table 2  -  Civilian personnel by grade equivalence</t>
    </r>
    <r>
      <rPr>
        <b/>
        <vertAlign val="superscript"/>
        <sz val="12"/>
        <rFont val="Arial"/>
        <family val="2"/>
      </rPr>
      <t>1</t>
    </r>
    <r>
      <rPr>
        <b/>
        <sz val="12"/>
        <rFont val="Arial"/>
        <family val="2"/>
      </rPr>
      <t xml:space="preserve"> (Full Time Equivalent)</t>
    </r>
  </si>
  <si>
    <t>Table 3  -  Civilian personnel by Top Level Budgetary Area (Headcount)</t>
  </si>
  <si>
    <r>
      <t>Table 6  -  Intake and outflow rates</t>
    </r>
    <r>
      <rPr>
        <b/>
        <vertAlign val="superscript"/>
        <sz val="12"/>
        <rFont val="Arial"/>
        <family val="2"/>
      </rPr>
      <t>1</t>
    </r>
    <r>
      <rPr>
        <b/>
        <sz val="12"/>
        <rFont val="Arial"/>
        <family val="2"/>
      </rPr>
      <t xml:space="preserve"> of civilian personnel by method of entry and reasons for leaving (Headcount)</t>
    </r>
  </si>
  <si>
    <r>
      <t>Table 6  -  Intake and outflow rates</t>
    </r>
    <r>
      <rPr>
        <b/>
        <vertAlign val="superscript"/>
        <sz val="12"/>
        <rFont val="Arial"/>
        <family val="2"/>
      </rPr>
      <t>1</t>
    </r>
    <r>
      <rPr>
        <b/>
        <sz val="12"/>
        <rFont val="Arial"/>
        <family val="2"/>
      </rPr>
      <t xml:space="preserve"> of civilian personnel by method of entry and reasons for leaving (Headcount)  -  continued</t>
    </r>
  </si>
  <si>
    <r>
      <t>Industrial</t>
    </r>
    <r>
      <rPr>
        <b/>
        <sz val="10"/>
        <rFont val="Arial"/>
        <family val="2"/>
      </rPr>
      <t xml:space="preserve"> Total</t>
    </r>
  </si>
  <si>
    <r>
      <t xml:space="preserve">Royal Fleet Auxiliary </t>
    </r>
    <r>
      <rPr>
        <b/>
        <vertAlign val="superscript"/>
        <sz val="10"/>
        <rFont val="Arial"/>
        <family val="2"/>
      </rPr>
      <t>4</t>
    </r>
  </si>
  <si>
    <r>
      <t xml:space="preserve">Locally engaged civilians </t>
    </r>
    <r>
      <rPr>
        <b/>
        <vertAlign val="superscript"/>
        <sz val="10"/>
        <rFont val="Arial"/>
        <family val="2"/>
      </rPr>
      <t>4</t>
    </r>
  </si>
  <si>
    <t>Unknown</t>
  </si>
  <si>
    <t>Other non-industrial</t>
  </si>
  <si>
    <t>Source:  Defence Statistics (Civilian)</t>
  </si>
  <si>
    <t xml:space="preserve">                                                </t>
  </si>
  <si>
    <r>
      <t>Percentage</t>
    </r>
    <r>
      <rPr>
        <i/>
        <vertAlign val="superscript"/>
        <sz val="10"/>
        <rFont val="Arial"/>
        <family val="2"/>
      </rPr>
      <t>1</t>
    </r>
    <r>
      <rPr>
        <i/>
        <sz val="10"/>
        <rFont val="Arial"/>
        <family val="2"/>
      </rPr>
      <t xml:space="preserve"> (BAME) </t>
    </r>
  </si>
  <si>
    <r>
      <t>Percentage</t>
    </r>
    <r>
      <rPr>
        <i/>
        <vertAlign val="superscript"/>
        <sz val="10"/>
        <rFont val="Arial"/>
        <family val="2"/>
      </rPr>
      <t>1</t>
    </r>
    <r>
      <rPr>
        <i/>
        <sz val="10"/>
        <rFont val="Arial"/>
        <family val="2"/>
      </rPr>
      <t xml:space="preserve"> Disabled</t>
    </r>
  </si>
  <si>
    <r>
      <t>Percentage</t>
    </r>
    <r>
      <rPr>
        <i/>
        <vertAlign val="superscript"/>
        <sz val="10"/>
        <rFont val="Arial"/>
        <family val="2"/>
      </rPr>
      <t>1</t>
    </r>
    <r>
      <rPr>
        <i/>
        <sz val="10"/>
        <rFont val="Arial"/>
        <family val="2"/>
      </rPr>
      <t xml:space="preserve"> Lesbian, Gay, Bisexual</t>
    </r>
  </si>
  <si>
    <r>
      <t>Percentage</t>
    </r>
    <r>
      <rPr>
        <i/>
        <vertAlign val="superscript"/>
        <sz val="10"/>
        <rFont val="Arial"/>
        <family val="2"/>
      </rPr>
      <t>1</t>
    </r>
    <r>
      <rPr>
        <i/>
        <sz val="10"/>
        <rFont val="Arial"/>
        <family val="2"/>
      </rPr>
      <t xml:space="preserve"> Non Christian</t>
    </r>
  </si>
  <si>
    <r>
      <t>Percentage</t>
    </r>
    <r>
      <rPr>
        <i/>
        <vertAlign val="superscript"/>
        <sz val="10"/>
        <rFont val="Arial"/>
        <family val="2"/>
      </rPr>
      <t>1</t>
    </r>
    <r>
      <rPr>
        <i/>
        <sz val="10"/>
        <rFont val="Arial"/>
        <family val="2"/>
      </rPr>
      <t xml:space="preserve"> Part Time</t>
    </r>
  </si>
  <si>
    <t>1. Percentages are based on known declarations as recorded on HRMS, and exclude data for unknown or undeclared entries.</t>
  </si>
  <si>
    <t>Black, Asian and Minority Ethnic (BAME)</t>
  </si>
  <si>
    <r>
      <t>Table 5  -  Intake and outflow of civilian personnel by Top Level Budgetary Area</t>
    </r>
    <r>
      <rPr>
        <b/>
        <sz val="12"/>
        <rFont val="Arial"/>
        <family val="2"/>
      </rPr>
      <t xml:space="preserve"> (Headcount)</t>
    </r>
  </si>
  <si>
    <t>MOD Main TLB Total Intake</t>
  </si>
  <si>
    <r>
      <t>MOD Total Intake</t>
    </r>
    <r>
      <rPr>
        <b/>
        <vertAlign val="superscript"/>
        <sz val="10"/>
        <rFont val="Arial"/>
        <family val="2"/>
      </rPr>
      <t>1</t>
    </r>
  </si>
  <si>
    <t>MOD Main TLB Total Outflow</t>
  </si>
  <si>
    <r>
      <t>MOD Total Outflow</t>
    </r>
    <r>
      <rPr>
        <b/>
        <vertAlign val="superscript"/>
        <sz val="10"/>
        <rFont val="Arial"/>
        <family val="2"/>
      </rPr>
      <t>1</t>
    </r>
  </si>
  <si>
    <t xml:space="preserve">1. Intake and outflow are presented as rolling 12-month quarters, such that each quarter shows the number of flows that have occurred in the preceding 12 months. </t>
  </si>
  <si>
    <r>
      <t>MOD Total Net Change</t>
    </r>
    <r>
      <rPr>
        <b/>
        <vertAlign val="superscript"/>
        <sz val="10"/>
        <rFont val="Arial"/>
        <family val="2"/>
      </rPr>
      <t>3</t>
    </r>
  </si>
  <si>
    <r>
      <t>Net Change of Royal Fleet Auxiliary</t>
    </r>
    <r>
      <rPr>
        <b/>
        <vertAlign val="superscript"/>
        <sz val="10"/>
        <rFont val="Arial"/>
        <family val="2"/>
      </rPr>
      <t>2</t>
    </r>
  </si>
  <si>
    <r>
      <t>Net Change of Locally engaged civilians</t>
    </r>
    <r>
      <rPr>
        <b/>
        <vertAlign val="superscript"/>
        <sz val="10"/>
        <rFont val="Arial"/>
        <family val="2"/>
      </rPr>
      <t>2</t>
    </r>
  </si>
  <si>
    <r>
      <t>Senior Civil Service and Equivalent</t>
    </r>
    <r>
      <rPr>
        <vertAlign val="superscript"/>
        <sz val="10"/>
        <rFont val="Arial"/>
        <family val="2"/>
      </rPr>
      <t>2</t>
    </r>
  </si>
  <si>
    <t>1. Grade equivalent is shown in terms of the broader banding structure and is based on paid grade.</t>
  </si>
  <si>
    <t>2. Includes personnel outside the Senior Civil Service but of equivalent grade.</t>
  </si>
  <si>
    <t>Civilian Personnel</t>
  </si>
  <si>
    <r>
      <t>Unknown</t>
    </r>
    <r>
      <rPr>
        <b/>
        <vertAlign val="superscript"/>
        <sz val="10"/>
        <rFont val="Arial"/>
        <family val="2"/>
      </rPr>
      <t>3</t>
    </r>
  </si>
  <si>
    <r>
      <t xml:space="preserve">Locally engaged civilians (LEC) </t>
    </r>
    <r>
      <rPr>
        <sz val="10"/>
        <rFont val="Arial"/>
        <family val="2"/>
      </rPr>
      <t xml:space="preserve"> -  LEC employees are recruited overseas exclusively for employment in support of the UK Armed Forces deployed in a particular overseas theatre and on terms and conditions of service applicable only to that overseas theatre or Administration. LECs are also employed on terms and conditions analogous with local employment law and market forces, and not those of the UK.
Previously LEC figures included dependents of UK military personnel or UK-based civilian staff employed in overseas theatre (who are sometimes separately identified as UK Dependents). However, to reflect the different terms and conditions of these personnel, UK Dependents will not be included in LEC figures from October 2013. LECs are not civil servants. LEC data are provided by Top Level Budgetary areas quarterly to DS requirements.
</t>
    </r>
  </si>
  <si>
    <r>
      <t>Strategic Defence &amp; Security Review (SDSR):</t>
    </r>
    <r>
      <rPr>
        <sz val="10"/>
        <rFont val="Arial"/>
        <family val="2"/>
      </rPr>
      <t xml:space="preserve"> these statistics have been used to monitor the reduction in personnel numbers as part of the Strategic Defence and Security Review (SDSR).  The baseline for civilians comprises of all Civilian Level O personnel.  
</t>
    </r>
  </si>
  <si>
    <r>
      <t>MOD Total Net Change</t>
    </r>
    <r>
      <rPr>
        <b/>
        <vertAlign val="superscript"/>
        <sz val="10"/>
        <rFont val="Arial"/>
        <family val="2"/>
      </rPr>
      <t>4</t>
    </r>
  </si>
  <si>
    <t>3. Unknown ethnicity includes both those who have made no declaration and those who have actively chosen not to declare.</t>
  </si>
  <si>
    <t xml:space="preserve"> Summary table showing change in Civilian personnel (FTE) by main groups</t>
  </si>
  <si>
    <t xml:space="preserve"> Summary table showing change in Civilian personnel (Headcount) by main groups</t>
  </si>
  <si>
    <t>-</t>
  </si>
  <si>
    <t>Defence Nuclear Organisation</t>
  </si>
  <si>
    <t>Defence Elelectronics Components Agency</t>
  </si>
  <si>
    <t>UK Hydrographic Office</t>
  </si>
  <si>
    <t>Trading Fund &amp; Executive Agencies Total Intake</t>
  </si>
  <si>
    <t>DG Nuclear</t>
  </si>
  <si>
    <r>
      <t>Disability</t>
    </r>
    <r>
      <rPr>
        <b/>
        <vertAlign val="superscript"/>
        <sz val="10"/>
        <rFont val="Arial"/>
        <family val="2"/>
      </rPr>
      <t>4</t>
    </r>
  </si>
  <si>
    <t>2. Non Christian Religion refers to all those declaring religious beliefs other than Christian denominations.</t>
  </si>
  <si>
    <t>3. Secular refers to all those declaring that they have no religious beliefs.</t>
  </si>
  <si>
    <r>
      <t>Non Christian Religion</t>
    </r>
    <r>
      <rPr>
        <vertAlign val="superscript"/>
        <sz val="10"/>
        <rFont val="Arial"/>
        <family val="2"/>
      </rPr>
      <t>2</t>
    </r>
  </si>
  <si>
    <r>
      <t>Secular</t>
    </r>
    <r>
      <rPr>
        <vertAlign val="superscript"/>
        <sz val="10"/>
        <rFont val="Arial"/>
        <family val="2"/>
      </rPr>
      <t>3</t>
    </r>
  </si>
  <si>
    <t>Biannual Civilian Personnel Report - 1 October 2018</t>
  </si>
  <si>
    <t>Readers please note that the Excel version of the October 2018 BCPR contains Tables and Glossary only. 
Commentary, Graphs and Background Notes are included in the Adobe pdf version of this publication:</t>
  </si>
  <si>
    <t>Annex Table 1B     Civilian personnel numbers by Top Level Budgetary Area (Headcount)</t>
  </si>
  <si>
    <t>Annex Table 2B     Outflow of civilian personnel by sex, grade and whether full or part-time (Headcount)</t>
  </si>
  <si>
    <t>Annex Table 2D     Outflow of civilian personnel by ethnic origin and grade (Headcount)</t>
  </si>
  <si>
    <t>4. Data by grade are not available for Royal Fleet Auxiliary, Trading Funds, Executive Agencies and Locally engaged civilians.</t>
  </si>
  <si>
    <r>
      <t>12 months ending</t>
    </r>
    <r>
      <rPr>
        <b/>
        <vertAlign val="superscript"/>
        <sz val="10"/>
        <rFont val="Arial"/>
        <family val="2"/>
      </rPr>
      <t>2</t>
    </r>
    <r>
      <rPr>
        <b/>
        <sz val="10"/>
        <rFont val="Arial"/>
        <family val="2"/>
      </rPr>
      <t>:</t>
    </r>
  </si>
  <si>
    <r>
      <t>12-months ending</t>
    </r>
    <r>
      <rPr>
        <b/>
        <vertAlign val="superscript"/>
        <sz val="10"/>
        <rFont val="Arial"/>
        <family val="2"/>
      </rPr>
      <t>2</t>
    </r>
    <r>
      <rPr>
        <b/>
        <sz val="10"/>
        <rFont val="Arial"/>
        <family val="2"/>
      </rPr>
      <t>:</t>
    </r>
  </si>
  <si>
    <t>To note: There have been a number of changes to the structure of Core TLBs and Trading Funds which affect the direct comparability of data across the time-period. Details are given in the Background Notes which accompany this publication. For periods where a TLB does not exist * denotes that data are not applicable.</t>
  </si>
  <si>
    <t>To note:  There have been a number of changes to the structure of Core TLBs and Trading Funds which affect the direct comparability of data across the time-period. Details are given in the Background Notes which accompany this publication.   For periods where a TLB does not exist * denotes that data are not applicable.</t>
  </si>
  <si>
    <t>Annex Table 1A  -  Civilian personnel numbers by Top Level Budgetary Area (FTE)</t>
  </si>
  <si>
    <r>
      <t>Annex Table 1B  -  Civilian personnel numbers by Top Level Budgetary Area</t>
    </r>
    <r>
      <rPr>
        <b/>
        <vertAlign val="superscript"/>
        <sz val="12"/>
        <rFont val="Arial"/>
        <family val="2"/>
      </rPr>
      <t>1</t>
    </r>
    <r>
      <rPr>
        <b/>
        <sz val="12"/>
        <rFont val="Arial"/>
        <family val="2"/>
      </rPr>
      <t xml:space="preserve"> (HC)</t>
    </r>
  </si>
  <si>
    <r>
      <t>Annex Table 2A  -  Intake of civilian personnel by sex, grade</t>
    </r>
    <r>
      <rPr>
        <b/>
        <vertAlign val="superscript"/>
        <sz val="12"/>
        <rFont val="Arial"/>
        <family val="2"/>
      </rPr>
      <t>1</t>
    </r>
    <r>
      <rPr>
        <b/>
        <sz val="12"/>
        <rFont val="Arial"/>
        <family val="2"/>
      </rPr>
      <t xml:space="preserve"> and whether full or part-time</t>
    </r>
  </si>
  <si>
    <r>
      <t>Annex Table 2B - Outflow of civilian personnel by sex, grade</t>
    </r>
    <r>
      <rPr>
        <b/>
        <vertAlign val="superscript"/>
        <sz val="12"/>
        <rFont val="Arial"/>
        <family val="2"/>
      </rPr>
      <t>1</t>
    </r>
    <r>
      <rPr>
        <b/>
        <sz val="12"/>
        <rFont val="Arial"/>
        <family val="2"/>
      </rPr>
      <t xml:space="preserve"> and whether full or part-time</t>
    </r>
  </si>
  <si>
    <r>
      <t>Annex 2C  -  Intake of civilian personnel by ethnic origin and grade</t>
    </r>
    <r>
      <rPr>
        <b/>
        <vertAlign val="superscript"/>
        <sz val="12"/>
        <rFont val="Arial"/>
        <family val="2"/>
      </rPr>
      <t>1</t>
    </r>
  </si>
  <si>
    <r>
      <t>Annex 2D  -  Outflow of civilian personnel by ethnic origin and grade</t>
    </r>
    <r>
      <rPr>
        <b/>
        <vertAlign val="superscript"/>
        <sz val="12"/>
        <rFont val="Arial"/>
        <family val="2"/>
      </rPr>
      <t>1</t>
    </r>
  </si>
  <si>
    <t>1 October</t>
  </si>
  <si>
    <t>Table 4  -  MOD Main civilian personnel by sex, ethnicity, disability, sexual orientation, religion or belief and working patterns (Headcount)</t>
  </si>
  <si>
    <t>Annex Table 2A     Inflow of civilian personnel by sex, grade and whether full or part-time (Headcount)</t>
  </si>
  <si>
    <t>Annex Table 2C     Inflow of civilian personnel by ethnic origin and grade (Headcount)</t>
  </si>
  <si>
    <t>Table 4     MOD Main civilian personnel by sex, ethnicity, disability, sexual orientation, religion or belief and working patterns (Headcount)</t>
  </si>
  <si>
    <t>12 months ending 30 September:</t>
  </si>
  <si>
    <t>2016</t>
  </si>
  <si>
    <t>2017</t>
  </si>
  <si>
    <t>2018</t>
  </si>
  <si>
    <r>
      <t xml:space="preserve">Inflow:  </t>
    </r>
    <r>
      <rPr>
        <sz val="10"/>
        <rFont val="Arial"/>
        <family val="2"/>
      </rPr>
      <t>The number of personnel joining the Department within a monthly, quarterly or financial year period, identified by specific Method of Entry codes within the Human Resources Management System (HRMS).</t>
    </r>
  </si>
  <si>
    <t xml:space="preserve">4. Total net change refers to the total net Level 0 headcount change of all permanent and casual civilian personnel, Royal Fleet Auxiliary, Trading Funds, Executive Agencies, Trading Entities and Locally engaged civilians.  </t>
  </si>
  <si>
    <t>1. Rates are the number of people who join or leave the Department per 100 of the average headcount strength, but all flows exclude the effect of net transfers between MOD Main TLBs, Trading Funds, Executive agencies and Trading Entities. Therefore flows can only be reconciled to strength at Civilian Level 0.</t>
  </si>
  <si>
    <t>3. Total intake and outflow includes all permanent, casual, Trading Funds, Executive agencies and Trading Entities civilian personnel but excludes all Royal Fleet Auxiliary and Locally engaged civilians as data are not available. Therefore net changes in strengths of RFAs and Locally engaged civilians are listed at the bottom of this table.</t>
  </si>
  <si>
    <t>3. Total net change refers to the total net Level 0 headcount change of all permanent and casual civilian personnel, Royal Fleet Auxiliary, Trading Funds, Executive Agencies, Trading Entities and Locally engaged civilians.</t>
  </si>
  <si>
    <t>2. Intake is the number of personnel joining the Department, outflow is the count of personnel leaving the Department, but neither includes internal transfers between posts or TLBs or change of status. Total intake and outflow includes all permanent, casual and Trading Funds, Executive agencies civilian personnel but excludes all Royal Fleet Auxiliary and Locally engaged civilians as data are not available. Therefore net changes in strengths of RFAs and Locally engaged civilians are listed at the bottom of this table.</t>
  </si>
  <si>
    <t>Annex Table 1A     Civilian personnel numbers by Top Level Budgetary Area (Full Time Equivalent)</t>
  </si>
  <si>
    <t>Trading Funds &amp; Executive Agencies</t>
  </si>
  <si>
    <r>
      <t>Trading Funds &amp; Executive Agencies Intake</t>
    </r>
    <r>
      <rPr>
        <b/>
        <vertAlign val="superscript"/>
        <sz val="10"/>
        <rFont val="Arial"/>
        <family val="2"/>
      </rPr>
      <t>3</t>
    </r>
  </si>
  <si>
    <r>
      <t>Trading Funds &amp; Executive Agencies Outflow</t>
    </r>
    <r>
      <rPr>
        <b/>
        <vertAlign val="superscript"/>
        <sz val="10"/>
        <rFont val="Arial"/>
        <family val="2"/>
      </rPr>
      <t>3</t>
    </r>
  </si>
  <si>
    <t>Trading Funds &amp; Executive Agencies Total Outflow</t>
  </si>
  <si>
    <t>Trading Funds &amp; Executive Agencies Total</t>
  </si>
  <si>
    <r>
      <t xml:space="preserve">Trading Funds &amp; Executive Agencies Total </t>
    </r>
    <r>
      <rPr>
        <b/>
        <vertAlign val="superscript"/>
        <sz val="10"/>
        <rFont val="Arial"/>
        <family val="2"/>
      </rPr>
      <t>4</t>
    </r>
  </si>
  <si>
    <t>4. Due to the HRMS reset of the disability field on 18 April 2011 to accommodate the new disability reporting requirements, insufficient numbers of personnel have made disability declarations to be able to report disability representation with any statistical validity from July 2011. Further information can be found in the MOD Civilian Diversity 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</si>
</sst>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43" formatCode="_-* #,##0.00_-;\-* #,##0.00_-;_-* &quot;-&quot;??_-;_-@_-"/>
    <numFmt numFmtId="164" formatCode="0.0%"/>
    <numFmt numFmtId="165" formatCode="d\ mmm"/>
    <numFmt numFmtId="166" formatCode="#,##0.0"/>
    <numFmt numFmtId="167" formatCode="#,###;\-#,###;\-"/>
    <numFmt numFmtId="168" formatCode="0.0"/>
    <numFmt numFmtId="169" formatCode="#,##0.0;\-#,##0.0"/>
    <numFmt numFmtId="170" formatCode="_-* #,##0_-;\-* #,##0_-;_-* &quot;-&quot;??_-;_-@_-"/>
    <numFmt numFmtId="171" formatCode="#,##0_ ;[Red]\-#,##0\ "/>
    <numFmt numFmtId="172" formatCode="####"/>
  </numFmts>
  <fonts count="39"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11"/>
      <name val="Arial"/>
      <family val="2"/>
    </font>
    <font>
      <u/>
      <sz val="10"/>
      <color indexed="12"/>
      <name val="Arial"/>
      <family val="2"/>
    </font>
    <font>
      <sz val="8"/>
      <name val="Arial"/>
      <family val="2"/>
    </font>
    <font>
      <b/>
      <sz val="10"/>
      <name val="Times New Roman"/>
      <family val="1"/>
    </font>
    <font>
      <sz val="10"/>
      <color indexed="8"/>
      <name val="Arial"/>
      <family val="2"/>
    </font>
    <font>
      <i/>
      <sz val="10"/>
      <name val="Arial"/>
      <family val="2"/>
    </font>
    <font>
      <b/>
      <sz val="12"/>
      <name val="Arial"/>
      <family val="2"/>
    </font>
    <font>
      <b/>
      <sz val="8"/>
      <name val="Arial"/>
      <family val="2"/>
    </font>
    <font>
      <sz val="8"/>
      <color indexed="12"/>
      <name val="Arial"/>
      <family val="2"/>
    </font>
    <font>
      <sz val="7"/>
      <name val="Arial"/>
      <family val="2"/>
    </font>
    <font>
      <i/>
      <sz val="7"/>
      <name val="Arial"/>
      <family val="2"/>
    </font>
    <font>
      <b/>
      <vertAlign val="superscript"/>
      <sz val="12"/>
      <name val="Arial"/>
      <family val="2"/>
    </font>
    <font>
      <sz val="9"/>
      <name val="Arial"/>
      <family val="2"/>
    </font>
    <font>
      <sz val="11"/>
      <name val="Arial"/>
      <family val="2"/>
    </font>
    <font>
      <sz val="10"/>
      <color indexed="10"/>
      <name val="Arial"/>
      <family val="2"/>
    </font>
    <font>
      <b/>
      <vertAlign val="superscript"/>
      <sz val="10"/>
      <name val="Arial"/>
      <family val="2"/>
    </font>
    <font>
      <vertAlign val="superscript"/>
      <sz val="10"/>
      <name val="Arial"/>
      <family val="2"/>
    </font>
    <font>
      <i/>
      <vertAlign val="superscript"/>
      <sz val="10"/>
      <name val="Arial"/>
      <family val="2"/>
    </font>
    <font>
      <b/>
      <i/>
      <sz val="10"/>
      <name val="Arial"/>
      <family val="2"/>
    </font>
    <font>
      <b/>
      <sz val="10"/>
      <color indexed="8"/>
      <name val="Arial"/>
      <family val="2"/>
    </font>
    <font>
      <b/>
      <sz val="14"/>
      <name val="Arial"/>
      <family val="2"/>
    </font>
    <font>
      <sz val="10"/>
      <name val="Times New Roman"/>
      <family val="1"/>
    </font>
    <font>
      <b/>
      <sz val="14"/>
      <name val="Times New Roman"/>
      <family val="1"/>
    </font>
    <font>
      <sz val="8"/>
      <name val="Times New Roman"/>
      <family val="1"/>
    </font>
    <font>
      <sz val="11"/>
      <color theme="1"/>
      <name val="Times New Roman"/>
      <family val="2"/>
    </font>
    <font>
      <vertAlign val="superscript"/>
      <sz val="7"/>
      <name val="Arial"/>
      <family val="2"/>
    </font>
    <font>
      <u/>
      <sz val="10"/>
      <color rgb="FF0000FF"/>
      <name val="Arial"/>
      <family val="2"/>
    </font>
    <font>
      <i/>
      <sz val="10"/>
      <color rgb="FFFF0000"/>
      <name val="Arial"/>
      <family val="2"/>
    </font>
    <font>
      <i/>
      <sz val="11"/>
      <color rgb="FFFF0000"/>
      <name val="Arial"/>
      <family val="2"/>
    </font>
    <font>
      <i/>
      <sz val="8"/>
      <color rgb="FFFF0000"/>
      <name val="Arial"/>
      <family val="2"/>
    </font>
    <font>
      <i/>
      <sz val="9"/>
      <color rgb="FFFF0000"/>
      <name val="Arial"/>
      <family val="2"/>
    </font>
    <font>
      <i/>
      <sz val="11"/>
      <name val="Arial"/>
      <family val="2"/>
    </font>
    <font>
      <b/>
      <sz val="11"/>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rgb="FFFFFFCC"/>
      </patternFill>
    </fill>
    <fill>
      <patternFill patternType="solid">
        <fgColor rgb="FFBBA8AC"/>
        <bgColor indexed="64"/>
      </patternFill>
    </fill>
    <fill>
      <patternFill patternType="solid">
        <fgColor rgb="FFE0D8D8"/>
        <bgColor indexed="64"/>
      </patternFill>
    </fill>
  </fills>
  <borders count="31">
    <border>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rgb="FFB2B2B2"/>
      </left>
      <right style="thin">
        <color rgb="FFB2B2B2"/>
      </right>
      <top style="thin">
        <color rgb="FFB2B2B2"/>
      </top>
      <bottom style="thin">
        <color rgb="FFB2B2B2"/>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s>
  <cellStyleXfs count="41">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15" fillId="0" borderId="0"/>
    <xf numFmtId="4" fontId="15" fillId="0" borderId="0" applyFill="0" applyBorder="0" applyProtection="0"/>
    <xf numFmtId="41" fontId="8" fillId="0" borderId="0" applyFill="0" applyBorder="0" applyProtection="0">
      <alignment vertical="center"/>
    </xf>
    <xf numFmtId="41" fontId="13" fillId="0" borderId="0" applyFill="0" applyBorder="0" applyProtection="0">
      <alignment vertical="center"/>
    </xf>
    <xf numFmtId="3" fontId="15" fillId="2" borderId="0" applyFill="0" applyBorder="0" applyProtection="0">
      <alignment horizontal="right"/>
    </xf>
    <xf numFmtId="166" fontId="15" fillId="0" borderId="0" applyFill="0" applyBorder="0" applyProtection="0">
      <alignment horizontal="right"/>
    </xf>
    <xf numFmtId="166" fontId="16" fillId="0" borderId="0" applyFill="0" applyBorder="0" applyProtection="0">
      <alignment horizontal="right"/>
    </xf>
    <xf numFmtId="9" fontId="2" fillId="0" borderId="0" applyFont="0" applyFill="0" applyBorder="0" applyAlignment="0" applyProtection="0"/>
    <xf numFmtId="0" fontId="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 fillId="0" borderId="0" applyFill="0" applyBorder="0" applyProtection="0">
      <alignment horizontal="right" vertical="center"/>
    </xf>
    <xf numFmtId="3" fontId="13"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1" fillId="3" borderId="2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27" fillId="0" borderId="0" applyAlignment="0"/>
    <xf numFmtId="0" fontId="28" fillId="0" borderId="0" applyNumberFormat="0" applyProtection="0">
      <alignment vertical="center"/>
    </xf>
    <xf numFmtId="41" fontId="29" fillId="0" borderId="0" applyFill="0" applyBorder="0" applyProtection="0">
      <alignment vertical="center"/>
    </xf>
    <xf numFmtId="0" fontId="2" fillId="0" borderId="0"/>
    <xf numFmtId="3" fontId="15" fillId="0" borderId="0" applyFill="0" applyBorder="0" applyProtection="0"/>
    <xf numFmtId="3" fontId="15" fillId="0" borderId="0" applyFill="0" applyBorder="0" applyProtection="0"/>
    <xf numFmtId="0" fontId="30" fillId="0" borderId="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30" fillId="0" borderId="0" applyFont="0" applyFill="0" applyBorder="0" applyAlignment="0" applyProtection="0"/>
  </cellStyleXfs>
  <cellXfs count="614">
    <xf numFmtId="0" fontId="0" fillId="0" borderId="0" xfId="0"/>
    <xf numFmtId="0" fontId="0" fillId="0" borderId="0" xfId="0" applyFill="1"/>
    <xf numFmtId="0" fontId="5" fillId="0" borderId="0" xfId="0" applyFont="1" applyBorder="1"/>
    <xf numFmtId="0" fontId="5" fillId="0" borderId="0" xfId="3" applyFont="1" applyFill="1" applyBorder="1" applyAlignment="1"/>
    <xf numFmtId="0" fontId="5" fillId="0" borderId="0" xfId="3" applyFont="1" applyFill="1" applyBorder="1"/>
    <xf numFmtId="16" fontId="14" fillId="0" borderId="0" xfId="3" applyNumberFormat="1" applyFont="1" applyFill="1" applyBorder="1"/>
    <xf numFmtId="16" fontId="5" fillId="0" borderId="0" xfId="3" applyNumberFormat="1" applyFont="1" applyFill="1" applyBorder="1"/>
    <xf numFmtId="0" fontId="5" fillId="0" borderId="0" xfId="0" applyFont="1" applyFill="1" applyBorder="1"/>
    <xf numFmtId="0" fontId="13" fillId="0" borderId="0" xfId="0" applyFont="1" applyFill="1" applyBorder="1"/>
    <xf numFmtId="0" fontId="15" fillId="0" borderId="0" xfId="4" applyFont="1"/>
    <xf numFmtId="0" fontId="15" fillId="0" borderId="0" xfId="4" applyFont="1" applyBorder="1"/>
    <xf numFmtId="0" fontId="19" fillId="0" borderId="0" xfId="0" applyFont="1" applyFill="1" applyBorder="1"/>
    <xf numFmtId="0" fontId="0" fillId="0" borderId="0" xfId="0" applyFill="1" applyBorder="1" applyAlignment="1">
      <alignment horizontal="center" wrapText="1"/>
    </xf>
    <xf numFmtId="0" fontId="2" fillId="0" borderId="0" xfId="0" applyFont="1"/>
    <xf numFmtId="167" fontId="3" fillId="0" borderId="0" xfId="0" applyNumberFormat="1" applyFont="1" applyBorder="1" applyAlignment="1">
      <alignment horizontal="right"/>
    </xf>
    <xf numFmtId="0" fontId="3" fillId="0" borderId="10" xfId="0" applyFont="1" applyBorder="1" applyAlignment="1">
      <alignment horizontal="right"/>
    </xf>
    <xf numFmtId="0" fontId="3" fillId="0" borderId="11" xfId="0" applyFont="1" applyBorder="1" applyAlignment="1">
      <alignment horizontal="right"/>
    </xf>
    <xf numFmtId="168" fontId="11" fillId="0" borderId="5" xfId="11" applyNumberFormat="1" applyFont="1" applyBorder="1" applyAlignment="1">
      <alignment horizontal="right"/>
    </xf>
    <xf numFmtId="168" fontId="11" fillId="0" borderId="0" xfId="11" applyNumberFormat="1" applyFont="1" applyBorder="1" applyAlignment="1">
      <alignment horizontal="right"/>
    </xf>
    <xf numFmtId="168" fontId="11" fillId="0" borderId="0" xfId="11" applyNumberFormat="1" applyFont="1" applyBorder="1" applyAlignment="1">
      <alignment horizontal="right" vertical="center"/>
    </xf>
    <xf numFmtId="15" fontId="20" fillId="0" borderId="0" xfId="3" applyNumberFormat="1" applyFont="1" applyFill="1" applyBorder="1" applyAlignment="1"/>
    <xf numFmtId="0" fontId="2" fillId="0" borderId="0" xfId="3" applyFont="1" applyFill="1" applyBorder="1"/>
    <xf numFmtId="15" fontId="2" fillId="0" borderId="0" xfId="3" applyNumberFormat="1" applyFont="1" applyFill="1" applyBorder="1" applyAlignment="1"/>
    <xf numFmtId="37" fontId="2" fillId="0" borderId="0" xfId="0" applyNumberFormat="1" applyFont="1" applyFill="1" applyBorder="1" applyAlignment="1">
      <alignment horizontal="right"/>
    </xf>
    <xf numFmtId="37" fontId="2" fillId="0" borderId="0" xfId="0" applyNumberFormat="1" applyFont="1" applyBorder="1" applyAlignment="1">
      <alignment horizontal="right"/>
    </xf>
    <xf numFmtId="0" fontId="2" fillId="0" borderId="0" xfId="0" applyFont="1" applyFill="1" applyBorder="1"/>
    <xf numFmtId="168" fontId="11" fillId="0" borderId="0" xfId="11" applyNumberFormat="1" applyFont="1" applyFill="1" applyBorder="1" applyAlignment="1">
      <alignment horizontal="right"/>
    </xf>
    <xf numFmtId="0" fontId="3" fillId="0" borderId="0" xfId="0" applyFont="1" applyFill="1" applyBorder="1" applyAlignment="1">
      <alignment horizontal="left"/>
    </xf>
    <xf numFmtId="0" fontId="3" fillId="0" borderId="6" xfId="0" applyFont="1" applyBorder="1" applyAlignment="1">
      <alignment horizontal="right"/>
    </xf>
    <xf numFmtId="0" fontId="3" fillId="0" borderId="7" xfId="0" applyFont="1" applyBorder="1" applyAlignment="1">
      <alignment horizontal="right"/>
    </xf>
    <xf numFmtId="0" fontId="3" fillId="0" borderId="7" xfId="0" applyFont="1" applyFill="1" applyBorder="1" applyAlignment="1">
      <alignment horizontal="right"/>
    </xf>
    <xf numFmtId="165" fontId="3" fillId="0" borderId="12" xfId="0" applyNumberFormat="1" applyFont="1" applyBorder="1" applyAlignment="1">
      <alignment horizontal="right"/>
    </xf>
    <xf numFmtId="165" fontId="3" fillId="0" borderId="8" xfId="0" applyNumberFormat="1" applyFont="1" applyBorder="1" applyAlignment="1">
      <alignment horizontal="right"/>
    </xf>
    <xf numFmtId="0" fontId="3" fillId="0" borderId="2" xfId="0" applyFont="1" applyFill="1" applyBorder="1" applyAlignment="1">
      <alignment horizontal="right"/>
    </xf>
    <xf numFmtId="1" fontId="3" fillId="0" borderId="7" xfId="0" applyNumberFormat="1" applyFont="1" applyFill="1" applyBorder="1" applyAlignment="1">
      <alignment horizontal="right"/>
    </xf>
    <xf numFmtId="165" fontId="3" fillId="0" borderId="3" xfId="0" applyNumberFormat="1" applyFont="1" applyBorder="1" applyAlignment="1">
      <alignment horizontal="right"/>
    </xf>
    <xf numFmtId="0" fontId="2" fillId="0" borderId="0" xfId="0" applyFont="1" applyBorder="1"/>
    <xf numFmtId="168" fontId="11" fillId="0" borderId="0" xfId="11" applyNumberFormat="1" applyFont="1" applyFill="1" applyBorder="1" applyAlignment="1">
      <alignment horizontal="right" vertical="center"/>
    </xf>
    <xf numFmtId="0" fontId="2" fillId="0" borderId="20" xfId="0" applyFont="1" applyBorder="1" applyAlignment="1">
      <alignment vertical="top"/>
    </xf>
    <xf numFmtId="0" fontId="9" fillId="0" borderId="20" xfId="0" applyFont="1" applyFill="1" applyBorder="1" applyAlignment="1">
      <alignment vertical="top" wrapText="1"/>
    </xf>
    <xf numFmtId="0" fontId="2" fillId="0" borderId="20" xfId="0" applyFont="1" applyFill="1" applyBorder="1" applyAlignment="1">
      <alignment horizontal="left" vertical="top" wrapText="1"/>
    </xf>
    <xf numFmtId="0" fontId="11" fillId="0" borderId="20" xfId="0" applyFont="1" applyFill="1" applyBorder="1" applyAlignment="1">
      <alignment horizontal="left" vertical="top" wrapText="1"/>
    </xf>
    <xf numFmtId="3" fontId="2" fillId="0" borderId="20" xfId="0" applyNumberFormat="1" applyFont="1" applyFill="1" applyBorder="1" applyAlignment="1">
      <alignment horizontal="left" vertical="top" wrapText="1"/>
    </xf>
    <xf numFmtId="0" fontId="3" fillId="0" borderId="20" xfId="0" applyFont="1" applyBorder="1" applyAlignment="1">
      <alignment vertical="top"/>
    </xf>
    <xf numFmtId="0" fontId="2" fillId="0" borderId="20" xfId="13" applyBorder="1"/>
    <xf numFmtId="0" fontId="2" fillId="0" borderId="20" xfId="13" applyFont="1" applyBorder="1"/>
    <xf numFmtId="0" fontId="12" fillId="0" borderId="20" xfId="13" applyFont="1" applyBorder="1"/>
    <xf numFmtId="0" fontId="7" fillId="0" borderId="20" xfId="2" applyBorder="1" applyAlignment="1" applyProtection="1"/>
    <xf numFmtId="0" fontId="18" fillId="0" borderId="0" xfId="13" applyFont="1"/>
    <xf numFmtId="0" fontId="2" fillId="0" borderId="0" xfId="13" applyFont="1"/>
    <xf numFmtId="0" fontId="2" fillId="0" borderId="0" xfId="13" applyFont="1" applyFill="1" applyAlignment="1">
      <alignment vertical="top" wrapText="1"/>
    </xf>
    <xf numFmtId="0" fontId="2" fillId="0" borderId="0" xfId="13"/>
    <xf numFmtId="0" fontId="19" fillId="0" borderId="0" xfId="0" applyFont="1"/>
    <xf numFmtId="0" fontId="3" fillId="0" borderId="0" xfId="0" applyFont="1" applyFill="1" applyBorder="1" applyAlignment="1">
      <alignment horizontal="center"/>
    </xf>
    <xf numFmtId="0" fontId="2" fillId="0" borderId="0" xfId="0" applyFont="1" applyBorder="1" applyAlignment="1">
      <alignment horizontal="left"/>
    </xf>
    <xf numFmtId="167" fontId="2" fillId="0" borderId="0" xfId="0" applyNumberFormat="1" applyFont="1" applyBorder="1" applyAlignment="1">
      <alignment horizontal="right"/>
    </xf>
    <xf numFmtId="0" fontId="2" fillId="0" borderId="7" xfId="0" applyFont="1" applyBorder="1"/>
    <xf numFmtId="0" fontId="2" fillId="0" borderId="7" xfId="0" applyFont="1" applyFill="1" applyBorder="1"/>
    <xf numFmtId="0" fontId="19" fillId="0" borderId="0" xfId="0" applyFont="1" applyBorder="1" applyAlignment="1"/>
    <xf numFmtId="0" fontId="19" fillId="0" borderId="0" xfId="0" applyFont="1" applyFill="1" applyBorder="1" applyAlignment="1"/>
    <xf numFmtId="0" fontId="13" fillId="0" borderId="0" xfId="3" applyFont="1" applyFill="1" applyBorder="1" applyAlignment="1"/>
    <xf numFmtId="1" fontId="3" fillId="0" borderId="0" xfId="3" applyNumberFormat="1" applyFont="1" applyFill="1" applyBorder="1" applyAlignment="1">
      <alignment horizontal="right"/>
    </xf>
    <xf numFmtId="165" fontId="3" fillId="0" borderId="8" xfId="3" applyNumberFormat="1" applyFont="1" applyFill="1" applyBorder="1" applyAlignment="1">
      <alignment horizontal="right"/>
    </xf>
    <xf numFmtId="165" fontId="3" fillId="0" borderId="8" xfId="3" quotePrefix="1" applyNumberFormat="1" applyFont="1" applyFill="1" applyBorder="1" applyAlignment="1">
      <alignment horizontal="right"/>
    </xf>
    <xf numFmtId="0" fontId="3" fillId="4" borderId="17" xfId="0" applyFont="1" applyFill="1" applyBorder="1" applyAlignment="1">
      <alignment horizontal="left" vertical="top" wrapText="1"/>
    </xf>
    <xf numFmtId="0" fontId="3" fillId="4" borderId="18" xfId="0" applyFont="1" applyFill="1" applyBorder="1" applyAlignment="1">
      <alignment vertical="top" wrapText="1"/>
    </xf>
    <xf numFmtId="0" fontId="7" fillId="4" borderId="18" xfId="2" applyFill="1" applyBorder="1" applyAlignment="1" applyProtection="1">
      <alignment vertical="top" wrapText="1"/>
    </xf>
    <xf numFmtId="167" fontId="2" fillId="0" borderId="9" xfId="0" applyNumberFormat="1" applyFont="1" applyBorder="1" applyAlignment="1">
      <alignment horizontal="right"/>
    </xf>
    <xf numFmtId="0" fontId="19" fillId="0" borderId="0" xfId="0" applyFont="1" applyBorder="1"/>
    <xf numFmtId="0" fontId="19" fillId="0" borderId="0" xfId="0" applyFont="1" applyAlignment="1"/>
    <xf numFmtId="0" fontId="2" fillId="0" borderId="12" xfId="0" applyFont="1" applyBorder="1" applyAlignment="1">
      <alignment horizontal="left" wrapText="1"/>
    </xf>
    <xf numFmtId="167" fontId="2" fillId="0" borderId="10" xfId="0" applyNumberFormat="1" applyFont="1" applyBorder="1" applyAlignment="1">
      <alignment horizontal="right"/>
    </xf>
    <xf numFmtId="0" fontId="2" fillId="0" borderId="0" xfId="0" applyFont="1" applyBorder="1" applyAlignment="1">
      <alignment vertical="center"/>
    </xf>
    <xf numFmtId="1" fontId="3" fillId="0" borderId="6" xfId="0" applyNumberFormat="1" applyFont="1" applyFill="1" applyBorder="1" applyAlignment="1">
      <alignment horizontal="right"/>
    </xf>
    <xf numFmtId="0" fontId="2" fillId="0" borderId="11" xfId="0" applyFont="1" applyBorder="1" applyAlignment="1">
      <alignment horizontal="right"/>
    </xf>
    <xf numFmtId="0" fontId="3" fillId="0" borderId="0" xfId="0" applyFont="1" applyBorder="1" applyAlignment="1">
      <alignment horizontal="right"/>
    </xf>
    <xf numFmtId="0" fontId="2" fillId="0" borderId="10" xfId="0" applyFont="1" applyBorder="1" applyAlignment="1">
      <alignment horizontal="right"/>
    </xf>
    <xf numFmtId="0" fontId="2" fillId="0" borderId="6" xfId="0" applyFont="1" applyBorder="1"/>
    <xf numFmtId="0" fontId="2" fillId="0" borderId="5" xfId="0" applyFont="1" applyBorder="1" applyAlignment="1">
      <alignment wrapText="1"/>
    </xf>
    <xf numFmtId="0" fontId="2" fillId="0" borderId="0" xfId="0" applyFont="1" applyBorder="1" applyAlignment="1">
      <alignment wrapText="1"/>
    </xf>
    <xf numFmtId="0" fontId="2" fillId="0" borderId="9" xfId="0" applyFont="1" applyBorder="1" applyAlignment="1">
      <alignment horizontal="right"/>
    </xf>
    <xf numFmtId="168" fontId="2" fillId="0" borderId="9" xfId="0" applyNumberFormat="1" applyFont="1" applyBorder="1" applyAlignment="1">
      <alignment horizontal="right"/>
    </xf>
    <xf numFmtId="0" fontId="2" fillId="0" borderId="12" xfId="0" applyFont="1" applyBorder="1" applyAlignment="1">
      <alignment wrapText="1"/>
    </xf>
    <xf numFmtId="168" fontId="2" fillId="0" borderId="9" xfId="0" applyNumberFormat="1" applyFont="1" applyBorder="1" applyAlignment="1">
      <alignment horizontal="right" vertical="center"/>
    </xf>
    <xf numFmtId="168" fontId="2" fillId="0" borderId="9" xfId="0" applyNumberFormat="1" applyFont="1" applyFill="1" applyBorder="1" applyAlignment="1">
      <alignment horizontal="right"/>
    </xf>
    <xf numFmtId="0" fontId="3" fillId="0" borderId="0" xfId="0" applyFont="1" applyBorder="1"/>
    <xf numFmtId="0" fontId="13" fillId="0" borderId="0" xfId="0" applyFont="1" applyBorder="1"/>
    <xf numFmtId="0" fontId="5" fillId="0" borderId="0" xfId="0" applyFont="1" applyBorder="1" applyAlignment="1">
      <alignment wrapText="1"/>
    </xf>
    <xf numFmtId="0" fontId="5" fillId="0" borderId="0" xfId="0" applyFont="1" applyBorder="1" applyAlignment="1">
      <alignment horizontal="right" wrapText="1"/>
    </xf>
    <xf numFmtId="0" fontId="5" fillId="0" borderId="0" xfId="0" applyFont="1" applyBorder="1" applyAlignment="1">
      <alignment horizontal="right"/>
    </xf>
    <xf numFmtId="0" fontId="13" fillId="0" borderId="0" xfId="3" applyFont="1" applyFill="1" applyBorder="1" applyAlignment="1">
      <alignment horizontal="center"/>
    </xf>
    <xf numFmtId="0" fontId="3" fillId="0" borderId="5" xfId="3" applyFont="1" applyFill="1" applyBorder="1" applyAlignment="1">
      <alignment horizontal="right"/>
    </xf>
    <xf numFmtId="0" fontId="3" fillId="0" borderId="9" xfId="3" applyFont="1" applyFill="1" applyBorder="1" applyAlignment="1">
      <alignment horizontal="right"/>
    </xf>
    <xf numFmtId="0" fontId="3" fillId="0" borderId="10" xfId="3" applyFont="1" applyFill="1" applyBorder="1" applyAlignment="1">
      <alignment horizontal="right"/>
    </xf>
    <xf numFmtId="16" fontId="13" fillId="0" borderId="0" xfId="3" applyNumberFormat="1" applyFont="1" applyFill="1" applyBorder="1" applyAlignment="1"/>
    <xf numFmtId="0" fontId="6" fillId="0" borderId="0" xfId="0" applyFont="1" applyFill="1" applyBorder="1"/>
    <xf numFmtId="0" fontId="5" fillId="0" borderId="0" xfId="4" applyFont="1"/>
    <xf numFmtId="0" fontId="26" fillId="4" borderId="20" xfId="13" applyFont="1" applyFill="1" applyBorder="1"/>
    <xf numFmtId="0" fontId="12" fillId="4" borderId="20" xfId="13" applyFont="1" applyFill="1" applyBorder="1"/>
    <xf numFmtId="0" fontId="2" fillId="0" borderId="0" xfId="0" applyFont="1" applyBorder="1" applyAlignment="1">
      <alignment horizontal="right"/>
    </xf>
    <xf numFmtId="0" fontId="2" fillId="0" borderId="0" xfId="0" applyFont="1" applyAlignment="1">
      <alignment horizontal="left" vertical="top"/>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171" fontId="2" fillId="0" borderId="0" xfId="0" applyNumberFormat="1" applyFont="1" applyBorder="1" applyAlignment="1">
      <alignment horizontal="right"/>
    </xf>
    <xf numFmtId="0" fontId="3" fillId="0" borderId="9" xfId="0" applyFont="1" applyBorder="1" applyAlignment="1">
      <alignment horizontal="right"/>
    </xf>
    <xf numFmtId="0" fontId="2" fillId="0" borderId="0" xfId="13" applyFont="1" applyBorder="1"/>
    <xf numFmtId="0" fontId="2" fillId="0" borderId="5" xfId="13" applyFont="1" applyBorder="1" applyAlignment="1">
      <alignment vertical="center" wrapText="1"/>
    </xf>
    <xf numFmtId="170" fontId="2" fillId="0" borderId="0" xfId="1" quotePrefix="1" applyNumberFormat="1" applyFont="1" applyBorder="1" applyAlignment="1">
      <alignment horizontal="right" vertical="center"/>
    </xf>
    <xf numFmtId="0" fontId="2" fillId="0" borderId="0" xfId="13" applyFont="1" applyAlignment="1">
      <alignment horizontal="right"/>
    </xf>
    <xf numFmtId="0" fontId="26" fillId="0" borderId="0" xfId="31" applyFont="1" applyAlignment="1">
      <alignment horizontal="left" wrapText="1"/>
    </xf>
    <xf numFmtId="3" fontId="15" fillId="0" borderId="0" xfId="32" applyFont="1"/>
    <xf numFmtId="170" fontId="3" fillId="4" borderId="14" xfId="1" applyNumberFormat="1" applyFont="1" applyFill="1" applyBorder="1" applyAlignment="1"/>
    <xf numFmtId="0" fontId="2" fillId="0" borderId="14" xfId="35" applyFont="1" applyBorder="1" applyAlignment="1"/>
    <xf numFmtId="170" fontId="2" fillId="0" borderId="8" xfId="1" applyNumberFormat="1" applyFont="1" applyBorder="1" applyAlignment="1"/>
    <xf numFmtId="0" fontId="2" fillId="0" borderId="0" xfId="36" applyFont="1" applyBorder="1"/>
    <xf numFmtId="0" fontId="2" fillId="0" borderId="0" xfId="37" applyFont="1" applyBorder="1" applyAlignment="1"/>
    <xf numFmtId="170" fontId="2" fillId="0" borderId="7" xfId="1" applyNumberFormat="1" applyFont="1" applyBorder="1" applyAlignment="1"/>
    <xf numFmtId="170" fontId="3" fillId="5" borderId="7" xfId="1" applyNumberFormat="1" applyFont="1" applyFill="1" applyBorder="1" applyAlignment="1">
      <alignment horizontal="right"/>
    </xf>
    <xf numFmtId="170" fontId="2" fillId="0" borderId="0" xfId="1" applyNumberFormat="1" applyFont="1" applyFill="1" applyBorder="1" applyAlignment="1">
      <alignment horizontal="right"/>
    </xf>
    <xf numFmtId="170" fontId="2" fillId="0" borderId="8" xfId="1" applyNumberFormat="1" applyFont="1" applyFill="1" applyBorder="1" applyAlignment="1">
      <alignment horizontal="right"/>
    </xf>
    <xf numFmtId="170" fontId="2" fillId="0" borderId="14" xfId="1" applyNumberFormat="1" applyFont="1" applyBorder="1" applyAlignment="1"/>
    <xf numFmtId="170" fontId="2" fillId="0" borderId="0" xfId="1" quotePrefix="1" applyNumberFormat="1" applyFont="1" applyFill="1" applyBorder="1" applyAlignment="1">
      <alignment horizontal="right"/>
    </xf>
    <xf numFmtId="9" fontId="15" fillId="0" borderId="0" xfId="32" applyNumberFormat="1" applyFont="1"/>
    <xf numFmtId="170" fontId="3" fillId="4" borderId="7" xfId="1" applyNumberFormat="1" applyFont="1" applyFill="1" applyBorder="1" applyAlignment="1">
      <alignment horizontal="right"/>
    </xf>
    <xf numFmtId="164" fontId="15" fillId="0" borderId="0" xfId="24" applyNumberFormat="1" applyFont="1"/>
    <xf numFmtId="170" fontId="3" fillId="4" borderId="8" xfId="1" applyNumberFormat="1" applyFont="1" applyFill="1" applyBorder="1" applyAlignment="1">
      <alignment horizontal="right"/>
    </xf>
    <xf numFmtId="0" fontId="2" fillId="0" borderId="0" xfId="36" applyFont="1"/>
    <xf numFmtId="0" fontId="2" fillId="0" borderId="0" xfId="37" applyFont="1" applyAlignment="1"/>
    <xf numFmtId="0" fontId="2" fillId="0" borderId="0" xfId="35" applyFont="1" applyFill="1" applyBorder="1" applyAlignment="1">
      <alignment horizontal="left"/>
    </xf>
    <xf numFmtId="3" fontId="5" fillId="0" borderId="0" xfId="33" applyFont="1"/>
    <xf numFmtId="3" fontId="31" fillId="0" borderId="0" xfId="32" applyFont="1" applyAlignment="1">
      <alignment horizontal="left"/>
    </xf>
    <xf numFmtId="170" fontId="2" fillId="0" borderId="8" xfId="1" quotePrefix="1" applyNumberFormat="1" applyFont="1" applyFill="1" applyBorder="1" applyAlignment="1">
      <alignment horizontal="right"/>
    </xf>
    <xf numFmtId="0" fontId="5" fillId="0" borderId="0" xfId="35" applyFont="1" applyAlignment="1">
      <alignment vertical="top" wrapText="1"/>
    </xf>
    <xf numFmtId="0" fontId="5" fillId="0" borderId="0" xfId="39" applyFont="1" applyAlignment="1">
      <alignment vertical="top" wrapText="1"/>
    </xf>
    <xf numFmtId="3" fontId="5" fillId="0" borderId="0" xfId="32" applyFont="1" applyAlignment="1">
      <alignment vertical="top" wrapText="1"/>
    </xf>
    <xf numFmtId="170" fontId="3" fillId="4" borderId="14" xfId="34" applyNumberFormat="1" applyFont="1" applyFill="1" applyBorder="1" applyAlignment="1"/>
    <xf numFmtId="170" fontId="3" fillId="5" borderId="7" xfId="34" applyNumberFormat="1" applyFont="1" applyFill="1" applyBorder="1" applyAlignment="1">
      <alignment horizontal="right"/>
    </xf>
    <xf numFmtId="170" fontId="2" fillId="0" borderId="0" xfId="34" applyNumberFormat="1" applyFont="1" applyFill="1" applyBorder="1" applyAlignment="1">
      <alignment horizontal="right"/>
    </xf>
    <xf numFmtId="170" fontId="2" fillId="0" borderId="8" xfId="34" applyNumberFormat="1" applyFont="1" applyFill="1" applyBorder="1" applyAlignment="1">
      <alignment horizontal="right"/>
    </xf>
    <xf numFmtId="170" fontId="2" fillId="0" borderId="8" xfId="40" applyNumberFormat="1" applyFont="1" applyFill="1" applyBorder="1" applyAlignment="1">
      <alignment horizontal="right"/>
    </xf>
    <xf numFmtId="170" fontId="3" fillId="4" borderId="7" xfId="34" applyNumberFormat="1" applyFont="1" applyFill="1" applyBorder="1" applyAlignment="1">
      <alignment horizontal="right"/>
    </xf>
    <xf numFmtId="170" fontId="3" fillId="4" borderId="0" xfId="34" applyNumberFormat="1" applyFont="1" applyFill="1" applyBorder="1" applyAlignment="1">
      <alignment horizontal="right"/>
    </xf>
    <xf numFmtId="170" fontId="3" fillId="4" borderId="8" xfId="34" applyNumberFormat="1" applyFont="1" applyFill="1" applyBorder="1" applyAlignment="1">
      <alignment horizontal="right"/>
    </xf>
    <xf numFmtId="171" fontId="21" fillId="4" borderId="15" xfId="0" applyNumberFormat="1" applyFont="1" applyFill="1" applyBorder="1" applyAlignment="1">
      <alignment horizontal="right"/>
    </xf>
    <xf numFmtId="171" fontId="3" fillId="4" borderId="14" xfId="0" applyNumberFormat="1" applyFont="1" applyFill="1" applyBorder="1" applyAlignment="1">
      <alignment horizontal="right"/>
    </xf>
    <xf numFmtId="171" fontId="3" fillId="4" borderId="6" xfId="0" applyNumberFormat="1" applyFont="1" applyFill="1" applyBorder="1" applyAlignment="1">
      <alignment horizontal="right" vertical="center"/>
    </xf>
    <xf numFmtId="171" fontId="21" fillId="4" borderId="11" xfId="0" applyNumberFormat="1" applyFont="1" applyFill="1" applyBorder="1" applyAlignment="1">
      <alignment horizontal="right" vertical="center"/>
    </xf>
    <xf numFmtId="0" fontId="2" fillId="0" borderId="23" xfId="13" applyBorder="1"/>
    <xf numFmtId="0" fontId="32" fillId="4" borderId="19" xfId="2" applyFont="1" applyFill="1" applyBorder="1" applyAlignment="1" applyProtection="1">
      <alignment vertical="center" wrapText="1"/>
    </xf>
    <xf numFmtId="0" fontId="26" fillId="4" borderId="20" xfId="13" applyFont="1" applyFill="1" applyBorder="1" applyAlignment="1">
      <alignment horizontal="center" vertical="center"/>
    </xf>
    <xf numFmtId="171" fontId="2" fillId="0" borderId="0" xfId="0" applyNumberFormat="1" applyFont="1" applyFill="1" applyBorder="1" applyAlignment="1">
      <alignment horizontal="center" wrapText="1"/>
    </xf>
    <xf numFmtId="0" fontId="12" fillId="0" borderId="0" xfId="0" applyFont="1" applyBorder="1" applyAlignment="1">
      <alignment horizontal="left"/>
    </xf>
    <xf numFmtId="0" fontId="2" fillId="0" borderId="0" xfId="0" applyFont="1" applyAlignment="1">
      <alignment horizontal="right"/>
    </xf>
    <xf numFmtId="0" fontId="2" fillId="0" borderId="0" xfId="0" applyFont="1" applyBorder="1" applyAlignment="1">
      <alignment horizontal="right"/>
    </xf>
    <xf numFmtId="0" fontId="2" fillId="0" borderId="5" xfId="0" applyFont="1" applyBorder="1" applyAlignment="1">
      <alignment horizontal="left" wrapText="1"/>
    </xf>
    <xf numFmtId="0" fontId="3" fillId="4" borderId="13" xfId="0" applyFont="1" applyFill="1" applyBorder="1" applyAlignment="1">
      <alignment horizontal="left"/>
    </xf>
    <xf numFmtId="0" fontId="2" fillId="0" borderId="0" xfId="0" applyFont="1" applyBorder="1" applyAlignment="1">
      <alignment horizontal="right"/>
    </xf>
    <xf numFmtId="0" fontId="7" fillId="0" borderId="0" xfId="2" applyAlignment="1" applyProtection="1">
      <alignment horizontal="left"/>
    </xf>
    <xf numFmtId="0" fontId="2" fillId="0" borderId="0" xfId="0" applyFont="1" applyFill="1" applyBorder="1" applyAlignment="1">
      <alignment horizontal="right"/>
    </xf>
    <xf numFmtId="3" fontId="2" fillId="0" borderId="0" xfId="33" applyFont="1" applyBorder="1" applyAlignment="1">
      <alignment horizontal="right"/>
    </xf>
    <xf numFmtId="3" fontId="11" fillId="0" borderId="0" xfId="32" applyFont="1" applyFill="1" applyBorder="1" applyAlignment="1">
      <alignment horizontal="left"/>
    </xf>
    <xf numFmtId="165" fontId="3" fillId="0" borderId="0" xfId="0" applyNumberFormat="1" applyFont="1" applyBorder="1" applyAlignment="1">
      <alignment horizontal="right"/>
    </xf>
    <xf numFmtId="0" fontId="2" fillId="0" borderId="0" xfId="0" applyFont="1" applyBorder="1" applyAlignment="1"/>
    <xf numFmtId="0" fontId="2" fillId="0" borderId="7" xfId="0" applyFont="1" applyBorder="1" applyAlignment="1"/>
    <xf numFmtId="0" fontId="3" fillId="0" borderId="7" xfId="13" applyFont="1" applyFill="1" applyBorder="1"/>
    <xf numFmtId="0" fontId="3" fillId="0" borderId="2" xfId="13" applyFont="1" applyFill="1" applyBorder="1"/>
    <xf numFmtId="0" fontId="3" fillId="0" borderId="8" xfId="13" quotePrefix="1" applyFont="1" applyFill="1" applyBorder="1" applyAlignment="1">
      <alignment horizontal="right"/>
    </xf>
    <xf numFmtId="0" fontId="3" fillId="0" borderId="3" xfId="13" quotePrefix="1" applyFont="1" applyFill="1" applyBorder="1" applyAlignment="1">
      <alignment horizontal="right"/>
    </xf>
    <xf numFmtId="0" fontId="3" fillId="0" borderId="6" xfId="13" applyFont="1" applyFill="1" applyBorder="1"/>
    <xf numFmtId="0" fontId="3" fillId="0" borderId="12" xfId="13" quotePrefix="1" applyFont="1" applyFill="1" applyBorder="1" applyAlignment="1">
      <alignment horizontal="right"/>
    </xf>
    <xf numFmtId="0" fontId="2" fillId="5" borderId="9" xfId="0" applyFont="1" applyFill="1" applyBorder="1" applyAlignment="1">
      <alignment horizontal="right"/>
    </xf>
    <xf numFmtId="37" fontId="24" fillId="5" borderId="0" xfId="0" applyNumberFormat="1" applyFont="1" applyFill="1" applyBorder="1" applyAlignment="1">
      <alignment horizontal="right"/>
    </xf>
    <xf numFmtId="165" fontId="3" fillId="0" borderId="5" xfId="0" applyNumberFormat="1" applyFont="1" applyBorder="1" applyAlignment="1">
      <alignment horizontal="right"/>
    </xf>
    <xf numFmtId="165" fontId="3" fillId="0" borderId="1" xfId="0" applyNumberFormat="1" applyFont="1" applyBorder="1" applyAlignment="1">
      <alignment horizontal="right"/>
    </xf>
    <xf numFmtId="0" fontId="3" fillId="5" borderId="13" xfId="0" applyFont="1" applyFill="1" applyBorder="1" applyAlignment="1">
      <alignment horizontal="left"/>
    </xf>
    <xf numFmtId="0" fontId="3" fillId="5" borderId="13" xfId="0" applyFont="1" applyFill="1" applyBorder="1" applyAlignment="1">
      <alignment horizontal="left" vertical="center" wrapText="1"/>
    </xf>
    <xf numFmtId="3" fontId="3" fillId="0" borderId="0" xfId="0" applyNumberFormat="1" applyFont="1" applyBorder="1" applyAlignment="1">
      <alignment horizontal="right"/>
    </xf>
    <xf numFmtId="0" fontId="2" fillId="0" borderId="0" xfId="0" applyFont="1" applyAlignment="1"/>
    <xf numFmtId="0" fontId="2" fillId="0" borderId="0" xfId="0" applyFont="1" applyFill="1" applyBorder="1" applyAlignment="1"/>
    <xf numFmtId="0" fontId="2" fillId="0" borderId="7" xfId="0" applyFont="1" applyFill="1" applyBorder="1" applyAlignment="1"/>
    <xf numFmtId="0" fontId="2" fillId="0" borderId="7" xfId="0" applyFont="1" applyBorder="1" applyAlignment="1">
      <alignment horizontal="right"/>
    </xf>
    <xf numFmtId="0" fontId="3" fillId="0" borderId="6" xfId="0" applyFont="1" applyFill="1" applyBorder="1" applyAlignment="1"/>
    <xf numFmtId="1" fontId="3" fillId="0" borderId="2" xfId="0" applyNumberFormat="1" applyFont="1" applyFill="1" applyBorder="1" applyAlignment="1">
      <alignment horizontal="right"/>
    </xf>
    <xf numFmtId="0" fontId="2" fillId="0" borderId="2" xfId="0" applyFont="1" applyBorder="1"/>
    <xf numFmtId="0" fontId="3" fillId="0" borderId="6" xfId="0" applyFont="1" applyFill="1" applyBorder="1" applyAlignment="1">
      <alignment wrapText="1"/>
    </xf>
    <xf numFmtId="0" fontId="3" fillId="4" borderId="13" xfId="0" applyFont="1" applyFill="1" applyBorder="1" applyAlignment="1">
      <alignment wrapText="1"/>
    </xf>
    <xf numFmtId="0" fontId="3" fillId="4" borderId="13" xfId="0" applyFont="1" applyFill="1" applyBorder="1" applyAlignment="1">
      <alignment vertical="center" wrapText="1"/>
    </xf>
    <xf numFmtId="0" fontId="3" fillId="0" borderId="0" xfId="0" applyFont="1" applyAlignment="1"/>
    <xf numFmtId="0" fontId="2" fillId="0" borderId="0" xfId="0" applyFont="1" applyAlignment="1">
      <alignment vertical="top"/>
    </xf>
    <xf numFmtId="0" fontId="3" fillId="5" borderId="5" xfId="0" applyFont="1" applyFill="1" applyBorder="1" applyAlignment="1">
      <alignment wrapText="1"/>
    </xf>
    <xf numFmtId="0" fontId="11" fillId="0" borderId="5" xfId="0" applyFont="1" applyBorder="1" applyAlignment="1">
      <alignment wrapText="1"/>
    </xf>
    <xf numFmtId="0" fontId="2" fillId="0" borderId="18" xfId="0" applyFont="1" applyBorder="1" applyAlignment="1">
      <alignment wrapText="1"/>
    </xf>
    <xf numFmtId="0" fontId="3" fillId="5" borderId="6" xfId="0" applyFont="1" applyFill="1" applyBorder="1" applyAlignment="1">
      <alignment wrapText="1"/>
    </xf>
    <xf numFmtId="0" fontId="3" fillId="5" borderId="13" xfId="0" applyFont="1" applyFill="1" applyBorder="1" applyAlignment="1">
      <alignment wrapText="1"/>
    </xf>
    <xf numFmtId="0" fontId="3" fillId="5" borderId="6" xfId="0" applyFont="1" applyFill="1" applyBorder="1" applyAlignment="1"/>
    <xf numFmtId="0" fontId="3" fillId="4" borderId="12" xfId="0" applyFont="1" applyFill="1" applyBorder="1" applyAlignment="1">
      <alignment vertical="center" wrapText="1"/>
    </xf>
    <xf numFmtId="0" fontId="3" fillId="4" borderId="6" xfId="0" applyFont="1" applyFill="1" applyBorder="1" applyAlignment="1">
      <alignment vertical="center" wrapText="1"/>
    </xf>
    <xf numFmtId="0" fontId="12" fillId="0" borderId="0" xfId="0" applyFont="1" applyFill="1" applyBorder="1" applyAlignment="1"/>
    <xf numFmtId="1" fontId="3" fillId="0" borderId="1" xfId="3" applyNumberFormat="1" applyFont="1" applyFill="1" applyBorder="1" applyAlignment="1">
      <alignment horizontal="right"/>
    </xf>
    <xf numFmtId="165" fontId="3" fillId="0" borderId="3" xfId="3" quotePrefix="1" applyNumberFormat="1" applyFont="1" applyFill="1" applyBorder="1" applyAlignment="1">
      <alignment horizontal="right"/>
    </xf>
    <xf numFmtId="170" fontId="18" fillId="0" borderId="0" xfId="13" applyNumberFormat="1" applyFont="1" applyBorder="1"/>
    <xf numFmtId="0" fontId="3" fillId="5" borderId="6" xfId="34" applyFont="1" applyFill="1" applyBorder="1" applyAlignment="1"/>
    <xf numFmtId="0" fontId="3" fillId="4" borderId="13" xfId="34" applyFont="1" applyFill="1" applyBorder="1" applyAlignment="1"/>
    <xf numFmtId="3" fontId="11" fillId="0" borderId="0" xfId="32" applyFont="1" applyFill="1" applyBorder="1" applyAlignment="1"/>
    <xf numFmtId="0" fontId="3" fillId="4" borderId="6" xfId="34" applyFont="1" applyFill="1" applyBorder="1" applyAlignment="1"/>
    <xf numFmtId="0" fontId="3" fillId="4" borderId="5" xfId="34" applyFont="1" applyFill="1" applyBorder="1" applyAlignment="1"/>
    <xf numFmtId="0" fontId="3" fillId="4" borderId="12" xfId="34" applyFont="1" applyFill="1" applyBorder="1" applyAlignment="1"/>
    <xf numFmtId="3" fontId="11" fillId="0" borderId="8" xfId="32" applyFont="1" applyFill="1" applyBorder="1" applyAlignment="1"/>
    <xf numFmtId="3" fontId="2" fillId="0" borderId="0" xfId="33" applyFont="1" applyBorder="1" applyAlignment="1"/>
    <xf numFmtId="170" fontId="2" fillId="0" borderId="0" xfId="1" applyNumberFormat="1" applyFont="1" applyBorder="1" applyAlignment="1"/>
    <xf numFmtId="3" fontId="2" fillId="0" borderId="0" xfId="32" applyFont="1" applyBorder="1" applyAlignment="1"/>
    <xf numFmtId="170" fontId="2" fillId="0" borderId="0" xfId="35" applyNumberFormat="1" applyFont="1" applyBorder="1" applyAlignment="1"/>
    <xf numFmtId="0" fontId="2" fillId="0" borderId="5" xfId="36" applyFont="1" applyBorder="1" applyAlignment="1"/>
    <xf numFmtId="0" fontId="2" fillId="0" borderId="5" xfId="31" applyFont="1" applyBorder="1" applyAlignment="1"/>
    <xf numFmtId="0" fontId="2" fillId="0" borderId="12" xfId="31" applyFont="1" applyBorder="1" applyAlignment="1"/>
    <xf numFmtId="0" fontId="2" fillId="0" borderId="0" xfId="35" applyFont="1" applyBorder="1" applyAlignment="1"/>
    <xf numFmtId="37" fontId="11" fillId="0" borderId="0" xfId="0" applyNumberFormat="1" applyFont="1" applyBorder="1" applyAlignment="1">
      <alignment horizontal="right"/>
    </xf>
    <xf numFmtId="168" fontId="11" fillId="0" borderId="8" xfId="11" applyNumberFormat="1" applyFont="1" applyBorder="1" applyAlignment="1">
      <alignment horizontal="right"/>
    </xf>
    <xf numFmtId="0" fontId="2" fillId="0" borderId="5" xfId="0" applyFont="1" applyBorder="1"/>
    <xf numFmtId="0" fontId="2" fillId="0" borderId="12" xfId="0" applyFont="1" applyBorder="1"/>
    <xf numFmtId="37" fontId="5" fillId="0" borderId="0" xfId="0" applyNumberFormat="1" applyFont="1" applyFill="1" applyBorder="1"/>
    <xf numFmtId="0" fontId="3" fillId="5" borderId="6" xfId="13" applyFont="1" applyFill="1" applyBorder="1" applyAlignment="1">
      <alignment wrapText="1"/>
    </xf>
    <xf numFmtId="0" fontId="2" fillId="0" borderId="5" xfId="13" applyFont="1" applyBorder="1" applyAlignment="1">
      <alignment wrapText="1"/>
    </xf>
    <xf numFmtId="170" fontId="2" fillId="0" borderId="0" xfId="1" quotePrefix="1" applyNumberFormat="1" applyFont="1" applyBorder="1" applyAlignment="1">
      <alignment horizontal="right"/>
    </xf>
    <xf numFmtId="0" fontId="2" fillId="0" borderId="12" xfId="13" applyFont="1" applyBorder="1" applyAlignment="1">
      <alignment wrapText="1"/>
    </xf>
    <xf numFmtId="170" fontId="2" fillId="0" borderId="8" xfId="1" quotePrefix="1" applyNumberFormat="1" applyFont="1" applyBorder="1" applyAlignment="1">
      <alignment horizontal="right"/>
    </xf>
    <xf numFmtId="0" fontId="2" fillId="0" borderId="0" xfId="13" applyFont="1" applyAlignment="1"/>
    <xf numFmtId="0" fontId="3" fillId="5" borderId="13" xfId="13" applyFont="1" applyFill="1" applyBorder="1" applyAlignment="1">
      <alignment wrapText="1"/>
    </xf>
    <xf numFmtId="0" fontId="3" fillId="4" borderId="13" xfId="13" applyFont="1" applyFill="1" applyBorder="1" applyAlignment="1">
      <alignment wrapText="1"/>
    </xf>
    <xf numFmtId="3" fontId="2" fillId="0" borderId="0" xfId="32" applyFont="1" applyBorder="1" applyAlignment="1">
      <alignment horizontal="right"/>
    </xf>
    <xf numFmtId="3" fontId="2" fillId="0" borderId="0" xfId="33" applyFont="1" applyBorder="1" applyAlignment="1">
      <alignment horizontal="right"/>
    </xf>
    <xf numFmtId="0" fontId="2" fillId="0" borderId="18" xfId="0" applyFont="1" applyBorder="1" applyAlignment="1">
      <alignment horizontal="left" wrapText="1"/>
    </xf>
    <xf numFmtId="0" fontId="3" fillId="5" borderId="18" xfId="0" applyFont="1" applyFill="1" applyBorder="1" applyAlignment="1">
      <alignment horizontal="left" wrapText="1"/>
    </xf>
    <xf numFmtId="0" fontId="3" fillId="4" borderId="28" xfId="0" applyFont="1" applyFill="1" applyBorder="1" applyAlignment="1">
      <alignment horizontal="left"/>
    </xf>
    <xf numFmtId="0" fontId="2" fillId="0" borderId="0" xfId="0" applyFont="1" applyBorder="1" applyAlignment="1">
      <alignment horizontal="right"/>
    </xf>
    <xf numFmtId="3" fontId="2" fillId="0" borderId="0" xfId="33" applyFont="1" applyBorder="1" applyAlignment="1">
      <alignment horizontal="right"/>
    </xf>
    <xf numFmtId="3" fontId="2" fillId="0" borderId="7" xfId="32" applyFont="1" applyBorder="1" applyAlignment="1"/>
    <xf numFmtId="3" fontId="2" fillId="0" borderId="7" xfId="32" applyFont="1" applyBorder="1" applyAlignment="1">
      <alignment horizontal="right"/>
    </xf>
    <xf numFmtId="0" fontId="3" fillId="5" borderId="17" xfId="0" applyFont="1" applyFill="1" applyBorder="1" applyAlignment="1"/>
    <xf numFmtId="0" fontId="2" fillId="0" borderId="18" xfId="0" applyFont="1" applyBorder="1" applyAlignment="1"/>
    <xf numFmtId="0" fontId="2" fillId="0" borderId="19" xfId="0" applyFont="1" applyBorder="1" applyAlignment="1"/>
    <xf numFmtId="0" fontId="2" fillId="0" borderId="0" xfId="0" applyFont="1" applyAlignment="1">
      <alignment horizontal="left"/>
    </xf>
    <xf numFmtId="0" fontId="2" fillId="0" borderId="5" xfId="0" applyFont="1" applyFill="1" applyBorder="1"/>
    <xf numFmtId="0" fontId="2" fillId="0" borderId="12" xfId="0" applyFont="1" applyFill="1" applyBorder="1"/>
    <xf numFmtId="0" fontId="3" fillId="5" borderId="13" xfId="0" applyFont="1" applyFill="1" applyBorder="1" applyAlignment="1">
      <alignment vertical="center" wrapText="1"/>
    </xf>
    <xf numFmtId="0" fontId="11" fillId="0" borderId="5" xfId="0" applyFont="1" applyFill="1" applyBorder="1" applyAlignment="1">
      <alignment wrapText="1"/>
    </xf>
    <xf numFmtId="0" fontId="3" fillId="5" borderId="5" xfId="0" applyFont="1" applyFill="1" applyBorder="1"/>
    <xf numFmtId="0" fontId="11" fillId="0" borderId="5" xfId="0" applyFont="1" applyBorder="1"/>
    <xf numFmtId="0" fontId="3" fillId="0" borderId="6" xfId="0" applyFont="1" applyFill="1" applyBorder="1" applyAlignment="1">
      <alignment horizontal="right"/>
    </xf>
    <xf numFmtId="168" fontId="11" fillId="0" borderId="5" xfId="11" applyNumberFormat="1" applyFont="1" applyFill="1" applyBorder="1" applyAlignment="1">
      <alignment horizontal="right"/>
    </xf>
    <xf numFmtId="168" fontId="11" fillId="0" borderId="5" xfId="11" applyNumberFormat="1" applyFont="1" applyFill="1" applyBorder="1" applyAlignment="1">
      <alignment horizontal="right" vertical="center"/>
    </xf>
    <xf numFmtId="37" fontId="24" fillId="5" borderId="5" xfId="0" applyNumberFormat="1" applyFont="1" applyFill="1" applyBorder="1" applyAlignment="1">
      <alignment horizontal="right"/>
    </xf>
    <xf numFmtId="37" fontId="11" fillId="0" borderId="5" xfId="0" applyNumberFormat="1" applyFont="1" applyBorder="1" applyAlignment="1">
      <alignment horizontal="right"/>
    </xf>
    <xf numFmtId="168" fontId="11" fillId="0" borderId="12" xfId="11" applyNumberFormat="1" applyFont="1" applyBorder="1" applyAlignment="1">
      <alignment horizontal="right"/>
    </xf>
    <xf numFmtId="165" fontId="3" fillId="0" borderId="12" xfId="3" applyNumberFormat="1" applyFont="1" applyFill="1" applyBorder="1" applyAlignment="1">
      <alignment horizontal="right"/>
    </xf>
    <xf numFmtId="0" fontId="2" fillId="0" borderId="5" xfId="0" applyFont="1" applyFill="1" applyBorder="1" applyAlignment="1">
      <alignment wrapText="1"/>
    </xf>
    <xf numFmtId="0" fontId="2" fillId="0" borderId="12" xfId="0" applyFont="1" applyFill="1" applyBorder="1" applyAlignment="1">
      <alignment wrapText="1"/>
    </xf>
    <xf numFmtId="0" fontId="2" fillId="0" borderId="5" xfId="0" applyFont="1" applyFill="1" applyBorder="1" applyAlignment="1">
      <alignment horizontal="left" wrapText="1"/>
    </xf>
    <xf numFmtId="170" fontId="3" fillId="5" borderId="6" xfId="34" applyNumberFormat="1" applyFont="1" applyFill="1" applyBorder="1" applyAlignment="1">
      <alignment horizontal="right"/>
    </xf>
    <xf numFmtId="170" fontId="2" fillId="0" borderId="5" xfId="34" applyNumberFormat="1" applyFont="1" applyFill="1" applyBorder="1" applyAlignment="1">
      <alignment horizontal="right"/>
    </xf>
    <xf numFmtId="170" fontId="2" fillId="0" borderId="12" xfId="34" applyNumberFormat="1" applyFont="1" applyFill="1" applyBorder="1" applyAlignment="1">
      <alignment horizontal="right"/>
    </xf>
    <xf numFmtId="170" fontId="3" fillId="4" borderId="13" xfId="34" applyNumberFormat="1" applyFont="1" applyFill="1" applyBorder="1" applyAlignment="1"/>
    <xf numFmtId="170" fontId="2" fillId="0" borderId="5" xfId="40" applyNumberFormat="1" applyFont="1" applyFill="1" applyBorder="1" applyAlignment="1">
      <alignment horizontal="right"/>
    </xf>
    <xf numFmtId="170" fontId="3" fillId="4" borderId="6" xfId="34" applyNumberFormat="1" applyFont="1" applyFill="1" applyBorder="1" applyAlignment="1">
      <alignment horizontal="right"/>
    </xf>
    <xf numFmtId="170" fontId="3" fillId="4" borderId="5" xfId="34" applyNumberFormat="1" applyFont="1" applyFill="1" applyBorder="1" applyAlignment="1">
      <alignment horizontal="right"/>
    </xf>
    <xf numFmtId="170" fontId="3" fillId="4" borderId="12" xfId="34" applyNumberFormat="1" applyFont="1" applyFill="1" applyBorder="1" applyAlignment="1">
      <alignment horizontal="right"/>
    </xf>
    <xf numFmtId="170" fontId="3" fillId="5" borderId="6" xfId="1" applyNumberFormat="1" applyFont="1" applyFill="1" applyBorder="1" applyAlignment="1">
      <alignment horizontal="right"/>
    </xf>
    <xf numFmtId="170" fontId="2" fillId="0" borderId="5" xfId="1" applyNumberFormat="1" applyFont="1" applyFill="1" applyBorder="1" applyAlignment="1">
      <alignment horizontal="right"/>
    </xf>
    <xf numFmtId="170" fontId="2" fillId="0" borderId="12" xfId="1" applyNumberFormat="1" applyFont="1" applyFill="1" applyBorder="1" applyAlignment="1">
      <alignment horizontal="right"/>
    </xf>
    <xf numFmtId="170" fontId="2" fillId="0" borderId="12" xfId="1" quotePrefix="1" applyNumberFormat="1" applyFont="1" applyFill="1" applyBorder="1" applyAlignment="1">
      <alignment horizontal="right"/>
    </xf>
    <xf numFmtId="170" fontId="3" fillId="4" borderId="6" xfId="1" applyNumberFormat="1" applyFont="1" applyFill="1" applyBorder="1" applyAlignment="1">
      <alignment horizontal="right"/>
    </xf>
    <xf numFmtId="170" fontId="3" fillId="4" borderId="12" xfId="1" applyNumberFormat="1" applyFont="1" applyFill="1" applyBorder="1" applyAlignment="1">
      <alignment horizontal="right"/>
    </xf>
    <xf numFmtId="170" fontId="2" fillId="0" borderId="5" xfId="1" quotePrefix="1" applyNumberFormat="1" applyFont="1" applyFill="1" applyBorder="1" applyAlignment="1">
      <alignment horizontal="right"/>
    </xf>
    <xf numFmtId="0" fontId="3" fillId="4" borderId="28" xfId="34" applyFont="1" applyFill="1" applyBorder="1" applyAlignment="1"/>
    <xf numFmtId="0" fontId="3" fillId="5" borderId="17" xfId="34" applyFont="1" applyFill="1" applyBorder="1" applyAlignment="1"/>
    <xf numFmtId="0" fontId="2" fillId="0" borderId="18" xfId="36" applyFont="1" applyBorder="1" applyAlignment="1"/>
    <xf numFmtId="0" fontId="2" fillId="0" borderId="18" xfId="31" applyFont="1" applyBorder="1" applyAlignment="1"/>
    <xf numFmtId="0" fontId="2" fillId="0" borderId="19" xfId="31" applyFont="1" applyBorder="1" applyAlignment="1"/>
    <xf numFmtId="0" fontId="3" fillId="4" borderId="17" xfId="34" applyFont="1" applyFill="1" applyBorder="1" applyAlignment="1"/>
    <xf numFmtId="0" fontId="3" fillId="4" borderId="19" xfId="34" applyFont="1" applyFill="1" applyBorder="1" applyAlignment="1"/>
    <xf numFmtId="0" fontId="5" fillId="0" borderId="0" xfId="13" applyFont="1" applyFill="1" applyBorder="1"/>
    <xf numFmtId="0" fontId="2" fillId="0" borderId="0" xfId="13" applyFill="1" applyBorder="1" applyAlignment="1">
      <alignment horizontal="center"/>
    </xf>
    <xf numFmtId="0" fontId="2" fillId="0" borderId="0" xfId="13" applyFill="1"/>
    <xf numFmtId="0" fontId="19" fillId="0" borderId="0" xfId="13" applyFont="1" applyFill="1" applyBorder="1" applyAlignment="1"/>
    <xf numFmtId="0" fontId="2" fillId="0" borderId="0" xfId="13" applyFont="1" applyFill="1" applyBorder="1" applyAlignment="1">
      <alignment horizontal="right"/>
    </xf>
    <xf numFmtId="0" fontId="3" fillId="4" borderId="17" xfId="13" applyFont="1" applyFill="1" applyBorder="1" applyAlignment="1">
      <alignment wrapText="1"/>
    </xf>
    <xf numFmtId="0" fontId="2" fillId="0" borderId="18" xfId="13" applyFill="1" applyBorder="1" applyAlignment="1">
      <alignment horizontal="center"/>
    </xf>
    <xf numFmtId="0" fontId="2" fillId="0" borderId="9" xfId="13" applyFill="1" applyBorder="1" applyAlignment="1">
      <alignment horizontal="center"/>
    </xf>
    <xf numFmtId="0" fontId="24" fillId="0" borderId="19" xfId="13" applyFont="1" applyFill="1" applyBorder="1" applyAlignment="1">
      <alignment wrapText="1"/>
    </xf>
    <xf numFmtId="169" fontId="24" fillId="0" borderId="8" xfId="13" applyNumberFormat="1" applyFont="1" applyBorder="1" applyAlignment="1">
      <alignment horizontal="right"/>
    </xf>
    <xf numFmtId="0" fontId="24" fillId="0" borderId="10" xfId="13" applyFont="1" applyFill="1" applyBorder="1"/>
    <xf numFmtId="0" fontId="3" fillId="5" borderId="17" xfId="13" applyFont="1" applyFill="1" applyBorder="1" applyAlignment="1">
      <alignment horizontal="left"/>
    </xf>
    <xf numFmtId="37" fontId="3" fillId="5" borderId="11" xfId="13" applyNumberFormat="1" applyFont="1" applyFill="1" applyBorder="1" applyAlignment="1">
      <alignment horizontal="right"/>
    </xf>
    <xf numFmtId="0" fontId="13" fillId="0" borderId="0" xfId="13" applyFont="1" applyFill="1" applyBorder="1"/>
    <xf numFmtId="0" fontId="24" fillId="0" borderId="18" xfId="13" applyFont="1" applyFill="1" applyBorder="1" applyAlignment="1">
      <alignment wrapText="1"/>
    </xf>
    <xf numFmtId="169" fontId="24" fillId="0" borderId="0" xfId="13" applyNumberFormat="1" applyFont="1" applyBorder="1" applyAlignment="1">
      <alignment horizontal="right"/>
    </xf>
    <xf numFmtId="0" fontId="24" fillId="0" borderId="9" xfId="13" applyFont="1" applyFill="1" applyBorder="1"/>
    <xf numFmtId="169" fontId="24" fillId="0" borderId="0" xfId="13" applyNumberFormat="1" applyFont="1" applyFill="1" applyBorder="1" applyAlignment="1">
      <alignment horizontal="right"/>
    </xf>
    <xf numFmtId="0" fontId="2" fillId="0" borderId="18" xfId="13" applyFont="1" applyBorder="1" applyAlignment="1">
      <alignment wrapText="1"/>
    </xf>
    <xf numFmtId="37" fontId="2" fillId="0" borderId="0" xfId="13" applyNumberFormat="1" applyFont="1" applyBorder="1" applyAlignment="1">
      <alignment horizontal="right"/>
    </xf>
    <xf numFmtId="0" fontId="2" fillId="0" borderId="9" xfId="13" applyFont="1" applyFill="1" applyBorder="1"/>
    <xf numFmtId="0" fontId="5" fillId="0" borderId="0" xfId="13" applyFont="1" applyBorder="1"/>
    <xf numFmtId="0" fontId="2" fillId="0" borderId="19" xfId="13" applyFont="1" applyBorder="1" applyAlignment="1">
      <alignment wrapText="1"/>
    </xf>
    <xf numFmtId="0" fontId="3" fillId="5" borderId="17" xfId="13" applyFont="1" applyFill="1" applyBorder="1" applyAlignment="1">
      <alignment wrapText="1"/>
    </xf>
    <xf numFmtId="0" fontId="3" fillId="0" borderId="0" xfId="13" applyFont="1" applyFill="1" applyBorder="1" applyAlignment="1">
      <alignment horizontal="center"/>
    </xf>
    <xf numFmtId="0" fontId="3" fillId="0" borderId="9" xfId="13" applyFont="1" applyFill="1" applyBorder="1" applyAlignment="1">
      <alignment horizontal="center"/>
    </xf>
    <xf numFmtId="37" fontId="24" fillId="0" borderId="9" xfId="13" applyNumberFormat="1" applyFont="1" applyFill="1" applyBorder="1" applyAlignment="1">
      <alignment horizontal="right"/>
    </xf>
    <xf numFmtId="0" fontId="2" fillId="0" borderId="0" xfId="13" applyFill="1" applyBorder="1"/>
    <xf numFmtId="0" fontId="3" fillId="5" borderId="6" xfId="13" applyFont="1" applyFill="1" applyBorder="1" applyAlignment="1"/>
    <xf numFmtId="0" fontId="2" fillId="0" borderId="5" xfId="13" applyFill="1" applyBorder="1" applyAlignment="1">
      <alignment horizontal="center"/>
    </xf>
    <xf numFmtId="0" fontId="24" fillId="0" borderId="5" xfId="13" applyFont="1" applyFill="1" applyBorder="1" applyAlignment="1">
      <alignment wrapText="1"/>
    </xf>
    <xf numFmtId="169" fontId="24" fillId="0" borderId="5" xfId="13" applyNumberFormat="1" applyFont="1" applyBorder="1" applyAlignment="1">
      <alignment horizontal="right"/>
    </xf>
    <xf numFmtId="0" fontId="11" fillId="0" borderId="5" xfId="13" applyFont="1" applyFill="1" applyBorder="1" applyAlignment="1">
      <alignment wrapText="1"/>
    </xf>
    <xf numFmtId="169" fontId="11" fillId="0" borderId="5" xfId="13" applyNumberFormat="1" applyFont="1" applyBorder="1" applyAlignment="1">
      <alignment horizontal="right"/>
    </xf>
    <xf numFmtId="169" fontId="11" fillId="0" borderId="0" xfId="13" applyNumberFormat="1" applyFont="1" applyBorder="1" applyAlignment="1">
      <alignment horizontal="right"/>
    </xf>
    <xf numFmtId="169" fontId="11" fillId="0" borderId="0" xfId="13" applyNumberFormat="1" applyFont="1" applyFill="1" applyBorder="1" applyAlignment="1">
      <alignment horizontal="right"/>
    </xf>
    <xf numFmtId="0" fontId="2" fillId="0" borderId="9" xfId="13" applyFont="1" applyBorder="1"/>
    <xf numFmtId="0" fontId="2" fillId="0" borderId="0" xfId="13" applyFont="1" applyBorder="1" applyAlignment="1">
      <alignment wrapText="1"/>
    </xf>
    <xf numFmtId="0" fontId="12" fillId="0" borderId="0" xfId="13" applyFont="1" applyFill="1" applyBorder="1" applyAlignment="1">
      <alignment horizontal="left"/>
    </xf>
    <xf numFmtId="0" fontId="11" fillId="0" borderId="0" xfId="13" applyFont="1" applyFill="1" applyBorder="1" applyAlignment="1">
      <alignment horizontal="center"/>
    </xf>
    <xf numFmtId="168" fontId="24" fillId="0" borderId="0" xfId="13" applyNumberFormat="1" applyFont="1" applyFill="1" applyBorder="1" applyAlignment="1">
      <alignment horizontal="right"/>
    </xf>
    <xf numFmtId="0" fontId="2" fillId="0" borderId="9" xfId="13" applyFont="1" applyFill="1" applyBorder="1" applyAlignment="1">
      <alignment horizontal="right" vertical="center"/>
    </xf>
    <xf numFmtId="0" fontId="2" fillId="0" borderId="9" xfId="13" applyFont="1" applyBorder="1" applyAlignment="1">
      <alignment horizontal="right"/>
    </xf>
    <xf numFmtId="0" fontId="2" fillId="0" borderId="9" xfId="13" applyFont="1" applyFill="1" applyBorder="1" applyAlignment="1">
      <alignment horizontal="right"/>
    </xf>
    <xf numFmtId="0" fontId="2" fillId="0" borderId="10" xfId="13" applyFont="1" applyBorder="1" applyAlignment="1">
      <alignment horizontal="right"/>
    </xf>
    <xf numFmtId="0" fontId="3" fillId="4" borderId="6" xfId="13" applyFont="1" applyFill="1" applyBorder="1" applyAlignment="1">
      <alignment wrapText="1"/>
    </xf>
    <xf numFmtId="0" fontId="3" fillId="4" borderId="12" xfId="13" applyFont="1" applyFill="1" applyBorder="1" applyAlignment="1">
      <alignment wrapText="1"/>
    </xf>
    <xf numFmtId="171" fontId="2" fillId="0" borderId="0" xfId="13" applyNumberFormat="1" applyFill="1" applyBorder="1" applyAlignment="1">
      <alignment horizontal="center"/>
    </xf>
    <xf numFmtId="171" fontId="21" fillId="4" borderId="15" xfId="13" applyNumberFormat="1" applyFont="1" applyFill="1" applyBorder="1" applyAlignment="1">
      <alignment horizontal="right"/>
    </xf>
    <xf numFmtId="171" fontId="3" fillId="4" borderId="14" xfId="13" applyNumberFormat="1" applyFont="1" applyFill="1" applyBorder="1" applyAlignment="1">
      <alignment horizontal="right"/>
    </xf>
    <xf numFmtId="0" fontId="2" fillId="0" borderId="0" xfId="13" applyFont="1" applyFill="1" applyBorder="1" applyAlignment="1"/>
    <xf numFmtId="165" fontId="3" fillId="0" borderId="12" xfId="0" applyNumberFormat="1" applyFont="1" applyFill="1" applyBorder="1" applyAlignment="1">
      <alignment horizontal="right"/>
    </xf>
    <xf numFmtId="168" fontId="2" fillId="0" borderId="0" xfId="0" applyNumberFormat="1" applyFont="1" applyBorder="1" applyAlignment="1">
      <alignment horizontal="right" vertical="center"/>
    </xf>
    <xf numFmtId="168" fontId="11" fillId="0" borderId="30" xfId="11" applyNumberFormat="1" applyFont="1" applyFill="1" applyBorder="1" applyAlignment="1">
      <alignment horizontal="right"/>
    </xf>
    <xf numFmtId="37" fontId="2" fillId="0" borderId="9" xfId="13" applyNumberFormat="1" applyFont="1" applyBorder="1" applyAlignment="1">
      <alignment horizontal="right"/>
    </xf>
    <xf numFmtId="37" fontId="2" fillId="0" borderId="10" xfId="13" applyNumberFormat="1" applyFont="1" applyBorder="1" applyAlignment="1">
      <alignment horizontal="right"/>
    </xf>
    <xf numFmtId="168" fontId="24" fillId="0" borderId="5" xfId="13" applyNumberFormat="1" applyFont="1" applyFill="1" applyBorder="1" applyAlignment="1">
      <alignment horizontal="right"/>
    </xf>
    <xf numFmtId="0" fontId="3" fillId="5" borderId="6" xfId="0" applyFont="1" applyFill="1" applyBorder="1" applyAlignment="1">
      <alignment horizontal="left" wrapText="1"/>
    </xf>
    <xf numFmtId="37" fontId="3" fillId="5" borderId="11" xfId="13" applyNumberFormat="1" applyFont="1" applyFill="1" applyBorder="1" applyAlignment="1">
      <alignment horizontal="right" vertical="center"/>
    </xf>
    <xf numFmtId="164" fontId="19" fillId="0" borderId="0" xfId="11" applyNumberFormat="1" applyFont="1"/>
    <xf numFmtId="164" fontId="13" fillId="0" borderId="0" xfId="11" applyNumberFormat="1" applyFont="1" applyFill="1" applyBorder="1" applyAlignment="1"/>
    <xf numFmtId="164" fontId="3" fillId="0" borderId="0" xfId="11" applyNumberFormat="1" applyFont="1" applyBorder="1" applyAlignment="1">
      <alignment horizontal="right"/>
    </xf>
    <xf numFmtId="0" fontId="2" fillId="0" borderId="18" xfId="0" applyFont="1" applyBorder="1"/>
    <xf numFmtId="0" fontId="2" fillId="0" borderId="19" xfId="0" applyFont="1" applyBorder="1"/>
    <xf numFmtId="0" fontId="24" fillId="0" borderId="9" xfId="13" applyFont="1" applyFill="1" applyBorder="1" applyAlignment="1">
      <alignment horizontal="right"/>
    </xf>
    <xf numFmtId="170" fontId="2" fillId="0" borderId="30" xfId="1" quotePrefix="1" applyNumberFormat="1" applyFont="1" applyFill="1" applyBorder="1" applyAlignment="1">
      <alignment horizontal="right"/>
    </xf>
    <xf numFmtId="0" fontId="3" fillId="0" borderId="17" xfId="0" applyFont="1" applyBorder="1" applyAlignment="1">
      <alignment horizontal="right"/>
    </xf>
    <xf numFmtId="165" fontId="3" fillId="0" borderId="19" xfId="0" applyNumberFormat="1" applyFont="1" applyBorder="1" applyAlignment="1">
      <alignment horizontal="right"/>
    </xf>
    <xf numFmtId="0" fontId="19" fillId="0" borderId="0" xfId="0" applyFont="1" applyAlignment="1">
      <alignment horizontal="right"/>
    </xf>
    <xf numFmtId="170" fontId="36" fillId="0" borderId="0" xfId="13" applyNumberFormat="1" applyFont="1" applyBorder="1"/>
    <xf numFmtId="37" fontId="24" fillId="5" borderId="1" xfId="0" applyNumberFormat="1" applyFont="1" applyFill="1" applyBorder="1" applyAlignment="1">
      <alignment horizontal="right"/>
    </xf>
    <xf numFmtId="168" fontId="11" fillId="0" borderId="1" xfId="11" applyNumberFormat="1" applyFont="1" applyFill="1" applyBorder="1" applyAlignment="1">
      <alignment horizontal="right"/>
    </xf>
    <xf numFmtId="37" fontId="11" fillId="0" borderId="0" xfId="0" applyNumberFormat="1" applyFont="1" applyFill="1" applyBorder="1" applyAlignment="1">
      <alignment horizontal="right"/>
    </xf>
    <xf numFmtId="0" fontId="11" fillId="0" borderId="2" xfId="0" applyFont="1" applyFill="1" applyBorder="1"/>
    <xf numFmtId="169" fontId="11" fillId="0" borderId="1" xfId="0" applyNumberFormat="1" applyFont="1" applyFill="1" applyBorder="1" applyAlignment="1">
      <alignment horizontal="right"/>
    </xf>
    <xf numFmtId="0" fontId="2" fillId="0" borderId="2" xfId="0" applyFont="1" applyFill="1" applyBorder="1"/>
    <xf numFmtId="37" fontId="11" fillId="0" borderId="1" xfId="0" applyNumberFormat="1" applyFont="1" applyBorder="1" applyAlignment="1">
      <alignment horizontal="right"/>
    </xf>
    <xf numFmtId="168" fontId="11" fillId="0" borderId="1" xfId="11" applyNumberFormat="1" applyFont="1" applyBorder="1" applyAlignment="1">
      <alignment horizontal="right"/>
    </xf>
    <xf numFmtId="168" fontId="11" fillId="0" borderId="3" xfId="11" applyNumberFormat="1" applyFont="1" applyBorder="1" applyAlignment="1">
      <alignment horizontal="right"/>
    </xf>
    <xf numFmtId="168" fontId="11" fillId="0" borderId="1" xfId="11" applyNumberFormat="1" applyFont="1" applyFill="1" applyBorder="1" applyAlignment="1">
      <alignment horizontal="right" vertical="center"/>
    </xf>
    <xf numFmtId="0" fontId="37" fillId="0" borderId="0" xfId="0" applyFont="1" applyFill="1" applyBorder="1" applyAlignment="1"/>
    <xf numFmtId="0" fontId="2" fillId="0" borderId="0" xfId="0" applyFont="1" applyFill="1" applyBorder="1" applyAlignment="1">
      <alignment horizontal="center" wrapText="1"/>
    </xf>
    <xf numFmtId="171" fontId="3" fillId="4" borderId="4" xfId="0" applyNumberFormat="1" applyFont="1" applyFill="1" applyBorder="1" applyAlignment="1">
      <alignment horizontal="right"/>
    </xf>
    <xf numFmtId="0" fontId="2" fillId="0" borderId="1" xfId="13" applyFont="1" applyFill="1" applyBorder="1" applyAlignment="1">
      <alignment horizontal="center"/>
    </xf>
    <xf numFmtId="0" fontId="2" fillId="0" borderId="0" xfId="13" applyFont="1" applyFill="1" applyBorder="1" applyAlignment="1">
      <alignment horizontal="center"/>
    </xf>
    <xf numFmtId="169" fontId="11" fillId="0" borderId="1" xfId="13" applyNumberFormat="1" applyFont="1" applyFill="1" applyBorder="1" applyAlignment="1">
      <alignment horizontal="right"/>
    </xf>
    <xf numFmtId="0" fontId="11" fillId="0" borderId="1" xfId="13" applyFont="1" applyFill="1" applyBorder="1" applyAlignment="1">
      <alignment horizontal="center"/>
    </xf>
    <xf numFmtId="169" fontId="24" fillId="0" borderId="1" xfId="13" applyNumberFormat="1" applyFont="1" applyFill="1" applyBorder="1" applyAlignment="1">
      <alignment horizontal="right"/>
    </xf>
    <xf numFmtId="168" fontId="24" fillId="0" borderId="1" xfId="13" applyNumberFormat="1" applyFont="1" applyFill="1" applyBorder="1" applyAlignment="1">
      <alignment horizontal="right"/>
    </xf>
    <xf numFmtId="171" fontId="2" fillId="0" borderId="0" xfId="13" applyNumberFormat="1" applyFont="1" applyFill="1" applyBorder="1" applyAlignment="1">
      <alignment horizontal="center"/>
    </xf>
    <xf numFmtId="169" fontId="24" fillId="0" borderId="1" xfId="13" applyNumberFormat="1" applyFont="1" applyBorder="1" applyAlignment="1">
      <alignment horizontal="right"/>
    </xf>
    <xf numFmtId="170" fontId="2" fillId="0" borderId="1" xfId="1" applyNumberFormat="1" applyFont="1" applyFill="1" applyBorder="1" applyAlignment="1">
      <alignment horizontal="right"/>
    </xf>
    <xf numFmtId="170" fontId="2" fillId="0" borderId="1" xfId="1" quotePrefix="1" applyNumberFormat="1" applyFont="1" applyFill="1" applyBorder="1" applyAlignment="1">
      <alignment horizontal="right"/>
    </xf>
    <xf numFmtId="169" fontId="24" fillId="0" borderId="3" xfId="13" applyNumberFormat="1" applyFont="1" applyBorder="1" applyAlignment="1">
      <alignment horizontal="right"/>
    </xf>
    <xf numFmtId="170" fontId="2" fillId="0" borderId="3" xfId="1" applyNumberFormat="1" applyFont="1" applyFill="1" applyBorder="1" applyAlignment="1">
      <alignment horizontal="right"/>
    </xf>
    <xf numFmtId="170" fontId="2" fillId="0" borderId="0" xfId="1" applyNumberFormat="1" applyFont="1" applyBorder="1" applyAlignment="1">
      <alignment horizontal="right"/>
    </xf>
    <xf numFmtId="170" fontId="2" fillId="0" borderId="0" xfId="1" applyNumberFormat="1" applyFont="1" applyBorder="1" applyAlignment="1">
      <alignment horizontal="right" vertical="center"/>
    </xf>
    <xf numFmtId="170" fontId="2" fillId="0" borderId="0" xfId="1" applyNumberFormat="1" applyFont="1" applyFill="1" applyBorder="1" applyAlignment="1">
      <alignment horizontal="right" vertical="center"/>
    </xf>
    <xf numFmtId="170" fontId="2" fillId="0" borderId="1" xfId="1" applyNumberFormat="1" applyFont="1" applyFill="1" applyBorder="1" applyAlignment="1">
      <alignment horizontal="right" vertical="center"/>
    </xf>
    <xf numFmtId="170" fontId="2" fillId="0" borderId="8" xfId="1" applyNumberFormat="1" applyFont="1" applyBorder="1" applyAlignment="1">
      <alignment horizontal="right"/>
    </xf>
    <xf numFmtId="170" fontId="2" fillId="0" borderId="1" xfId="1" applyNumberFormat="1" applyFont="1" applyBorder="1" applyAlignment="1">
      <alignment horizontal="right"/>
    </xf>
    <xf numFmtId="170" fontId="2" fillId="0" borderId="3" xfId="1" applyNumberFormat="1" applyFont="1" applyBorder="1" applyAlignment="1">
      <alignment horizontal="right"/>
    </xf>
    <xf numFmtId="170" fontId="2" fillId="0" borderId="5" xfId="1" applyNumberFormat="1" applyFont="1" applyBorder="1" applyAlignment="1">
      <alignment horizontal="right"/>
    </xf>
    <xf numFmtId="170" fontId="2" fillId="0" borderId="12" xfId="1" applyNumberFormat="1" applyFont="1" applyBorder="1" applyAlignment="1">
      <alignment horizontal="right"/>
    </xf>
    <xf numFmtId="170" fontId="3" fillId="5" borderId="2" xfId="1" applyNumberFormat="1" applyFont="1" applyFill="1" applyBorder="1" applyAlignment="1">
      <alignment horizontal="right"/>
    </xf>
    <xf numFmtId="170" fontId="3" fillId="5" borderId="6" xfId="1" applyNumberFormat="1" applyFont="1" applyFill="1" applyBorder="1" applyAlignment="1">
      <alignment horizontal="right" vertical="center"/>
    </xf>
    <xf numFmtId="170" fontId="2" fillId="0" borderId="5" xfId="1" applyNumberFormat="1" applyFont="1" applyBorder="1" applyAlignment="1">
      <alignment horizontal="right" vertical="center"/>
    </xf>
    <xf numFmtId="170" fontId="3" fillId="5" borderId="7" xfId="1" applyNumberFormat="1" applyFont="1" applyFill="1" applyBorder="1" applyAlignment="1">
      <alignment horizontal="right" vertical="center"/>
    </xf>
    <xf numFmtId="170" fontId="3" fillId="5" borderId="2" xfId="1" applyNumberFormat="1" applyFont="1" applyFill="1" applyBorder="1" applyAlignment="1">
      <alignment horizontal="right" vertical="center"/>
    </xf>
    <xf numFmtId="170" fontId="2" fillId="0" borderId="9" xfId="1" applyNumberFormat="1" applyFont="1" applyFill="1" applyBorder="1"/>
    <xf numFmtId="170" fontId="3" fillId="4" borderId="11" xfId="1" applyNumberFormat="1" applyFont="1" applyFill="1" applyBorder="1" applyAlignment="1">
      <alignment horizontal="right"/>
    </xf>
    <xf numFmtId="170" fontId="3" fillId="4" borderId="2" xfId="1" applyNumberFormat="1" applyFont="1" applyFill="1" applyBorder="1" applyAlignment="1">
      <alignment horizontal="right"/>
    </xf>
    <xf numFmtId="170" fontId="3" fillId="5" borderId="11" xfId="1" applyNumberFormat="1" applyFont="1" applyFill="1" applyBorder="1" applyAlignment="1">
      <alignment horizontal="right"/>
    </xf>
    <xf numFmtId="170" fontId="2" fillId="0" borderId="8" xfId="1" applyNumberFormat="1" applyFont="1" applyBorder="1" applyAlignment="1">
      <alignment horizontal="right" vertical="center"/>
    </xf>
    <xf numFmtId="170" fontId="2" fillId="0" borderId="10" xfId="1" applyNumberFormat="1" applyFont="1" applyBorder="1" applyAlignment="1">
      <alignment vertical="center"/>
    </xf>
    <xf numFmtId="170" fontId="2" fillId="0" borderId="8" xfId="1" applyNumberFormat="1" applyFont="1" applyFill="1" applyBorder="1" applyAlignment="1">
      <alignment horizontal="right" vertical="center"/>
    </xf>
    <xf numFmtId="170" fontId="2" fillId="0" borderId="3" xfId="1" applyNumberFormat="1" applyFont="1" applyFill="1" applyBorder="1" applyAlignment="1">
      <alignment horizontal="right" vertical="center"/>
    </xf>
    <xf numFmtId="170" fontId="3" fillId="0" borderId="9" xfId="1" applyNumberFormat="1" applyFont="1" applyFill="1" applyBorder="1"/>
    <xf numFmtId="170" fontId="3" fillId="0" borderId="10" xfId="1" applyNumberFormat="1" applyFont="1" applyBorder="1" applyAlignment="1">
      <alignment vertical="center"/>
    </xf>
    <xf numFmtId="170" fontId="3" fillId="5" borderId="11" xfId="1" applyNumberFormat="1" applyFont="1" applyFill="1" applyBorder="1" applyAlignment="1">
      <alignment horizontal="right" vertical="center"/>
    </xf>
    <xf numFmtId="170" fontId="2" fillId="0" borderId="3" xfId="1" applyNumberFormat="1" applyFont="1" applyBorder="1" applyAlignment="1">
      <alignment horizontal="right" vertical="center"/>
    </xf>
    <xf numFmtId="170" fontId="3" fillId="4" borderId="13" xfId="1" applyNumberFormat="1" applyFont="1" applyFill="1" applyBorder="1" applyAlignment="1">
      <alignment horizontal="right"/>
    </xf>
    <xf numFmtId="170" fontId="3" fillId="4" borderId="15" xfId="1" applyNumberFormat="1" applyFont="1" applyFill="1" applyBorder="1" applyAlignment="1">
      <alignment horizontal="right"/>
    </xf>
    <xf numFmtId="170" fontId="3" fillId="4" borderId="14" xfId="1" applyNumberFormat="1" applyFont="1" applyFill="1" applyBorder="1" applyAlignment="1">
      <alignment horizontal="right"/>
    </xf>
    <xf numFmtId="170" fontId="3" fillId="4" borderId="4" xfId="1" applyNumberFormat="1" applyFont="1" applyFill="1" applyBorder="1" applyAlignment="1">
      <alignment horizontal="right"/>
    </xf>
    <xf numFmtId="170" fontId="0" fillId="0" borderId="0" xfId="1" applyNumberFormat="1" applyFont="1" applyFill="1" applyBorder="1" applyAlignment="1">
      <alignment horizontal="center" wrapText="1"/>
    </xf>
    <xf numFmtId="170" fontId="2" fillId="0" borderId="0" xfId="1" applyNumberFormat="1" applyFont="1" applyFill="1" applyBorder="1" applyAlignment="1">
      <alignment horizontal="center" wrapText="1"/>
    </xf>
    <xf numFmtId="170" fontId="2" fillId="0" borderId="9" xfId="1" applyNumberFormat="1" applyFont="1" applyFill="1" applyBorder="1" applyAlignment="1">
      <alignment horizontal="right"/>
    </xf>
    <xf numFmtId="170" fontId="2" fillId="0" borderId="10" xfId="1" applyNumberFormat="1" applyFont="1" applyFill="1" applyBorder="1" applyAlignment="1">
      <alignment horizontal="right"/>
    </xf>
    <xf numFmtId="170" fontId="3" fillId="5" borderId="13" xfId="1" applyNumberFormat="1" applyFont="1" applyFill="1" applyBorder="1" applyAlignment="1">
      <alignment horizontal="right"/>
    </xf>
    <xf numFmtId="170" fontId="3" fillId="5" borderId="15" xfId="1" applyNumberFormat="1" applyFont="1" applyFill="1" applyBorder="1" applyAlignment="1">
      <alignment horizontal="right"/>
    </xf>
    <xf numFmtId="170" fontId="3" fillId="5" borderId="14" xfId="1" applyNumberFormat="1" applyFont="1" applyFill="1" applyBorder="1" applyAlignment="1">
      <alignment horizontal="right"/>
    </xf>
    <xf numFmtId="170" fontId="3" fillId="5" borderId="4" xfId="1" applyNumberFormat="1" applyFont="1" applyFill="1" applyBorder="1" applyAlignment="1">
      <alignment horizontal="right"/>
    </xf>
    <xf numFmtId="170" fontId="2" fillId="0" borderId="5" xfId="1" applyNumberFormat="1" applyFont="1" applyFill="1" applyBorder="1" applyAlignment="1">
      <alignment horizontal="right" vertical="center"/>
    </xf>
    <xf numFmtId="170" fontId="2" fillId="0" borderId="9" xfId="1" applyNumberFormat="1" applyFont="1" applyFill="1" applyBorder="1" applyAlignment="1">
      <alignment horizontal="right" vertical="center"/>
    </xf>
    <xf numFmtId="170" fontId="3" fillId="0" borderId="0" xfId="1" applyNumberFormat="1" applyFont="1" applyBorder="1" applyAlignment="1">
      <alignment horizontal="right"/>
    </xf>
    <xf numFmtId="170" fontId="11" fillId="0" borderId="0" xfId="1" applyNumberFormat="1" applyFont="1" applyFill="1" applyBorder="1" applyAlignment="1">
      <alignment horizontal="center" wrapText="1"/>
    </xf>
    <xf numFmtId="170" fontId="21" fillId="4" borderId="15" xfId="1" applyNumberFormat="1" applyFont="1" applyFill="1" applyBorder="1" applyAlignment="1">
      <alignment horizontal="right"/>
    </xf>
    <xf numFmtId="170" fontId="3" fillId="5" borderId="5" xfId="1" applyNumberFormat="1" applyFont="1" applyFill="1" applyBorder="1" applyAlignment="1">
      <alignment horizontal="right"/>
    </xf>
    <xf numFmtId="170" fontId="3" fillId="5" borderId="9" xfId="1" applyNumberFormat="1" applyFont="1" applyFill="1" applyBorder="1" applyAlignment="1">
      <alignment horizontal="right"/>
    </xf>
    <xf numFmtId="170" fontId="3" fillId="5" borderId="0" xfId="1" applyNumberFormat="1" applyFont="1" applyFill="1" applyBorder="1" applyAlignment="1">
      <alignment horizontal="right"/>
    </xf>
    <xf numFmtId="170" fontId="2" fillId="0" borderId="9" xfId="1" applyNumberFormat="1" applyFont="1" applyBorder="1" applyAlignment="1">
      <alignment horizontal="right"/>
    </xf>
    <xf numFmtId="170" fontId="2" fillId="0" borderId="10" xfId="1" applyNumberFormat="1" applyFont="1" applyBorder="1" applyAlignment="1">
      <alignment horizontal="right"/>
    </xf>
    <xf numFmtId="170" fontId="2" fillId="5" borderId="9" xfId="1" applyNumberFormat="1" applyFont="1" applyFill="1" applyBorder="1" applyAlignment="1">
      <alignment horizontal="right"/>
    </xf>
    <xf numFmtId="170" fontId="2" fillId="0" borderId="9" xfId="1" applyNumberFormat="1" applyFont="1" applyBorder="1" applyAlignment="1">
      <alignment horizontal="right" vertical="center"/>
    </xf>
    <xf numFmtId="170" fontId="3" fillId="5" borderId="1" xfId="1" applyNumberFormat="1" applyFont="1" applyFill="1" applyBorder="1" applyAlignment="1">
      <alignment horizontal="right"/>
    </xf>
    <xf numFmtId="170" fontId="2" fillId="0" borderId="0" xfId="1" applyNumberFormat="1" applyFont="1" applyBorder="1"/>
    <xf numFmtId="170" fontId="3" fillId="4" borderId="13" xfId="1" applyNumberFormat="1" applyFont="1" applyFill="1" applyBorder="1" applyAlignment="1">
      <alignment horizontal="right" vertical="center"/>
    </xf>
    <xf numFmtId="170" fontId="3" fillId="4" borderId="15" xfId="1" applyNumberFormat="1" applyFont="1" applyFill="1" applyBorder="1" applyAlignment="1">
      <alignment horizontal="right" vertical="center"/>
    </xf>
    <xf numFmtId="170" fontId="3" fillId="4" borderId="14" xfId="1" applyNumberFormat="1" applyFont="1" applyFill="1" applyBorder="1" applyAlignment="1">
      <alignment horizontal="right" vertical="center"/>
    </xf>
    <xf numFmtId="170" fontId="3" fillId="4" borderId="4" xfId="1" applyNumberFormat="1" applyFont="1" applyFill="1" applyBorder="1" applyAlignment="1">
      <alignment horizontal="right" vertical="center"/>
    </xf>
    <xf numFmtId="170" fontId="5" fillId="0" borderId="0" xfId="1" applyNumberFormat="1" applyFont="1" applyBorder="1"/>
    <xf numFmtId="170" fontId="35" fillId="0" borderId="0" xfId="1" applyNumberFormat="1" applyFont="1" applyFill="1" applyBorder="1"/>
    <xf numFmtId="170" fontId="21" fillId="4" borderId="15" xfId="1" applyNumberFormat="1" applyFont="1" applyFill="1" applyBorder="1" applyAlignment="1">
      <alignment horizontal="right" vertical="center"/>
    </xf>
    <xf numFmtId="170" fontId="33" fillId="0" borderId="0" xfId="1" applyNumberFormat="1" applyFont="1" applyFill="1" applyBorder="1" applyAlignment="1">
      <alignment horizontal="right"/>
    </xf>
    <xf numFmtId="170" fontId="3" fillId="5" borderId="6" xfId="1" applyNumberFormat="1" applyFont="1" applyFill="1" applyBorder="1" applyAlignment="1"/>
    <xf numFmtId="170" fontId="3" fillId="5" borderId="7" xfId="1" applyNumberFormat="1" applyFont="1" applyFill="1" applyBorder="1" applyAlignment="1"/>
    <xf numFmtId="170" fontId="3" fillId="5" borderId="29" xfId="1" applyNumberFormat="1" applyFont="1" applyFill="1" applyBorder="1" applyAlignment="1"/>
    <xf numFmtId="170" fontId="3" fillId="5" borderId="0" xfId="1" applyNumberFormat="1" applyFont="1" applyFill="1" applyBorder="1" applyAlignment="1"/>
    <xf numFmtId="170" fontId="3" fillId="5" borderId="9" xfId="1" applyNumberFormat="1" applyFont="1" applyFill="1" applyBorder="1" applyAlignment="1">
      <alignment horizontal="right" wrapText="1"/>
    </xf>
    <xf numFmtId="170" fontId="3" fillId="0" borderId="9" xfId="1" applyNumberFormat="1" applyFont="1" applyBorder="1" applyAlignment="1">
      <alignment horizontal="right" wrapText="1"/>
    </xf>
    <xf numFmtId="170" fontId="3" fillId="0" borderId="10" xfId="1" applyNumberFormat="1" applyFont="1" applyBorder="1" applyAlignment="1">
      <alignment horizontal="right" wrapText="1"/>
    </xf>
    <xf numFmtId="170" fontId="19" fillId="0" borderId="0" xfId="1" applyNumberFormat="1" applyFont="1"/>
    <xf numFmtId="170" fontId="2" fillId="0" borderId="1" xfId="1" applyNumberFormat="1" applyFont="1" applyBorder="1" applyAlignment="1">
      <alignment horizontal="right" vertical="center"/>
    </xf>
    <xf numFmtId="170" fontId="2" fillId="0" borderId="12" xfId="1" applyNumberFormat="1" applyFont="1" applyFill="1" applyBorder="1" applyAlignment="1">
      <alignment horizontal="right" vertical="center"/>
    </xf>
    <xf numFmtId="170" fontId="2" fillId="0" borderId="10" xfId="1" applyNumberFormat="1" applyFont="1" applyBorder="1" applyAlignment="1">
      <alignment horizontal="right" vertical="center"/>
    </xf>
    <xf numFmtId="170" fontId="3" fillId="0" borderId="0" xfId="1" applyNumberFormat="1" applyFont="1" applyFill="1" applyBorder="1" applyAlignment="1">
      <alignment horizontal="right"/>
    </xf>
    <xf numFmtId="170" fontId="21" fillId="5" borderId="15" xfId="1" applyNumberFormat="1" applyFont="1" applyFill="1" applyBorder="1" applyAlignment="1">
      <alignment horizontal="right"/>
    </xf>
    <xf numFmtId="170" fontId="3" fillId="0" borderId="0" xfId="1" applyNumberFormat="1" applyFont="1" applyFill="1" applyBorder="1" applyAlignment="1">
      <alignment horizontal="center"/>
    </xf>
    <xf numFmtId="170" fontId="3" fillId="5" borderId="11" xfId="1" applyNumberFormat="1" applyFont="1" applyFill="1" applyBorder="1"/>
    <xf numFmtId="170" fontId="2" fillId="0" borderId="9" xfId="1" applyNumberFormat="1" applyFont="1" applyBorder="1"/>
    <xf numFmtId="170" fontId="2" fillId="0" borderId="10" xfId="1" applyNumberFormat="1" applyFont="1" applyBorder="1"/>
    <xf numFmtId="170" fontId="21" fillId="5" borderId="15" xfId="1" applyNumberFormat="1" applyFont="1" applyFill="1" applyBorder="1" applyAlignment="1"/>
    <xf numFmtId="170" fontId="2" fillId="5" borderId="15" xfId="1" applyNumberFormat="1" applyFont="1" applyFill="1" applyBorder="1" applyAlignment="1">
      <alignment horizontal="right"/>
    </xf>
    <xf numFmtId="170" fontId="3" fillId="5" borderId="13" xfId="1" applyNumberFormat="1" applyFont="1" applyFill="1" applyBorder="1" applyAlignment="1">
      <alignment horizontal="right" vertical="center"/>
    </xf>
    <xf numFmtId="170" fontId="3" fillId="5" borderId="15" xfId="1" applyNumberFormat="1" applyFont="1" applyFill="1" applyBorder="1" applyAlignment="1">
      <alignment vertical="center"/>
    </xf>
    <xf numFmtId="170" fontId="3" fillId="5" borderId="14" xfId="1" applyNumberFormat="1" applyFont="1" applyFill="1" applyBorder="1" applyAlignment="1">
      <alignment horizontal="right" vertical="center"/>
    </xf>
    <xf numFmtId="170" fontId="3" fillId="5" borderId="4" xfId="1" applyNumberFormat="1" applyFont="1" applyFill="1" applyBorder="1" applyAlignment="1">
      <alignment horizontal="right" vertical="center"/>
    </xf>
    <xf numFmtId="170" fontId="3" fillId="5" borderId="11" xfId="1" applyNumberFormat="1" applyFont="1" applyFill="1" applyBorder="1" applyAlignment="1"/>
    <xf numFmtId="170" fontId="21" fillId="5" borderId="14" xfId="1" applyNumberFormat="1" applyFont="1" applyFill="1" applyBorder="1" applyAlignment="1">
      <alignment horizontal="right"/>
    </xf>
    <xf numFmtId="170" fontId="3" fillId="5" borderId="16" xfId="1" applyNumberFormat="1" applyFont="1" applyFill="1" applyBorder="1" applyAlignment="1">
      <alignment horizontal="right"/>
    </xf>
    <xf numFmtId="170" fontId="19" fillId="0" borderId="0" xfId="1" applyNumberFormat="1" applyFont="1" applyBorder="1"/>
    <xf numFmtId="170" fontId="34" fillId="0" borderId="0" xfId="1" applyNumberFormat="1" applyFont="1"/>
    <xf numFmtId="170" fontId="3" fillId="4" borderId="16" xfId="1" applyNumberFormat="1" applyFont="1" applyFill="1" applyBorder="1" applyAlignment="1">
      <alignment horizontal="right"/>
    </xf>
    <xf numFmtId="170" fontId="3" fillId="4" borderId="4" xfId="1" applyNumberFormat="1" applyFont="1" applyFill="1" applyBorder="1" applyAlignment="1"/>
    <xf numFmtId="170" fontId="2" fillId="0" borderId="3" xfId="1" quotePrefix="1" applyNumberFormat="1" applyFont="1" applyFill="1" applyBorder="1" applyAlignment="1">
      <alignment horizontal="right"/>
    </xf>
    <xf numFmtId="170" fontId="3" fillId="4" borderId="3" xfId="1" applyNumberFormat="1" applyFont="1" applyFill="1" applyBorder="1" applyAlignment="1">
      <alignment horizontal="right"/>
    </xf>
    <xf numFmtId="170" fontId="3" fillId="4" borderId="4" xfId="34" applyNumberFormat="1" applyFont="1" applyFill="1" applyBorder="1" applyAlignment="1"/>
    <xf numFmtId="170" fontId="3" fillId="5" borderId="2" xfId="34" applyNumberFormat="1" applyFont="1" applyFill="1" applyBorder="1" applyAlignment="1">
      <alignment horizontal="right"/>
    </xf>
    <xf numFmtId="170" fontId="3" fillId="4" borderId="2" xfId="34" applyNumberFormat="1" applyFont="1" applyFill="1" applyBorder="1" applyAlignment="1">
      <alignment horizontal="right"/>
    </xf>
    <xf numFmtId="170" fontId="3" fillId="4" borderId="1" xfId="34" applyNumberFormat="1" applyFont="1" applyFill="1" applyBorder="1" applyAlignment="1">
      <alignment horizontal="right"/>
    </xf>
    <xf numFmtId="170" fontId="3" fillId="4" borderId="3" xfId="34" applyNumberFormat="1" applyFont="1" applyFill="1" applyBorder="1" applyAlignment="1">
      <alignment horizontal="right"/>
    </xf>
    <xf numFmtId="170" fontId="2" fillId="0" borderId="1" xfId="34" applyNumberFormat="1" applyFont="1" applyFill="1" applyBorder="1" applyAlignment="1">
      <alignment horizontal="right"/>
    </xf>
    <xf numFmtId="170" fontId="2" fillId="0" borderId="3" xfId="34" applyNumberFormat="1" applyFont="1" applyFill="1" applyBorder="1" applyAlignment="1">
      <alignment horizontal="right"/>
    </xf>
    <xf numFmtId="170" fontId="2" fillId="0" borderId="3" xfId="40" applyNumberFormat="1" applyFont="1" applyFill="1" applyBorder="1" applyAlignment="1">
      <alignment horizontal="right"/>
    </xf>
    <xf numFmtId="170" fontId="33" fillId="0" borderId="0" xfId="1" applyNumberFormat="1" applyFont="1" applyBorder="1" applyAlignment="1">
      <alignment horizontal="right"/>
    </xf>
    <xf numFmtId="170" fontId="3" fillId="0" borderId="0" xfId="1" applyNumberFormat="1" applyFont="1" applyBorder="1" applyAlignment="1">
      <alignment horizontal="right" vertical="center"/>
    </xf>
    <xf numFmtId="3" fontId="2" fillId="0" borderId="0" xfId="33" applyFont="1" applyBorder="1" applyAlignment="1">
      <alignment horizontal="right"/>
    </xf>
    <xf numFmtId="0" fontId="0" fillId="0" borderId="0" xfId="0" applyAlignment="1">
      <alignment horizontal="right"/>
    </xf>
    <xf numFmtId="1" fontId="3" fillId="5" borderId="17" xfId="0" applyNumberFormat="1" applyFont="1" applyFill="1" applyBorder="1" applyAlignment="1">
      <alignment horizontal="right"/>
    </xf>
    <xf numFmtId="1" fontId="0" fillId="0" borderId="18" xfId="0" applyNumberFormat="1" applyBorder="1" applyAlignment="1">
      <alignment horizontal="right"/>
    </xf>
    <xf numFmtId="1" fontId="3" fillId="5" borderId="18" xfId="0" applyNumberFormat="1" applyFont="1" applyFill="1" applyBorder="1" applyAlignment="1">
      <alignment horizontal="right"/>
    </xf>
    <xf numFmtId="1" fontId="0" fillId="0" borderId="19" xfId="0" applyNumberFormat="1" applyBorder="1" applyAlignment="1">
      <alignment horizontal="right"/>
    </xf>
    <xf numFmtId="0" fontId="3" fillId="4" borderId="28" xfId="0" applyFont="1" applyFill="1" applyBorder="1" applyAlignment="1">
      <alignment horizontal="right"/>
    </xf>
    <xf numFmtId="0" fontId="0" fillId="0" borderId="18" xfId="0" applyBorder="1" applyAlignment="1">
      <alignment horizontal="right"/>
    </xf>
    <xf numFmtId="0" fontId="0" fillId="0" borderId="19" xfId="0" applyBorder="1" applyAlignment="1">
      <alignment horizontal="right"/>
    </xf>
    <xf numFmtId="0" fontId="0" fillId="0" borderId="18" xfId="0" applyBorder="1" applyAlignment="1">
      <alignment horizontal="right" vertical="center"/>
    </xf>
    <xf numFmtId="1" fontId="0" fillId="0" borderId="0" xfId="0" applyNumberFormat="1" applyAlignment="1">
      <alignment horizontal="right"/>
    </xf>
    <xf numFmtId="1" fontId="0" fillId="0" borderId="18" xfId="0" applyNumberFormat="1" applyBorder="1" applyAlignment="1">
      <alignment horizontal="right" vertical="center"/>
    </xf>
    <xf numFmtId="1" fontId="3" fillId="5" borderId="28" xfId="0" applyNumberFormat="1" applyFont="1" applyFill="1" applyBorder="1" applyAlignment="1">
      <alignment horizontal="right"/>
    </xf>
    <xf numFmtId="0" fontId="3" fillId="5" borderId="13" xfId="0" applyFont="1" applyFill="1" applyBorder="1" applyAlignment="1">
      <alignment horizontal="left" wrapText="1"/>
    </xf>
    <xf numFmtId="0" fontId="3" fillId="5" borderId="28" xfId="0" applyFont="1" applyFill="1" applyBorder="1" applyAlignment="1">
      <alignment horizontal="right"/>
    </xf>
    <xf numFmtId="170" fontId="3" fillId="5" borderId="17" xfId="1" applyNumberFormat="1" applyFont="1" applyFill="1" applyBorder="1" applyAlignment="1">
      <alignment horizontal="right" vertical="center"/>
    </xf>
    <xf numFmtId="1" fontId="3" fillId="4" borderId="28" xfId="0" applyNumberFormat="1" applyFont="1" applyFill="1" applyBorder="1" applyAlignment="1">
      <alignment horizontal="right"/>
    </xf>
    <xf numFmtId="1" fontId="2" fillId="0" borderId="18" xfId="0" quotePrefix="1" applyNumberFormat="1" applyFont="1" applyBorder="1" applyAlignment="1">
      <alignment horizontal="right"/>
    </xf>
    <xf numFmtId="3" fontId="3" fillId="5" borderId="17" xfId="0" applyNumberFormat="1" applyFont="1" applyFill="1" applyBorder="1" applyAlignment="1">
      <alignment horizontal="right" vertical="center"/>
    </xf>
    <xf numFmtId="0" fontId="3" fillId="5" borderId="18" xfId="0" applyFont="1" applyFill="1" applyBorder="1" applyAlignment="1">
      <alignment horizontal="right"/>
    </xf>
    <xf numFmtId="0" fontId="3" fillId="5" borderId="17" xfId="0" applyFont="1" applyFill="1" applyBorder="1" applyAlignment="1">
      <alignment horizontal="right"/>
    </xf>
    <xf numFmtId="3" fontId="3" fillId="4" borderId="13" xfId="0" applyNumberFormat="1" applyFont="1" applyFill="1" applyBorder="1"/>
    <xf numFmtId="0" fontId="3" fillId="4" borderId="7" xfId="0" applyFont="1" applyFill="1" applyBorder="1" applyAlignment="1">
      <alignment vertical="center"/>
    </xf>
    <xf numFmtId="0" fontId="3" fillId="4" borderId="2" xfId="0" applyFont="1" applyFill="1" applyBorder="1" applyAlignment="1">
      <alignment vertical="center"/>
    </xf>
    <xf numFmtId="0" fontId="3" fillId="4" borderId="8" xfId="0" applyFont="1" applyFill="1" applyBorder="1" applyAlignment="1">
      <alignment vertical="center"/>
    </xf>
    <xf numFmtId="0" fontId="3" fillId="4" borderId="3" xfId="0" applyFont="1" applyFill="1" applyBorder="1" applyAlignment="1">
      <alignment vertical="center"/>
    </xf>
    <xf numFmtId="3" fontId="3" fillId="4" borderId="12" xfId="0" applyNumberFormat="1" applyFont="1" applyFill="1" applyBorder="1" applyAlignment="1">
      <alignment vertical="center"/>
    </xf>
    <xf numFmtId="0" fontId="38" fillId="0" borderId="0" xfId="0" applyFont="1"/>
    <xf numFmtId="1" fontId="0" fillId="0" borderId="0" xfId="0" applyNumberFormat="1"/>
    <xf numFmtId="1" fontId="0" fillId="0" borderId="0" xfId="0" applyNumberFormat="1" applyFont="1"/>
    <xf numFmtId="1" fontId="38" fillId="0" borderId="0" xfId="0" applyNumberFormat="1" applyFont="1"/>
    <xf numFmtId="1" fontId="18" fillId="0" borderId="0" xfId="13" applyNumberFormat="1" applyFont="1"/>
    <xf numFmtId="170" fontId="2" fillId="0" borderId="0" xfId="1" applyNumberFormat="1" applyFont="1" applyAlignment="1">
      <alignment horizontal="right"/>
    </xf>
    <xf numFmtId="3" fontId="15" fillId="0" borderId="0" xfId="32" applyFont="1" applyAlignment="1">
      <alignment horizontal="right"/>
    </xf>
    <xf numFmtId="0" fontId="2" fillId="0" borderId="0" xfId="37" applyFont="1" applyBorder="1" applyAlignment="1">
      <alignment horizontal="right"/>
    </xf>
    <xf numFmtId="3" fontId="2" fillId="0" borderId="0" xfId="32" applyFont="1"/>
    <xf numFmtId="3" fontId="2" fillId="0" borderId="0" xfId="32" applyFont="1" applyAlignment="1">
      <alignment horizontal="right"/>
    </xf>
    <xf numFmtId="3" fontId="3" fillId="0" borderId="0" xfId="32" applyFont="1" applyAlignment="1">
      <alignment horizontal="right"/>
    </xf>
    <xf numFmtId="3" fontId="2" fillId="0" borderId="5" xfId="32" applyFont="1" applyBorder="1"/>
    <xf numFmtId="3" fontId="2" fillId="0" borderId="0" xfId="32" applyFont="1" applyBorder="1"/>
    <xf numFmtId="3" fontId="2" fillId="0" borderId="1" xfId="32" applyFont="1" applyBorder="1"/>
    <xf numFmtId="3" fontId="2" fillId="0" borderId="12" xfId="32" applyFont="1" applyBorder="1"/>
    <xf numFmtId="3" fontId="2" fillId="0" borderId="8" xfId="32" applyFont="1" applyBorder="1"/>
    <xf numFmtId="3" fontId="2" fillId="0" borderId="3" xfId="32" applyFont="1" applyBorder="1"/>
    <xf numFmtId="3" fontId="2" fillId="0" borderId="5" xfId="32" quotePrefix="1" applyFont="1" applyBorder="1" applyAlignment="1">
      <alignment horizontal="right"/>
    </xf>
    <xf numFmtId="3" fontId="2" fillId="0" borderId="0" xfId="32" quotePrefix="1" applyFont="1" applyBorder="1" applyAlignment="1">
      <alignment horizontal="right"/>
    </xf>
    <xf numFmtId="3" fontId="2" fillId="0" borderId="1" xfId="32" applyFont="1" applyBorder="1" applyAlignment="1">
      <alignment horizontal="right"/>
    </xf>
    <xf numFmtId="3" fontId="2" fillId="0" borderId="5" xfId="32" applyFont="1" applyBorder="1" applyAlignment="1">
      <alignment horizontal="right"/>
    </xf>
    <xf numFmtId="3" fontId="2" fillId="0" borderId="12" xfId="32" applyFont="1" applyBorder="1" applyAlignment="1">
      <alignment horizontal="right"/>
    </xf>
    <xf numFmtId="3" fontId="2" fillId="0" borderId="8" xfId="32" applyFont="1" applyBorder="1" applyAlignment="1">
      <alignment horizontal="right"/>
    </xf>
    <xf numFmtId="3" fontId="2" fillId="0" borderId="8" xfId="32" quotePrefix="1" applyFont="1" applyBorder="1" applyAlignment="1">
      <alignment horizontal="right"/>
    </xf>
    <xf numFmtId="3" fontId="2" fillId="0" borderId="3" xfId="32" applyFont="1" applyBorder="1" applyAlignment="1">
      <alignment horizontal="right"/>
    </xf>
    <xf numFmtId="3" fontId="3" fillId="5" borderId="6" xfId="32" applyFont="1" applyFill="1" applyBorder="1" applyAlignment="1">
      <alignment horizontal="right"/>
    </xf>
    <xf numFmtId="3" fontId="3" fillId="5" borderId="7" xfId="32" applyFont="1" applyFill="1" applyBorder="1" applyAlignment="1">
      <alignment horizontal="right"/>
    </xf>
    <xf numFmtId="3" fontId="3" fillId="5" borderId="2" xfId="32" applyFont="1" applyFill="1" applyBorder="1" applyAlignment="1">
      <alignment horizontal="right"/>
    </xf>
    <xf numFmtId="3" fontId="3" fillId="5" borderId="6" xfId="32" applyFont="1" applyFill="1" applyBorder="1"/>
    <xf numFmtId="3" fontId="3" fillId="5" borderId="7" xfId="32" applyFont="1" applyFill="1" applyBorder="1"/>
    <xf numFmtId="3" fontId="3" fillId="5" borderId="2" xfId="32" applyFont="1" applyFill="1" applyBorder="1"/>
    <xf numFmtId="3" fontId="3" fillId="4" borderId="13" xfId="32" applyFont="1" applyFill="1" applyBorder="1"/>
    <xf numFmtId="3" fontId="3" fillId="4" borderId="14" xfId="32" applyFont="1" applyFill="1" applyBorder="1"/>
    <xf numFmtId="3" fontId="3" fillId="4" borderId="4" xfId="32" applyFont="1" applyFill="1" applyBorder="1"/>
    <xf numFmtId="3" fontId="3" fillId="4" borderId="6" xfId="32" applyFont="1" applyFill="1" applyBorder="1"/>
    <xf numFmtId="3" fontId="3" fillId="4" borderId="7" xfId="32" applyFont="1" applyFill="1" applyBorder="1"/>
    <xf numFmtId="3" fontId="3" fillId="4" borderId="2" xfId="32" applyFont="1" applyFill="1" applyBorder="1"/>
    <xf numFmtId="3" fontId="3" fillId="4" borderId="12" xfId="32" applyFont="1" applyFill="1" applyBorder="1"/>
    <xf numFmtId="3" fontId="3" fillId="4" borderId="8" xfId="32" applyFont="1" applyFill="1" applyBorder="1"/>
    <xf numFmtId="3" fontId="3" fillId="4" borderId="3" xfId="32" applyFont="1" applyFill="1" applyBorder="1"/>
    <xf numFmtId="3" fontId="2" fillId="0" borderId="3" xfId="32" quotePrefix="1" applyFont="1" applyBorder="1" applyAlignment="1">
      <alignment horizontal="right"/>
    </xf>
    <xf numFmtId="3" fontId="3" fillId="4" borderId="6" xfId="32" applyFont="1" applyFill="1" applyBorder="1" applyAlignment="1">
      <alignment horizontal="right"/>
    </xf>
    <xf numFmtId="172" fontId="3" fillId="0" borderId="12" xfId="32" quotePrefix="1" applyNumberFormat="1" applyFont="1" applyFill="1" applyBorder="1" applyAlignment="1" applyProtection="1">
      <alignment horizontal="right"/>
    </xf>
    <xf numFmtId="172" fontId="3" fillId="0" borderId="8" xfId="32" quotePrefix="1" applyNumberFormat="1" applyFont="1" applyFill="1" applyBorder="1" applyAlignment="1" applyProtection="1">
      <alignment horizontal="right"/>
    </xf>
    <xf numFmtId="49" fontId="3" fillId="0" borderId="8" xfId="32" applyNumberFormat="1" applyFont="1" applyFill="1" applyBorder="1" applyAlignment="1" applyProtection="1">
      <alignment horizontal="right"/>
    </xf>
    <xf numFmtId="49" fontId="3" fillId="0" borderId="3" xfId="32" applyNumberFormat="1" applyFont="1" applyFill="1" applyBorder="1" applyAlignment="1" applyProtection="1">
      <alignment horizontal="right"/>
    </xf>
    <xf numFmtId="170" fontId="3" fillId="4" borderId="12" xfId="1" applyNumberFormat="1" applyFont="1" applyFill="1" applyBorder="1" applyAlignment="1"/>
    <xf numFmtId="170" fontId="3" fillId="4" borderId="8" xfId="1" applyNumberFormat="1" applyFont="1" applyFill="1" applyBorder="1" applyAlignment="1"/>
    <xf numFmtId="170" fontId="3" fillId="4" borderId="3" xfId="1" applyNumberFormat="1" applyFont="1" applyFill="1" applyBorder="1" applyAlignment="1"/>
    <xf numFmtId="0" fontId="0" fillId="0" borderId="0" xfId="0" applyNumberFormat="1" applyAlignment="1">
      <alignment horizontal="right"/>
    </xf>
    <xf numFmtId="170" fontId="3" fillId="4" borderId="7" xfId="1" quotePrefix="1" applyNumberFormat="1" applyFont="1" applyFill="1" applyBorder="1" applyAlignment="1">
      <alignment horizontal="right"/>
    </xf>
    <xf numFmtId="170" fontId="3" fillId="4" borderId="3" xfId="34" applyNumberFormat="1" applyFont="1" applyFill="1" applyBorder="1" applyAlignment="1"/>
    <xf numFmtId="3" fontId="3" fillId="4" borderId="5" xfId="32" applyFont="1" applyFill="1" applyBorder="1"/>
    <xf numFmtId="3" fontId="3" fillId="4" borderId="0" xfId="32" applyFont="1" applyFill="1" applyBorder="1"/>
    <xf numFmtId="3" fontId="3" fillId="4" borderId="1" xfId="32" applyFont="1" applyFill="1" applyBorder="1"/>
    <xf numFmtId="3" fontId="2" fillId="0" borderId="1" xfId="32" quotePrefix="1" applyFont="1" applyBorder="1" applyAlignment="1">
      <alignment horizontal="right"/>
    </xf>
    <xf numFmtId="3" fontId="2" fillId="0" borderId="12" xfId="32" quotePrefix="1" applyFont="1" applyBorder="1" applyAlignment="1">
      <alignment horizontal="right"/>
    </xf>
    <xf numFmtId="170" fontId="3" fillId="4" borderId="12" xfId="34" applyNumberFormat="1" applyFont="1" applyFill="1" applyBorder="1" applyAlignment="1"/>
    <xf numFmtId="170" fontId="3" fillId="4" borderId="8" xfId="34" applyNumberFormat="1" applyFont="1" applyFill="1" applyBorder="1" applyAlignment="1"/>
    <xf numFmtId="170" fontId="2" fillId="0" borderId="0" xfId="40" quotePrefix="1" applyNumberFormat="1" applyFont="1" applyFill="1" applyBorder="1" applyAlignment="1">
      <alignment horizontal="right"/>
    </xf>
    <xf numFmtId="170" fontId="2" fillId="0" borderId="12" xfId="40" quotePrefix="1" applyNumberFormat="1" applyFont="1" applyFill="1" applyBorder="1" applyAlignment="1">
      <alignment horizontal="right"/>
    </xf>
    <xf numFmtId="0" fontId="3" fillId="4" borderId="6" xfId="0" applyFont="1" applyFill="1" applyBorder="1" applyAlignment="1">
      <alignment vertical="center"/>
    </xf>
    <xf numFmtId="0" fontId="2" fillId="0" borderId="0" xfId="13" applyFont="1" applyBorder="1" applyAlignment="1">
      <alignment vertical="center" wrapText="1"/>
    </xf>
    <xf numFmtId="171" fontId="21" fillId="4" borderId="9" xfId="0" applyNumberFormat="1" applyFont="1" applyFill="1" applyBorder="1" applyAlignment="1">
      <alignment horizontal="right" vertical="center"/>
    </xf>
    <xf numFmtId="0" fontId="2" fillId="4" borderId="11" xfId="13" applyFont="1" applyFill="1" applyBorder="1" applyAlignment="1">
      <alignment horizontal="right"/>
    </xf>
    <xf numFmtId="0" fontId="2" fillId="4" borderId="10" xfId="13" applyFont="1" applyFill="1" applyBorder="1" applyAlignment="1">
      <alignment horizontal="right"/>
    </xf>
    <xf numFmtId="0" fontId="19" fillId="0" borderId="0" xfId="0" applyFont="1" applyAlignment="1">
      <alignment horizontal="center"/>
    </xf>
    <xf numFmtId="0" fontId="6" fillId="0" borderId="22" xfId="0" applyFont="1" applyBorder="1" applyAlignment="1">
      <alignment horizontal="left"/>
    </xf>
    <xf numFmtId="0" fontId="6" fillId="0" borderId="0" xfId="0" applyFont="1" applyBorder="1" applyAlignment="1">
      <alignment horizontal="left"/>
    </xf>
    <xf numFmtId="0" fontId="12" fillId="0" borderId="0" xfId="0" applyFont="1" applyBorder="1" applyAlignment="1">
      <alignment horizontal="left"/>
    </xf>
    <xf numFmtId="0" fontId="6" fillId="0" borderId="24" xfId="0" applyFont="1" applyBorder="1" applyAlignment="1">
      <alignment horizontal="left" vertical="top"/>
    </xf>
    <xf numFmtId="0" fontId="6" fillId="0" borderId="25" xfId="0" applyFont="1" applyBorder="1" applyAlignment="1">
      <alignment horizontal="left" vertical="top"/>
    </xf>
    <xf numFmtId="0" fontId="6" fillId="0" borderId="22" xfId="0" applyFont="1" applyBorder="1" applyAlignment="1">
      <alignment horizontal="left" vertical="top"/>
    </xf>
    <xf numFmtId="0" fontId="6" fillId="0" borderId="0" xfId="0" applyFont="1" applyBorder="1" applyAlignment="1">
      <alignment horizontal="left" vertical="top"/>
    </xf>
    <xf numFmtId="0" fontId="2" fillId="0" borderId="0" xfId="0" applyFont="1" applyAlignment="1">
      <alignment horizontal="left" wrapText="1"/>
    </xf>
    <xf numFmtId="0" fontId="12" fillId="0" borderId="0" xfId="0" applyFont="1" applyBorder="1" applyAlignment="1">
      <alignment horizontal="left" wrapText="1"/>
    </xf>
    <xf numFmtId="0" fontId="2" fillId="0" borderId="0" xfId="0" applyFont="1" applyFill="1" applyBorder="1" applyAlignment="1">
      <alignment horizontal="left" vertical="top" wrapText="1"/>
    </xf>
    <xf numFmtId="0" fontId="2" fillId="0" borderId="0" xfId="0" applyFont="1" applyAlignment="1">
      <alignment horizontal="left" vertical="top" wrapText="1"/>
    </xf>
    <xf numFmtId="0" fontId="3" fillId="0" borderId="6" xfId="3" applyFont="1" applyFill="1" applyBorder="1" applyAlignment="1">
      <alignment horizontal="center"/>
    </xf>
    <xf numFmtId="0" fontId="3" fillId="0" borderId="7" xfId="3" applyFont="1" applyFill="1" applyBorder="1" applyAlignment="1">
      <alignment horizontal="center"/>
    </xf>
    <xf numFmtId="0" fontId="3" fillId="0" borderId="2" xfId="3" applyFont="1" applyFill="1" applyBorder="1" applyAlignment="1">
      <alignment horizontal="center"/>
    </xf>
    <xf numFmtId="0" fontId="2" fillId="0" borderId="0" xfId="13" applyFont="1" applyFill="1" applyBorder="1" applyAlignment="1">
      <alignment wrapText="1"/>
    </xf>
    <xf numFmtId="0" fontId="2" fillId="0" borderId="0" xfId="13" applyFont="1" applyAlignment="1">
      <alignment horizontal="left" wrapText="1"/>
    </xf>
    <xf numFmtId="0" fontId="12" fillId="0" borderId="0" xfId="13" applyFont="1" applyFill="1" applyBorder="1" applyAlignment="1">
      <alignment horizontal="left" vertical="top" wrapText="1"/>
    </xf>
    <xf numFmtId="0" fontId="12" fillId="0" borderId="0" xfId="13" applyFont="1" applyAlignment="1">
      <alignment horizontal="left"/>
    </xf>
    <xf numFmtId="0" fontId="2" fillId="0" borderId="0" xfId="13" applyFont="1" applyFill="1" applyAlignment="1">
      <alignment horizontal="left" vertical="top" wrapText="1"/>
    </xf>
    <xf numFmtId="0" fontId="2" fillId="0" borderId="0" xfId="13" applyFont="1" applyFill="1" applyAlignment="1">
      <alignment horizontal="left" wrapText="1"/>
    </xf>
    <xf numFmtId="0" fontId="12" fillId="0" borderId="0" xfId="31" applyFont="1" applyAlignment="1">
      <alignment horizontal="left" wrapText="1"/>
    </xf>
    <xf numFmtId="3" fontId="2" fillId="0" borderId="0" xfId="32" applyFont="1" applyAlignment="1">
      <alignment horizontal="left" wrapText="1"/>
    </xf>
    <xf numFmtId="0" fontId="2" fillId="0" borderId="0" xfId="38" applyFont="1" applyAlignment="1">
      <alignment horizontal="left" wrapText="1"/>
    </xf>
    <xf numFmtId="3" fontId="3" fillId="0" borderId="6" xfId="33" applyFont="1" applyBorder="1" applyAlignment="1">
      <alignment horizontal="center"/>
    </xf>
    <xf numFmtId="3" fontId="3" fillId="0" borderId="7" xfId="33" applyFont="1" applyBorder="1" applyAlignment="1">
      <alignment horizontal="center"/>
    </xf>
    <xf numFmtId="3" fontId="3" fillId="0" borderId="2" xfId="33" applyFont="1" applyBorder="1" applyAlignment="1">
      <alignment horizontal="center"/>
    </xf>
    <xf numFmtId="3" fontId="2" fillId="0" borderId="0" xfId="32" applyFont="1" applyBorder="1" applyAlignment="1">
      <alignment horizontal="left"/>
    </xf>
    <xf numFmtId="0" fontId="2" fillId="0" borderId="0" xfId="39" applyFont="1" applyAlignment="1">
      <alignment horizontal="left" vertical="top" wrapText="1"/>
    </xf>
    <xf numFmtId="3" fontId="2" fillId="0" borderId="0" xfId="32" applyFont="1" applyAlignment="1">
      <alignment horizontal="left" vertical="top" wrapText="1"/>
    </xf>
    <xf numFmtId="0" fontId="2" fillId="0" borderId="0" xfId="35" applyFont="1" applyAlignment="1">
      <alignment horizontal="left" vertical="top" wrapText="1"/>
    </xf>
    <xf numFmtId="3" fontId="2" fillId="0" borderId="0" xfId="33" applyFont="1" applyBorder="1" applyAlignment="1">
      <alignment horizontal="right"/>
    </xf>
    <xf numFmtId="0" fontId="2" fillId="0" borderId="0" xfId="39" applyFont="1" applyAlignment="1">
      <alignment horizontal="left" wrapText="1"/>
    </xf>
    <xf numFmtId="0" fontId="2" fillId="0" borderId="0" xfId="35" applyFont="1" applyAlignment="1">
      <alignment horizontal="left" wrapText="1"/>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0" fontId="3" fillId="0" borderId="20" xfId="0" applyFont="1" applyFill="1" applyBorder="1" applyAlignment="1">
      <alignment horizontal="left" vertical="top" wrapText="1"/>
    </xf>
    <xf numFmtId="0" fontId="2" fillId="0" borderId="20" xfId="0" applyFont="1" applyFill="1" applyBorder="1" applyAlignment="1">
      <alignment horizontal="left" vertical="top" wrapText="1"/>
    </xf>
    <xf numFmtId="2" fontId="25" fillId="0" borderId="26" xfId="0" applyNumberFormat="1" applyFont="1" applyFill="1" applyBorder="1" applyAlignment="1">
      <alignment horizontal="left" vertical="top" wrapText="1"/>
    </xf>
    <xf numFmtId="2" fontId="10" fillId="0" borderId="27" xfId="0" applyNumberFormat="1" applyFont="1" applyFill="1" applyBorder="1" applyAlignment="1">
      <alignment horizontal="left" vertical="top" wrapText="1"/>
    </xf>
    <xf numFmtId="2" fontId="10" fillId="0" borderId="23" xfId="0" applyNumberFormat="1" applyFont="1" applyFill="1" applyBorder="1" applyAlignment="1">
      <alignment horizontal="left" vertical="top" wrapText="1"/>
    </xf>
    <xf numFmtId="0" fontId="12" fillId="4" borderId="26" xfId="0" applyFont="1" applyFill="1" applyBorder="1" applyAlignment="1">
      <alignment horizontal="left"/>
    </xf>
    <xf numFmtId="0" fontId="12" fillId="4" borderId="27" xfId="0" applyFont="1" applyFill="1" applyBorder="1" applyAlignment="1">
      <alignment horizontal="left"/>
    </xf>
    <xf numFmtId="0" fontId="12" fillId="4" borderId="23" xfId="0" applyFont="1" applyFill="1" applyBorder="1" applyAlignment="1">
      <alignment horizontal="left"/>
    </xf>
  </cellXfs>
  <cellStyles count="41">
    <cellStyle name="Comma" xfId="1" builtinId="3"/>
    <cellStyle name="Comma 2" xfId="14"/>
    <cellStyle name="Comma 3" xfId="15"/>
    <cellStyle name="Comma 3 2" xfId="16"/>
    <cellStyle name="Comma 4" xfId="40"/>
    <cellStyle name="Hyperlink" xfId="2" builtinId="8"/>
    <cellStyle name="Norm8br" xfId="17"/>
    <cellStyle name="Norm8th" xfId="18"/>
    <cellStyle name="Normal" xfId="0" builtinId="0"/>
    <cellStyle name="Normal 2" xfId="13"/>
    <cellStyle name="Normal 2 2" xfId="19"/>
    <cellStyle name="Normal 2 3" xfId="20"/>
    <cellStyle name="Normal 3" xfId="21"/>
    <cellStyle name="Normal 4" xfId="22"/>
    <cellStyle name="Normal 5" xfId="34"/>
    <cellStyle name="Normal_20121212 Table 2.35 Workbook UKDS 2012" xfId="39"/>
    <cellStyle name="Normal_20121212 Table 2.37 Workbook UKDS 2012" xfId="37"/>
    <cellStyle name="Normal_Reformatting of QPR" xfId="3"/>
    <cellStyle name="Normal_REVISED tab 2.34" xfId="33"/>
    <cellStyle name="Normal_Tab 2.33 UKDS 05 Draft" xfId="31"/>
    <cellStyle name="Normal_Tab2.32  - UKDS 06 Draft DSTL adjustments version" xfId="4"/>
    <cellStyle name="Normal_Tab2.33 UKDS 06 Draft v 0" xfId="36"/>
    <cellStyle name="Normal_Tab227" xfId="32"/>
    <cellStyle name="Normal_UKDS 2010 Complete Chapter 2 TEMPLATE" xfId="35"/>
    <cellStyle name="Normal_Working Sheet Table 2.38 SR version" xfId="38"/>
    <cellStyle name="Normal2dp" xfId="5"/>
    <cellStyle name="Normal8" xfId="6"/>
    <cellStyle name="Normal8b" xfId="7"/>
    <cellStyle name="Normalr" xfId="8"/>
    <cellStyle name="Normalrd" xfId="9"/>
    <cellStyle name="Normalrp" xfId="10"/>
    <cellStyle name="Note 2" xfId="23"/>
    <cellStyle name="Percent" xfId="11" builtinId="5"/>
    <cellStyle name="Percent 2" xfId="24"/>
    <cellStyle name="Percent 3" xfId="25"/>
    <cellStyle name="Percent 3 2" xfId="26"/>
    <cellStyle name="Style 1" xfId="12"/>
    <cellStyle name="Style 1 2" xfId="27"/>
    <cellStyle name="Times10" xfId="28"/>
    <cellStyle name="Times14b" xfId="29"/>
    <cellStyle name="Times8" xfId="30"/>
  </cellStyles>
  <dxfs count="2">
    <dxf>
      <fill>
        <patternFill>
          <bgColor indexed="45"/>
        </patternFill>
      </fill>
    </dxf>
    <dxf>
      <fill>
        <patternFill>
          <bgColor indexed="45"/>
        </patternFill>
      </fill>
    </dxf>
  </dxfs>
  <tableStyles count="0" defaultTableStyle="TableStyleMedium2" defaultPivotStyle="PivotStyleLight16"/>
  <colors>
    <mruColors>
      <color rgb="FFBBA8AC"/>
      <color rgb="FFE0D8D8"/>
      <color rgb="FFFFFFCC"/>
      <color rgb="FF0000FF"/>
      <color rgb="FF3123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8D44-44D8-B546-4561A3FCE41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8D44-44D8-B546-4561A3FCE417}"/>
            </c:ext>
          </c:extLst>
        </c:ser>
        <c:dLbls>
          <c:showLegendKey val="0"/>
          <c:showVal val="0"/>
          <c:showCatName val="0"/>
          <c:showSerName val="0"/>
          <c:showPercent val="0"/>
          <c:showBubbleSize val="0"/>
        </c:dLbls>
        <c:gapWidth val="110"/>
        <c:overlap val="100"/>
        <c:axId val="162437632"/>
        <c:axId val="15064083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8D44-44D8-B546-4561A3FCE417}"/>
            </c:ext>
          </c:extLst>
        </c:ser>
        <c:dLbls>
          <c:showLegendKey val="0"/>
          <c:showVal val="0"/>
          <c:showCatName val="0"/>
          <c:showSerName val="0"/>
          <c:showPercent val="0"/>
          <c:showBubbleSize val="0"/>
        </c:dLbls>
        <c:marker val="1"/>
        <c:smooth val="0"/>
        <c:axId val="162526208"/>
        <c:axId val="150641408"/>
      </c:lineChart>
      <c:catAx>
        <c:axId val="162437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640832"/>
        <c:crossesAt val="-300"/>
        <c:auto val="0"/>
        <c:lblAlgn val="ctr"/>
        <c:lblOffset val="100"/>
        <c:tickLblSkip val="1"/>
        <c:tickMarkSkip val="1"/>
        <c:noMultiLvlLbl val="0"/>
      </c:catAx>
      <c:valAx>
        <c:axId val="15064083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2437632"/>
        <c:crosses val="autoZero"/>
        <c:crossBetween val="between"/>
      </c:valAx>
      <c:catAx>
        <c:axId val="162526208"/>
        <c:scaling>
          <c:orientation val="minMax"/>
        </c:scaling>
        <c:delete val="1"/>
        <c:axPos val="b"/>
        <c:numFmt formatCode="General" sourceLinked="1"/>
        <c:majorTickMark val="out"/>
        <c:minorTickMark val="none"/>
        <c:tickLblPos val="none"/>
        <c:crossAx val="150641408"/>
        <c:crosses val="autoZero"/>
        <c:auto val="0"/>
        <c:lblAlgn val="ctr"/>
        <c:lblOffset val="100"/>
        <c:noMultiLvlLbl val="0"/>
      </c:catAx>
      <c:valAx>
        <c:axId val="15064140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252620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C404-48A0-81CE-C90001D87A25}"/>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C404-48A0-81CE-C90001D87A25}"/>
            </c:ext>
          </c:extLst>
        </c:ser>
        <c:dLbls>
          <c:showLegendKey val="0"/>
          <c:showVal val="0"/>
          <c:showCatName val="0"/>
          <c:showSerName val="0"/>
          <c:showPercent val="0"/>
          <c:showBubbleSize val="0"/>
        </c:dLbls>
        <c:gapWidth val="110"/>
        <c:overlap val="100"/>
        <c:axId val="173103104"/>
        <c:axId val="30535494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C404-48A0-81CE-C90001D87A25}"/>
            </c:ext>
          </c:extLst>
        </c:ser>
        <c:dLbls>
          <c:showLegendKey val="0"/>
          <c:showVal val="0"/>
          <c:showCatName val="0"/>
          <c:showSerName val="0"/>
          <c:showPercent val="0"/>
          <c:showBubbleSize val="0"/>
        </c:dLbls>
        <c:marker val="1"/>
        <c:smooth val="0"/>
        <c:axId val="173104640"/>
        <c:axId val="354992128"/>
      </c:lineChart>
      <c:catAx>
        <c:axId val="1731031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5354944"/>
        <c:crossesAt val="-300"/>
        <c:auto val="0"/>
        <c:lblAlgn val="ctr"/>
        <c:lblOffset val="100"/>
        <c:tickLblSkip val="1"/>
        <c:tickMarkSkip val="1"/>
        <c:noMultiLvlLbl val="0"/>
      </c:catAx>
      <c:valAx>
        <c:axId val="3053549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103104"/>
        <c:crosses val="autoZero"/>
        <c:crossBetween val="between"/>
      </c:valAx>
      <c:catAx>
        <c:axId val="173104640"/>
        <c:scaling>
          <c:orientation val="minMax"/>
        </c:scaling>
        <c:delete val="1"/>
        <c:axPos val="b"/>
        <c:numFmt formatCode="General" sourceLinked="1"/>
        <c:majorTickMark val="out"/>
        <c:minorTickMark val="none"/>
        <c:tickLblPos val="none"/>
        <c:crossAx val="354992128"/>
        <c:crosses val="autoZero"/>
        <c:auto val="0"/>
        <c:lblAlgn val="ctr"/>
        <c:lblOffset val="100"/>
        <c:noMultiLvlLbl val="0"/>
      </c:catAx>
      <c:valAx>
        <c:axId val="35499212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10464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CEBA-42BD-AE17-A6269E4A772F}"/>
            </c:ext>
          </c:extLst>
        </c:ser>
        <c:dLbls>
          <c:showLegendKey val="0"/>
          <c:showVal val="0"/>
          <c:showCatName val="0"/>
          <c:showSerName val="0"/>
          <c:showPercent val="0"/>
          <c:showBubbleSize val="0"/>
        </c:dLbls>
        <c:gapWidth val="150"/>
        <c:axId val="173107712"/>
        <c:axId val="3614181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CEBA-42BD-AE17-A6269E4A772F}"/>
            </c:ext>
          </c:extLst>
        </c:ser>
        <c:dLbls>
          <c:showLegendKey val="0"/>
          <c:showVal val="0"/>
          <c:showCatName val="0"/>
          <c:showSerName val="0"/>
          <c:showPercent val="0"/>
          <c:showBubbleSize val="0"/>
        </c:dLbls>
        <c:marker val="1"/>
        <c:smooth val="0"/>
        <c:axId val="173108736"/>
        <c:axId val="361419264"/>
      </c:lineChart>
      <c:catAx>
        <c:axId val="1731077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61418112"/>
        <c:crosses val="autoZero"/>
        <c:auto val="0"/>
        <c:lblAlgn val="ctr"/>
        <c:lblOffset val="100"/>
        <c:tickLblSkip val="1"/>
        <c:tickMarkSkip val="1"/>
        <c:noMultiLvlLbl val="0"/>
      </c:catAx>
      <c:valAx>
        <c:axId val="3614181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107712"/>
        <c:crosses val="autoZero"/>
        <c:crossBetween val="between"/>
        <c:majorUnit val="2.5000000000000001E-2"/>
      </c:valAx>
      <c:catAx>
        <c:axId val="173108736"/>
        <c:scaling>
          <c:orientation val="minMax"/>
        </c:scaling>
        <c:delete val="1"/>
        <c:axPos val="b"/>
        <c:numFmt formatCode="General" sourceLinked="1"/>
        <c:majorTickMark val="out"/>
        <c:minorTickMark val="none"/>
        <c:tickLblPos val="none"/>
        <c:crossAx val="361419264"/>
        <c:crosses val="autoZero"/>
        <c:auto val="0"/>
        <c:lblAlgn val="ctr"/>
        <c:lblOffset val="100"/>
        <c:noMultiLvlLbl val="0"/>
      </c:catAx>
      <c:valAx>
        <c:axId val="361419264"/>
        <c:scaling>
          <c:orientation val="minMax"/>
        </c:scaling>
        <c:delete val="1"/>
        <c:axPos val="l"/>
        <c:numFmt formatCode="General" sourceLinked="1"/>
        <c:majorTickMark val="out"/>
        <c:minorTickMark val="none"/>
        <c:tickLblPos val="none"/>
        <c:crossAx val="17310873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3466-454F-A060-7C7DD3871E4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3466-454F-A060-7C7DD3871E4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3466-454F-A060-7C7DD3871E42}"/>
            </c:ext>
          </c:extLst>
        </c:ser>
        <c:dLbls>
          <c:showLegendKey val="0"/>
          <c:showVal val="0"/>
          <c:showCatName val="0"/>
          <c:showSerName val="0"/>
          <c:showPercent val="0"/>
          <c:showBubbleSize val="0"/>
        </c:dLbls>
        <c:gapWidth val="120"/>
        <c:axId val="173609984"/>
        <c:axId val="361420992"/>
      </c:barChart>
      <c:catAx>
        <c:axId val="1736099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61420992"/>
        <c:crosses val="autoZero"/>
        <c:auto val="1"/>
        <c:lblAlgn val="ctr"/>
        <c:lblOffset val="100"/>
        <c:tickLblSkip val="5"/>
        <c:tickMarkSkip val="1"/>
        <c:noMultiLvlLbl val="0"/>
      </c:catAx>
      <c:valAx>
        <c:axId val="36142099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360998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8A53-4E8C-B070-38BD39CD8B5C}"/>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8A53-4E8C-B070-38BD39CD8B5C}"/>
            </c:ext>
          </c:extLst>
        </c:ser>
        <c:dLbls>
          <c:showLegendKey val="0"/>
          <c:showVal val="0"/>
          <c:showCatName val="0"/>
          <c:showSerName val="0"/>
          <c:showPercent val="0"/>
          <c:showBubbleSize val="0"/>
        </c:dLbls>
        <c:gapWidth val="110"/>
        <c:overlap val="100"/>
        <c:axId val="173611520"/>
        <c:axId val="36180787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8A53-4E8C-B070-38BD39CD8B5C}"/>
            </c:ext>
          </c:extLst>
        </c:ser>
        <c:dLbls>
          <c:showLegendKey val="0"/>
          <c:showVal val="0"/>
          <c:showCatName val="0"/>
          <c:showSerName val="0"/>
          <c:showPercent val="0"/>
          <c:showBubbleSize val="0"/>
        </c:dLbls>
        <c:marker val="1"/>
        <c:smooth val="0"/>
        <c:axId val="173612544"/>
        <c:axId val="361808448"/>
      </c:lineChart>
      <c:catAx>
        <c:axId val="173611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1807872"/>
        <c:crossesAt val="-300"/>
        <c:auto val="0"/>
        <c:lblAlgn val="ctr"/>
        <c:lblOffset val="100"/>
        <c:tickLblSkip val="1"/>
        <c:tickMarkSkip val="1"/>
        <c:noMultiLvlLbl val="0"/>
      </c:catAx>
      <c:valAx>
        <c:axId val="3618078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611520"/>
        <c:crosses val="autoZero"/>
        <c:crossBetween val="between"/>
      </c:valAx>
      <c:catAx>
        <c:axId val="173612544"/>
        <c:scaling>
          <c:orientation val="minMax"/>
        </c:scaling>
        <c:delete val="1"/>
        <c:axPos val="b"/>
        <c:numFmt formatCode="General" sourceLinked="1"/>
        <c:majorTickMark val="out"/>
        <c:minorTickMark val="none"/>
        <c:tickLblPos val="none"/>
        <c:crossAx val="361808448"/>
        <c:crosses val="autoZero"/>
        <c:auto val="0"/>
        <c:lblAlgn val="ctr"/>
        <c:lblOffset val="100"/>
        <c:noMultiLvlLbl val="0"/>
      </c:catAx>
      <c:valAx>
        <c:axId val="36180844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61254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34E1-42E9-84F4-4DCC80A3F3F3}"/>
            </c:ext>
          </c:extLst>
        </c:ser>
        <c:dLbls>
          <c:showLegendKey val="0"/>
          <c:showVal val="0"/>
          <c:showCatName val="0"/>
          <c:showSerName val="0"/>
          <c:showPercent val="0"/>
          <c:showBubbleSize val="0"/>
        </c:dLbls>
        <c:gapWidth val="150"/>
        <c:axId val="173826560"/>
        <c:axId val="36181075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34E1-42E9-84F4-4DCC80A3F3F3}"/>
            </c:ext>
          </c:extLst>
        </c:ser>
        <c:dLbls>
          <c:showLegendKey val="0"/>
          <c:showVal val="0"/>
          <c:showCatName val="0"/>
          <c:showSerName val="0"/>
          <c:showPercent val="0"/>
          <c:showBubbleSize val="0"/>
        </c:dLbls>
        <c:marker val="1"/>
        <c:smooth val="0"/>
        <c:axId val="173827072"/>
        <c:axId val="361811328"/>
      </c:lineChart>
      <c:catAx>
        <c:axId val="1738265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61810752"/>
        <c:crosses val="autoZero"/>
        <c:auto val="0"/>
        <c:lblAlgn val="ctr"/>
        <c:lblOffset val="100"/>
        <c:tickLblSkip val="1"/>
        <c:tickMarkSkip val="1"/>
        <c:noMultiLvlLbl val="0"/>
      </c:catAx>
      <c:valAx>
        <c:axId val="36181075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826560"/>
        <c:crosses val="autoZero"/>
        <c:crossBetween val="between"/>
        <c:majorUnit val="2.5000000000000001E-2"/>
      </c:valAx>
      <c:catAx>
        <c:axId val="173827072"/>
        <c:scaling>
          <c:orientation val="minMax"/>
        </c:scaling>
        <c:delete val="1"/>
        <c:axPos val="b"/>
        <c:numFmt formatCode="General" sourceLinked="1"/>
        <c:majorTickMark val="out"/>
        <c:minorTickMark val="none"/>
        <c:tickLblPos val="none"/>
        <c:crossAx val="361811328"/>
        <c:crosses val="autoZero"/>
        <c:auto val="0"/>
        <c:lblAlgn val="ctr"/>
        <c:lblOffset val="100"/>
        <c:noMultiLvlLbl val="0"/>
      </c:catAx>
      <c:valAx>
        <c:axId val="361811328"/>
        <c:scaling>
          <c:orientation val="minMax"/>
        </c:scaling>
        <c:delete val="1"/>
        <c:axPos val="l"/>
        <c:numFmt formatCode="General" sourceLinked="1"/>
        <c:majorTickMark val="out"/>
        <c:minorTickMark val="none"/>
        <c:tickLblPos val="none"/>
        <c:crossAx val="17382707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1766-4F44-9196-4EF7FE6CF7AE}"/>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1766-4F44-9196-4EF7FE6CF7AE}"/>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1766-4F44-9196-4EF7FE6CF7AE}"/>
            </c:ext>
          </c:extLst>
        </c:ser>
        <c:dLbls>
          <c:showLegendKey val="0"/>
          <c:showVal val="0"/>
          <c:showCatName val="0"/>
          <c:showSerName val="0"/>
          <c:showPercent val="0"/>
          <c:showBubbleSize val="0"/>
        </c:dLbls>
        <c:gapWidth val="120"/>
        <c:axId val="173829632"/>
        <c:axId val="361813056"/>
      </c:barChart>
      <c:catAx>
        <c:axId val="1738296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61813056"/>
        <c:crosses val="autoZero"/>
        <c:auto val="1"/>
        <c:lblAlgn val="ctr"/>
        <c:lblOffset val="100"/>
        <c:tickLblSkip val="5"/>
        <c:tickMarkSkip val="1"/>
        <c:noMultiLvlLbl val="0"/>
      </c:catAx>
      <c:valAx>
        <c:axId val="36181305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382963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605F-4C71-84BF-7D28264E97D0}"/>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605F-4C71-84BF-7D28264E97D0}"/>
            </c:ext>
          </c:extLst>
        </c:ser>
        <c:dLbls>
          <c:showLegendKey val="0"/>
          <c:showVal val="0"/>
          <c:showCatName val="0"/>
          <c:showSerName val="0"/>
          <c:showPercent val="0"/>
          <c:showBubbleSize val="0"/>
        </c:dLbls>
        <c:gapWidth val="110"/>
        <c:overlap val="100"/>
        <c:axId val="175133696"/>
        <c:axId val="3618153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605F-4C71-84BF-7D28264E97D0}"/>
            </c:ext>
          </c:extLst>
        </c:ser>
        <c:dLbls>
          <c:showLegendKey val="0"/>
          <c:showVal val="0"/>
          <c:showCatName val="0"/>
          <c:showSerName val="0"/>
          <c:showPercent val="0"/>
          <c:showBubbleSize val="0"/>
        </c:dLbls>
        <c:marker val="1"/>
        <c:smooth val="0"/>
        <c:axId val="175661568"/>
        <c:axId val="363756864"/>
      </c:lineChart>
      <c:catAx>
        <c:axId val="175133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1815360"/>
        <c:crossesAt val="-300"/>
        <c:auto val="0"/>
        <c:lblAlgn val="ctr"/>
        <c:lblOffset val="100"/>
        <c:tickLblSkip val="1"/>
        <c:tickMarkSkip val="1"/>
        <c:noMultiLvlLbl val="0"/>
      </c:catAx>
      <c:valAx>
        <c:axId val="3618153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5133696"/>
        <c:crosses val="autoZero"/>
        <c:crossBetween val="between"/>
      </c:valAx>
      <c:catAx>
        <c:axId val="175661568"/>
        <c:scaling>
          <c:orientation val="minMax"/>
        </c:scaling>
        <c:delete val="1"/>
        <c:axPos val="b"/>
        <c:numFmt formatCode="General" sourceLinked="1"/>
        <c:majorTickMark val="out"/>
        <c:minorTickMark val="none"/>
        <c:tickLblPos val="none"/>
        <c:crossAx val="363756864"/>
        <c:crosses val="autoZero"/>
        <c:auto val="0"/>
        <c:lblAlgn val="ctr"/>
        <c:lblOffset val="100"/>
        <c:noMultiLvlLbl val="0"/>
      </c:catAx>
      <c:valAx>
        <c:axId val="36375686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566156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CA65-4F4E-BA61-25B62243A1DE}"/>
            </c:ext>
          </c:extLst>
        </c:ser>
        <c:dLbls>
          <c:showLegendKey val="0"/>
          <c:showVal val="0"/>
          <c:showCatName val="0"/>
          <c:showSerName val="0"/>
          <c:showPercent val="0"/>
          <c:showBubbleSize val="0"/>
        </c:dLbls>
        <c:gapWidth val="150"/>
        <c:axId val="175663104"/>
        <c:axId val="3666996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CA65-4F4E-BA61-25B62243A1DE}"/>
            </c:ext>
          </c:extLst>
        </c:ser>
        <c:dLbls>
          <c:showLegendKey val="0"/>
          <c:showVal val="0"/>
          <c:showCatName val="0"/>
          <c:showSerName val="0"/>
          <c:showPercent val="0"/>
          <c:showBubbleSize val="0"/>
        </c:dLbls>
        <c:marker val="1"/>
        <c:smooth val="0"/>
        <c:axId val="175663616"/>
        <c:axId val="366700224"/>
      </c:lineChart>
      <c:catAx>
        <c:axId val="1756631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66699648"/>
        <c:crosses val="autoZero"/>
        <c:auto val="0"/>
        <c:lblAlgn val="ctr"/>
        <c:lblOffset val="100"/>
        <c:tickLblSkip val="1"/>
        <c:tickMarkSkip val="1"/>
        <c:noMultiLvlLbl val="0"/>
      </c:catAx>
      <c:valAx>
        <c:axId val="3666996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663104"/>
        <c:crosses val="autoZero"/>
        <c:crossBetween val="between"/>
        <c:majorUnit val="2.5000000000000001E-2"/>
      </c:valAx>
      <c:catAx>
        <c:axId val="175663616"/>
        <c:scaling>
          <c:orientation val="minMax"/>
        </c:scaling>
        <c:delete val="1"/>
        <c:axPos val="b"/>
        <c:numFmt formatCode="General" sourceLinked="1"/>
        <c:majorTickMark val="out"/>
        <c:minorTickMark val="none"/>
        <c:tickLblPos val="none"/>
        <c:crossAx val="366700224"/>
        <c:crosses val="autoZero"/>
        <c:auto val="0"/>
        <c:lblAlgn val="ctr"/>
        <c:lblOffset val="100"/>
        <c:noMultiLvlLbl val="0"/>
      </c:catAx>
      <c:valAx>
        <c:axId val="366700224"/>
        <c:scaling>
          <c:orientation val="minMax"/>
        </c:scaling>
        <c:delete val="1"/>
        <c:axPos val="l"/>
        <c:numFmt formatCode="General" sourceLinked="1"/>
        <c:majorTickMark val="out"/>
        <c:minorTickMark val="none"/>
        <c:tickLblPos val="none"/>
        <c:crossAx val="17566361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018F-4641-A676-F3F84284643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018F-4641-A676-F3F84284643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018F-4641-A676-F3F842846433}"/>
            </c:ext>
          </c:extLst>
        </c:ser>
        <c:dLbls>
          <c:showLegendKey val="0"/>
          <c:showVal val="0"/>
          <c:showCatName val="0"/>
          <c:showSerName val="0"/>
          <c:showPercent val="0"/>
          <c:showBubbleSize val="0"/>
        </c:dLbls>
        <c:gapWidth val="120"/>
        <c:axId val="177840128"/>
        <c:axId val="366701952"/>
      </c:barChart>
      <c:catAx>
        <c:axId val="1778401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66701952"/>
        <c:crosses val="autoZero"/>
        <c:auto val="1"/>
        <c:lblAlgn val="ctr"/>
        <c:lblOffset val="100"/>
        <c:tickLblSkip val="5"/>
        <c:tickMarkSkip val="1"/>
        <c:noMultiLvlLbl val="0"/>
      </c:catAx>
      <c:valAx>
        <c:axId val="36670195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784012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6282-47BF-9922-CE0FB4E9A282}"/>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6282-47BF-9922-CE0FB4E9A282}"/>
            </c:ext>
          </c:extLst>
        </c:ser>
        <c:dLbls>
          <c:showLegendKey val="0"/>
          <c:showVal val="0"/>
          <c:showCatName val="0"/>
          <c:showSerName val="0"/>
          <c:showPercent val="0"/>
          <c:showBubbleSize val="0"/>
        </c:dLbls>
        <c:gapWidth val="110"/>
        <c:overlap val="100"/>
        <c:axId val="177843200"/>
        <c:axId val="47205868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6282-47BF-9922-CE0FB4E9A282}"/>
            </c:ext>
          </c:extLst>
        </c:ser>
        <c:dLbls>
          <c:showLegendKey val="0"/>
          <c:showVal val="0"/>
          <c:showCatName val="0"/>
          <c:showSerName val="0"/>
          <c:showPercent val="0"/>
          <c:showBubbleSize val="0"/>
        </c:dLbls>
        <c:marker val="1"/>
        <c:smooth val="0"/>
        <c:axId val="177865728"/>
        <c:axId val="303308800"/>
      </c:lineChart>
      <c:catAx>
        <c:axId val="1778432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72058688"/>
        <c:crossesAt val="-300"/>
        <c:auto val="0"/>
        <c:lblAlgn val="ctr"/>
        <c:lblOffset val="100"/>
        <c:tickLblSkip val="1"/>
        <c:tickMarkSkip val="1"/>
        <c:noMultiLvlLbl val="0"/>
      </c:catAx>
      <c:valAx>
        <c:axId val="4720586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843200"/>
        <c:crosses val="autoZero"/>
        <c:crossBetween val="between"/>
      </c:valAx>
      <c:catAx>
        <c:axId val="177865728"/>
        <c:scaling>
          <c:orientation val="minMax"/>
        </c:scaling>
        <c:delete val="1"/>
        <c:axPos val="b"/>
        <c:numFmt formatCode="General" sourceLinked="1"/>
        <c:majorTickMark val="out"/>
        <c:minorTickMark val="none"/>
        <c:tickLblPos val="none"/>
        <c:crossAx val="303308800"/>
        <c:crosses val="autoZero"/>
        <c:auto val="0"/>
        <c:lblAlgn val="ctr"/>
        <c:lblOffset val="100"/>
        <c:noMultiLvlLbl val="0"/>
      </c:catAx>
      <c:valAx>
        <c:axId val="3033088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86572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7086-498B-BE72-0A8911B4EC03}"/>
            </c:ext>
          </c:extLst>
        </c:ser>
        <c:dLbls>
          <c:showLegendKey val="0"/>
          <c:showVal val="0"/>
          <c:showCatName val="0"/>
          <c:showSerName val="0"/>
          <c:showPercent val="0"/>
          <c:showBubbleSize val="0"/>
        </c:dLbls>
        <c:gapWidth val="150"/>
        <c:axId val="162527232"/>
        <c:axId val="1509873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7086-498B-BE72-0A8911B4EC03}"/>
            </c:ext>
          </c:extLst>
        </c:ser>
        <c:dLbls>
          <c:showLegendKey val="0"/>
          <c:showVal val="0"/>
          <c:showCatName val="0"/>
          <c:showSerName val="0"/>
          <c:showPercent val="0"/>
          <c:showBubbleSize val="0"/>
        </c:dLbls>
        <c:marker val="1"/>
        <c:smooth val="0"/>
        <c:axId val="162527744"/>
        <c:axId val="150987904"/>
      </c:lineChart>
      <c:catAx>
        <c:axId val="1625272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0987328"/>
        <c:crosses val="autoZero"/>
        <c:auto val="0"/>
        <c:lblAlgn val="ctr"/>
        <c:lblOffset val="100"/>
        <c:tickLblSkip val="1"/>
        <c:tickMarkSkip val="1"/>
        <c:noMultiLvlLbl val="0"/>
      </c:catAx>
      <c:valAx>
        <c:axId val="1509873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2527232"/>
        <c:crosses val="autoZero"/>
        <c:crossBetween val="between"/>
        <c:majorUnit val="2.5000000000000001E-2"/>
      </c:valAx>
      <c:catAx>
        <c:axId val="162527744"/>
        <c:scaling>
          <c:orientation val="minMax"/>
        </c:scaling>
        <c:delete val="1"/>
        <c:axPos val="b"/>
        <c:numFmt formatCode="General" sourceLinked="1"/>
        <c:majorTickMark val="out"/>
        <c:minorTickMark val="none"/>
        <c:tickLblPos val="none"/>
        <c:crossAx val="150987904"/>
        <c:crosses val="autoZero"/>
        <c:auto val="0"/>
        <c:lblAlgn val="ctr"/>
        <c:lblOffset val="100"/>
        <c:noMultiLvlLbl val="0"/>
      </c:catAx>
      <c:valAx>
        <c:axId val="150987904"/>
        <c:scaling>
          <c:orientation val="minMax"/>
        </c:scaling>
        <c:delete val="1"/>
        <c:axPos val="l"/>
        <c:numFmt formatCode="General" sourceLinked="1"/>
        <c:majorTickMark val="out"/>
        <c:minorTickMark val="none"/>
        <c:tickLblPos val="none"/>
        <c:crossAx val="16252774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23C9-4605-BD96-A7D0D29330E8}"/>
            </c:ext>
          </c:extLst>
        </c:ser>
        <c:dLbls>
          <c:showLegendKey val="0"/>
          <c:showVal val="0"/>
          <c:showCatName val="0"/>
          <c:showSerName val="0"/>
          <c:showPercent val="0"/>
          <c:showBubbleSize val="0"/>
        </c:dLbls>
        <c:gapWidth val="150"/>
        <c:axId val="177866752"/>
        <c:axId val="3033105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23C9-4605-BD96-A7D0D29330E8}"/>
            </c:ext>
          </c:extLst>
        </c:ser>
        <c:dLbls>
          <c:showLegendKey val="0"/>
          <c:showVal val="0"/>
          <c:showCatName val="0"/>
          <c:showSerName val="0"/>
          <c:showPercent val="0"/>
          <c:showBubbleSize val="0"/>
        </c:dLbls>
        <c:marker val="1"/>
        <c:smooth val="0"/>
        <c:axId val="177867264"/>
        <c:axId val="303311104"/>
      </c:lineChart>
      <c:catAx>
        <c:axId val="1778667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3310528"/>
        <c:crosses val="autoZero"/>
        <c:auto val="0"/>
        <c:lblAlgn val="ctr"/>
        <c:lblOffset val="100"/>
        <c:tickLblSkip val="1"/>
        <c:tickMarkSkip val="1"/>
        <c:noMultiLvlLbl val="0"/>
      </c:catAx>
      <c:valAx>
        <c:axId val="3033105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866752"/>
        <c:crosses val="autoZero"/>
        <c:crossBetween val="between"/>
        <c:majorUnit val="2.5000000000000001E-2"/>
      </c:valAx>
      <c:catAx>
        <c:axId val="177867264"/>
        <c:scaling>
          <c:orientation val="minMax"/>
        </c:scaling>
        <c:delete val="1"/>
        <c:axPos val="b"/>
        <c:numFmt formatCode="General" sourceLinked="1"/>
        <c:majorTickMark val="out"/>
        <c:minorTickMark val="none"/>
        <c:tickLblPos val="none"/>
        <c:crossAx val="303311104"/>
        <c:crosses val="autoZero"/>
        <c:auto val="0"/>
        <c:lblAlgn val="ctr"/>
        <c:lblOffset val="100"/>
        <c:noMultiLvlLbl val="0"/>
      </c:catAx>
      <c:valAx>
        <c:axId val="303311104"/>
        <c:scaling>
          <c:orientation val="minMax"/>
        </c:scaling>
        <c:delete val="1"/>
        <c:axPos val="l"/>
        <c:numFmt formatCode="General" sourceLinked="1"/>
        <c:majorTickMark val="out"/>
        <c:minorTickMark val="none"/>
        <c:tickLblPos val="none"/>
        <c:crossAx val="17786726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9B64-476C-A842-3AF67FECBBE6}"/>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9B64-476C-A842-3AF67FECBBE6}"/>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9B64-476C-A842-3AF67FECBBE6}"/>
            </c:ext>
          </c:extLst>
        </c:ser>
        <c:dLbls>
          <c:showLegendKey val="0"/>
          <c:showVal val="0"/>
          <c:showCatName val="0"/>
          <c:showSerName val="0"/>
          <c:showPercent val="0"/>
          <c:showBubbleSize val="0"/>
        </c:dLbls>
        <c:gapWidth val="120"/>
        <c:axId val="181453312"/>
        <c:axId val="303312832"/>
      </c:barChart>
      <c:catAx>
        <c:axId val="181453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03312832"/>
        <c:crosses val="autoZero"/>
        <c:auto val="1"/>
        <c:lblAlgn val="ctr"/>
        <c:lblOffset val="100"/>
        <c:tickLblSkip val="5"/>
        <c:tickMarkSkip val="1"/>
        <c:noMultiLvlLbl val="0"/>
      </c:catAx>
      <c:valAx>
        <c:axId val="3033128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145331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D51C-49E3-AB51-E264B2BA6D08}"/>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D51C-49E3-AB51-E264B2BA6D08}"/>
            </c:ext>
          </c:extLst>
        </c:ser>
        <c:dLbls>
          <c:showLegendKey val="0"/>
          <c:showVal val="0"/>
          <c:showCatName val="0"/>
          <c:showSerName val="0"/>
          <c:showPercent val="0"/>
          <c:showBubbleSize val="0"/>
        </c:dLbls>
        <c:gapWidth val="110"/>
        <c:overlap val="100"/>
        <c:axId val="181456384"/>
        <c:axId val="3033145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D51C-49E3-AB51-E264B2BA6D08}"/>
            </c:ext>
          </c:extLst>
        </c:ser>
        <c:dLbls>
          <c:showLegendKey val="0"/>
          <c:showVal val="0"/>
          <c:showCatName val="0"/>
          <c:showSerName val="0"/>
          <c:showPercent val="0"/>
          <c:showBubbleSize val="0"/>
        </c:dLbls>
        <c:marker val="1"/>
        <c:smooth val="0"/>
        <c:axId val="200872960"/>
        <c:axId val="303315136"/>
      </c:lineChart>
      <c:catAx>
        <c:axId val="1814563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3314560"/>
        <c:crossesAt val="-300"/>
        <c:auto val="0"/>
        <c:lblAlgn val="ctr"/>
        <c:lblOffset val="100"/>
        <c:tickLblSkip val="1"/>
        <c:tickMarkSkip val="1"/>
        <c:noMultiLvlLbl val="0"/>
      </c:catAx>
      <c:valAx>
        <c:axId val="3033145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456384"/>
        <c:crosses val="autoZero"/>
        <c:crossBetween val="between"/>
      </c:valAx>
      <c:catAx>
        <c:axId val="200872960"/>
        <c:scaling>
          <c:orientation val="minMax"/>
        </c:scaling>
        <c:delete val="1"/>
        <c:axPos val="b"/>
        <c:numFmt formatCode="General" sourceLinked="1"/>
        <c:majorTickMark val="out"/>
        <c:minorTickMark val="none"/>
        <c:tickLblPos val="none"/>
        <c:crossAx val="303315136"/>
        <c:crosses val="autoZero"/>
        <c:auto val="0"/>
        <c:lblAlgn val="ctr"/>
        <c:lblOffset val="100"/>
        <c:noMultiLvlLbl val="0"/>
      </c:catAx>
      <c:valAx>
        <c:axId val="30331513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087296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AF46-4192-8D79-7D843D03D1EA}"/>
            </c:ext>
          </c:extLst>
        </c:ser>
        <c:dLbls>
          <c:showLegendKey val="0"/>
          <c:showVal val="0"/>
          <c:showCatName val="0"/>
          <c:showSerName val="0"/>
          <c:showPercent val="0"/>
          <c:showBubbleSize val="0"/>
        </c:dLbls>
        <c:gapWidth val="150"/>
        <c:axId val="200929792"/>
        <c:axId val="30538137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AF46-4192-8D79-7D843D03D1EA}"/>
            </c:ext>
          </c:extLst>
        </c:ser>
        <c:dLbls>
          <c:showLegendKey val="0"/>
          <c:showVal val="0"/>
          <c:showCatName val="0"/>
          <c:showSerName val="0"/>
          <c:showPercent val="0"/>
          <c:showBubbleSize val="0"/>
        </c:dLbls>
        <c:marker val="1"/>
        <c:smooth val="0"/>
        <c:axId val="200930304"/>
        <c:axId val="305381952"/>
      </c:lineChart>
      <c:catAx>
        <c:axId val="2009297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381376"/>
        <c:crosses val="autoZero"/>
        <c:auto val="0"/>
        <c:lblAlgn val="ctr"/>
        <c:lblOffset val="100"/>
        <c:tickLblSkip val="1"/>
        <c:tickMarkSkip val="1"/>
        <c:noMultiLvlLbl val="0"/>
      </c:catAx>
      <c:valAx>
        <c:axId val="30538137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29792"/>
        <c:crosses val="autoZero"/>
        <c:crossBetween val="between"/>
        <c:majorUnit val="2.5000000000000001E-2"/>
      </c:valAx>
      <c:catAx>
        <c:axId val="200930304"/>
        <c:scaling>
          <c:orientation val="minMax"/>
        </c:scaling>
        <c:delete val="1"/>
        <c:axPos val="b"/>
        <c:numFmt formatCode="General" sourceLinked="1"/>
        <c:majorTickMark val="out"/>
        <c:minorTickMark val="none"/>
        <c:tickLblPos val="none"/>
        <c:crossAx val="305381952"/>
        <c:crosses val="autoZero"/>
        <c:auto val="0"/>
        <c:lblAlgn val="ctr"/>
        <c:lblOffset val="100"/>
        <c:noMultiLvlLbl val="0"/>
      </c:catAx>
      <c:valAx>
        <c:axId val="305381952"/>
        <c:scaling>
          <c:orientation val="minMax"/>
        </c:scaling>
        <c:delete val="1"/>
        <c:axPos val="l"/>
        <c:numFmt formatCode="General" sourceLinked="1"/>
        <c:majorTickMark val="out"/>
        <c:minorTickMark val="none"/>
        <c:tickLblPos val="none"/>
        <c:crossAx val="20093030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F1B4-4C58-95D5-A92D2E87994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F1B4-4C58-95D5-A92D2E87994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F1B4-4C58-95D5-A92D2E879947}"/>
            </c:ext>
          </c:extLst>
        </c:ser>
        <c:dLbls>
          <c:showLegendKey val="0"/>
          <c:showVal val="0"/>
          <c:showCatName val="0"/>
          <c:showSerName val="0"/>
          <c:showPercent val="0"/>
          <c:showBubbleSize val="0"/>
        </c:dLbls>
        <c:gapWidth val="120"/>
        <c:axId val="200931840"/>
        <c:axId val="305383680"/>
      </c:barChart>
      <c:catAx>
        <c:axId val="2009318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05383680"/>
        <c:crosses val="autoZero"/>
        <c:auto val="1"/>
        <c:lblAlgn val="ctr"/>
        <c:lblOffset val="100"/>
        <c:tickLblSkip val="5"/>
        <c:tickMarkSkip val="1"/>
        <c:noMultiLvlLbl val="0"/>
      </c:catAx>
      <c:valAx>
        <c:axId val="3053836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093184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F030-424F-8D2F-B2060919974F}"/>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F030-424F-8D2F-B2060919974F}"/>
            </c:ext>
          </c:extLst>
        </c:ser>
        <c:dLbls>
          <c:showLegendKey val="0"/>
          <c:showVal val="0"/>
          <c:showCatName val="0"/>
          <c:showSerName val="0"/>
          <c:showPercent val="0"/>
          <c:showBubbleSize val="0"/>
        </c:dLbls>
        <c:gapWidth val="110"/>
        <c:overlap val="100"/>
        <c:axId val="200932864"/>
        <c:axId val="3053854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F030-424F-8D2F-B2060919974F}"/>
            </c:ext>
          </c:extLst>
        </c:ser>
        <c:dLbls>
          <c:showLegendKey val="0"/>
          <c:showVal val="0"/>
          <c:showCatName val="0"/>
          <c:showSerName val="0"/>
          <c:showPercent val="0"/>
          <c:showBubbleSize val="0"/>
        </c:dLbls>
        <c:marker val="1"/>
        <c:smooth val="0"/>
        <c:axId val="206846464"/>
        <c:axId val="305385984"/>
      </c:lineChart>
      <c:catAx>
        <c:axId val="2009328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5385408"/>
        <c:crossesAt val="-300"/>
        <c:auto val="0"/>
        <c:lblAlgn val="ctr"/>
        <c:lblOffset val="100"/>
        <c:tickLblSkip val="1"/>
        <c:tickMarkSkip val="1"/>
        <c:noMultiLvlLbl val="0"/>
      </c:catAx>
      <c:valAx>
        <c:axId val="3053854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0932864"/>
        <c:crosses val="autoZero"/>
        <c:crossBetween val="between"/>
      </c:valAx>
      <c:catAx>
        <c:axId val="206846464"/>
        <c:scaling>
          <c:orientation val="minMax"/>
        </c:scaling>
        <c:delete val="1"/>
        <c:axPos val="b"/>
        <c:numFmt formatCode="General" sourceLinked="1"/>
        <c:majorTickMark val="out"/>
        <c:minorTickMark val="none"/>
        <c:tickLblPos val="none"/>
        <c:crossAx val="305385984"/>
        <c:crosses val="autoZero"/>
        <c:auto val="0"/>
        <c:lblAlgn val="ctr"/>
        <c:lblOffset val="100"/>
        <c:noMultiLvlLbl val="0"/>
      </c:catAx>
      <c:valAx>
        <c:axId val="3053859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684646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F9F7-497D-9A7F-BCF41DCFF5EC}"/>
            </c:ext>
          </c:extLst>
        </c:ser>
        <c:dLbls>
          <c:showLegendKey val="0"/>
          <c:showVal val="0"/>
          <c:showCatName val="0"/>
          <c:showSerName val="0"/>
          <c:showPercent val="0"/>
          <c:showBubbleSize val="0"/>
        </c:dLbls>
        <c:gapWidth val="150"/>
        <c:axId val="208504320"/>
        <c:axId val="3053888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F9F7-497D-9A7F-BCF41DCFF5EC}"/>
            </c:ext>
          </c:extLst>
        </c:ser>
        <c:dLbls>
          <c:showLegendKey val="0"/>
          <c:showVal val="0"/>
          <c:showCatName val="0"/>
          <c:showSerName val="0"/>
          <c:showPercent val="0"/>
          <c:showBubbleSize val="0"/>
        </c:dLbls>
        <c:marker val="1"/>
        <c:smooth val="0"/>
        <c:axId val="208504832"/>
        <c:axId val="361783296"/>
      </c:lineChart>
      <c:catAx>
        <c:axId val="2085043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388864"/>
        <c:crosses val="autoZero"/>
        <c:auto val="0"/>
        <c:lblAlgn val="ctr"/>
        <c:lblOffset val="100"/>
        <c:tickLblSkip val="1"/>
        <c:tickMarkSkip val="1"/>
        <c:noMultiLvlLbl val="0"/>
      </c:catAx>
      <c:valAx>
        <c:axId val="3053888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8504320"/>
        <c:crosses val="autoZero"/>
        <c:crossBetween val="between"/>
        <c:majorUnit val="2.5000000000000001E-2"/>
      </c:valAx>
      <c:catAx>
        <c:axId val="208504832"/>
        <c:scaling>
          <c:orientation val="minMax"/>
        </c:scaling>
        <c:delete val="1"/>
        <c:axPos val="b"/>
        <c:numFmt formatCode="General" sourceLinked="1"/>
        <c:majorTickMark val="out"/>
        <c:minorTickMark val="none"/>
        <c:tickLblPos val="none"/>
        <c:crossAx val="361783296"/>
        <c:crosses val="autoZero"/>
        <c:auto val="0"/>
        <c:lblAlgn val="ctr"/>
        <c:lblOffset val="100"/>
        <c:noMultiLvlLbl val="0"/>
      </c:catAx>
      <c:valAx>
        <c:axId val="361783296"/>
        <c:scaling>
          <c:orientation val="minMax"/>
        </c:scaling>
        <c:delete val="1"/>
        <c:axPos val="l"/>
        <c:numFmt formatCode="General" sourceLinked="1"/>
        <c:majorTickMark val="out"/>
        <c:minorTickMark val="none"/>
        <c:tickLblPos val="none"/>
        <c:crossAx val="20850483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5BF-478D-AD99-717CE76CE1D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5BF-478D-AD99-717CE76CE1D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5BF-478D-AD99-717CE76CE1D3}"/>
            </c:ext>
          </c:extLst>
        </c:ser>
        <c:dLbls>
          <c:showLegendKey val="0"/>
          <c:showVal val="0"/>
          <c:showCatName val="0"/>
          <c:showSerName val="0"/>
          <c:showPercent val="0"/>
          <c:showBubbleSize val="0"/>
        </c:dLbls>
        <c:gapWidth val="120"/>
        <c:axId val="210521088"/>
        <c:axId val="361785024"/>
      </c:barChart>
      <c:catAx>
        <c:axId val="2105210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61785024"/>
        <c:crosses val="autoZero"/>
        <c:auto val="1"/>
        <c:lblAlgn val="ctr"/>
        <c:lblOffset val="100"/>
        <c:tickLblSkip val="5"/>
        <c:tickMarkSkip val="1"/>
        <c:noMultiLvlLbl val="0"/>
      </c:catAx>
      <c:valAx>
        <c:axId val="36178502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052108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8CAC-4937-9EA9-ACF12D97DF8F}"/>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8CAC-4937-9EA9-ACF12D97DF8F}"/>
            </c:ext>
          </c:extLst>
        </c:ser>
        <c:dLbls>
          <c:showLegendKey val="0"/>
          <c:showVal val="0"/>
          <c:showCatName val="0"/>
          <c:showSerName val="0"/>
          <c:showPercent val="0"/>
          <c:showBubbleSize val="0"/>
        </c:dLbls>
        <c:gapWidth val="110"/>
        <c:overlap val="100"/>
        <c:axId val="234758144"/>
        <c:axId val="36178732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8CAC-4937-9EA9-ACF12D97DF8F}"/>
            </c:ext>
          </c:extLst>
        </c:ser>
        <c:dLbls>
          <c:showLegendKey val="0"/>
          <c:showVal val="0"/>
          <c:showCatName val="0"/>
          <c:showSerName val="0"/>
          <c:showPercent val="0"/>
          <c:showBubbleSize val="0"/>
        </c:dLbls>
        <c:marker val="1"/>
        <c:smooth val="0"/>
        <c:axId val="234795008"/>
        <c:axId val="361787904"/>
      </c:lineChart>
      <c:catAx>
        <c:axId val="2347581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1787328"/>
        <c:crossesAt val="-300"/>
        <c:auto val="0"/>
        <c:lblAlgn val="ctr"/>
        <c:lblOffset val="100"/>
        <c:tickLblSkip val="1"/>
        <c:tickMarkSkip val="1"/>
        <c:noMultiLvlLbl val="0"/>
      </c:catAx>
      <c:valAx>
        <c:axId val="3617873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758144"/>
        <c:crosses val="autoZero"/>
        <c:crossBetween val="between"/>
      </c:valAx>
      <c:catAx>
        <c:axId val="234795008"/>
        <c:scaling>
          <c:orientation val="minMax"/>
        </c:scaling>
        <c:delete val="1"/>
        <c:axPos val="b"/>
        <c:numFmt formatCode="General" sourceLinked="1"/>
        <c:majorTickMark val="out"/>
        <c:minorTickMark val="none"/>
        <c:tickLblPos val="none"/>
        <c:crossAx val="361787904"/>
        <c:crosses val="autoZero"/>
        <c:auto val="0"/>
        <c:lblAlgn val="ctr"/>
        <c:lblOffset val="100"/>
        <c:noMultiLvlLbl val="0"/>
      </c:catAx>
      <c:valAx>
        <c:axId val="36178790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79500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EB66-42B7-A560-00E275BC6BF9}"/>
            </c:ext>
          </c:extLst>
        </c:ser>
        <c:dLbls>
          <c:showLegendKey val="0"/>
          <c:showVal val="0"/>
          <c:showCatName val="0"/>
          <c:showSerName val="0"/>
          <c:showPercent val="0"/>
          <c:showBubbleSize val="0"/>
        </c:dLbls>
        <c:gapWidth val="150"/>
        <c:axId val="234796544"/>
        <c:axId val="36178963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EB66-42B7-A560-00E275BC6BF9}"/>
            </c:ext>
          </c:extLst>
        </c:ser>
        <c:dLbls>
          <c:showLegendKey val="0"/>
          <c:showVal val="0"/>
          <c:showCatName val="0"/>
          <c:showSerName val="0"/>
          <c:showPercent val="0"/>
          <c:showBubbleSize val="0"/>
        </c:dLbls>
        <c:marker val="1"/>
        <c:smooth val="0"/>
        <c:axId val="234797056"/>
        <c:axId val="361790208"/>
      </c:lineChart>
      <c:catAx>
        <c:axId val="2347965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61789632"/>
        <c:crosses val="autoZero"/>
        <c:auto val="0"/>
        <c:lblAlgn val="ctr"/>
        <c:lblOffset val="100"/>
        <c:tickLblSkip val="1"/>
        <c:tickMarkSkip val="1"/>
        <c:noMultiLvlLbl val="0"/>
      </c:catAx>
      <c:valAx>
        <c:axId val="36178963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796544"/>
        <c:crosses val="autoZero"/>
        <c:crossBetween val="between"/>
        <c:majorUnit val="2.5000000000000001E-2"/>
      </c:valAx>
      <c:catAx>
        <c:axId val="234797056"/>
        <c:scaling>
          <c:orientation val="minMax"/>
        </c:scaling>
        <c:delete val="1"/>
        <c:axPos val="b"/>
        <c:numFmt formatCode="General" sourceLinked="1"/>
        <c:majorTickMark val="out"/>
        <c:minorTickMark val="none"/>
        <c:tickLblPos val="none"/>
        <c:crossAx val="361790208"/>
        <c:crosses val="autoZero"/>
        <c:auto val="0"/>
        <c:lblAlgn val="ctr"/>
        <c:lblOffset val="100"/>
        <c:noMultiLvlLbl val="0"/>
      </c:catAx>
      <c:valAx>
        <c:axId val="361790208"/>
        <c:scaling>
          <c:orientation val="minMax"/>
        </c:scaling>
        <c:delete val="1"/>
        <c:axPos val="l"/>
        <c:numFmt formatCode="General" sourceLinked="1"/>
        <c:majorTickMark val="out"/>
        <c:minorTickMark val="none"/>
        <c:tickLblPos val="none"/>
        <c:crossAx val="23479705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9F1-4525-BC86-52F98FADB8FD}"/>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9F1-4525-BC86-52F98FADB8FD}"/>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9F1-4525-BC86-52F98FADB8FD}"/>
            </c:ext>
          </c:extLst>
        </c:ser>
        <c:dLbls>
          <c:showLegendKey val="0"/>
          <c:showVal val="0"/>
          <c:showCatName val="0"/>
          <c:showSerName val="0"/>
          <c:showPercent val="0"/>
          <c:showBubbleSize val="0"/>
        </c:dLbls>
        <c:gapWidth val="120"/>
        <c:axId val="167842304"/>
        <c:axId val="150990208"/>
      </c:barChart>
      <c:catAx>
        <c:axId val="1678423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990208"/>
        <c:crosses val="autoZero"/>
        <c:auto val="1"/>
        <c:lblAlgn val="ctr"/>
        <c:lblOffset val="100"/>
        <c:tickLblSkip val="5"/>
        <c:tickMarkSkip val="1"/>
        <c:noMultiLvlLbl val="0"/>
      </c:catAx>
      <c:valAx>
        <c:axId val="15099020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6784230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59E3-4933-8131-300210DCB38E}"/>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59E3-4933-8131-300210DCB38E}"/>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59E3-4933-8131-300210DCB38E}"/>
            </c:ext>
          </c:extLst>
        </c:ser>
        <c:dLbls>
          <c:showLegendKey val="0"/>
          <c:showVal val="0"/>
          <c:showCatName val="0"/>
          <c:showSerName val="0"/>
          <c:showPercent val="0"/>
          <c:showBubbleSize val="0"/>
        </c:dLbls>
        <c:gapWidth val="120"/>
        <c:axId val="234798592"/>
        <c:axId val="472105536"/>
      </c:barChart>
      <c:catAx>
        <c:axId val="2347985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472105536"/>
        <c:crosses val="autoZero"/>
        <c:auto val="1"/>
        <c:lblAlgn val="ctr"/>
        <c:lblOffset val="100"/>
        <c:tickLblSkip val="5"/>
        <c:tickMarkSkip val="1"/>
        <c:noMultiLvlLbl val="0"/>
      </c:catAx>
      <c:valAx>
        <c:axId val="47210553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479859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D3F3-4ABF-AE73-849B2789CD16}"/>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D3F3-4ABF-AE73-849B2789CD16}"/>
            </c:ext>
          </c:extLst>
        </c:ser>
        <c:dLbls>
          <c:showLegendKey val="0"/>
          <c:showVal val="0"/>
          <c:showCatName val="0"/>
          <c:showSerName val="0"/>
          <c:showPercent val="0"/>
          <c:showBubbleSize val="0"/>
        </c:dLbls>
        <c:gapWidth val="110"/>
        <c:overlap val="100"/>
        <c:axId val="167843328"/>
        <c:axId val="15513708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D3F3-4ABF-AE73-849B2789CD16}"/>
            </c:ext>
          </c:extLst>
        </c:ser>
        <c:dLbls>
          <c:showLegendKey val="0"/>
          <c:showVal val="0"/>
          <c:showCatName val="0"/>
          <c:showSerName val="0"/>
          <c:showPercent val="0"/>
          <c:showBubbleSize val="0"/>
        </c:dLbls>
        <c:marker val="1"/>
        <c:smooth val="0"/>
        <c:axId val="167845376"/>
        <c:axId val="155137664"/>
      </c:lineChart>
      <c:catAx>
        <c:axId val="167843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5137088"/>
        <c:crossesAt val="-300"/>
        <c:auto val="0"/>
        <c:lblAlgn val="ctr"/>
        <c:lblOffset val="100"/>
        <c:tickLblSkip val="1"/>
        <c:tickMarkSkip val="1"/>
        <c:noMultiLvlLbl val="0"/>
      </c:catAx>
      <c:valAx>
        <c:axId val="1551370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843328"/>
        <c:crosses val="autoZero"/>
        <c:crossBetween val="between"/>
      </c:valAx>
      <c:catAx>
        <c:axId val="167845376"/>
        <c:scaling>
          <c:orientation val="minMax"/>
        </c:scaling>
        <c:delete val="1"/>
        <c:axPos val="b"/>
        <c:numFmt formatCode="General" sourceLinked="1"/>
        <c:majorTickMark val="out"/>
        <c:minorTickMark val="none"/>
        <c:tickLblPos val="none"/>
        <c:crossAx val="155137664"/>
        <c:crosses val="autoZero"/>
        <c:auto val="0"/>
        <c:lblAlgn val="ctr"/>
        <c:lblOffset val="100"/>
        <c:noMultiLvlLbl val="0"/>
      </c:catAx>
      <c:valAx>
        <c:axId val="15513766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84537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F025-4734-B341-C799FF4B1428}"/>
            </c:ext>
          </c:extLst>
        </c:ser>
        <c:dLbls>
          <c:showLegendKey val="0"/>
          <c:showVal val="0"/>
          <c:showCatName val="0"/>
          <c:showSerName val="0"/>
          <c:showPercent val="0"/>
          <c:showBubbleSize val="0"/>
        </c:dLbls>
        <c:gapWidth val="150"/>
        <c:axId val="167858688"/>
        <c:axId val="1773076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F025-4734-B341-C799FF4B1428}"/>
            </c:ext>
          </c:extLst>
        </c:ser>
        <c:dLbls>
          <c:showLegendKey val="0"/>
          <c:showVal val="0"/>
          <c:showCatName val="0"/>
          <c:showSerName val="0"/>
          <c:showPercent val="0"/>
          <c:showBubbleSize val="0"/>
        </c:dLbls>
        <c:marker val="1"/>
        <c:smooth val="0"/>
        <c:axId val="167859200"/>
        <c:axId val="177308800"/>
      </c:lineChart>
      <c:catAx>
        <c:axId val="1678586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307648"/>
        <c:crosses val="autoZero"/>
        <c:auto val="0"/>
        <c:lblAlgn val="ctr"/>
        <c:lblOffset val="100"/>
        <c:tickLblSkip val="1"/>
        <c:tickMarkSkip val="1"/>
        <c:noMultiLvlLbl val="0"/>
      </c:catAx>
      <c:valAx>
        <c:axId val="1773076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7858688"/>
        <c:crosses val="autoZero"/>
        <c:crossBetween val="between"/>
        <c:majorUnit val="2.5000000000000001E-2"/>
      </c:valAx>
      <c:catAx>
        <c:axId val="167859200"/>
        <c:scaling>
          <c:orientation val="minMax"/>
        </c:scaling>
        <c:delete val="1"/>
        <c:axPos val="b"/>
        <c:numFmt formatCode="General" sourceLinked="1"/>
        <c:majorTickMark val="out"/>
        <c:minorTickMark val="none"/>
        <c:tickLblPos val="none"/>
        <c:crossAx val="177308800"/>
        <c:crosses val="autoZero"/>
        <c:auto val="0"/>
        <c:lblAlgn val="ctr"/>
        <c:lblOffset val="100"/>
        <c:noMultiLvlLbl val="0"/>
      </c:catAx>
      <c:valAx>
        <c:axId val="177308800"/>
        <c:scaling>
          <c:orientation val="minMax"/>
        </c:scaling>
        <c:delete val="1"/>
        <c:axPos val="l"/>
        <c:numFmt formatCode="General" sourceLinked="1"/>
        <c:majorTickMark val="out"/>
        <c:minorTickMark val="none"/>
        <c:tickLblPos val="none"/>
        <c:crossAx val="16785920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91DC-49EF-8707-3EB53C3BFE4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91DC-49EF-8707-3EB53C3BFE4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91DC-49EF-8707-3EB53C3BFE42}"/>
            </c:ext>
          </c:extLst>
        </c:ser>
        <c:dLbls>
          <c:showLegendKey val="0"/>
          <c:showVal val="0"/>
          <c:showCatName val="0"/>
          <c:showSerName val="0"/>
          <c:showPercent val="0"/>
          <c:showBubbleSize val="0"/>
        </c:dLbls>
        <c:gapWidth val="120"/>
        <c:axId val="167861760"/>
        <c:axId val="206461120"/>
      </c:barChart>
      <c:catAx>
        <c:axId val="1678617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6461120"/>
        <c:crosses val="autoZero"/>
        <c:auto val="1"/>
        <c:lblAlgn val="ctr"/>
        <c:lblOffset val="100"/>
        <c:tickLblSkip val="5"/>
        <c:tickMarkSkip val="1"/>
        <c:noMultiLvlLbl val="0"/>
      </c:catAx>
      <c:valAx>
        <c:axId val="20646112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6786176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DF65-4A85-96F5-0FAE45768C92}"/>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DF65-4A85-96F5-0FAE45768C92}"/>
            </c:ext>
          </c:extLst>
        </c:ser>
        <c:dLbls>
          <c:showLegendKey val="0"/>
          <c:showVal val="0"/>
          <c:showCatName val="0"/>
          <c:showSerName val="0"/>
          <c:showPercent val="0"/>
          <c:showBubbleSize val="0"/>
        </c:dLbls>
        <c:gapWidth val="110"/>
        <c:overlap val="100"/>
        <c:axId val="169188352"/>
        <c:axId val="3053486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DF65-4A85-96F5-0FAE45768C92}"/>
            </c:ext>
          </c:extLst>
        </c:ser>
        <c:dLbls>
          <c:showLegendKey val="0"/>
          <c:showVal val="0"/>
          <c:showCatName val="0"/>
          <c:showSerName val="0"/>
          <c:showPercent val="0"/>
          <c:showBubbleSize val="0"/>
        </c:dLbls>
        <c:marker val="1"/>
        <c:smooth val="0"/>
        <c:axId val="171598848"/>
        <c:axId val="305349184"/>
      </c:lineChart>
      <c:catAx>
        <c:axId val="1691883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5348608"/>
        <c:crossesAt val="-300"/>
        <c:auto val="0"/>
        <c:lblAlgn val="ctr"/>
        <c:lblOffset val="100"/>
        <c:tickLblSkip val="1"/>
        <c:tickMarkSkip val="1"/>
        <c:noMultiLvlLbl val="0"/>
      </c:catAx>
      <c:valAx>
        <c:axId val="3053486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188352"/>
        <c:crosses val="autoZero"/>
        <c:crossBetween val="between"/>
      </c:valAx>
      <c:catAx>
        <c:axId val="171598848"/>
        <c:scaling>
          <c:orientation val="minMax"/>
        </c:scaling>
        <c:delete val="1"/>
        <c:axPos val="b"/>
        <c:numFmt formatCode="General" sourceLinked="1"/>
        <c:majorTickMark val="out"/>
        <c:minorTickMark val="none"/>
        <c:tickLblPos val="none"/>
        <c:crossAx val="305349184"/>
        <c:crosses val="autoZero"/>
        <c:auto val="0"/>
        <c:lblAlgn val="ctr"/>
        <c:lblOffset val="100"/>
        <c:noMultiLvlLbl val="0"/>
      </c:catAx>
      <c:valAx>
        <c:axId val="3053491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159884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extLst>
            <c:ext xmlns:c16="http://schemas.microsoft.com/office/drawing/2014/chart" uri="{C3380CC4-5D6E-409C-BE32-E72D297353CC}">
              <c16:uniqueId val="{00000000-FCA0-4600-BD0F-824DA6A44B2E}"/>
            </c:ext>
          </c:extLst>
        </c:ser>
        <c:dLbls>
          <c:showLegendKey val="0"/>
          <c:showVal val="0"/>
          <c:showCatName val="0"/>
          <c:showSerName val="0"/>
          <c:showPercent val="0"/>
          <c:showBubbleSize val="0"/>
        </c:dLbls>
        <c:gapWidth val="150"/>
        <c:axId val="171599872"/>
        <c:axId val="3053509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extLst>
            <c:ext xmlns:c16="http://schemas.microsoft.com/office/drawing/2014/chart" uri="{C3380CC4-5D6E-409C-BE32-E72D297353CC}">
              <c16:uniqueId val="{00000001-FCA0-4600-BD0F-824DA6A44B2E}"/>
            </c:ext>
          </c:extLst>
        </c:ser>
        <c:dLbls>
          <c:showLegendKey val="0"/>
          <c:showVal val="0"/>
          <c:showCatName val="0"/>
          <c:showSerName val="0"/>
          <c:showPercent val="0"/>
          <c:showBubbleSize val="0"/>
        </c:dLbls>
        <c:marker val="1"/>
        <c:smooth val="0"/>
        <c:axId val="171600896"/>
        <c:axId val="305351488"/>
      </c:lineChart>
      <c:catAx>
        <c:axId val="1715998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350912"/>
        <c:crosses val="autoZero"/>
        <c:auto val="0"/>
        <c:lblAlgn val="ctr"/>
        <c:lblOffset val="100"/>
        <c:tickLblSkip val="1"/>
        <c:tickMarkSkip val="1"/>
        <c:noMultiLvlLbl val="0"/>
      </c:catAx>
      <c:valAx>
        <c:axId val="3053509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599872"/>
        <c:crosses val="autoZero"/>
        <c:crossBetween val="between"/>
        <c:majorUnit val="2.5000000000000001E-2"/>
      </c:valAx>
      <c:catAx>
        <c:axId val="171600896"/>
        <c:scaling>
          <c:orientation val="minMax"/>
        </c:scaling>
        <c:delete val="1"/>
        <c:axPos val="b"/>
        <c:numFmt formatCode="General" sourceLinked="1"/>
        <c:majorTickMark val="out"/>
        <c:minorTickMark val="none"/>
        <c:tickLblPos val="none"/>
        <c:crossAx val="305351488"/>
        <c:crosses val="autoZero"/>
        <c:auto val="0"/>
        <c:lblAlgn val="ctr"/>
        <c:lblOffset val="100"/>
        <c:noMultiLvlLbl val="0"/>
      </c:catAx>
      <c:valAx>
        <c:axId val="305351488"/>
        <c:scaling>
          <c:orientation val="minMax"/>
        </c:scaling>
        <c:delete val="1"/>
        <c:axPos val="l"/>
        <c:numFmt formatCode="General" sourceLinked="1"/>
        <c:majorTickMark val="out"/>
        <c:minorTickMark val="none"/>
        <c:tickLblPos val="none"/>
        <c:crossAx val="17160089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B258-40D2-8236-5E35F116E5D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B258-40D2-8236-5E35F116E5D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B258-40D2-8236-5E35F116E5DC}"/>
            </c:ext>
          </c:extLst>
        </c:ser>
        <c:dLbls>
          <c:showLegendKey val="0"/>
          <c:showVal val="0"/>
          <c:showCatName val="0"/>
          <c:showSerName val="0"/>
          <c:showPercent val="0"/>
          <c:showBubbleSize val="0"/>
        </c:dLbls>
        <c:gapWidth val="120"/>
        <c:axId val="173101056"/>
        <c:axId val="305353216"/>
      </c:barChart>
      <c:catAx>
        <c:axId val="173101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05353216"/>
        <c:crosses val="autoZero"/>
        <c:auto val="1"/>
        <c:lblAlgn val="ctr"/>
        <c:lblOffset val="100"/>
        <c:tickLblSkip val="5"/>
        <c:tickMarkSkip val="1"/>
        <c:noMultiLvlLbl val="0"/>
      </c:catAx>
      <c:valAx>
        <c:axId val="3053532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310105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1</xdr:col>
      <xdr:colOff>409575</xdr:colOff>
      <xdr:row>35</xdr:row>
      <xdr:rowOff>0</xdr:rowOff>
    </xdr:from>
    <xdr:to>
      <xdr:col>1</xdr:col>
      <xdr:colOff>419100</xdr:colOff>
      <xdr:row>35</xdr:row>
      <xdr:rowOff>0</xdr:rowOff>
    </xdr:to>
    <xdr:sp macro="" textlink="">
      <xdr:nvSpPr>
        <xdr:cNvPr id="11" name="Line 2">
          <a:extLst>
            <a:ext uri="{FF2B5EF4-FFF2-40B4-BE49-F238E27FC236}">
              <a16:creationId xmlns:a16="http://schemas.microsoft.com/office/drawing/2014/main" id="{00000000-0008-0000-0100-00000B000000}"/>
            </a:ext>
          </a:extLst>
        </xdr:cNvPr>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8</xdr:col>
      <xdr:colOff>0</xdr:colOff>
      <xdr:row>35</xdr:row>
      <xdr:rowOff>0</xdr:rowOff>
    </xdr:from>
    <xdr:to>
      <xdr:col>8</xdr:col>
      <xdr:colOff>0</xdr:colOff>
      <xdr:row>35</xdr:row>
      <xdr:rowOff>0</xdr:rowOff>
    </xdr:to>
    <xdr:sp macro="" textlink="">
      <xdr:nvSpPr>
        <xdr:cNvPr id="12" name="Rectangle 8" descr="Light upward diagonal">
          <a:extLst>
            <a:ext uri="{FF2B5EF4-FFF2-40B4-BE49-F238E27FC236}">
              <a16:creationId xmlns:a16="http://schemas.microsoft.com/office/drawing/2014/main" id="{00000000-0008-0000-0100-00000C000000}"/>
            </a:ext>
          </a:extLst>
        </xdr:cNvPr>
        <xdr:cNvSpPr>
          <a:spLocks noChangeArrowheads="1"/>
        </xdr:cNvSpPr>
      </xdr:nvSpPr>
      <xdr:spPr bwMode="auto">
        <a:xfrm rot="1223210">
          <a:off x="6772275" y="660082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5</xdr:col>
      <xdr:colOff>0</xdr:colOff>
      <xdr:row>35</xdr:row>
      <xdr:rowOff>0</xdr:rowOff>
    </xdr:from>
    <xdr:to>
      <xdr:col>7</xdr:col>
      <xdr:colOff>0</xdr:colOff>
      <xdr:row>35</xdr:row>
      <xdr:rowOff>0</xdr:rowOff>
    </xdr:to>
    <xdr:sp macro="" textlink="">
      <xdr:nvSpPr>
        <xdr:cNvPr id="15" name="Text Box 12">
          <a:extLst>
            <a:ext uri="{FF2B5EF4-FFF2-40B4-BE49-F238E27FC236}">
              <a16:creationId xmlns:a16="http://schemas.microsoft.com/office/drawing/2014/main" id="{00000000-0008-0000-0100-00000F000000}"/>
            </a:ext>
          </a:extLst>
        </xdr:cNvPr>
        <xdr:cNvSpPr txBox="1">
          <a:spLocks noChangeArrowheads="1"/>
        </xdr:cNvSpPr>
      </xdr:nvSpPr>
      <xdr:spPr bwMode="auto">
        <a:xfrm>
          <a:off x="4819650" y="6600825"/>
          <a:ext cx="13049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35</xdr:row>
      <xdr:rowOff>0</xdr:rowOff>
    </xdr:from>
    <xdr:to>
      <xdr:col>1</xdr:col>
      <xdr:colOff>419100</xdr:colOff>
      <xdr:row>35</xdr:row>
      <xdr:rowOff>0</xdr:rowOff>
    </xdr:to>
    <xdr:sp macro="" textlink="">
      <xdr:nvSpPr>
        <xdr:cNvPr id="16" name="Line 14">
          <a:extLst>
            <a:ext uri="{FF2B5EF4-FFF2-40B4-BE49-F238E27FC236}">
              <a16:creationId xmlns:a16="http://schemas.microsoft.com/office/drawing/2014/main" id="{00000000-0008-0000-0100-000010000000}"/>
            </a:ext>
          </a:extLst>
        </xdr:cNvPr>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5</xdr:col>
      <xdr:colOff>0</xdr:colOff>
      <xdr:row>35</xdr:row>
      <xdr:rowOff>0</xdr:rowOff>
    </xdr:from>
    <xdr:to>
      <xdr:col>6</xdr:col>
      <xdr:colOff>0</xdr:colOff>
      <xdr:row>35</xdr:row>
      <xdr:rowOff>0</xdr:rowOff>
    </xdr:to>
    <xdr:sp macro="" textlink="">
      <xdr:nvSpPr>
        <xdr:cNvPr id="18" name="Text Box 19">
          <a:extLst>
            <a:ext uri="{FF2B5EF4-FFF2-40B4-BE49-F238E27FC236}">
              <a16:creationId xmlns:a16="http://schemas.microsoft.com/office/drawing/2014/main" id="{00000000-0008-0000-0100-000012000000}"/>
            </a:ext>
          </a:extLst>
        </xdr:cNvPr>
        <xdr:cNvSpPr txBox="1">
          <a:spLocks noChangeArrowheads="1"/>
        </xdr:cNvSpPr>
      </xdr:nvSpPr>
      <xdr:spPr bwMode="auto">
        <a:xfrm>
          <a:off x="4819650" y="6600825"/>
          <a:ext cx="6572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35</xdr:row>
      <xdr:rowOff>0</xdr:rowOff>
    </xdr:from>
    <xdr:to>
      <xdr:col>8</xdr:col>
      <xdr:colOff>0</xdr:colOff>
      <xdr:row>35</xdr:row>
      <xdr:rowOff>0</xdr:rowOff>
    </xdr:to>
    <xdr:sp macro="" textlink="">
      <xdr:nvSpPr>
        <xdr:cNvPr id="19" name="Text Box 20">
          <a:extLst>
            <a:ext uri="{FF2B5EF4-FFF2-40B4-BE49-F238E27FC236}">
              <a16:creationId xmlns:a16="http://schemas.microsoft.com/office/drawing/2014/main" id="{00000000-0008-0000-0100-000013000000}"/>
            </a:ext>
          </a:extLst>
        </xdr:cNvPr>
        <xdr:cNvSpPr txBox="1">
          <a:spLocks noChangeArrowheads="1"/>
        </xdr:cNvSpPr>
      </xdr:nvSpPr>
      <xdr:spPr bwMode="auto">
        <a:xfrm>
          <a:off x="6124575" y="660082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104775</xdr:colOff>
      <xdr:row>37</xdr:row>
      <xdr:rowOff>104775</xdr:rowOff>
    </xdr:from>
    <xdr:to>
      <xdr:col>8</xdr:col>
      <xdr:colOff>642598</xdr:colOff>
      <xdr:row>48</xdr:row>
      <xdr:rowOff>38100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b="7177"/>
        <a:stretch/>
      </xdr:blipFill>
      <xdr:spPr>
        <a:xfrm>
          <a:off x="104775" y="7639050"/>
          <a:ext cx="7071973" cy="192405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a:extLst xmlns:a="http://schemas.openxmlformats.org/drawingml/2006/main">
            <a:ext uri="{FF2B5EF4-FFF2-40B4-BE49-F238E27FC236}">
              <a16:creationId xmlns:a16="http://schemas.microsoft.com/office/drawing/2014/main" id="{DF1CFE47-7877-425E-BCC6-BAB24200E29D}"/>
            </a:ext>
          </a:extLst>
        </cdr:cNvPr>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1.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a:extLst xmlns:a="http://schemas.openxmlformats.org/drawingml/2006/main">
            <a:ext uri="{FF2B5EF4-FFF2-40B4-BE49-F238E27FC236}">
              <a16:creationId xmlns:a16="http://schemas.microsoft.com/office/drawing/2014/main" id="{EB1A4734-B2E5-4BAC-A52D-3DE66AAB406E}"/>
            </a:ext>
          </a:extLst>
        </cdr:cNvPr>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2.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a:extLst xmlns:a="http://schemas.openxmlformats.org/drawingml/2006/main">
            <a:ext uri="{FF2B5EF4-FFF2-40B4-BE49-F238E27FC236}">
              <a16:creationId xmlns:a16="http://schemas.microsoft.com/office/drawing/2014/main" id="{2FB3A681-BC8C-4BBE-A1BF-85F015BCC8AD}"/>
            </a:ext>
          </a:extLst>
        </cdr:cNvPr>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3.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a:extLst xmlns:a="http://schemas.openxmlformats.org/drawingml/2006/main">
            <a:ext uri="{FF2B5EF4-FFF2-40B4-BE49-F238E27FC236}">
              <a16:creationId xmlns:a16="http://schemas.microsoft.com/office/drawing/2014/main" id="{1902BC9C-AD10-44DF-BC2B-CA7B996D601B}"/>
            </a:ext>
          </a:extLst>
        </cdr:cNvPr>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0</xdr:colOff>
      <xdr:row>37</xdr:row>
      <xdr:rowOff>0</xdr:rowOff>
    </xdr:from>
    <xdr:to>
      <xdr:col>8</xdr:col>
      <xdr:colOff>0</xdr:colOff>
      <xdr:row>37</xdr:row>
      <xdr:rowOff>0</xdr:rowOff>
    </xdr:to>
    <xdr:sp macro="" textlink="">
      <xdr:nvSpPr>
        <xdr:cNvPr id="3" name="Rectangle 8" descr="Light upward diagonal">
          <a:extLst>
            <a:ext uri="{FF2B5EF4-FFF2-40B4-BE49-F238E27FC236}">
              <a16:creationId xmlns:a16="http://schemas.microsoft.com/office/drawing/2014/main" id="{00000000-0008-0000-0300-000003000000}"/>
            </a:ext>
          </a:extLst>
        </xdr:cNvPr>
        <xdr:cNvSpPr>
          <a:spLocks noChangeArrowheads="1"/>
        </xdr:cNvSpPr>
      </xdr:nvSpPr>
      <xdr:spPr bwMode="auto">
        <a:xfrm rot="1223210">
          <a:off x="6762750" y="684847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8</xdr:col>
      <xdr:colOff>0</xdr:colOff>
      <xdr:row>37</xdr:row>
      <xdr:rowOff>0</xdr:rowOff>
    </xdr:from>
    <xdr:to>
      <xdr:col>8</xdr:col>
      <xdr:colOff>390525</xdr:colOff>
      <xdr:row>37</xdr:row>
      <xdr:rowOff>0</xdr:rowOff>
    </xdr:to>
    <xdr:sp macro="" textlink="">
      <xdr:nvSpPr>
        <xdr:cNvPr id="4" name="Oval 10" descr="Light upward diagonal">
          <a:extLst>
            <a:ext uri="{FF2B5EF4-FFF2-40B4-BE49-F238E27FC236}">
              <a16:creationId xmlns:a16="http://schemas.microsoft.com/office/drawing/2014/main" id="{00000000-0008-0000-0300-000004000000}"/>
            </a:ext>
          </a:extLst>
        </xdr:cNvPr>
        <xdr:cNvSpPr>
          <a:spLocks noChangeArrowheads="1"/>
        </xdr:cNvSpPr>
      </xdr:nvSpPr>
      <xdr:spPr bwMode="auto">
        <a:xfrm rot="995240">
          <a:off x="6762750" y="684847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3</xdr:col>
      <xdr:colOff>0</xdr:colOff>
      <xdr:row>37</xdr:row>
      <xdr:rowOff>0</xdr:rowOff>
    </xdr:from>
    <xdr:to>
      <xdr:col>5</xdr:col>
      <xdr:colOff>0</xdr:colOff>
      <xdr:row>37</xdr:row>
      <xdr:rowOff>0</xdr:rowOff>
    </xdr:to>
    <xdr:sp macro="" textlink="">
      <xdr:nvSpPr>
        <xdr:cNvPr id="5" name="Text Box 11">
          <a:extLst>
            <a:ext uri="{FF2B5EF4-FFF2-40B4-BE49-F238E27FC236}">
              <a16:creationId xmlns:a16="http://schemas.microsoft.com/office/drawing/2014/main" id="{00000000-0008-0000-0300-000005000000}"/>
            </a:ext>
          </a:extLst>
        </xdr:cNvPr>
        <xdr:cNvSpPr txBox="1">
          <a:spLocks noChangeArrowheads="1"/>
        </xdr:cNvSpPr>
      </xdr:nvSpPr>
      <xdr:spPr bwMode="auto">
        <a:xfrm>
          <a:off x="35242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37</xdr:row>
      <xdr:rowOff>0</xdr:rowOff>
    </xdr:from>
    <xdr:to>
      <xdr:col>7</xdr:col>
      <xdr:colOff>0</xdr:colOff>
      <xdr:row>37</xdr:row>
      <xdr:rowOff>0</xdr:rowOff>
    </xdr:to>
    <xdr:sp macro="" textlink="">
      <xdr:nvSpPr>
        <xdr:cNvPr id="6" name="Text Box 12">
          <a:extLst>
            <a:ext uri="{FF2B5EF4-FFF2-40B4-BE49-F238E27FC236}">
              <a16:creationId xmlns:a16="http://schemas.microsoft.com/office/drawing/2014/main" id="{00000000-0008-0000-0300-000006000000}"/>
            </a:ext>
          </a:extLst>
        </xdr:cNvPr>
        <xdr:cNvSpPr txBox="1">
          <a:spLocks noChangeArrowheads="1"/>
        </xdr:cNvSpPr>
      </xdr:nvSpPr>
      <xdr:spPr bwMode="auto">
        <a:xfrm>
          <a:off x="48196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4</xdr:col>
      <xdr:colOff>0</xdr:colOff>
      <xdr:row>37</xdr:row>
      <xdr:rowOff>0</xdr:rowOff>
    </xdr:from>
    <xdr:to>
      <xdr:col>5</xdr:col>
      <xdr:colOff>0</xdr:colOff>
      <xdr:row>37</xdr:row>
      <xdr:rowOff>0</xdr:rowOff>
    </xdr:to>
    <xdr:sp macro="" textlink="">
      <xdr:nvSpPr>
        <xdr:cNvPr id="8" name="Text Box 18">
          <a:extLst>
            <a:ext uri="{FF2B5EF4-FFF2-40B4-BE49-F238E27FC236}">
              <a16:creationId xmlns:a16="http://schemas.microsoft.com/office/drawing/2014/main" id="{00000000-0008-0000-0300-000008000000}"/>
            </a:ext>
          </a:extLst>
        </xdr:cNvPr>
        <xdr:cNvSpPr txBox="1">
          <a:spLocks noChangeArrowheads="1"/>
        </xdr:cNvSpPr>
      </xdr:nvSpPr>
      <xdr:spPr bwMode="auto">
        <a:xfrm>
          <a:off x="41719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37</xdr:row>
      <xdr:rowOff>0</xdr:rowOff>
    </xdr:from>
    <xdr:to>
      <xdr:col>6</xdr:col>
      <xdr:colOff>0</xdr:colOff>
      <xdr:row>37</xdr:row>
      <xdr:rowOff>0</xdr:rowOff>
    </xdr:to>
    <xdr:sp macro="" textlink="">
      <xdr:nvSpPr>
        <xdr:cNvPr id="9" name="Text Box 19">
          <a:extLst>
            <a:ext uri="{FF2B5EF4-FFF2-40B4-BE49-F238E27FC236}">
              <a16:creationId xmlns:a16="http://schemas.microsoft.com/office/drawing/2014/main" id="{00000000-0008-0000-0300-000009000000}"/>
            </a:ext>
          </a:extLst>
        </xdr:cNvPr>
        <xdr:cNvSpPr txBox="1">
          <a:spLocks noChangeArrowheads="1"/>
        </xdr:cNvSpPr>
      </xdr:nvSpPr>
      <xdr:spPr bwMode="auto">
        <a:xfrm>
          <a:off x="48196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37</xdr:row>
      <xdr:rowOff>0</xdr:rowOff>
    </xdr:from>
    <xdr:to>
      <xdr:col>8</xdr:col>
      <xdr:colOff>0</xdr:colOff>
      <xdr:row>37</xdr:row>
      <xdr:rowOff>0</xdr:rowOff>
    </xdr:to>
    <xdr:sp macro="" textlink="">
      <xdr:nvSpPr>
        <xdr:cNvPr id="10" name="Text Box 20">
          <a:extLst>
            <a:ext uri="{FF2B5EF4-FFF2-40B4-BE49-F238E27FC236}">
              <a16:creationId xmlns:a16="http://schemas.microsoft.com/office/drawing/2014/main" id="{00000000-0008-0000-0300-00000A000000}"/>
            </a:ext>
          </a:extLst>
        </xdr:cNvPr>
        <xdr:cNvSpPr txBox="1">
          <a:spLocks noChangeArrowheads="1"/>
        </xdr:cNvSpPr>
      </xdr:nvSpPr>
      <xdr:spPr bwMode="auto">
        <a:xfrm>
          <a:off x="61150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219075</xdr:colOff>
      <xdr:row>36</xdr:row>
      <xdr:rowOff>200025</xdr:rowOff>
    </xdr:from>
    <xdr:to>
      <xdr:col>8</xdr:col>
      <xdr:colOff>293562</xdr:colOff>
      <xdr:row>48</xdr:row>
      <xdr:rowOff>123825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1"/>
        <a:srcRect b="8237"/>
        <a:stretch/>
      </xdr:blipFill>
      <xdr:spPr>
        <a:xfrm>
          <a:off x="219075" y="7553325"/>
          <a:ext cx="6608637" cy="220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0</xdr:rowOff>
    </xdr:from>
    <xdr:to>
      <xdr:col>8</xdr:col>
      <xdr:colOff>0</xdr:colOff>
      <xdr:row>0</xdr:row>
      <xdr:rowOff>0</xdr:rowOff>
    </xdr:to>
    <xdr:graphicFrame macro="">
      <xdr:nvGraphicFramePr>
        <xdr:cNvPr id="2049" name="Chart 9">
          <a:extLst>
            <a:ext uri="{FF2B5EF4-FFF2-40B4-BE49-F238E27FC236}">
              <a16:creationId xmlns:a16="http://schemas.microsoft.com/office/drawing/2014/main" id="{00000000-0008-0000-0D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0" name="Chart 10">
          <a:extLst>
            <a:ext uri="{FF2B5EF4-FFF2-40B4-BE49-F238E27FC236}">
              <a16:creationId xmlns:a16="http://schemas.microsoft.com/office/drawing/2014/main" id="{00000000-0008-0000-0D00-00000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1" name="Chart 11">
          <a:extLst>
            <a:ext uri="{FF2B5EF4-FFF2-40B4-BE49-F238E27FC236}">
              <a16:creationId xmlns:a16="http://schemas.microsoft.com/office/drawing/2014/main" id="{00000000-0008-0000-0D00-000003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2" name="Chart 12">
          <a:extLst>
            <a:ext uri="{FF2B5EF4-FFF2-40B4-BE49-F238E27FC236}">
              <a16:creationId xmlns:a16="http://schemas.microsoft.com/office/drawing/2014/main" id="{00000000-0008-0000-0D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3" name="Chart 13">
          <a:extLst>
            <a:ext uri="{FF2B5EF4-FFF2-40B4-BE49-F238E27FC236}">
              <a16:creationId xmlns:a16="http://schemas.microsoft.com/office/drawing/2014/main" id="{00000000-0008-0000-0D00-000005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4" name="Chart 14">
          <a:extLst>
            <a:ext uri="{FF2B5EF4-FFF2-40B4-BE49-F238E27FC236}">
              <a16:creationId xmlns:a16="http://schemas.microsoft.com/office/drawing/2014/main" id="{00000000-0008-0000-0D00-000006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5" name="Chart 15">
          <a:extLst>
            <a:ext uri="{FF2B5EF4-FFF2-40B4-BE49-F238E27FC236}">
              <a16:creationId xmlns:a16="http://schemas.microsoft.com/office/drawing/2014/main" id="{00000000-0008-0000-0D00-000007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6" name="Chart 16">
          <a:extLst>
            <a:ext uri="{FF2B5EF4-FFF2-40B4-BE49-F238E27FC236}">
              <a16:creationId xmlns:a16="http://schemas.microsoft.com/office/drawing/2014/main" id="{00000000-0008-0000-0D00-000008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7" name="Chart 17">
          <a:extLst>
            <a:ext uri="{FF2B5EF4-FFF2-40B4-BE49-F238E27FC236}">
              <a16:creationId xmlns:a16="http://schemas.microsoft.com/office/drawing/2014/main" id="{00000000-0008-0000-0D00-00000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8" name="Chart 18">
          <a:extLst>
            <a:ext uri="{FF2B5EF4-FFF2-40B4-BE49-F238E27FC236}">
              <a16:creationId xmlns:a16="http://schemas.microsoft.com/office/drawing/2014/main" id="{00000000-0008-0000-0D00-00000A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9" name="Chart 19">
          <a:extLst>
            <a:ext uri="{FF2B5EF4-FFF2-40B4-BE49-F238E27FC236}">
              <a16:creationId xmlns:a16="http://schemas.microsoft.com/office/drawing/2014/main" id="{00000000-0008-0000-0D00-00000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0" name="Chart 20">
          <a:extLst>
            <a:ext uri="{FF2B5EF4-FFF2-40B4-BE49-F238E27FC236}">
              <a16:creationId xmlns:a16="http://schemas.microsoft.com/office/drawing/2014/main" id="{00000000-0008-0000-0D00-00000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1" name="Chart 21">
          <a:extLst>
            <a:ext uri="{FF2B5EF4-FFF2-40B4-BE49-F238E27FC236}">
              <a16:creationId xmlns:a16="http://schemas.microsoft.com/office/drawing/2014/main" id="{00000000-0008-0000-0D00-00000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2" name="Chart 22">
          <a:extLst>
            <a:ext uri="{FF2B5EF4-FFF2-40B4-BE49-F238E27FC236}">
              <a16:creationId xmlns:a16="http://schemas.microsoft.com/office/drawing/2014/main" id="{00000000-0008-0000-0D00-00000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3" name="Chart 23">
          <a:extLst>
            <a:ext uri="{FF2B5EF4-FFF2-40B4-BE49-F238E27FC236}">
              <a16:creationId xmlns:a16="http://schemas.microsoft.com/office/drawing/2014/main" id="{00000000-0008-0000-0D00-00000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4" name="Chart 9">
          <a:extLst>
            <a:ext uri="{FF2B5EF4-FFF2-40B4-BE49-F238E27FC236}">
              <a16:creationId xmlns:a16="http://schemas.microsoft.com/office/drawing/2014/main" id="{00000000-0008-0000-0D00-000010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5" name="Chart 10">
          <a:extLst>
            <a:ext uri="{FF2B5EF4-FFF2-40B4-BE49-F238E27FC236}">
              <a16:creationId xmlns:a16="http://schemas.microsoft.com/office/drawing/2014/main" id="{00000000-0008-0000-0D00-00001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6" name="Chart 11">
          <a:extLst>
            <a:ext uri="{FF2B5EF4-FFF2-40B4-BE49-F238E27FC236}">
              <a16:creationId xmlns:a16="http://schemas.microsoft.com/office/drawing/2014/main" id="{00000000-0008-0000-0D00-00001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7" name="Chart 12">
          <a:extLst>
            <a:ext uri="{FF2B5EF4-FFF2-40B4-BE49-F238E27FC236}">
              <a16:creationId xmlns:a16="http://schemas.microsoft.com/office/drawing/2014/main" id="{00000000-0008-0000-0D00-000013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8" name="Chart 13">
          <a:extLst>
            <a:ext uri="{FF2B5EF4-FFF2-40B4-BE49-F238E27FC236}">
              <a16:creationId xmlns:a16="http://schemas.microsoft.com/office/drawing/2014/main" id="{00000000-0008-0000-0D00-00001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9" name="Chart 14">
          <a:extLst>
            <a:ext uri="{FF2B5EF4-FFF2-40B4-BE49-F238E27FC236}">
              <a16:creationId xmlns:a16="http://schemas.microsoft.com/office/drawing/2014/main" id="{00000000-0008-0000-0D00-000015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0" name="Chart 15">
          <a:extLst>
            <a:ext uri="{FF2B5EF4-FFF2-40B4-BE49-F238E27FC236}">
              <a16:creationId xmlns:a16="http://schemas.microsoft.com/office/drawing/2014/main" id="{00000000-0008-0000-0D00-000016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1" name="Chart 16">
          <a:extLst>
            <a:ext uri="{FF2B5EF4-FFF2-40B4-BE49-F238E27FC236}">
              <a16:creationId xmlns:a16="http://schemas.microsoft.com/office/drawing/2014/main" id="{00000000-0008-0000-0D00-000017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2" name="Chart 17">
          <a:extLst>
            <a:ext uri="{FF2B5EF4-FFF2-40B4-BE49-F238E27FC236}">
              <a16:creationId xmlns:a16="http://schemas.microsoft.com/office/drawing/2014/main" id="{00000000-0008-0000-0D00-000018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3" name="Chart 18">
          <a:extLst>
            <a:ext uri="{FF2B5EF4-FFF2-40B4-BE49-F238E27FC236}">
              <a16:creationId xmlns:a16="http://schemas.microsoft.com/office/drawing/2014/main" id="{00000000-0008-0000-0D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4" name="Chart 19">
          <a:extLst>
            <a:ext uri="{FF2B5EF4-FFF2-40B4-BE49-F238E27FC236}">
              <a16:creationId xmlns:a16="http://schemas.microsoft.com/office/drawing/2014/main" id="{00000000-0008-0000-0D00-00001A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5" name="Chart 20">
          <a:extLst>
            <a:ext uri="{FF2B5EF4-FFF2-40B4-BE49-F238E27FC236}">
              <a16:creationId xmlns:a16="http://schemas.microsoft.com/office/drawing/2014/main" id="{00000000-0008-0000-0D00-00001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6" name="Chart 21">
          <a:extLst>
            <a:ext uri="{FF2B5EF4-FFF2-40B4-BE49-F238E27FC236}">
              <a16:creationId xmlns:a16="http://schemas.microsoft.com/office/drawing/2014/main" id="{00000000-0008-0000-0D00-00001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7" name="Chart 22">
          <a:extLst>
            <a:ext uri="{FF2B5EF4-FFF2-40B4-BE49-F238E27FC236}">
              <a16:creationId xmlns:a16="http://schemas.microsoft.com/office/drawing/2014/main" id="{00000000-0008-0000-0D00-00001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8" name="Chart 23">
          <a:extLst>
            <a:ext uri="{FF2B5EF4-FFF2-40B4-BE49-F238E27FC236}">
              <a16:creationId xmlns:a16="http://schemas.microsoft.com/office/drawing/2014/main" id="{00000000-0008-0000-0D00-00001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a:extLst xmlns:a="http://schemas.openxmlformats.org/drawingml/2006/main">
            <a:ext uri="{FF2B5EF4-FFF2-40B4-BE49-F238E27FC236}">
              <a16:creationId xmlns:a16="http://schemas.microsoft.com/office/drawing/2014/main" id="{32FE78CF-D088-43E7-A04B-0D65C4277AF8}"/>
            </a:ext>
          </a:extLst>
        </cdr:cNvPr>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a:extLst xmlns:a="http://schemas.openxmlformats.org/drawingml/2006/main">
            <a:ext uri="{FF2B5EF4-FFF2-40B4-BE49-F238E27FC236}">
              <a16:creationId xmlns:a16="http://schemas.microsoft.com/office/drawing/2014/main" id="{4E02ECB0-E36F-4B42-893A-4C2BDC0822A5}"/>
            </a:ext>
          </a:extLst>
        </cdr:cNvPr>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a:extLst xmlns:a="http://schemas.openxmlformats.org/drawingml/2006/main">
            <a:ext uri="{FF2B5EF4-FFF2-40B4-BE49-F238E27FC236}">
              <a16:creationId xmlns:a16="http://schemas.microsoft.com/office/drawing/2014/main" id="{EBE94547-02E8-4249-838D-68CA8D7299E0}"/>
            </a:ext>
          </a:extLst>
        </cdr:cNvPr>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7.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a:extLst xmlns:a="http://schemas.openxmlformats.org/drawingml/2006/main">
            <a:ext uri="{FF2B5EF4-FFF2-40B4-BE49-F238E27FC236}">
              <a16:creationId xmlns:a16="http://schemas.microsoft.com/office/drawing/2014/main" id="{C97DD345-2845-43E3-969B-5E5DE053F187}"/>
            </a:ext>
          </a:extLst>
        </cdr:cNvPr>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8.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a:extLst xmlns:a="http://schemas.openxmlformats.org/drawingml/2006/main">
            <a:ext uri="{FF2B5EF4-FFF2-40B4-BE49-F238E27FC236}">
              <a16:creationId xmlns:a16="http://schemas.microsoft.com/office/drawing/2014/main" id="{4800E8C2-4B8D-4092-B775-AFB60A4D5050}"/>
            </a:ext>
          </a:extLst>
        </cdr:cNvPr>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9.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a:extLst xmlns:a="http://schemas.openxmlformats.org/drawingml/2006/main">
            <a:ext uri="{FF2B5EF4-FFF2-40B4-BE49-F238E27FC236}">
              <a16:creationId xmlns:a16="http://schemas.microsoft.com/office/drawing/2014/main" id="{7C7E5281-BAC9-42D0-8519-952070B1F415}"/>
            </a:ext>
          </a:extLst>
        </cdr:cNvPr>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20120517%20-%20QCPR%20-%20External%20Web%20Version%20-%20Apr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_Strengths_&amp;_Reqts1"/>
      <sheetName val="Graphs_for_table_1"/>
      <sheetName val="Table_2_-_strengths_&amp;_tr_ind"/>
      <sheetName val="Table_3_-_Intake_&amp;_Outflow"/>
      <sheetName val="Intake_Outflow_Graphs"/>
      <sheetName val="Intake_Outflow_Graph_Data"/>
      <sheetName val="Table_4_-_VO"/>
      <sheetName val="VO_Graphs_version_2"/>
      <sheetName val="Graph_Data"/>
      <sheetName val="Hist_data"/>
      <sheetName val="GLOSSARY"/>
      <sheetName val="Historical_Data_Sheet"/>
      <sheetName val="Table_-_Strengths_&amp;_Reqt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Historical Data Sheet"/>
    </sheetNames>
    <sheetDataSet>
      <sheetData sheetId="0"/>
      <sheetData sheetId="1"/>
      <sheetData sheetId="2"/>
      <sheetData sheetId="3"/>
      <sheetData sheetId="4"/>
      <sheetData sheetId="5"/>
      <sheetData sheetId="6"/>
      <sheetData sheetId="7"/>
      <sheetData sheetId="8">
        <row r="3">
          <cell r="AZ3" t="str">
            <v>DATE</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cell r="EH127"/>
          <cell r="EI127" t="e">
            <v>#VALUE!</v>
          </cell>
          <cell r="EJ127" t="e">
            <v>#VALUE!</v>
          </cell>
          <cell r="EL127" t="e">
            <v>#VALUE!</v>
          </cell>
          <cell r="EM127" t="e">
            <v>#VALUE!</v>
          </cell>
        </row>
        <row r="128">
          <cell r="AZ128"/>
          <cell r="EH128"/>
          <cell r="EI128" t="e">
            <v>#VALUE!</v>
          </cell>
          <cell r="EJ128" t="e">
            <v>#VALUE!</v>
          </cell>
          <cell r="EL128" t="e">
            <v>#VALUE!</v>
          </cell>
          <cell r="EM128" t="e">
            <v>#VALUE!</v>
          </cell>
        </row>
      </sheetData>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_Rounded"/>
      <sheetName val="Tables1_2"/>
      <sheetName val="Table3"/>
      <sheetName val="Graph"/>
      <sheetName val="Notes"/>
      <sheetName val="Tables1_2 Rounded"/>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_ROUNDED"/>
      <sheetName val="graphs_ROUNDED"/>
      <sheetName val="TSP7_Pages_2-5"/>
      <sheetName val="TSP7_Pages_6-11"/>
      <sheetName val="Data_Input"/>
      <sheetName val="AR&amp;A_0607"/>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row>
      </sheetData>
      <sheetData sheetId="5"/>
      <sheetData sheetId="6"/>
      <sheetData sheetId="7"/>
      <sheetData sheetId="8"/>
      <sheetData sheetId="9"/>
      <sheetData sheetId="10">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_Lookup"/>
      <sheetName val="Date_Update"/>
      <sheetName val="Process_Instructions"/>
      <sheetName val="Stage_1"/>
      <sheetName val="Stage_2"/>
      <sheetName val="Stage_3"/>
      <sheetName val="Stage_4_Work_Tables"/>
      <sheetName val="Stage_4_Table_9_workings"/>
      <sheetName val="Stage_5_-_Unrounded_Tables"/>
      <sheetName val="Chart_Data"/>
      <sheetName val="Stage_6_-_Front_Pages"/>
      <sheetName val="Stage_6_-_Executive_Summary"/>
      <sheetName val="Stage_6_-_Table_1_&amp;_2"/>
      <sheetName val="Stage_6_-_Table_3"/>
      <sheetName val="Stage_6_-_Tables_4_to_7"/>
      <sheetName val="Stage_6_-Chart_4"/>
      <sheetName val="Stage_6_-Table_8"/>
      <sheetName val="Stage_6_-_Table_9"/>
      <sheetName val="Stage_6_-Table_10"/>
      <sheetName val="Stage_6_-_Table_11"/>
      <sheetName val="Stage_6_-_Table_12"/>
      <sheetName val="Glossary"/>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s>
    <sheetDataSet>
      <sheetData sheetId="0"/>
      <sheetData sheetId="1"/>
      <sheetData sheetId="2"/>
      <sheetData sheetId="3"/>
      <sheetData sheetId="4"/>
      <sheetData sheetId="5">
        <row r="2">
          <cell r="AE2" t="str">
            <v>40179090124G</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5"/>
      <sheetName val="GTS"/>
      <sheetName val="#REF"/>
      <sheetName val="Table 5"/>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2_01"/>
      <sheetName val="Table_2_02"/>
      <sheetName val="Table_2_06"/>
      <sheetName val="Table_2_29"/>
      <sheetName val="Table_2_30"/>
      <sheetName val="Table__2_31"/>
      <sheetName val="Table_2_32"/>
      <sheetName val="Table_2_33"/>
      <sheetName val="Table_2_34"/>
      <sheetName val="Table_2_35"/>
      <sheetName val="Table_2_36"/>
      <sheetName val="Table_2_37"/>
      <sheetName val="Table_2_38"/>
      <sheetName val="Table_2_39"/>
      <sheetName val="Chart_to_2_39"/>
      <sheetName val="2_40"/>
      <sheetName val="Table_2_41"/>
      <sheetName val="Table_2_42"/>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sheetData sheetId="9">
        <row r="2">
          <cell r="A2" t="str">
            <v>Table 2.35 Intake of civilian personnel1 by sex, grade2 and whether full or part-time</v>
          </cell>
        </row>
      </sheetData>
      <sheetData sheetId="10">
        <row r="2">
          <cell r="A2" t="str">
            <v>Table 2.36 Outflow of civilian personnel1, by sex, grade2 and whether full or part-time</v>
          </cell>
        </row>
      </sheetData>
      <sheetData sheetId="11"/>
      <sheetData sheetId="12">
        <row r="2">
          <cell r="A2" t="str">
            <v>Table 2.38 Age profile of civilian personnel1 by industrial status and sex, at 1 April 2008</v>
          </cell>
        </row>
      </sheetData>
      <sheetData sheetId="13"/>
      <sheetData sheetId="14"/>
      <sheetData sheetId="15"/>
      <sheetData sheetId="16"/>
      <sheetData sheetId="17"/>
      <sheetData sheetId="18" refreshError="1"/>
      <sheetData sheetId="19">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0">
        <row r="3">
          <cell r="A3" t="str">
            <v>Table 2.6 Civilian personnel1 in UK Defence Agencies and MOD-owned Trading Funds, at 1 April 2008</v>
          </cell>
        </row>
      </sheetData>
      <sheetData sheetId="21">
        <row r="3">
          <cell r="A3" t="str">
            <v>Table 2.29 Civilian personnel1 , at 1 April each year</v>
          </cell>
        </row>
      </sheetData>
      <sheetData sheetId="22">
        <row r="2">
          <cell r="A2" t="str">
            <v>Table 2.30 Civilian personnel1 by budgetary area and grade equivalent2, at 1 April each year</v>
          </cell>
        </row>
      </sheetData>
      <sheetData sheetId="23">
        <row r="2">
          <cell r="A2" t="str">
            <v>Table 2.31 Strength of civilian personnel1 by ethnic origin2 and grade3, at 1 April each year</v>
          </cell>
        </row>
      </sheetData>
      <sheetData sheetId="24">
        <row r="2">
          <cell r="A2" t="str">
            <v>Table 2.32 Strength of civilian personnel1 by sex, grade2 and whether full or part-time, at 1 April each year</v>
          </cell>
        </row>
      </sheetData>
      <sheetData sheetId="25">
        <row r="2">
          <cell r="A2" t="str">
            <v>Table 2.33 Intake and outflow of civilian personnel1</v>
          </cell>
        </row>
      </sheetData>
      <sheetData sheetId="26" refreshError="1"/>
      <sheetData sheetId="27">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28">
        <row r="2">
          <cell r="A2" t="str">
            <v>Table 2.36 Outflow of civilian personnel1, by sex, grade2 and whether full or part-time</v>
          </cell>
        </row>
      </sheetData>
      <sheetData sheetId="29" refreshError="1"/>
      <sheetData sheetId="30">
        <row r="2">
          <cell r="A2" t="str">
            <v>Table 2.38 Age profile of civilian personnel1 by industrial status and sex, at 1 April 2008</v>
          </cell>
        </row>
      </sheetData>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_II"/>
      <sheetName val="Tables1_2"/>
      <sheetName val="Graph1"/>
      <sheetName val="Graph2"/>
      <sheetName val="Notes"/>
      <sheetName val="RAF_Pivot_Table"/>
      <sheetName val="RAF_Data"/>
      <sheetName val="Army_Table"/>
      <sheetName val="Army_Data"/>
      <sheetName val="Pocket_Brief_Feeder"/>
      <sheetName val="Input II"/>
      <sheetName val="RAF Pivot Table"/>
      <sheetName val="RAF Data"/>
      <sheetName val="Army Table"/>
      <sheetName val="Army Data"/>
      <sheetName val="Pocket Brief Feeder"/>
    </sheetNames>
    <sheetDataSet>
      <sheetData sheetId="0"/>
      <sheetData sheetId="1"/>
      <sheetData sheetId="2"/>
      <sheetData sheetId="3"/>
      <sheetData sheetId="4"/>
      <sheetData sheetId="5"/>
      <sheetData sheetId="6"/>
      <sheetData sheetId="7"/>
      <sheetData sheetId="8"/>
      <sheetData sheetId="9"/>
      <sheetData sheetId="10">
        <row r="5">
          <cell r="I5" t="str">
            <v>Andaman Islands</v>
          </cell>
        </row>
      </sheetData>
      <sheetData sheetId="11"/>
      <sheetData sheetId="12" refreshError="1"/>
      <sheetData sheetId="13" refreshError="1"/>
      <sheetData sheetId="14" refreshError="1"/>
      <sheetData sheetId="15" refreshError="1"/>
      <sheetData sheetId="16"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_for_CWT"/>
      <sheetName val="Rounded_Outflow_for_CWT"/>
      <sheetName val="Rounded_for_CWT"/>
      <sheetName val="Notes"/>
      <sheetName val="RDP_Pivot_Data"/>
      <sheetName val="RDP_Pivot"/>
      <sheetName val="RDP_Outflow"/>
      <sheetName val="Pivot_Dept_data"/>
      <sheetName val="RDP_6+_Months_Pivot"/>
      <sheetName val="Pivot_RDP_Gain_Loss_Retained"/>
      <sheetName val="RDP_Gain_Loss_Retained"/>
      <sheetName val="Unrounded_for_CWT"/>
      <sheetName val="Unrounded_Outflow_for_CWT_"/>
      <sheetName val="Reason_For_Leaving_"/>
      <sheetName val="Value for CWT"/>
      <sheetName val="Rounded Outflow for CWT"/>
      <sheetName val="Rounded for CWT"/>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_dis"/>
      <sheetName val="TSP3"/>
      <sheetName val="TSP2_dis"/>
      <sheetName val="TSP2"/>
      <sheetName val="TSP1_dis"/>
      <sheetName val="TSP1"/>
      <sheetName val="new_Historical_data"/>
      <sheetName val="DPB_feeder"/>
      <sheetName val="Graph_data"/>
      <sheetName val="ONS_Monthly_Digest-New"/>
      <sheetName val="TSP3 dis"/>
      <sheetName val="TSP2 dis"/>
      <sheetName val="TSP1 dis"/>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row>
      </sheetData>
      <sheetData sheetId="12"/>
      <sheetData sheetId="13"/>
      <sheetData sheetId="14"/>
      <sheetData sheetId="15"/>
      <sheetData sheetId="16"/>
      <sheetData sheetId="17"/>
      <sheetData sheetId="18">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_sheet"/>
      <sheetName val="Commentary_(2)"/>
      <sheetName val="Table_1"/>
      <sheetName val="Requirement"/>
      <sheetName val="Navy_Graphs_Tbl_1"/>
      <sheetName val="Army_Graphs_Tbl_1"/>
      <sheetName val="RAF_Graphs_Tbl_1"/>
      <sheetName val="Requirement_Strength_Graph_Data"/>
      <sheetName val="Table_2"/>
      <sheetName val="Strengths_-_Full_Time_"/>
      <sheetName val="Table_3a"/>
      <sheetName val="Strength_-_F_&amp;_EM"/>
      <sheetName val="%_Female,_EM"/>
      <sheetName val="GTS_Chart_data"/>
      <sheetName val="Table_4_(2)"/>
      <sheetName val="Intake_from_Civ_Life"/>
      <sheetName val="Total_intake_&amp;_F_graphs"/>
      <sheetName val="Table4_Graph_Data"/>
      <sheetName val="Table_4b"/>
      <sheetName val="Table_5"/>
      <sheetName val="Outfl_UT_to_T"/>
      <sheetName val="Flows_graph_data"/>
      <sheetName val="Tables_6_combined_ROUNDED"/>
      <sheetName val="Tables_6_combined"/>
      <sheetName val="Table_6_Graphs"/>
      <sheetName val="Tbl_6_graph_Data"/>
      <sheetName val="Outflow_UT_&amp;_T_Data"/>
      <sheetName val="Table_7_Outflow_reason_Off"/>
      <sheetName val="Table_7_outflow_reason_Rank"/>
      <sheetName val="Strength_-_EM"/>
      <sheetName val="Process sheet"/>
      <sheetName val="Commentary (2)"/>
      <sheetName val="Table 1"/>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sheetData sheetId="1"/>
      <sheetData sheetId="2"/>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_dis"/>
      <sheetName val="TSP3"/>
      <sheetName val="TSP3_dis_P"/>
      <sheetName val="TSP2_dis"/>
      <sheetName val="TSP2"/>
      <sheetName val="TSP2_dis_p"/>
      <sheetName val="TSP1_dis"/>
      <sheetName val="TSP1"/>
      <sheetName val="TSP1_dis_P"/>
      <sheetName val="new_Data_from_SAS"/>
      <sheetName val="new_Historical_data"/>
      <sheetName val="DPB_feeder"/>
      <sheetName val="Graph_data"/>
      <sheetName val="ONS_Monthly_Digest-New"/>
      <sheetName val="ONS_Monthly_Digest-New_(2)"/>
      <sheetName val="TSP3 dis"/>
      <sheetName val="TSP3 dis P"/>
      <sheetName val="TSP2 dis"/>
      <sheetName val="TSP2 dis p"/>
      <sheetName val="TSP1 dis"/>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row>
      </sheetData>
      <sheetData sheetId="11"/>
      <sheetData sheetId="12"/>
      <sheetData sheetId="13"/>
      <sheetData sheetId="14"/>
      <sheetData sheetId="15"/>
      <sheetData sheetId="16"/>
      <sheetData sheetId="17"/>
      <sheetData sheetId="18"/>
      <sheetData sheetId="19"/>
      <sheetData sheetId="20"/>
      <sheetData sheetId="21"/>
      <sheetData sheetId="22">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_Automation"/>
      <sheetName val="OldData"/>
      <sheetName val="Data"/>
      <sheetName val="Graphs"/>
      <sheetName val="Table"/>
      <sheetName val="Charts"/>
      <sheetName val="TSP Automation"/>
    </sheetNames>
    <sheetDataSet>
      <sheetData sheetId="0"/>
      <sheetData sheetId="1"/>
      <sheetData sheetId="2">
        <row r="64">
          <cell r="E64">
            <v>5</v>
          </cell>
        </row>
      </sheetData>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1_(Internal_&amp;_External)"/>
      <sheetName val="TABLE_2_(Internal)"/>
      <sheetName val="TABLE_3_(Internal)"/>
      <sheetName val="TABLE_4_(Internal_&amp;_External)"/>
      <sheetName val="TABLE_5_(Internal_&amp;_External)"/>
      <sheetName val="TABLE_6_(Internal_&amp;_External)"/>
      <sheetName val="TABLE_7_(Internal)"/>
      <sheetName val="Table_8_(Internal)"/>
      <sheetName val="Glossary"/>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2_26_was_2_28"/>
      <sheetName val="Table_2_27_was_2_02"/>
      <sheetName val="Table_2_28_was_2_06"/>
      <sheetName val="Table_2_29"/>
      <sheetName val="Table_2_30"/>
      <sheetName val="Table_2_31"/>
      <sheetName val="Table_2_36"/>
      <sheetName val="Table_2_37"/>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sheetData>
      <sheetData sheetId="1">
        <row r="5">
          <cell r="A5" t="str">
            <v>Thousands: FTE</v>
          </cell>
        </row>
      </sheetData>
      <sheetData sheetId="2"/>
      <sheetData sheetId="3">
        <row r="3">
          <cell r="A3" t="str">
            <v>Table 2.29 Civilian personnel1 by budgetary area and grade 
                         equivalent2, at 1 April each year</v>
          </cell>
        </row>
      </sheetData>
      <sheetData sheetId="4"/>
      <sheetData sheetId="5"/>
      <sheetData sheetId="6"/>
      <sheetData sheetId="7"/>
      <sheetData sheetId="8">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9">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10" refreshError="1"/>
      <sheetData sheetId="11">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12" refreshError="1"/>
      <sheetData sheetId="13" refreshError="1"/>
      <sheetData sheetId="14"/>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2_01"/>
      <sheetName val="Table_2_02"/>
      <sheetName val="Table_2_06"/>
      <sheetName val="Table_2_29"/>
      <sheetName val="Table_2_30"/>
      <sheetName val="Table__2_31"/>
      <sheetName val="Table_2_32"/>
      <sheetName val="Table_2_33"/>
      <sheetName val="Table_2_34"/>
      <sheetName val="Table_2_35"/>
      <sheetName val="Table_2_36"/>
      <sheetName val="Table_2_37"/>
      <sheetName val="Table_2_38"/>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sheetData sheetId="7"/>
      <sheetData sheetId="8"/>
      <sheetData sheetId="9"/>
      <sheetData sheetId="10"/>
      <sheetData sheetId="11"/>
      <sheetData sheetId="12"/>
      <sheetData sheetId="13"/>
      <sheetData sheetId="14"/>
      <sheetData sheetId="15"/>
      <sheetData sheetId="16">
        <row r="3">
          <cell r="A3" t="str">
            <v>Table 2.29 Civilian personnel1 , at 1 April each year</v>
          </cell>
        </row>
      </sheetData>
      <sheetData sheetId="17">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18">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19"/>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2_03"/>
      <sheetName val="Table_2_04"/>
      <sheetName val="Table_2_05"/>
      <sheetName val="Table 2.03"/>
      <sheetName val="Table 2.04"/>
      <sheetName val="Table 2.05"/>
    </sheetNames>
    <sheetDataSet>
      <sheetData sheetId="0">
        <row r="2">
          <cell r="A2" t="str">
            <v>Table 2.3 Location of Service and civilian personnel1,2 in the United Kingdom</v>
          </cell>
        </row>
      </sheetData>
      <sheetData sheetId="1">
        <row r="2">
          <cell r="A2" t="str">
            <v>Table 2.4 Global locations of Service1 and civilian personnel, at 1 April each year</v>
          </cell>
        </row>
      </sheetData>
      <sheetData sheetId="2">
        <row r="2">
          <cell r="A2" t="str">
            <v>Table 2.5  Strength of locally entered personnel including Gurkhas by global location, at 1  April each year</v>
          </cell>
        </row>
      </sheetData>
      <sheetData sheetId="3">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4">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5">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2_1"/>
      <sheetName val="Table_2_02"/>
      <sheetName val="Table_2_03"/>
      <sheetName val="Table_2_04"/>
      <sheetName val="Table_2_05a"/>
      <sheetName val="Table_2_05b"/>
      <sheetName val="2_5_Graph_data"/>
      <sheetName val="Table_2_06"/>
      <sheetName val="Chart_2_6"/>
      <sheetName val="2_6_Graph_data"/>
      <sheetName val="Table_2_07"/>
      <sheetName val="Table_2_08"/>
      <sheetName val="Table_2_09"/>
      <sheetName val="Table_2_10"/>
      <sheetName val="Table_2_11"/>
      <sheetName val="Table_2_12"/>
      <sheetName val="Table_2_13"/>
      <sheetName val="Table_2_14"/>
      <sheetName val="Table_2_15"/>
      <sheetName val="Table_2_17"/>
      <sheetName val="Graphs_data"/>
      <sheetName val="Table_2_18"/>
      <sheetName val="Table_2_19"/>
      <sheetName val="Table_2_20"/>
      <sheetName val="2_17_&amp;_2_20_charts"/>
      <sheetName val="Table_2_21"/>
      <sheetName val="Table_2_22"/>
      <sheetName val="Table_2_23"/>
      <sheetName val="2_23_Graph"/>
      <sheetName val="Table_2_24"/>
      <sheetName val="Table_2_25"/>
      <sheetName val="Table_2_26"/>
      <sheetName val="Table_2_27"/>
      <sheetName val="Table_2_28"/>
      <sheetName val="Table_2_29"/>
      <sheetName val="Table_2_30"/>
      <sheetName val="Table_2_31"/>
      <sheetName val="Table_2_32"/>
      <sheetName val="Table_2_33"/>
      <sheetName val="Table_2_34"/>
      <sheetName val="Table_2_35"/>
      <sheetName val="Table_2_36"/>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sheetData>
      <sheetData sheetId="5">
        <row r="6">
          <cell r="A6" t="str">
            <v>Table 2.5b  Full-time trained strength1 and requirement, at 1 April each year</v>
          </cell>
        </row>
      </sheetData>
      <sheetData sheetId="6"/>
      <sheetData sheetId="7"/>
      <sheetData sheetId="8"/>
      <sheetData sheetId="9"/>
      <sheetData sheetId="10">
        <row r="6">
          <cell r="A6" t="str">
            <v>Table 2.7  Strength of UK Regular Forces by Service and sex, at 1 April each
                     year</v>
          </cell>
        </row>
      </sheetData>
      <sheetData sheetId="11">
        <row r="6">
          <cell r="A6" t="str">
            <v>Table 2.8  Strength of UK Regular Forces by Service, sex and
                     rank1, at 1 April 2010</v>
          </cell>
        </row>
      </sheetData>
      <sheetData sheetId="12">
        <row r="6">
          <cell r="A6" t="str">
            <v>Table 2.9  Strength of UK Regular Forces by Service and ethnic origin,
                      at 1 April each year</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47">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48"/>
      <sheetData sheetId="49"/>
      <sheetData sheetId="50"/>
      <sheetData sheetId="51"/>
      <sheetData sheetId="52">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53">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54">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2">
          <cell r="A2" t="str">
            <v>Table 2.28  Civilian personnel1 by budgetary area and grade equivalent2, at
                         1 April each year</v>
          </cell>
        </row>
      </sheetData>
      <sheetData sheetId="76"/>
      <sheetData sheetId="77"/>
      <sheetData sheetId="78"/>
      <sheetData sheetId="79"/>
      <sheetData sheetId="80"/>
      <sheetData sheetId="81"/>
      <sheetData sheetId="82"/>
      <sheetData sheetId="8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2_3"/>
      <sheetName val="table_2_4"/>
      <sheetName val="table_2_5"/>
      <sheetName val="table_2_7_rounded"/>
      <sheetName val="table_2_8_rounded"/>
      <sheetName val="UKDS_Chart_2_8"/>
      <sheetName val="Graph_2_8_data"/>
      <sheetName val="table_2_9_rounded"/>
      <sheetName val="table_2_10_rounded"/>
      <sheetName val="table_2_11_rounded"/>
      <sheetName val="table_2_12_rounded"/>
      <sheetName val="table_2_13_rounded"/>
      <sheetName val="table_2_14_rounded"/>
      <sheetName val="table_2_15_rounded"/>
      <sheetName val="table_2_16_rounded"/>
      <sheetName val="table_2_17_and_2_18_rounded"/>
      <sheetName val="table_2_19_rounded"/>
      <sheetName val="table_2_20_rounded"/>
      <sheetName val="table_2_21+2_22_rounded"/>
      <sheetName val="Table_2_23_rounded"/>
      <sheetName val="2_19&amp;2_23_CHARTS"/>
      <sheetName val="Graphs_2_23_data"/>
      <sheetName val="table_2_24_rounded"/>
      <sheetName val="table_2_25_rounded"/>
      <sheetName val="table_2_26_rounded"/>
      <sheetName val="UKDS_table_2_27"/>
      <sheetName val="UKDS_2_27_Graph"/>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sheetData>
      <sheetData sheetId="1">
        <row r="2">
          <cell r="A2" t="str">
            <v>Table 2.4 Global locations of Service1 and civilian personnel, at 1 April each year</v>
          </cell>
        </row>
      </sheetData>
      <sheetData sheetId="2">
        <row r="2">
          <cell r="A2" t="str">
            <v>Table 2.5  Strength of locally entered personnel including Gurkhas by global location, at 1 April each year</v>
          </cell>
        </row>
      </sheetData>
      <sheetData sheetId="3">
        <row r="5">
          <cell r="A5" t="str">
            <v>Table 2.7 Strength of UK Regular Forces by Service, and whether trained or untrained, at 1 April each year</v>
          </cell>
        </row>
      </sheetData>
      <sheetData sheetId="4">
        <row r="5">
          <cell r="A5" t="str">
            <v>Table 2.8 Strength of UK Regular Forces by age and rank at 1 April each year</v>
          </cell>
        </row>
      </sheetData>
      <sheetData sheetId="5"/>
      <sheetData sheetId="6"/>
      <sheetData sheetId="7">
        <row r="5">
          <cell r="A5" t="str">
            <v>Table 2.9 Full-time trained strength and requirement1 at 1 April 
                     each year</v>
          </cell>
        </row>
      </sheetData>
      <sheetData sheetId="8">
        <row r="5">
          <cell r="A5" t="str">
            <v>Table 2.10 Strength of UK Regular Forces by ethnic origin, Service
                        and rank1 at 1 April 2008</v>
          </cell>
        </row>
      </sheetData>
      <sheetData sheetId="9">
        <row r="5">
          <cell r="A5" t="str">
            <v>Table 2.11 Strength of UK Regular Forces by ethnic origin and rank1 
                       at 1 April each year</v>
          </cell>
        </row>
      </sheetData>
      <sheetData sheetId="10">
        <row r="5">
          <cell r="A5" t="str">
            <v>Table 2.12 Strength of UK Regular Forces by sex and rank1 at 1 April each year</v>
          </cell>
        </row>
      </sheetData>
      <sheetData sheetId="11">
        <row r="5">
          <cell r="A5" t="str">
            <v>Table 2.13 Strength of UK Regular Forces by sex and Service at 1 April each year</v>
          </cell>
        </row>
      </sheetData>
      <sheetData sheetId="12">
        <row r="5">
          <cell r="B5" t="str">
            <v>Table 2.14 Strength of UK Regular Forces by Service and ethnic origin at 1 April each year</v>
          </cell>
        </row>
      </sheetData>
      <sheetData sheetId="13">
        <row r="5">
          <cell r="B5" t="str">
            <v>Table 2.15 Strength of UK Regular Forces by Service and religion at 1 April each year</v>
          </cell>
        </row>
      </sheetData>
      <sheetData sheetId="14">
        <row r="5">
          <cell r="B5" t="str">
            <v>Table 2.16 Strength of the Trained UK Regular Forces by nationality and Service at 1 April each year</v>
          </cell>
        </row>
      </sheetData>
      <sheetData sheetId="15">
        <row r="5">
          <cell r="B5" t="str">
            <v>Table 2.17 Strength of the Reserve Forces at 1 April each year1</v>
          </cell>
        </row>
      </sheetData>
      <sheetData sheetId="16">
        <row r="5">
          <cell r="A5" t="str">
            <v>Table 2.19 Intake1 to UK Regular Forces from civil life2 by sex and Service</v>
          </cell>
        </row>
      </sheetData>
      <sheetData sheetId="17">
        <row r="5">
          <cell r="A5" t="str">
            <v>Table 2.20 Intake to untrained strength of UK Regular Forces by ethnic origin and Service</v>
          </cell>
        </row>
      </sheetData>
      <sheetData sheetId="18">
        <row r="5">
          <cell r="A5" t="str">
            <v>Table 2.21 Intake to untrained strength of UK Regular Forces by sex and Service</v>
          </cell>
        </row>
      </sheetData>
      <sheetData sheetId="19">
        <row r="5">
          <cell r="A5" t="str">
            <v>Table 2.23 Outflow1 from UK Regular Forces to civil life by Service
                         and whether trained or untrained</v>
          </cell>
        </row>
      </sheetData>
      <sheetData sheetId="20"/>
      <sheetData sheetId="21"/>
      <sheetData sheetId="22">
        <row r="5">
          <cell r="A5" t="str">
            <v>Table 2.24 Outflow1 from trained UK Regular Forces to civil life by Service and ethnic origin2</v>
          </cell>
        </row>
      </sheetData>
      <sheetData sheetId="23">
        <row r="5">
          <cell r="B5" t="str">
            <v>Table 2.25 Outflow1 from trained UK Regular Forces to civil life by sex and reason for leaving</v>
          </cell>
        </row>
      </sheetData>
      <sheetData sheetId="24">
        <row r="5">
          <cell r="A5" t="str">
            <v>Table 2.26 Outflow1 from UK Regular Forces to civil life by sex and Service</v>
          </cell>
        </row>
      </sheetData>
      <sheetData sheetId="25">
        <row r="6">
          <cell r="A6" t="str">
            <v>Table 2.27 Military salaries1: illustrative rates and indices (1990/91=100)</v>
          </cell>
        </row>
      </sheetData>
      <sheetData sheetId="26"/>
      <sheetData sheetId="27">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28">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9">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0">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31">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32" refreshError="1"/>
      <sheetData sheetId="33" refreshError="1"/>
      <sheetData sheetId="34">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35">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36">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37">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38">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39">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40">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41">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42">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43">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44">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45">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46">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47" refreshError="1"/>
      <sheetData sheetId="48" refreshError="1"/>
      <sheetData sheetId="49">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50">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51">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52">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5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1_(External)"/>
      <sheetName val="TABLE_2_(External)"/>
      <sheetName val="TABLE_3_(External)"/>
      <sheetName val="TABLE_4_(Internal_&amp;_External)"/>
      <sheetName val="TABLE_5_(Internal_&amp;_External)"/>
      <sheetName val="TABLE_6_(Internal_&amp;_External)"/>
      <sheetName val="Glossary"/>
      <sheetName val="TABLE 1 (External)"/>
      <sheetName val="TABLE 2 (External)"/>
      <sheetName val="TABLE 3 (External)"/>
      <sheetName val="TABLE 4 (Internal &amp; External)"/>
      <sheetName val="TABLE 5 (Internal &amp; External)"/>
      <sheetName val="TABLE 6 (Internal &amp;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_dis"/>
      <sheetName val="TSP3"/>
      <sheetName val="TSP2_dis"/>
      <sheetName val="TSP2"/>
      <sheetName val="TSP1_dis"/>
      <sheetName val="DPB_feeder"/>
      <sheetName val="TSP1"/>
      <sheetName val="Hist_data"/>
      <sheetName val="Graph_data"/>
      <sheetName val="TSP1Comp_Table_A_unrounded"/>
      <sheetName val="TSP1Comp_Table_A_rounded"/>
      <sheetName val="TSP1Comp_Table_B_unrounded"/>
      <sheetName val="TSP1Comp_Table_B_rounded"/>
      <sheetName val="TSP2_amended"/>
      <sheetName val="TSP2_amended_rounded"/>
      <sheetName val="TSP3_unrounded"/>
      <sheetName val="TSP3_rounded"/>
      <sheetName val="TSP_3_exclusions_unrounded"/>
      <sheetName val="TSP_3_exclusions_rounded"/>
      <sheetName val="TSP3 dis"/>
      <sheetName val="TSP2 dis"/>
      <sheetName val="TSP1 dis"/>
      <sheetName val="DPB feeder"/>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sheetData>
      <sheetData sheetId="1"/>
      <sheetData sheetId="2">
        <row r="1">
          <cell r="A1" t="str">
            <v>UK Armed Forces¹: Full Time Strengths and Requirements at 1 April 2008</v>
          </cell>
        </row>
      </sheetData>
      <sheetData sheetId="3"/>
      <sheetData sheetId="4">
        <row r="61">
          <cell r="A61" t="str">
            <v>Table 1 - Total Strength of UK Regular Forces 1 - by gender</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20">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21">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_Automation"/>
      <sheetName val="OldData"/>
      <sheetName val="Data"/>
      <sheetName val="Graphs"/>
      <sheetName val="Table"/>
      <sheetName val="Charts"/>
      <sheetName val="TSP Automation"/>
    </sheetNames>
    <sheetDataSet>
      <sheetData sheetId="0">
        <row r="18">
          <cell r="J18">
            <v>39172</v>
          </cell>
        </row>
      </sheetData>
      <sheetData sheetId="1"/>
      <sheetData sheetId="2"/>
      <sheetData sheetId="3"/>
      <sheetData sheetId="4"/>
      <sheetData sheetId="5"/>
      <sheetData sheetId="6"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_orig"/>
      <sheetName val="agencies"/>
      <sheetName val="PIVOT_orig"/>
      <sheetName val="PIVOT"/>
      <sheetName val="UKDS_data_orig"/>
      <sheetName val="UKDS_data"/>
      <sheetName val="RAB_LOOKUPS"/>
      <sheetName val="agencies orig"/>
      <sheetName val="PIVOT orig"/>
      <sheetName val="UKDS data orig"/>
      <sheetName val="UKDS data"/>
      <sheetName val="RAB LOOKUP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_a_(inc_variations)"/>
      <sheetName val="LEPs"/>
      <sheetName val="controls"/>
      <sheetName val="pivot"/>
      <sheetName val="working"/>
      <sheetName val="IncludeThese"/>
      <sheetName val="Table1"/>
      <sheetName val="Table_2"/>
      <sheetName val="Table1_exc_all_services"/>
      <sheetName val="Table_2_exc_all_services"/>
      <sheetName val="Notes"/>
      <sheetName val="annex_a"/>
      <sheetName val="DDict"/>
      <sheetName val="annex a (inc variations)"/>
      <sheetName val="Table 2"/>
      <sheetName val="Table1 exc all services"/>
      <sheetName val="Table 2 exc all services"/>
      <sheetName val="annex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_17&amp;2_18_CHARTS_&amp;_TEXT"/>
      <sheetName val="UKDS2002"/>
      <sheetName val="PM65"/>
      <sheetName val="Data"/>
      <sheetName val="Graphs"/>
      <sheetName val="Progress"/>
      <sheetName val="Sheet2"/>
      <sheetName val="2.17&amp;2.18 CHARTS &amp; TEXT"/>
    </sheetNames>
    <sheetDataSet>
      <sheetData sheetId="0"/>
      <sheetData sheetId="1"/>
      <sheetData sheetId="2"/>
      <sheetData sheetId="3"/>
      <sheetData sheetId="4"/>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_paper"/>
      <sheetName val="Data"/>
      <sheetName val="OLDData"/>
      <sheetName val="Graphs"/>
      <sheetName val="Total"/>
      <sheetName val="Non-industrial"/>
      <sheetName val="Industrial"/>
      <sheetName val="2003 paper"/>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_Cover"/>
      <sheetName val="30_1"/>
      <sheetName val="Change_Control"/>
      <sheetName val="30_1A"/>
      <sheetName val="30_1B"/>
      <sheetName val="30_1C"/>
      <sheetName val="LEC2"/>
      <sheetName val="30_2"/>
      <sheetName val="30_3"/>
      <sheetName val="30_4"/>
      <sheetName val="30_5"/>
      <sheetName val="30_6"/>
      <sheetName val="30_7"/>
      <sheetName val="30_11"/>
      <sheetName val="30_12"/>
      <sheetName val="30_13"/>
      <sheetName val="30_14"/>
      <sheetName val="30_15"/>
      <sheetName val="30_16"/>
      <sheetName val="30_17"/>
      <sheetName val="30_21"/>
      <sheetName val="30_22"/>
      <sheetName val="30_30"/>
      <sheetName val="30_30_Contd"/>
      <sheetName val="Strengths"/>
      <sheetName val="LEC"/>
      <sheetName val="RFA"/>
      <sheetName val="Gains"/>
      <sheetName val="Losses"/>
      <sheetName val="Grade_changes"/>
      <sheetName val="Adjustments"/>
      <sheetName val="recruitment_ytd"/>
      <sheetName val="reasons_for_leaving"/>
      <sheetName val="Surplus_staff"/>
      <sheetName val="Desk_Instructions"/>
      <sheetName val="Control_Page"/>
      <sheetName val="30_1D"/>
      <sheetName val="30_8A"/>
      <sheetName val="30_8B"/>
      <sheetName val="30_18A"/>
      <sheetName val="30_18B"/>
      <sheetName val="Front Cover"/>
      <sheetName val="30.1"/>
      <sheetName val="Change Control"/>
      <sheetName val="30.1A"/>
      <sheetName val="30.1B"/>
      <sheetName val="30.1C"/>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Grade change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
          <cell r="H2">
            <v>200702</v>
          </cell>
        </row>
      </sheetData>
      <sheetData sheetId="70" refreshError="1"/>
      <sheetData sheetId="71"/>
      <sheetData sheetId="72"/>
      <sheetData sheetId="73"/>
      <sheetData sheetId="7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Tri_(R)"/>
      <sheetName val="All_Navy_(R)"/>
      <sheetName val="All_Army_(R)"/>
      <sheetName val="All_RAF_(R)"/>
      <sheetName val="Tri-Service_(R)"/>
      <sheetName val="Navy_(R)"/>
      <sheetName val="Army_(R)"/>
      <sheetName val="RAF_(R)"/>
      <sheetName val="Graph_Data"/>
      <sheetName val="TSP_Automation"/>
      <sheetName val="All_Tri"/>
      <sheetName val="All_(G)_"/>
      <sheetName val="Tri-Service"/>
      <sheetName val="Tri-Service_(G)"/>
      <sheetName val="Totals_(G)"/>
      <sheetName val="Old_Strengths"/>
      <sheetName val="Navy_Data"/>
      <sheetName val="NAVY_FTRS"/>
      <sheetName val="NAVY_TABLE"/>
      <sheetName val="All_Navy"/>
      <sheetName val="All_Navy_(G)"/>
      <sheetName val="Navy"/>
      <sheetName val="Navy_(G)"/>
      <sheetName val="Navy_Applic_Data"/>
      <sheetName val="Army_Data"/>
      <sheetName val="ARMY_TABLE"/>
      <sheetName val="All_Army"/>
      <sheetName val="All_Army_(G)"/>
      <sheetName val="Army"/>
      <sheetName val="Army_(G)"/>
      <sheetName val="Army_Applic_Data"/>
      <sheetName val="RAF_Data"/>
      <sheetName val="RAF_TABLE"/>
      <sheetName val="All_RAF"/>
      <sheetName val="All_RAF_(G)"/>
      <sheetName val="RAF"/>
      <sheetName val="RAF_(G)"/>
      <sheetName val="Manual_application_data"/>
      <sheetName val="RAf_Applic_Data"/>
      <sheetName val="Historical_Data"/>
      <sheetName val="General_Not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G)"/>
      <sheetName val="Totals (G)"/>
      <sheetName val="Old Strengths"/>
      <sheetName val="Navy Data"/>
      <sheetName val="NAVY FTRS"/>
      <sheetName val="NAVY TABLE"/>
      <sheetName val="All Navy"/>
      <sheetName val="All Navy (G)"/>
      <sheetName val="Navy (G)"/>
      <sheetName val="Navy Applic Data"/>
      <sheetName val="Army Data"/>
      <sheetName val="ARMY TABLE"/>
      <sheetName val="All Army"/>
      <sheetName val="All Army (G)"/>
      <sheetName val="Army (G)"/>
      <sheetName val="Army Applic Data"/>
      <sheetName val="RAF Data"/>
      <sheetName val="RAF TABLE"/>
      <sheetName val="All RAF"/>
      <sheetName val="All RAF (G)"/>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D1" t="str">
            <v>Situation Date</v>
          </cell>
        </row>
      </sheetData>
      <sheetData sheetId="40"/>
      <sheetData sheetId="41"/>
      <sheetData sheetId="42"/>
      <sheetData sheetId="43"/>
      <sheetData sheetId="44"/>
      <sheetData sheetId="45"/>
      <sheetData sheetId="46"/>
      <sheetData sheetId="47"/>
      <sheetData sheetId="48"/>
      <sheetData sheetId="49"/>
      <sheetData sheetId="50" refreshError="1">
        <row r="22">
          <cell r="H22">
            <v>36069</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7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_Graphs"/>
      <sheetName val="Graph_Data"/>
      <sheetName val="NAVY_TABLE"/>
      <sheetName val="Navy_Applic_Data"/>
      <sheetName val="ARMY_TABLE"/>
      <sheetName val="Army_Applic_Data"/>
      <sheetName val="RAF_TABLE"/>
      <sheetName val="RAf_Applic_Data"/>
      <sheetName val="VO Graphs"/>
      <sheetName val="Graph Data"/>
      <sheetName val="NAVY TABLE"/>
      <sheetName val="Navy Applic Data"/>
      <sheetName val="ARMY TABLE"/>
      <sheetName val="Army Applic Data"/>
      <sheetName val="RAF TABLE"/>
      <sheetName val="RAf Applic Data"/>
    </sheetNames>
    <sheetDataSet>
      <sheetData sheetId="0"/>
      <sheetData sheetId="1"/>
      <sheetData sheetId="2">
        <row r="7">
          <cell r="A7">
            <v>33970</v>
          </cell>
        </row>
      </sheetData>
      <sheetData sheetId="3">
        <row r="17">
          <cell r="J17">
            <v>34304</v>
          </cell>
        </row>
      </sheetData>
      <sheetData sheetId="4">
        <row r="7">
          <cell r="B7">
            <v>199301</v>
          </cell>
        </row>
      </sheetData>
      <sheetData sheetId="5">
        <row r="46">
          <cell r="I46">
            <v>35217</v>
          </cell>
        </row>
      </sheetData>
      <sheetData sheetId="6">
        <row r="7">
          <cell r="A7">
            <v>33970</v>
          </cell>
        </row>
      </sheetData>
      <sheetData sheetId="7">
        <row r="19">
          <cell r="R19">
            <v>34304</v>
          </cell>
        </row>
      </sheetData>
      <sheetData sheetId="8" refreshError="1"/>
      <sheetData sheetId="9"/>
      <sheetData sheetId="10">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11">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12">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13">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14">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15">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_II"/>
      <sheetName val="Tables1_2"/>
      <sheetName val="Graph1"/>
      <sheetName val="Graph2"/>
      <sheetName val="Notes"/>
      <sheetName val="RAF_Pivot_Table"/>
      <sheetName val="RAF_Data"/>
      <sheetName val="Army_Table"/>
      <sheetName val="Army_Data"/>
      <sheetName val="Pocket_Brief_Feeder"/>
      <sheetName val="Input II"/>
      <sheetName val="RAF Pivot Table"/>
      <sheetName val="RAF Data"/>
      <sheetName val="Army Table"/>
      <sheetName val="Army Data"/>
      <sheetName val="Pocket Brief Feeder"/>
    </sheetNames>
    <sheetDataSet>
      <sheetData sheetId="0"/>
      <sheetData sheetId="1"/>
      <sheetData sheetId="2"/>
      <sheetData sheetId="3"/>
      <sheetData sheetId="4"/>
      <sheetData sheetId="5"/>
      <sheetData sheetId="6"/>
      <sheetData sheetId="7">
        <row r="8">
          <cell r="C8" t="str">
            <v>GREAT BRITAIN</v>
          </cell>
        </row>
      </sheetData>
      <sheetData sheetId="8">
        <row r="5">
          <cell r="J5" t="str">
            <v>GREAT BRITAIN</v>
          </cell>
        </row>
      </sheetData>
      <sheetData sheetId="9">
        <row r="8">
          <cell r="C8" t="str">
            <v>Great Britain</v>
          </cell>
        </row>
      </sheetData>
      <sheetData sheetId="10">
        <row r="5">
          <cell r="H5">
            <v>1</v>
          </cell>
        </row>
      </sheetData>
      <sheetData sheetId="11"/>
      <sheetData sheetId="12" refreshError="1"/>
      <sheetData sheetId="13">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14">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15">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6"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Tri_(R)"/>
      <sheetName val="All_Navy_(R)"/>
      <sheetName val="All_Army_(R)"/>
      <sheetName val="All_RAF_(R)"/>
      <sheetName val="Tri-Service_(R)"/>
      <sheetName val="Navy_(R)"/>
      <sheetName val="Army_(R)"/>
      <sheetName val="RAF_(R)"/>
      <sheetName val="Graph_Data_(2)"/>
      <sheetName val="TSP_Automation"/>
      <sheetName val="All_Tri"/>
      <sheetName val="All_(G)_"/>
      <sheetName val="Tri-Service"/>
      <sheetName val="Tri-Service_(G)"/>
      <sheetName val="Totals_(G)"/>
      <sheetName val="Old_Strengths"/>
      <sheetName val="Graph_Data"/>
      <sheetName val="Navy_Data"/>
      <sheetName val="Sheet2"/>
      <sheetName val="NAVY_FTRS"/>
      <sheetName val="NAVY_TABLE"/>
      <sheetName val="All_Navy"/>
      <sheetName val="All_Navy_(G)"/>
      <sheetName val="Navy"/>
      <sheetName val="Navy_(G)"/>
      <sheetName val="Navy_Applic_Data"/>
      <sheetName val="Army_Data"/>
      <sheetName val="ARMY_TABLE"/>
      <sheetName val="All_Army"/>
      <sheetName val="All_Army_(G)"/>
      <sheetName val="Army"/>
      <sheetName val="Army_(G)"/>
      <sheetName val="Army_Applic_Data"/>
      <sheetName val="RAF_Data"/>
      <sheetName val="RAF_TABLE"/>
      <sheetName val="All_RAF"/>
      <sheetName val="All_RAF_(G)"/>
      <sheetName val="RAF"/>
      <sheetName val="RAF_(G)"/>
      <sheetName val="RAf_Applic_Data"/>
      <sheetName val="General_Notes"/>
      <sheetName val="old_Notes"/>
      <sheetName val="Dates"/>
      <sheetName val="Process_Sheet"/>
      <sheetName val="Navy_Strength_Data"/>
      <sheetName val="Navy_Intake_Data"/>
      <sheetName val="Navy_Outflow_Data"/>
      <sheetName val="Army_Strength_Data"/>
      <sheetName val="Army_Intake_Data"/>
      <sheetName val="Army_Outflow_Data"/>
      <sheetName val="RAF_Strength_Data"/>
      <sheetName val="RAF_Intake_Data"/>
      <sheetName val="RAF_Outflow_Data"/>
      <sheetName val="Strength_Pivots"/>
      <sheetName val="Intake_Pivots"/>
      <sheetName val="Outflow_Pivots"/>
      <sheetName val="Summary_Stats"/>
      <sheetName val="Historical_Data"/>
      <sheetName val="Strength_Graph_Data"/>
      <sheetName val="Intake,_Outflow,_VO_Graph_Data"/>
      <sheetName val="_Table1HLOOKUP"/>
      <sheetName val="Table2HLOOKUP"/>
      <sheetName val="Table3HLOOKUP"/>
      <sheetName val="Table4HLOOKUP"/>
      <sheetName val="Table5HLOOKUP"/>
      <sheetName val="Table6HLOOKUP"/>
      <sheetName val="Table7HLOOKUP"/>
      <sheetName val="Table_1"/>
      <sheetName val="Table_1_Graphs"/>
      <sheetName val="Table_2a"/>
      <sheetName val="Table_2b"/>
      <sheetName val="Table_2c"/>
      <sheetName val="Table_3"/>
      <sheetName val="Table_3_Graphs"/>
      <sheetName val="Table_4a"/>
      <sheetName val="Table_4b"/>
      <sheetName val="Table_4c"/>
      <sheetName val="Table_4_Graphs"/>
      <sheetName val="Table_5"/>
      <sheetName val="Table_6"/>
      <sheetName val="Table_6_graphs"/>
      <sheetName val="Table_7a"/>
      <sheetName val="Table_7b"/>
      <sheetName val="VO_Graph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G)"/>
      <sheetName val="Totals (G)"/>
      <sheetName val="Old Strengths"/>
      <sheetName val="Graph Data"/>
      <sheetName val="Navy Data"/>
      <sheetName val="NAVY FTRS"/>
      <sheetName val="NAVY TABLE"/>
      <sheetName val="All Navy"/>
      <sheetName val="All Navy (G)"/>
      <sheetName val="Navy (G)"/>
      <sheetName val="Navy Applic Data"/>
      <sheetName val="Army Data"/>
      <sheetName val="ARMY TABLE"/>
      <sheetName val="All Army"/>
      <sheetName val="All Army (G)"/>
      <sheetName val="Army (G)"/>
      <sheetName val="Army Applic Data"/>
      <sheetName val="RAF Data"/>
      <sheetName val="RAF TABLE"/>
      <sheetName val="All RAF"/>
      <sheetName val="All RAF (G)"/>
      <sheetName val="RAF (G)"/>
      <sheetName val="RAf Applic Data"/>
      <sheetName val="General Notes"/>
      <sheetName val="old No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sheetData sheetId="1"/>
      <sheetData sheetId="2"/>
      <sheetData sheetId="3"/>
      <sheetData sheetId="4"/>
      <sheetData sheetId="5"/>
      <sheetData sheetId="6"/>
      <sheetData sheetId="7"/>
      <sheetData sheetId="8"/>
      <sheetData sheetId="9">
        <row r="5">
          <cell r="E5">
            <v>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7">
          <cell r="A7">
            <v>33970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row r="5">
          <cell r="E5">
            <v>10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defence-statistics-policies" TargetMode="External"/><Relationship Id="rId1" Type="http://schemas.openxmlformats.org/officeDocument/2006/relationships/hyperlink" Target="https://www.gov.uk/government/statistics/mod-civilian-personnel-quarterly-report-201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29"/>
  <sheetViews>
    <sheetView zoomScaleNormal="100" zoomScaleSheetLayoutView="100" workbookViewId="0">
      <selection activeCell="A2" sqref="A2"/>
    </sheetView>
  </sheetViews>
  <sheetFormatPr defaultRowHeight="12.75" x14ac:dyDescent="0.2"/>
  <cols>
    <col min="1" max="1" width="115" style="45" customWidth="1"/>
    <col min="2" max="16384" width="9.140625" style="44"/>
  </cols>
  <sheetData>
    <row r="1" spans="1:1" ht="22.5" customHeight="1" x14ac:dyDescent="0.2">
      <c r="A1" s="149" t="s">
        <v>204</v>
      </c>
    </row>
    <row r="2" spans="1:1" ht="12" customHeight="1" x14ac:dyDescent="0.2"/>
    <row r="3" spans="1:1" ht="18" customHeight="1" x14ac:dyDescent="0.25">
      <c r="A3" s="97" t="s">
        <v>107</v>
      </c>
    </row>
    <row r="4" spans="1:1" s="46" customFormat="1" ht="12" customHeight="1" x14ac:dyDescent="0.25">
      <c r="A4" s="45"/>
    </row>
    <row r="5" spans="1:1" ht="18" customHeight="1" x14ac:dyDescent="0.25">
      <c r="A5" s="98" t="s">
        <v>108</v>
      </c>
    </row>
    <row r="6" spans="1:1" s="46" customFormat="1" ht="18" customHeight="1" x14ac:dyDescent="0.25">
      <c r="A6" s="47" t="s">
        <v>111</v>
      </c>
    </row>
    <row r="7" spans="1:1" ht="18" customHeight="1" x14ac:dyDescent="0.2">
      <c r="A7" s="47" t="s">
        <v>110</v>
      </c>
    </row>
    <row r="8" spans="1:1" ht="18" customHeight="1" x14ac:dyDescent="0.2">
      <c r="A8" s="47" t="s">
        <v>112</v>
      </c>
    </row>
    <row r="9" spans="1:1" ht="18" customHeight="1" x14ac:dyDescent="0.2">
      <c r="A9" s="47" t="s">
        <v>224</v>
      </c>
    </row>
    <row r="10" spans="1:1" ht="18" customHeight="1" x14ac:dyDescent="0.2">
      <c r="A10" s="47" t="s">
        <v>113</v>
      </c>
    </row>
    <row r="11" spans="1:1" ht="18" customHeight="1" x14ac:dyDescent="0.2">
      <c r="A11" s="47" t="s">
        <v>115</v>
      </c>
    </row>
    <row r="12" spans="1:1" ht="18" customHeight="1" x14ac:dyDescent="0.2">
      <c r="A12" s="47"/>
    </row>
    <row r="13" spans="1:1" ht="18" customHeight="1" x14ac:dyDescent="0.25">
      <c r="A13" s="98" t="s">
        <v>109</v>
      </c>
    </row>
    <row r="14" spans="1:1" ht="18" customHeight="1" x14ac:dyDescent="0.2">
      <c r="A14" s="47" t="s">
        <v>235</v>
      </c>
    </row>
    <row r="15" spans="1:1" ht="18" customHeight="1" x14ac:dyDescent="0.2">
      <c r="A15" s="47" t="s">
        <v>206</v>
      </c>
    </row>
    <row r="16" spans="1:1" ht="18" customHeight="1" x14ac:dyDescent="0.2">
      <c r="A16" s="47" t="s">
        <v>222</v>
      </c>
    </row>
    <row r="17" spans="1:2" s="47" customFormat="1" ht="18" customHeight="1" x14ac:dyDescent="0.2">
      <c r="A17" s="47" t="s">
        <v>207</v>
      </c>
    </row>
    <row r="18" spans="1:2" ht="18" customHeight="1" x14ac:dyDescent="0.2">
      <c r="A18" s="47" t="s">
        <v>223</v>
      </c>
    </row>
    <row r="19" spans="1:2" ht="18" customHeight="1" x14ac:dyDescent="0.2">
      <c r="A19" s="47" t="s">
        <v>208</v>
      </c>
    </row>
    <row r="20" spans="1:2" ht="18" customHeight="1" x14ac:dyDescent="0.2"/>
    <row r="21" spans="1:2" ht="18" customHeight="1" x14ac:dyDescent="0.25">
      <c r="A21" s="98" t="s">
        <v>114</v>
      </c>
    </row>
    <row r="22" spans="1:2" ht="18" customHeight="1" x14ac:dyDescent="0.2">
      <c r="A22" s="47" t="s">
        <v>114</v>
      </c>
    </row>
    <row r="23" spans="1:2" x14ac:dyDescent="0.2">
      <c r="A23"/>
    </row>
    <row r="24" spans="1:2" ht="30.75" customHeight="1" x14ac:dyDescent="0.2">
      <c r="A24" s="64" t="s">
        <v>205</v>
      </c>
      <c r="B24" s="147"/>
    </row>
    <row r="25" spans="1:2" ht="18.75" customHeight="1" x14ac:dyDescent="0.2">
      <c r="A25" s="66" t="s">
        <v>145</v>
      </c>
      <c r="B25" s="147"/>
    </row>
    <row r="26" spans="1:2" x14ac:dyDescent="0.2">
      <c r="A26" s="66"/>
      <c r="B26" s="147"/>
    </row>
    <row r="27" spans="1:2" ht="52.5" customHeight="1" x14ac:dyDescent="0.2">
      <c r="A27" s="65" t="s">
        <v>146</v>
      </c>
      <c r="B27" s="147"/>
    </row>
    <row r="28" spans="1:2" ht="18.75" customHeight="1" x14ac:dyDescent="0.2">
      <c r="A28" s="148" t="s">
        <v>144</v>
      </c>
      <c r="B28" s="147"/>
    </row>
    <row r="29" spans="1:2" x14ac:dyDescent="0.2">
      <c r="A29"/>
    </row>
  </sheetData>
  <hyperlinks>
    <hyperlink ref="A8" location="'Table 3 - HC by TLB'!A1" display="Table 3     Civilian personnel by Top Level Budgetary Area (Headcount)"/>
    <hyperlink ref="A9" location="'Table 4 - HC by Diversity'!A1" display="Table 4     Core civilian personnel by sex, ethnicity, disability, sexual orientation, religion or belief and working patterns (Headcount)"/>
    <hyperlink ref="A10" location="'Table 5 - HC Flows by TLB'!A1" display="Table 5     Intake and outflow of civilian personnel by Top Level Budgetary Area (Headcount)"/>
    <hyperlink ref="A11" location="'Table 6 - HC Flows by Method'!A1" display="Table 6     Intake and outflow rates of civilian personnel by method of entry and reasons for leaving (Headcount)"/>
    <hyperlink ref="A14" location="'Annex 1a - FTE Personnel'!A1" display="Annex Table 1a     Civilian personnel numbers by Top Level Budgetary Area (FTE)"/>
    <hyperlink ref="A15" location="'Annex 1b - HC Personnel'!A1" display="Annex Table 1b     Civilian personnel numbers by Top Level Budgetary Area (Headcount)"/>
    <hyperlink ref="A6" location="'Table 1 - FTE Personnel'!A1" display="Table 1     Civilian personnel by Top Level Budgetary Area (Full Time Equivalent)"/>
    <hyperlink ref="A7" location="'Table 2 - FTE by Grade'!A1" display="Table 2     Civilian personnel by grade equivalence (Full Time Equivalent)"/>
    <hyperlink ref="A22" location="Glossary!A1" display="Glossary"/>
    <hyperlink ref="A18" location="'Annex 2c - Intake by Ethnicity'!A1" display="Annex Table 2c     Intake of civilian personnel by ethnic origin and grade (Headcount)"/>
    <hyperlink ref="A25" r:id="rId1"/>
    <hyperlink ref="A16" location="'Annex 2a - Intake by Gender'!A1" display="Annex Table 2a     Intake of civilian personnel by sex, grade and whether full or part-time (Headcount)"/>
    <hyperlink ref="A17:XFD17" location="'Annex 2b - Outflow by Gender'!A1" display="Annex Table 2b     Outflow of civilian personnel by sex, grade and whether full or part-time"/>
    <hyperlink ref="A17" location="'Annex 2b - Outflow by Gender'!A1" display="Annex Table 2b     Outflow of civilian personnel by sex, grade and whether full or part-time (Headcount)"/>
    <hyperlink ref="A19" location="'Annex 2d - Outflow by Ethnicity'!A1" display="Annex Table 2d     Outflow of civilian personnel by ethnic origin and grade (Headcount)"/>
    <hyperlink ref="A28" r:id="rId2"/>
  </hyperlinks>
  <pageMargins left="0.74803149606299213" right="0.74803149606299213" top="0.98425196850393704" bottom="0.98425196850393704" header="0.51181102362204722" footer="0.51181102362204722"/>
  <pageSetup paperSize="9" scale="86" orientation="landscape" r:id="rId3"/>
  <headerFooter alignWithMargins="0"/>
  <rowBreaks count="1" manualBreakCount="1">
    <brk id="2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Z80"/>
  <sheetViews>
    <sheetView zoomScaleNormal="100" zoomScaleSheetLayoutView="100" workbookViewId="0">
      <selection sqref="A1:F1"/>
    </sheetView>
  </sheetViews>
  <sheetFormatPr defaultColWidth="11.7109375" defaultRowHeight="15" customHeight="1" x14ac:dyDescent="0.15"/>
  <cols>
    <col min="1" max="1" width="37.7109375" style="110" customWidth="1"/>
    <col min="2" max="2" width="13.140625" style="110" customWidth="1"/>
    <col min="3" max="3" width="13.140625" style="130" customWidth="1"/>
    <col min="4" max="6" width="13.140625" style="110" customWidth="1"/>
    <col min="7" max="16384" width="11.7109375" style="110"/>
  </cols>
  <sheetData>
    <row r="1" spans="1:26" ht="18.75" customHeight="1" x14ac:dyDescent="0.25">
      <c r="A1" s="591" t="s">
        <v>216</v>
      </c>
      <c r="B1" s="591"/>
      <c r="C1" s="591"/>
      <c r="D1" s="591"/>
      <c r="E1" s="591"/>
      <c r="F1" s="591"/>
      <c r="G1" s="109"/>
    </row>
    <row r="2" spans="1:26" s="127" customFormat="1" ht="9" customHeight="1" x14ac:dyDescent="0.2">
      <c r="A2" s="229"/>
      <c r="B2" s="229"/>
      <c r="C2" s="229"/>
      <c r="D2" s="229"/>
      <c r="E2" s="229"/>
      <c r="F2" s="229"/>
      <c r="G2" s="128"/>
    </row>
    <row r="3" spans="1:26" ht="15" customHeight="1" x14ac:dyDescent="0.2">
      <c r="A3" s="208"/>
      <c r="B3" s="208"/>
      <c r="C3" s="208"/>
      <c r="D3" s="208"/>
      <c r="E3" s="208"/>
      <c r="F3" s="230" t="s">
        <v>57</v>
      </c>
    </row>
    <row r="4" spans="1:26" ht="15" customHeight="1" x14ac:dyDescent="0.2">
      <c r="A4" s="208"/>
      <c r="B4" s="594" t="s">
        <v>225</v>
      </c>
      <c r="C4" s="595"/>
      <c r="D4" s="595"/>
      <c r="E4" s="595"/>
      <c r="F4" s="596"/>
    </row>
    <row r="5" spans="1:26" ht="15" customHeight="1" x14ac:dyDescent="0.2">
      <c r="A5" s="160"/>
      <c r="B5" s="546">
        <v>2014</v>
      </c>
      <c r="C5" s="547">
        <v>2015</v>
      </c>
      <c r="D5" s="548" t="s">
        <v>226</v>
      </c>
      <c r="E5" s="548" t="s">
        <v>227</v>
      </c>
      <c r="F5" s="549" t="s">
        <v>228</v>
      </c>
      <c r="I5" s="512"/>
      <c r="J5" s="513"/>
      <c r="K5" s="513"/>
      <c r="L5" s="513"/>
      <c r="M5" s="513"/>
      <c r="N5" s="513"/>
      <c r="P5" s="513"/>
      <c r="Q5" s="513"/>
      <c r="R5" s="513"/>
      <c r="S5" s="513"/>
      <c r="T5" s="513"/>
      <c r="V5" s="514"/>
      <c r="W5" s="514"/>
      <c r="X5" s="514"/>
      <c r="Y5" s="514"/>
      <c r="Z5" s="514"/>
    </row>
    <row r="6" spans="1:26" ht="15.75" customHeight="1" x14ac:dyDescent="0.2">
      <c r="A6" s="202" t="s">
        <v>185</v>
      </c>
      <c r="B6" s="541">
        <v>4143</v>
      </c>
      <c r="C6" s="542">
        <v>4158</v>
      </c>
      <c r="D6" s="542">
        <v>4556</v>
      </c>
      <c r="E6" s="542">
        <v>5058</v>
      </c>
      <c r="F6" s="543">
        <v>5187</v>
      </c>
      <c r="I6" s="115"/>
      <c r="J6" s="511"/>
      <c r="K6" s="511"/>
      <c r="L6" s="511"/>
      <c r="M6" s="511"/>
      <c r="N6" s="511"/>
      <c r="P6" s="512"/>
      <c r="Q6" s="512"/>
      <c r="R6" s="512"/>
      <c r="S6" s="512"/>
      <c r="T6" s="512"/>
      <c r="V6" s="512"/>
      <c r="W6" s="512"/>
      <c r="X6" s="512"/>
      <c r="Y6" s="512"/>
      <c r="Z6" s="512"/>
    </row>
    <row r="7" spans="1:26" s="115" customFormat="1" ht="6" customHeight="1" x14ac:dyDescent="0.2">
      <c r="A7" s="112"/>
      <c r="G7" s="114"/>
      <c r="J7" s="511"/>
      <c r="K7" s="511"/>
      <c r="L7" s="511"/>
      <c r="M7" s="511"/>
      <c r="N7" s="511"/>
    </row>
    <row r="8" spans="1:26" ht="15.75" customHeight="1" x14ac:dyDescent="0.2">
      <c r="A8" s="273" t="s">
        <v>124</v>
      </c>
      <c r="B8" s="535">
        <v>3183</v>
      </c>
      <c r="C8" s="536">
        <v>2670</v>
      </c>
      <c r="D8" s="536">
        <v>2524</v>
      </c>
      <c r="E8" s="536">
        <v>2472</v>
      </c>
      <c r="F8" s="537">
        <v>2636</v>
      </c>
      <c r="I8" s="115"/>
      <c r="J8" s="511"/>
      <c r="K8" s="511"/>
      <c r="L8" s="511"/>
      <c r="M8" s="511"/>
      <c r="N8" s="511"/>
      <c r="P8" s="512"/>
      <c r="Q8" s="512"/>
      <c r="R8" s="512"/>
      <c r="S8" s="512"/>
      <c r="T8" s="512"/>
      <c r="V8" s="512"/>
      <c r="W8" s="512"/>
      <c r="X8" s="512"/>
      <c r="Y8" s="512"/>
      <c r="Z8" s="512"/>
    </row>
    <row r="9" spans="1:26" s="115" customFormat="1" ht="6" customHeight="1" x14ac:dyDescent="0.2">
      <c r="A9" s="112"/>
      <c r="G9" s="114"/>
      <c r="J9" s="511"/>
      <c r="K9" s="511"/>
      <c r="L9" s="511"/>
      <c r="M9" s="511"/>
      <c r="N9" s="511"/>
    </row>
    <row r="10" spans="1:26" ht="14.25" customHeight="1" x14ac:dyDescent="0.2">
      <c r="A10" s="274" t="s">
        <v>125</v>
      </c>
      <c r="B10" s="532">
        <v>1084</v>
      </c>
      <c r="C10" s="533">
        <v>1055</v>
      </c>
      <c r="D10" s="533">
        <v>1022</v>
      </c>
      <c r="E10" s="533">
        <v>1010</v>
      </c>
      <c r="F10" s="534">
        <v>1088</v>
      </c>
      <c r="I10" s="512"/>
      <c r="J10" s="513"/>
      <c r="K10" s="513"/>
      <c r="L10" s="513"/>
      <c r="M10" s="513"/>
      <c r="N10" s="513"/>
      <c r="P10" s="512"/>
      <c r="Q10" s="512"/>
      <c r="R10" s="512"/>
      <c r="S10" s="512"/>
      <c r="T10" s="512"/>
      <c r="V10" s="512"/>
      <c r="W10" s="512"/>
      <c r="X10" s="512"/>
      <c r="Y10" s="512"/>
      <c r="Z10" s="512"/>
    </row>
    <row r="11" spans="1:26" ht="16.5" customHeight="1" x14ac:dyDescent="0.2">
      <c r="A11" s="275" t="s">
        <v>182</v>
      </c>
      <c r="B11" s="521" t="s">
        <v>193</v>
      </c>
      <c r="C11" s="516">
        <v>5</v>
      </c>
      <c r="D11" s="516">
        <v>10</v>
      </c>
      <c r="E11" s="516">
        <v>7</v>
      </c>
      <c r="F11" s="517">
        <v>12</v>
      </c>
      <c r="I11" s="512"/>
      <c r="J11" s="513"/>
      <c r="K11" s="513"/>
      <c r="L11" s="513"/>
      <c r="M11" s="513"/>
      <c r="N11" s="513"/>
      <c r="P11" s="512"/>
      <c r="Q11" s="512"/>
      <c r="R11" s="512"/>
      <c r="S11" s="512"/>
      <c r="T11" s="512"/>
      <c r="V11" s="512"/>
      <c r="W11" s="512"/>
      <c r="X11" s="512"/>
      <c r="Y11" s="512"/>
      <c r="Z11" s="512"/>
    </row>
    <row r="12" spans="1:26" ht="14.25" customHeight="1" x14ac:dyDescent="0.2">
      <c r="A12" s="276" t="s">
        <v>126</v>
      </c>
      <c r="B12" s="515">
        <v>25</v>
      </c>
      <c r="C12" s="516">
        <v>41</v>
      </c>
      <c r="D12" s="516">
        <v>29</v>
      </c>
      <c r="E12" s="516">
        <v>33</v>
      </c>
      <c r="F12" s="517">
        <v>44</v>
      </c>
      <c r="I12" s="512"/>
      <c r="J12" s="513"/>
      <c r="K12" s="513"/>
      <c r="L12" s="513"/>
      <c r="M12" s="513"/>
      <c r="N12" s="513"/>
      <c r="P12" s="512"/>
      <c r="Q12" s="512"/>
      <c r="R12" s="512"/>
      <c r="S12" s="512"/>
      <c r="T12" s="512"/>
      <c r="V12" s="512"/>
      <c r="W12" s="512"/>
      <c r="X12" s="512"/>
      <c r="Y12" s="512"/>
      <c r="Z12" s="512"/>
    </row>
    <row r="13" spans="1:26" ht="14.25" customHeight="1" x14ac:dyDescent="0.2">
      <c r="A13" s="276" t="s">
        <v>127</v>
      </c>
      <c r="B13" s="515">
        <v>305</v>
      </c>
      <c r="C13" s="516">
        <v>191</v>
      </c>
      <c r="D13" s="516">
        <v>202</v>
      </c>
      <c r="E13" s="516">
        <v>224</v>
      </c>
      <c r="F13" s="517">
        <v>234</v>
      </c>
      <c r="I13" s="512"/>
      <c r="J13" s="513"/>
      <c r="K13" s="513"/>
      <c r="L13" s="513"/>
      <c r="M13" s="513"/>
      <c r="N13" s="513"/>
      <c r="P13" s="512"/>
      <c r="Q13" s="512"/>
      <c r="R13" s="512"/>
      <c r="S13" s="512"/>
      <c r="T13" s="512"/>
      <c r="V13" s="512"/>
      <c r="W13" s="512"/>
      <c r="X13" s="512"/>
      <c r="Y13" s="512"/>
      <c r="Z13" s="512"/>
    </row>
    <row r="14" spans="1:26" ht="14.25" customHeight="1" x14ac:dyDescent="0.2">
      <c r="A14" s="276" t="s">
        <v>128</v>
      </c>
      <c r="B14" s="515">
        <v>236</v>
      </c>
      <c r="C14" s="516">
        <v>218</v>
      </c>
      <c r="D14" s="516">
        <v>184</v>
      </c>
      <c r="E14" s="516">
        <v>190</v>
      </c>
      <c r="F14" s="517">
        <v>197</v>
      </c>
      <c r="I14" s="512"/>
      <c r="J14" s="513"/>
      <c r="K14" s="513"/>
      <c r="L14" s="513"/>
      <c r="M14" s="513"/>
      <c r="N14" s="513"/>
      <c r="P14" s="512"/>
      <c r="Q14" s="512"/>
      <c r="R14" s="512"/>
      <c r="S14" s="512"/>
      <c r="T14" s="512"/>
      <c r="V14" s="512"/>
      <c r="W14" s="512"/>
      <c r="X14" s="512"/>
      <c r="Y14" s="512"/>
      <c r="Z14" s="512"/>
    </row>
    <row r="15" spans="1:26" ht="14.25" customHeight="1" x14ac:dyDescent="0.2">
      <c r="A15" s="276" t="s">
        <v>129</v>
      </c>
      <c r="B15" s="515">
        <v>507</v>
      </c>
      <c r="C15" s="516">
        <v>597</v>
      </c>
      <c r="D15" s="516">
        <v>585</v>
      </c>
      <c r="E15" s="516">
        <v>531</v>
      </c>
      <c r="F15" s="517">
        <v>572</v>
      </c>
      <c r="I15" s="512"/>
      <c r="J15" s="513"/>
      <c r="K15" s="513"/>
      <c r="L15" s="513"/>
      <c r="M15" s="513"/>
      <c r="N15" s="513"/>
      <c r="P15" s="512"/>
      <c r="Q15" s="512"/>
      <c r="R15" s="512"/>
      <c r="S15" s="512"/>
      <c r="T15" s="512"/>
      <c r="V15" s="512"/>
      <c r="W15" s="512"/>
      <c r="X15" s="512"/>
      <c r="Y15" s="512"/>
      <c r="Z15" s="512"/>
    </row>
    <row r="16" spans="1:26" ht="16.5" customHeight="1" x14ac:dyDescent="0.2">
      <c r="A16" s="277" t="s">
        <v>163</v>
      </c>
      <c r="B16" s="518">
        <v>11</v>
      </c>
      <c r="C16" s="519">
        <v>3</v>
      </c>
      <c r="D16" s="519">
        <v>12</v>
      </c>
      <c r="E16" s="519">
        <v>25</v>
      </c>
      <c r="F16" s="520">
        <v>29</v>
      </c>
      <c r="I16" s="115"/>
      <c r="J16" s="511"/>
      <c r="K16" s="511"/>
      <c r="L16" s="511"/>
      <c r="M16" s="511"/>
      <c r="N16" s="511"/>
      <c r="P16" s="512"/>
      <c r="Q16" s="512"/>
      <c r="R16" s="512"/>
      <c r="S16" s="512"/>
      <c r="T16" s="512"/>
      <c r="V16" s="512"/>
      <c r="W16" s="512"/>
      <c r="X16" s="512"/>
      <c r="Y16" s="512"/>
      <c r="Z16" s="512"/>
    </row>
    <row r="17" spans="1:26" s="115" customFormat="1" ht="6" customHeight="1" x14ac:dyDescent="0.2">
      <c r="A17" s="112"/>
      <c r="G17" s="114"/>
    </row>
    <row r="18" spans="1:26" ht="14.25" customHeight="1" x14ac:dyDescent="0.2">
      <c r="A18" s="274" t="s">
        <v>130</v>
      </c>
      <c r="B18" s="532">
        <v>1803</v>
      </c>
      <c r="C18" s="533">
        <v>1374</v>
      </c>
      <c r="D18" s="533">
        <v>1230</v>
      </c>
      <c r="E18" s="533">
        <v>1184</v>
      </c>
      <c r="F18" s="534">
        <v>1296</v>
      </c>
      <c r="I18" s="512"/>
      <c r="J18" s="512"/>
      <c r="K18" s="512"/>
      <c r="L18" s="512"/>
      <c r="M18" s="512"/>
      <c r="N18" s="512"/>
      <c r="P18" s="512"/>
      <c r="Q18" s="512"/>
      <c r="R18" s="512"/>
      <c r="S18" s="512"/>
      <c r="T18" s="512"/>
      <c r="V18" s="512"/>
      <c r="W18" s="512"/>
      <c r="X18" s="512"/>
      <c r="Y18" s="512"/>
      <c r="Z18" s="512"/>
    </row>
    <row r="19" spans="1:26" ht="16.5" customHeight="1" x14ac:dyDescent="0.2">
      <c r="A19" s="275" t="s">
        <v>182</v>
      </c>
      <c r="B19" s="515">
        <v>19</v>
      </c>
      <c r="C19" s="516">
        <v>20</v>
      </c>
      <c r="D19" s="516">
        <v>20</v>
      </c>
      <c r="E19" s="516">
        <v>13</v>
      </c>
      <c r="F19" s="517">
        <v>15</v>
      </c>
      <c r="I19" s="512"/>
      <c r="J19" s="512"/>
      <c r="K19" s="512"/>
      <c r="L19" s="512"/>
      <c r="M19" s="512"/>
      <c r="N19" s="512"/>
      <c r="P19" s="512"/>
      <c r="Q19" s="512"/>
      <c r="R19" s="512"/>
      <c r="S19" s="512"/>
      <c r="T19" s="512"/>
      <c r="V19" s="512"/>
      <c r="W19" s="512"/>
      <c r="X19" s="512"/>
      <c r="Y19" s="512"/>
      <c r="Z19" s="512"/>
    </row>
    <row r="20" spans="1:26" ht="14.25" customHeight="1" x14ac:dyDescent="0.2">
      <c r="A20" s="276" t="s">
        <v>126</v>
      </c>
      <c r="B20" s="515">
        <v>38</v>
      </c>
      <c r="C20" s="516">
        <v>68</v>
      </c>
      <c r="D20" s="516">
        <v>50</v>
      </c>
      <c r="E20" s="516">
        <v>40</v>
      </c>
      <c r="F20" s="517">
        <v>64</v>
      </c>
      <c r="I20" s="512"/>
      <c r="J20" s="512"/>
      <c r="K20" s="512"/>
      <c r="L20" s="512"/>
      <c r="M20" s="512"/>
      <c r="N20" s="512"/>
      <c r="P20" s="512"/>
      <c r="Q20" s="512"/>
      <c r="R20" s="512"/>
      <c r="S20" s="512"/>
      <c r="T20" s="512"/>
      <c r="V20" s="512"/>
      <c r="W20" s="512"/>
      <c r="X20" s="512"/>
      <c r="Y20" s="512"/>
      <c r="Z20" s="512"/>
    </row>
    <row r="21" spans="1:26" ht="14.25" customHeight="1" x14ac:dyDescent="0.2">
      <c r="A21" s="276" t="s">
        <v>127</v>
      </c>
      <c r="B21" s="515">
        <v>662</v>
      </c>
      <c r="C21" s="516">
        <v>358</v>
      </c>
      <c r="D21" s="516">
        <v>257</v>
      </c>
      <c r="E21" s="516">
        <v>284</v>
      </c>
      <c r="F21" s="517">
        <v>281</v>
      </c>
      <c r="I21" s="512"/>
      <c r="J21" s="512"/>
      <c r="K21" s="512"/>
      <c r="L21" s="512"/>
      <c r="M21" s="512"/>
      <c r="N21" s="512"/>
      <c r="P21" s="512"/>
      <c r="Q21" s="512"/>
      <c r="R21" s="512"/>
      <c r="S21" s="512"/>
      <c r="T21" s="512"/>
      <c r="V21" s="512"/>
      <c r="W21" s="512"/>
      <c r="X21" s="512"/>
      <c r="Y21" s="512"/>
      <c r="Z21" s="512"/>
    </row>
    <row r="22" spans="1:26" ht="14.25" customHeight="1" x14ac:dyDescent="0.2">
      <c r="A22" s="276" t="s">
        <v>128</v>
      </c>
      <c r="B22" s="515">
        <v>540</v>
      </c>
      <c r="C22" s="516">
        <v>335</v>
      </c>
      <c r="D22" s="516">
        <v>256</v>
      </c>
      <c r="E22" s="516">
        <v>234</v>
      </c>
      <c r="F22" s="517">
        <v>263</v>
      </c>
      <c r="I22" s="512"/>
      <c r="J22" s="512"/>
      <c r="K22" s="512"/>
      <c r="L22" s="512"/>
      <c r="M22" s="512"/>
      <c r="N22" s="512"/>
      <c r="P22" s="512"/>
      <c r="Q22" s="512"/>
      <c r="R22" s="512"/>
      <c r="S22" s="512"/>
      <c r="T22" s="512"/>
      <c r="V22" s="512"/>
      <c r="W22" s="512"/>
      <c r="X22" s="512"/>
      <c r="Y22" s="512"/>
      <c r="Z22" s="512"/>
    </row>
    <row r="23" spans="1:26" ht="14.25" customHeight="1" x14ac:dyDescent="0.2">
      <c r="A23" s="276" t="s">
        <v>129</v>
      </c>
      <c r="B23" s="515">
        <v>501</v>
      </c>
      <c r="C23" s="516">
        <v>587</v>
      </c>
      <c r="D23" s="516">
        <v>633</v>
      </c>
      <c r="E23" s="516">
        <v>519</v>
      </c>
      <c r="F23" s="517">
        <v>639</v>
      </c>
      <c r="I23" s="512"/>
      <c r="J23" s="512"/>
      <c r="K23" s="512"/>
      <c r="L23" s="512"/>
      <c r="M23" s="512"/>
      <c r="N23" s="512"/>
      <c r="P23" s="512"/>
      <c r="Q23" s="512"/>
      <c r="R23" s="512"/>
      <c r="S23" s="512"/>
      <c r="T23" s="512"/>
      <c r="V23" s="512"/>
      <c r="W23" s="512"/>
      <c r="X23" s="512"/>
      <c r="Y23" s="512"/>
      <c r="Z23" s="512"/>
    </row>
    <row r="24" spans="1:26" ht="15.75" customHeight="1" x14ac:dyDescent="0.2">
      <c r="A24" s="277" t="s">
        <v>163</v>
      </c>
      <c r="B24" s="518">
        <v>43</v>
      </c>
      <c r="C24" s="519">
        <v>6</v>
      </c>
      <c r="D24" s="519">
        <v>14</v>
      </c>
      <c r="E24" s="519">
        <v>94</v>
      </c>
      <c r="F24" s="520">
        <v>34</v>
      </c>
      <c r="I24" s="512"/>
      <c r="J24" s="512"/>
      <c r="K24" s="512"/>
      <c r="L24" s="512"/>
      <c r="M24" s="512"/>
      <c r="N24" s="512"/>
      <c r="P24" s="512"/>
      <c r="Q24" s="512"/>
      <c r="R24" s="512"/>
      <c r="S24" s="512"/>
      <c r="T24" s="512"/>
      <c r="V24" s="512"/>
      <c r="W24" s="512"/>
      <c r="X24" s="512"/>
      <c r="Y24" s="512"/>
      <c r="Z24" s="512"/>
    </row>
    <row r="25" spans="1:26" s="115" customFormat="1" ht="6" customHeight="1" x14ac:dyDescent="0.2">
      <c r="A25" s="112"/>
      <c r="G25" s="114"/>
    </row>
    <row r="26" spans="1:26" ht="14.25" customHeight="1" x14ac:dyDescent="0.2">
      <c r="A26" s="274" t="s">
        <v>131</v>
      </c>
      <c r="B26" s="529">
        <v>231</v>
      </c>
      <c r="C26" s="530">
        <v>204</v>
      </c>
      <c r="D26" s="530">
        <v>220</v>
      </c>
      <c r="E26" s="530">
        <v>214</v>
      </c>
      <c r="F26" s="531">
        <v>209</v>
      </c>
      <c r="I26" s="512"/>
      <c r="J26" s="512"/>
      <c r="K26" s="512"/>
      <c r="L26" s="512"/>
      <c r="M26" s="512"/>
      <c r="N26" s="512"/>
      <c r="P26" s="512"/>
      <c r="Q26" s="512"/>
      <c r="R26" s="512"/>
      <c r="S26" s="512"/>
      <c r="T26" s="512"/>
      <c r="V26" s="512"/>
      <c r="W26" s="512"/>
      <c r="X26" s="512"/>
      <c r="Y26" s="512"/>
      <c r="Z26" s="512"/>
    </row>
    <row r="27" spans="1:26" ht="16.5" customHeight="1" x14ac:dyDescent="0.2">
      <c r="A27" s="275" t="s">
        <v>182</v>
      </c>
      <c r="B27" s="521" t="s">
        <v>193</v>
      </c>
      <c r="C27" s="229">
        <v>1</v>
      </c>
      <c r="D27" s="522" t="s">
        <v>193</v>
      </c>
      <c r="E27" s="229">
        <v>1</v>
      </c>
      <c r="F27" s="523">
        <v>3</v>
      </c>
      <c r="G27" s="122"/>
      <c r="I27" s="512"/>
      <c r="J27" s="512"/>
      <c r="K27" s="512"/>
      <c r="L27" s="512"/>
      <c r="M27" s="512"/>
      <c r="N27" s="512"/>
      <c r="P27" s="512"/>
      <c r="Q27" s="512"/>
      <c r="R27" s="512"/>
      <c r="S27" s="512"/>
      <c r="T27" s="512"/>
      <c r="V27" s="512"/>
      <c r="W27" s="512"/>
      <c r="X27" s="512"/>
      <c r="Y27" s="512"/>
      <c r="Z27" s="512"/>
    </row>
    <row r="28" spans="1:26" ht="14.25" customHeight="1" x14ac:dyDescent="0.2">
      <c r="A28" s="276" t="s">
        <v>126</v>
      </c>
      <c r="B28" s="524">
        <v>9</v>
      </c>
      <c r="C28" s="229">
        <v>23</v>
      </c>
      <c r="D28" s="229">
        <v>13</v>
      </c>
      <c r="E28" s="229">
        <v>14</v>
      </c>
      <c r="F28" s="523">
        <v>14</v>
      </c>
      <c r="G28" s="122"/>
      <c r="I28" s="512"/>
      <c r="J28" s="512"/>
      <c r="K28" s="512"/>
      <c r="L28" s="512"/>
      <c r="M28" s="512"/>
      <c r="N28" s="512"/>
      <c r="P28" s="512"/>
      <c r="Q28" s="512"/>
      <c r="R28" s="512"/>
      <c r="S28" s="512"/>
      <c r="T28" s="512"/>
      <c r="V28" s="512"/>
      <c r="W28" s="512"/>
      <c r="X28" s="512"/>
      <c r="Y28" s="512"/>
      <c r="Z28" s="512"/>
    </row>
    <row r="29" spans="1:26" ht="14.25" customHeight="1" x14ac:dyDescent="0.2">
      <c r="A29" s="276" t="s">
        <v>127</v>
      </c>
      <c r="B29" s="524">
        <v>120</v>
      </c>
      <c r="C29" s="229">
        <v>79</v>
      </c>
      <c r="D29" s="229">
        <v>83</v>
      </c>
      <c r="E29" s="229">
        <v>75</v>
      </c>
      <c r="F29" s="523">
        <v>82</v>
      </c>
      <c r="G29" s="122"/>
      <c r="I29" s="512"/>
      <c r="J29" s="512"/>
      <c r="K29" s="512"/>
      <c r="L29" s="512"/>
      <c r="M29" s="512"/>
      <c r="N29" s="512"/>
      <c r="P29" s="512"/>
      <c r="Q29" s="512"/>
      <c r="R29" s="512"/>
      <c r="S29" s="512"/>
      <c r="T29" s="512"/>
      <c r="V29" s="512"/>
      <c r="W29" s="512"/>
      <c r="X29" s="512"/>
      <c r="Y29" s="512"/>
      <c r="Z29" s="512"/>
    </row>
    <row r="30" spans="1:26" ht="14.25" customHeight="1" x14ac:dyDescent="0.2">
      <c r="A30" s="276" t="s">
        <v>128</v>
      </c>
      <c r="B30" s="524">
        <v>24</v>
      </c>
      <c r="C30" s="229">
        <v>18</v>
      </c>
      <c r="D30" s="229">
        <v>23</v>
      </c>
      <c r="E30" s="229">
        <v>28</v>
      </c>
      <c r="F30" s="523">
        <v>18</v>
      </c>
      <c r="G30" s="122"/>
      <c r="I30" s="512"/>
      <c r="J30" s="512"/>
      <c r="K30" s="512"/>
      <c r="L30" s="512"/>
      <c r="M30" s="512"/>
      <c r="N30" s="512"/>
      <c r="P30" s="512"/>
      <c r="Q30" s="512"/>
      <c r="R30" s="512"/>
      <c r="S30" s="512"/>
      <c r="T30" s="512"/>
      <c r="V30" s="512"/>
      <c r="W30" s="512"/>
      <c r="X30" s="512"/>
      <c r="Y30" s="512"/>
      <c r="Z30" s="512"/>
    </row>
    <row r="31" spans="1:26" ht="14.25" customHeight="1" x14ac:dyDescent="0.2">
      <c r="A31" s="276" t="s">
        <v>129</v>
      </c>
      <c r="B31" s="524">
        <v>75</v>
      </c>
      <c r="C31" s="229">
        <v>82</v>
      </c>
      <c r="D31" s="229">
        <v>101</v>
      </c>
      <c r="E31" s="229">
        <v>94</v>
      </c>
      <c r="F31" s="523">
        <v>87</v>
      </c>
      <c r="G31" s="122"/>
      <c r="I31" s="512"/>
      <c r="J31" s="512"/>
      <c r="K31" s="512"/>
      <c r="L31" s="512"/>
      <c r="M31" s="512"/>
      <c r="N31" s="512"/>
      <c r="P31" s="512"/>
      <c r="Q31" s="512"/>
      <c r="R31" s="512"/>
      <c r="S31" s="512"/>
      <c r="T31" s="512"/>
      <c r="V31" s="512"/>
      <c r="W31" s="512"/>
      <c r="X31" s="512"/>
      <c r="Y31" s="512"/>
      <c r="Z31" s="512"/>
    </row>
    <row r="32" spans="1:26" ht="15.75" customHeight="1" x14ac:dyDescent="0.2">
      <c r="A32" s="277" t="s">
        <v>163</v>
      </c>
      <c r="B32" s="525">
        <v>3</v>
      </c>
      <c r="C32" s="526">
        <v>1</v>
      </c>
      <c r="D32" s="527" t="s">
        <v>193</v>
      </c>
      <c r="E32" s="526">
        <v>2</v>
      </c>
      <c r="F32" s="528">
        <v>5</v>
      </c>
      <c r="G32" s="122"/>
      <c r="I32" s="512"/>
      <c r="J32" s="512"/>
      <c r="K32" s="512"/>
      <c r="L32" s="512"/>
      <c r="M32" s="512"/>
      <c r="N32" s="512"/>
      <c r="P32" s="512"/>
      <c r="Q32" s="512"/>
      <c r="R32" s="512"/>
      <c r="S32" s="512"/>
      <c r="T32" s="512"/>
      <c r="V32" s="512"/>
      <c r="W32" s="512"/>
      <c r="X32" s="512"/>
      <c r="Y32" s="512"/>
      <c r="Z32" s="512"/>
    </row>
    <row r="33" spans="1:26" s="115" customFormat="1" ht="6" customHeight="1" x14ac:dyDescent="0.2">
      <c r="A33" s="112"/>
      <c r="G33" s="114"/>
    </row>
    <row r="34" spans="1:26" ht="14.25" customHeight="1" x14ac:dyDescent="0.2">
      <c r="A34" s="274" t="s">
        <v>132</v>
      </c>
      <c r="B34" s="529">
        <v>65</v>
      </c>
      <c r="C34" s="530">
        <v>37</v>
      </c>
      <c r="D34" s="530">
        <v>52</v>
      </c>
      <c r="E34" s="530">
        <v>64</v>
      </c>
      <c r="F34" s="531">
        <v>43</v>
      </c>
      <c r="I34" s="115"/>
      <c r="J34" s="115"/>
      <c r="K34" s="115"/>
      <c r="L34" s="115"/>
      <c r="M34" s="115"/>
      <c r="N34" s="115"/>
      <c r="P34" s="512"/>
      <c r="Q34" s="512"/>
      <c r="R34" s="512"/>
      <c r="S34" s="512"/>
      <c r="T34" s="512"/>
      <c r="V34" s="512"/>
      <c r="W34" s="512"/>
      <c r="X34" s="512"/>
      <c r="Y34" s="512"/>
      <c r="Z34" s="512"/>
    </row>
    <row r="35" spans="1:26" ht="14.25" customHeight="1" x14ac:dyDescent="0.2">
      <c r="A35" s="275" t="s">
        <v>182</v>
      </c>
      <c r="B35" s="524">
        <v>3</v>
      </c>
      <c r="C35" s="229">
        <v>1</v>
      </c>
      <c r="D35" s="522" t="s">
        <v>193</v>
      </c>
      <c r="E35" s="229">
        <v>3</v>
      </c>
      <c r="F35" s="523">
        <v>1</v>
      </c>
      <c r="I35" s="512"/>
      <c r="J35" s="512"/>
      <c r="K35" s="512"/>
      <c r="L35" s="512"/>
      <c r="M35" s="512"/>
      <c r="N35" s="512"/>
      <c r="P35" s="512"/>
      <c r="Q35" s="512"/>
      <c r="R35" s="512"/>
      <c r="S35" s="512"/>
      <c r="T35" s="512"/>
      <c r="V35" s="512"/>
      <c r="W35" s="512"/>
      <c r="X35" s="512"/>
      <c r="Y35" s="512"/>
      <c r="Z35" s="512"/>
    </row>
    <row r="36" spans="1:26" ht="14.25" customHeight="1" x14ac:dyDescent="0.2">
      <c r="A36" s="276" t="s">
        <v>126</v>
      </c>
      <c r="B36" s="524">
        <v>8</v>
      </c>
      <c r="C36" s="229">
        <v>10</v>
      </c>
      <c r="D36" s="229">
        <v>11</v>
      </c>
      <c r="E36" s="229">
        <v>12</v>
      </c>
      <c r="F36" s="523">
        <v>9</v>
      </c>
      <c r="I36" s="512"/>
      <c r="J36" s="512"/>
      <c r="K36" s="512"/>
      <c r="L36" s="512"/>
      <c r="M36" s="512"/>
      <c r="N36" s="512"/>
      <c r="P36" s="512"/>
      <c r="Q36" s="512"/>
      <c r="R36" s="512"/>
      <c r="S36" s="512"/>
      <c r="T36" s="512"/>
      <c r="V36" s="512"/>
      <c r="W36" s="512"/>
      <c r="X36" s="512"/>
      <c r="Y36" s="512"/>
      <c r="Z36" s="512"/>
    </row>
    <row r="37" spans="1:26" ht="14.25" customHeight="1" x14ac:dyDescent="0.2">
      <c r="A37" s="276" t="s">
        <v>127</v>
      </c>
      <c r="B37" s="524">
        <v>33</v>
      </c>
      <c r="C37" s="229">
        <v>21</v>
      </c>
      <c r="D37" s="229">
        <v>30</v>
      </c>
      <c r="E37" s="229">
        <v>38</v>
      </c>
      <c r="F37" s="523">
        <v>16</v>
      </c>
      <c r="I37" s="512"/>
      <c r="J37" s="512"/>
      <c r="K37" s="512"/>
      <c r="L37" s="512"/>
      <c r="M37" s="512"/>
      <c r="N37" s="512"/>
      <c r="P37" s="512"/>
      <c r="Q37" s="512"/>
      <c r="R37" s="512"/>
      <c r="S37" s="512"/>
      <c r="T37" s="512"/>
      <c r="V37" s="512"/>
      <c r="W37" s="512"/>
      <c r="X37" s="512"/>
      <c r="Y37" s="512"/>
      <c r="Z37" s="512"/>
    </row>
    <row r="38" spans="1:26" ht="14.25" customHeight="1" x14ac:dyDescent="0.2">
      <c r="A38" s="276" t="s">
        <v>128</v>
      </c>
      <c r="B38" s="524">
        <v>6</v>
      </c>
      <c r="C38" s="229">
        <v>2</v>
      </c>
      <c r="D38" s="229">
        <v>4</v>
      </c>
      <c r="E38" s="229">
        <v>1</v>
      </c>
      <c r="F38" s="523">
        <v>5</v>
      </c>
      <c r="I38" s="512"/>
      <c r="J38" s="512"/>
      <c r="K38" s="512"/>
      <c r="L38" s="512"/>
      <c r="M38" s="512"/>
      <c r="N38" s="512"/>
      <c r="P38" s="512"/>
      <c r="Q38" s="512"/>
      <c r="R38" s="512"/>
      <c r="S38" s="512"/>
      <c r="T38" s="512"/>
      <c r="V38" s="512"/>
      <c r="W38" s="512"/>
      <c r="X38" s="512"/>
      <c r="Y38" s="512"/>
      <c r="Z38" s="512"/>
    </row>
    <row r="39" spans="1:26" ht="14.25" customHeight="1" x14ac:dyDescent="0.2">
      <c r="A39" s="276" t="s">
        <v>129</v>
      </c>
      <c r="B39" s="524">
        <v>13</v>
      </c>
      <c r="C39" s="229">
        <v>3</v>
      </c>
      <c r="D39" s="229">
        <v>7</v>
      </c>
      <c r="E39" s="229">
        <v>7</v>
      </c>
      <c r="F39" s="523">
        <v>12</v>
      </c>
      <c r="I39" s="512"/>
      <c r="J39" s="512"/>
      <c r="K39" s="512"/>
      <c r="L39" s="512"/>
      <c r="M39" s="512"/>
      <c r="N39" s="512"/>
      <c r="P39" s="512"/>
      <c r="Q39" s="512"/>
      <c r="R39" s="512"/>
      <c r="S39" s="512"/>
      <c r="T39" s="512"/>
      <c r="V39" s="512"/>
      <c r="W39" s="512"/>
      <c r="X39" s="512"/>
      <c r="Y39" s="512"/>
      <c r="Z39" s="512"/>
    </row>
    <row r="40" spans="1:26" ht="15.75" customHeight="1" x14ac:dyDescent="0.2">
      <c r="A40" s="277" t="s">
        <v>163</v>
      </c>
      <c r="B40" s="525">
        <v>2</v>
      </c>
      <c r="C40" s="527" t="s">
        <v>193</v>
      </c>
      <c r="D40" s="527" t="s">
        <v>193</v>
      </c>
      <c r="E40" s="526">
        <v>3</v>
      </c>
      <c r="F40" s="544" t="s">
        <v>193</v>
      </c>
      <c r="I40" s="512"/>
      <c r="J40" s="512"/>
      <c r="K40" s="512"/>
      <c r="L40" s="512"/>
      <c r="M40" s="512"/>
      <c r="N40" s="512"/>
      <c r="P40" s="512"/>
      <c r="Q40" s="512"/>
      <c r="R40" s="512"/>
      <c r="S40" s="512"/>
      <c r="T40" s="512"/>
      <c r="V40" s="512"/>
      <c r="W40" s="512"/>
      <c r="X40" s="512"/>
      <c r="Y40" s="512"/>
      <c r="Z40" s="512"/>
    </row>
    <row r="41" spans="1:26" s="115" customFormat="1" ht="6" customHeight="1" x14ac:dyDescent="0.2">
      <c r="A41" s="112"/>
      <c r="G41" s="114"/>
    </row>
    <row r="42" spans="1:26" ht="15.75" customHeight="1" x14ac:dyDescent="0.2">
      <c r="A42" s="278" t="s">
        <v>133</v>
      </c>
      <c r="B42" s="538">
        <v>341</v>
      </c>
      <c r="C42" s="539">
        <v>328</v>
      </c>
      <c r="D42" s="539">
        <v>217</v>
      </c>
      <c r="E42" s="539">
        <v>258</v>
      </c>
      <c r="F42" s="540">
        <v>268</v>
      </c>
      <c r="I42" s="512"/>
      <c r="J42" s="512"/>
      <c r="K42" s="512"/>
      <c r="L42" s="512"/>
      <c r="M42" s="512"/>
      <c r="N42" s="512"/>
      <c r="P42" s="512"/>
      <c r="Q42" s="512"/>
      <c r="R42" s="512"/>
      <c r="S42" s="512"/>
      <c r="T42" s="512"/>
      <c r="V42" s="512"/>
      <c r="W42" s="512"/>
      <c r="X42" s="512"/>
      <c r="Y42" s="512"/>
      <c r="Z42" s="512"/>
    </row>
    <row r="43" spans="1:26" ht="14.25" customHeight="1" x14ac:dyDescent="0.2">
      <c r="A43" s="275" t="s">
        <v>125</v>
      </c>
      <c r="B43" s="515">
        <v>63</v>
      </c>
      <c r="C43" s="516">
        <v>51</v>
      </c>
      <c r="D43" s="516">
        <v>58</v>
      </c>
      <c r="E43" s="516">
        <v>50</v>
      </c>
      <c r="F43" s="517">
        <v>52</v>
      </c>
      <c r="I43" s="512"/>
      <c r="J43" s="512"/>
      <c r="K43" s="512"/>
      <c r="L43" s="512"/>
      <c r="M43" s="512"/>
      <c r="N43" s="512"/>
      <c r="P43" s="512"/>
      <c r="Q43" s="512"/>
      <c r="R43" s="512"/>
      <c r="S43" s="512"/>
      <c r="T43" s="512"/>
      <c r="V43" s="512"/>
      <c r="W43" s="512"/>
      <c r="X43" s="512"/>
      <c r="Y43" s="512"/>
      <c r="Z43" s="512"/>
    </row>
    <row r="44" spans="1:26" ht="14.25" customHeight="1" x14ac:dyDescent="0.2">
      <c r="A44" s="276" t="s">
        <v>130</v>
      </c>
      <c r="B44" s="515">
        <v>266</v>
      </c>
      <c r="C44" s="516">
        <v>260</v>
      </c>
      <c r="D44" s="516">
        <v>147</v>
      </c>
      <c r="E44" s="516">
        <v>193</v>
      </c>
      <c r="F44" s="517">
        <v>203</v>
      </c>
      <c r="I44" s="512"/>
      <c r="J44" s="512"/>
      <c r="K44" s="512"/>
      <c r="L44" s="512"/>
      <c r="M44" s="512"/>
      <c r="N44" s="512"/>
      <c r="P44" s="512"/>
      <c r="Q44" s="512"/>
      <c r="R44" s="512"/>
      <c r="S44" s="512"/>
      <c r="T44" s="512"/>
      <c r="V44" s="512"/>
      <c r="W44" s="512"/>
      <c r="X44" s="512"/>
      <c r="Y44" s="512"/>
      <c r="Z44" s="512"/>
    </row>
    <row r="45" spans="1:26" ht="14.25" customHeight="1" x14ac:dyDescent="0.2">
      <c r="A45" s="276" t="s">
        <v>131</v>
      </c>
      <c r="B45" s="515">
        <v>9</v>
      </c>
      <c r="C45" s="516">
        <v>13</v>
      </c>
      <c r="D45" s="516">
        <v>9</v>
      </c>
      <c r="E45" s="516">
        <v>7</v>
      </c>
      <c r="F45" s="517">
        <v>7</v>
      </c>
      <c r="G45" s="124"/>
      <c r="I45" s="115"/>
      <c r="J45" s="115"/>
      <c r="K45" s="115"/>
      <c r="L45" s="115"/>
      <c r="M45" s="115"/>
      <c r="N45" s="115"/>
      <c r="P45" s="512"/>
      <c r="Q45" s="512"/>
      <c r="R45" s="512"/>
      <c r="S45" s="512"/>
      <c r="T45" s="512"/>
      <c r="V45" s="512"/>
      <c r="W45" s="512"/>
      <c r="X45" s="512"/>
      <c r="Y45" s="512"/>
      <c r="Z45" s="512"/>
    </row>
    <row r="46" spans="1:26" ht="14.25" customHeight="1" x14ac:dyDescent="0.2">
      <c r="A46" s="277" t="s">
        <v>132</v>
      </c>
      <c r="B46" s="518">
        <v>3</v>
      </c>
      <c r="C46" s="519">
        <v>4</v>
      </c>
      <c r="D46" s="519">
        <v>3</v>
      </c>
      <c r="E46" s="519">
        <v>8</v>
      </c>
      <c r="F46" s="520">
        <v>6</v>
      </c>
      <c r="I46" s="512"/>
      <c r="J46" s="512"/>
      <c r="K46" s="512"/>
      <c r="L46" s="512"/>
      <c r="M46" s="512"/>
      <c r="N46" s="512"/>
      <c r="P46" s="512"/>
      <c r="Q46" s="512"/>
      <c r="R46" s="512"/>
      <c r="S46" s="512"/>
      <c r="T46" s="512"/>
      <c r="V46" s="512"/>
      <c r="W46" s="512"/>
      <c r="X46" s="512"/>
      <c r="Y46" s="512"/>
      <c r="Z46" s="512"/>
    </row>
    <row r="47" spans="1:26" s="115" customFormat="1" ht="6" customHeight="1" x14ac:dyDescent="0.2">
      <c r="A47" s="112"/>
      <c r="G47" s="114"/>
      <c r="I47" s="512"/>
      <c r="J47" s="512"/>
      <c r="K47" s="512"/>
      <c r="L47" s="512"/>
      <c r="M47" s="512"/>
      <c r="N47" s="512"/>
    </row>
    <row r="48" spans="1:26" ht="15.75" customHeight="1" x14ac:dyDescent="0.2">
      <c r="A48" s="278" t="s">
        <v>236</v>
      </c>
      <c r="B48" s="538">
        <v>619</v>
      </c>
      <c r="C48" s="539">
        <v>547</v>
      </c>
      <c r="D48" s="539">
        <v>507</v>
      </c>
      <c r="E48" s="539">
        <v>479</v>
      </c>
      <c r="F48" s="540">
        <v>605</v>
      </c>
      <c r="I48" s="127"/>
      <c r="J48" s="127"/>
      <c r="K48" s="127"/>
      <c r="L48" s="127"/>
      <c r="M48" s="127"/>
      <c r="N48" s="127"/>
      <c r="P48" s="512"/>
      <c r="Q48" s="512"/>
      <c r="R48" s="512"/>
      <c r="S48" s="512"/>
      <c r="T48" s="512"/>
      <c r="V48" s="512"/>
      <c r="W48" s="512"/>
      <c r="X48" s="512"/>
      <c r="Y48" s="512"/>
      <c r="Z48" s="512"/>
    </row>
    <row r="49" spans="1:26" ht="14.25" customHeight="1" x14ac:dyDescent="0.2">
      <c r="A49" s="275" t="s">
        <v>125</v>
      </c>
      <c r="B49" s="515">
        <v>187</v>
      </c>
      <c r="C49" s="516">
        <v>164</v>
      </c>
      <c r="D49" s="516">
        <v>136</v>
      </c>
      <c r="E49" s="516">
        <v>159</v>
      </c>
      <c r="F49" s="517">
        <v>184</v>
      </c>
      <c r="I49" s="512"/>
      <c r="J49" s="512"/>
      <c r="K49" s="512"/>
      <c r="L49" s="512"/>
      <c r="M49" s="512"/>
      <c r="N49" s="512"/>
      <c r="P49" s="512"/>
      <c r="Q49" s="512"/>
      <c r="R49" s="512"/>
      <c r="S49" s="512"/>
      <c r="T49" s="512"/>
      <c r="V49" s="512"/>
      <c r="W49" s="512"/>
      <c r="X49" s="512"/>
      <c r="Y49" s="512"/>
      <c r="Z49" s="512"/>
    </row>
    <row r="50" spans="1:26" ht="14.25" customHeight="1" x14ac:dyDescent="0.2">
      <c r="A50" s="276" t="s">
        <v>130</v>
      </c>
      <c r="B50" s="515">
        <v>415</v>
      </c>
      <c r="C50" s="516">
        <v>367</v>
      </c>
      <c r="D50" s="516">
        <v>353</v>
      </c>
      <c r="E50" s="516">
        <v>303</v>
      </c>
      <c r="F50" s="517">
        <v>376</v>
      </c>
      <c r="I50" s="512"/>
      <c r="J50" s="512"/>
      <c r="K50" s="512"/>
      <c r="L50" s="512"/>
      <c r="M50" s="512"/>
      <c r="N50" s="512"/>
      <c r="P50" s="512"/>
      <c r="Q50" s="512"/>
      <c r="R50" s="512"/>
      <c r="S50" s="512"/>
      <c r="T50" s="512"/>
      <c r="V50" s="512"/>
      <c r="W50" s="512"/>
      <c r="X50" s="512"/>
      <c r="Y50" s="512"/>
      <c r="Z50" s="512"/>
    </row>
    <row r="51" spans="1:26" ht="14.25" customHeight="1" x14ac:dyDescent="0.2">
      <c r="A51" s="276" t="s">
        <v>131</v>
      </c>
      <c r="B51" s="515">
        <v>15</v>
      </c>
      <c r="C51" s="516">
        <v>11</v>
      </c>
      <c r="D51" s="516">
        <v>17</v>
      </c>
      <c r="E51" s="516">
        <v>13</v>
      </c>
      <c r="F51" s="517">
        <v>33</v>
      </c>
      <c r="I51" s="512"/>
      <c r="J51" s="512"/>
      <c r="K51" s="512"/>
      <c r="L51" s="512"/>
      <c r="M51" s="512"/>
      <c r="N51" s="512"/>
      <c r="P51" s="512"/>
      <c r="Q51" s="512"/>
      <c r="R51" s="512"/>
      <c r="S51" s="512"/>
      <c r="T51" s="512"/>
      <c r="V51" s="512"/>
      <c r="W51" s="512"/>
      <c r="X51" s="512"/>
      <c r="Y51" s="512"/>
      <c r="Z51" s="512"/>
    </row>
    <row r="52" spans="1:26" ht="14.25" customHeight="1" x14ac:dyDescent="0.2">
      <c r="A52" s="277" t="s">
        <v>132</v>
      </c>
      <c r="B52" s="518">
        <v>2</v>
      </c>
      <c r="C52" s="519">
        <v>5</v>
      </c>
      <c r="D52" s="519">
        <v>1</v>
      </c>
      <c r="E52" s="519">
        <v>4</v>
      </c>
      <c r="F52" s="520">
        <v>12</v>
      </c>
      <c r="I52" s="512"/>
      <c r="J52" s="512"/>
      <c r="K52" s="512"/>
      <c r="L52" s="512"/>
      <c r="M52" s="512"/>
      <c r="N52" s="512"/>
      <c r="P52" s="512"/>
      <c r="Q52" s="512"/>
      <c r="R52" s="512"/>
      <c r="S52" s="512"/>
      <c r="T52" s="512"/>
      <c r="V52" s="512"/>
      <c r="W52" s="512"/>
      <c r="X52" s="512"/>
      <c r="Y52" s="512"/>
      <c r="Z52" s="512"/>
    </row>
    <row r="53" spans="1:26" s="115" customFormat="1" ht="6" customHeight="1" x14ac:dyDescent="0.2">
      <c r="A53" s="112"/>
      <c r="G53" s="114"/>
      <c r="I53" s="512"/>
      <c r="J53" s="512"/>
      <c r="K53" s="512"/>
      <c r="L53" s="512"/>
      <c r="M53" s="512"/>
      <c r="N53" s="512"/>
    </row>
    <row r="54" spans="1:26" ht="15.75" customHeight="1" x14ac:dyDescent="0.2">
      <c r="A54" s="278" t="s">
        <v>106</v>
      </c>
      <c r="B54" s="545" t="s">
        <v>62</v>
      </c>
      <c r="C54" s="539">
        <v>613</v>
      </c>
      <c r="D54" s="539">
        <v>1308</v>
      </c>
      <c r="E54" s="539">
        <v>1849</v>
      </c>
      <c r="F54" s="540">
        <v>1678</v>
      </c>
      <c r="I54" s="512"/>
      <c r="J54" s="512"/>
      <c r="K54" s="512"/>
      <c r="L54" s="512"/>
      <c r="M54" s="512"/>
      <c r="N54" s="512"/>
      <c r="P54" s="512"/>
      <c r="Q54" s="512"/>
      <c r="R54" s="512"/>
      <c r="S54" s="512"/>
      <c r="T54" s="512"/>
      <c r="V54" s="512"/>
      <c r="W54" s="512"/>
      <c r="X54" s="512"/>
      <c r="Y54" s="512"/>
      <c r="Z54" s="512"/>
    </row>
    <row r="55" spans="1:26" ht="14.25" customHeight="1" x14ac:dyDescent="0.2">
      <c r="A55" s="275" t="s">
        <v>125</v>
      </c>
      <c r="B55" s="524" t="s">
        <v>62</v>
      </c>
      <c r="C55" s="516">
        <v>176</v>
      </c>
      <c r="D55" s="516">
        <v>415</v>
      </c>
      <c r="E55" s="516">
        <v>564</v>
      </c>
      <c r="F55" s="517">
        <v>505</v>
      </c>
      <c r="I55" s="512"/>
      <c r="J55" s="512"/>
      <c r="K55" s="512"/>
      <c r="L55" s="512"/>
      <c r="M55" s="512"/>
      <c r="N55" s="512"/>
      <c r="P55" s="512"/>
      <c r="Q55" s="512"/>
      <c r="R55" s="512"/>
      <c r="S55" s="512"/>
      <c r="T55" s="512"/>
      <c r="V55" s="512"/>
      <c r="W55" s="512"/>
      <c r="X55" s="512"/>
      <c r="Y55" s="512"/>
      <c r="Z55" s="512"/>
    </row>
    <row r="56" spans="1:26" ht="14.25" customHeight="1" x14ac:dyDescent="0.2">
      <c r="A56" s="276" t="s">
        <v>130</v>
      </c>
      <c r="B56" s="524" t="s">
        <v>62</v>
      </c>
      <c r="C56" s="516">
        <v>412</v>
      </c>
      <c r="D56" s="516">
        <v>853</v>
      </c>
      <c r="E56" s="516">
        <v>1212</v>
      </c>
      <c r="F56" s="517">
        <v>1087</v>
      </c>
      <c r="I56" s="512"/>
      <c r="J56" s="512"/>
      <c r="K56" s="512"/>
      <c r="L56" s="512"/>
      <c r="M56" s="512"/>
      <c r="N56" s="512"/>
      <c r="P56" s="512"/>
      <c r="Q56" s="512"/>
      <c r="R56" s="512"/>
      <c r="S56" s="512"/>
      <c r="T56" s="512"/>
      <c r="V56" s="512"/>
      <c r="W56" s="512"/>
      <c r="X56" s="512"/>
      <c r="Y56" s="512"/>
      <c r="Z56" s="512"/>
    </row>
    <row r="57" spans="1:26" ht="14.25" customHeight="1" x14ac:dyDescent="0.2">
      <c r="A57" s="276" t="s">
        <v>131</v>
      </c>
      <c r="B57" s="524" t="s">
        <v>62</v>
      </c>
      <c r="C57" s="516">
        <v>23</v>
      </c>
      <c r="D57" s="516">
        <v>37</v>
      </c>
      <c r="E57" s="516">
        <v>63</v>
      </c>
      <c r="F57" s="517">
        <v>76</v>
      </c>
      <c r="I57" s="512"/>
      <c r="J57" s="512"/>
      <c r="K57" s="512"/>
      <c r="L57" s="512"/>
      <c r="M57" s="512"/>
      <c r="N57" s="512"/>
      <c r="P57" s="512"/>
      <c r="Q57" s="512"/>
      <c r="R57" s="512"/>
      <c r="S57" s="512"/>
      <c r="T57" s="512"/>
      <c r="V57" s="512"/>
      <c r="W57" s="512"/>
      <c r="X57" s="512"/>
      <c r="Y57" s="512"/>
      <c r="Z57" s="512"/>
    </row>
    <row r="58" spans="1:26" ht="14.25" customHeight="1" x14ac:dyDescent="0.2">
      <c r="A58" s="277" t="s">
        <v>132</v>
      </c>
      <c r="B58" s="525" t="s">
        <v>62</v>
      </c>
      <c r="C58" s="519">
        <v>2</v>
      </c>
      <c r="D58" s="519">
        <v>3</v>
      </c>
      <c r="E58" s="519">
        <v>10</v>
      </c>
      <c r="F58" s="520">
        <v>10</v>
      </c>
      <c r="I58" s="512"/>
      <c r="J58" s="512"/>
      <c r="K58" s="512"/>
      <c r="L58" s="512"/>
      <c r="M58" s="512"/>
      <c r="N58" s="512"/>
      <c r="P58" s="512"/>
      <c r="Q58" s="512"/>
      <c r="R58" s="512"/>
      <c r="S58" s="512"/>
      <c r="T58" s="512"/>
      <c r="V58" s="512"/>
      <c r="W58" s="512"/>
      <c r="X58" s="512"/>
      <c r="Y58" s="512"/>
      <c r="Z58" s="512"/>
    </row>
    <row r="59" spans="1:26" s="115" customFormat="1" ht="6" customHeight="1" x14ac:dyDescent="0.2">
      <c r="A59" s="112"/>
      <c r="G59" s="114"/>
    </row>
    <row r="60" spans="1:26" ht="14.25" customHeight="1" x14ac:dyDescent="0.2">
      <c r="A60" s="278" t="s">
        <v>134</v>
      </c>
      <c r="B60" s="538">
        <v>1589</v>
      </c>
      <c r="C60" s="539">
        <v>1697</v>
      </c>
      <c r="D60" s="539">
        <v>1914</v>
      </c>
      <c r="E60" s="539">
        <v>2080</v>
      </c>
      <c r="F60" s="540">
        <v>2154</v>
      </c>
      <c r="I60" s="512"/>
      <c r="J60" s="512"/>
      <c r="K60" s="512"/>
      <c r="L60" s="512"/>
      <c r="M60" s="512"/>
      <c r="N60" s="512"/>
      <c r="P60" s="512"/>
      <c r="Q60" s="512"/>
      <c r="R60" s="512"/>
      <c r="S60" s="512"/>
      <c r="T60" s="512"/>
      <c r="V60" s="512"/>
      <c r="W60" s="512"/>
      <c r="X60" s="512"/>
      <c r="Y60" s="512"/>
      <c r="Z60" s="512"/>
    </row>
    <row r="61" spans="1:26" ht="14.25" customHeight="1" x14ac:dyDescent="0.2">
      <c r="A61" s="279" t="s">
        <v>135</v>
      </c>
      <c r="B61" s="541">
        <v>2554</v>
      </c>
      <c r="C61" s="542">
        <v>2461</v>
      </c>
      <c r="D61" s="542">
        <v>2642</v>
      </c>
      <c r="E61" s="542">
        <v>2978</v>
      </c>
      <c r="F61" s="543">
        <v>3033</v>
      </c>
      <c r="I61" s="512"/>
      <c r="J61" s="512"/>
      <c r="K61" s="512"/>
      <c r="L61" s="512"/>
      <c r="M61" s="512"/>
      <c r="N61" s="512"/>
      <c r="P61" s="512"/>
      <c r="Q61" s="512"/>
      <c r="R61" s="512"/>
      <c r="S61" s="512"/>
      <c r="T61" s="512"/>
      <c r="V61" s="512"/>
      <c r="W61" s="512"/>
      <c r="X61" s="512"/>
      <c r="Y61" s="512"/>
      <c r="Z61" s="512"/>
    </row>
    <row r="62" spans="1:26" s="127" customFormat="1" ht="6" customHeight="1" x14ac:dyDescent="0.2">
      <c r="A62" s="112"/>
      <c r="G62" s="126"/>
    </row>
    <row r="63" spans="1:26" ht="14.25" customHeight="1" x14ac:dyDescent="0.2">
      <c r="A63" s="278" t="s">
        <v>136</v>
      </c>
      <c r="B63" s="538">
        <v>3818</v>
      </c>
      <c r="C63" s="539">
        <v>3859</v>
      </c>
      <c r="D63" s="539">
        <v>4214</v>
      </c>
      <c r="E63" s="539">
        <v>4675</v>
      </c>
      <c r="F63" s="540">
        <v>4791</v>
      </c>
      <c r="I63" s="512"/>
      <c r="J63" s="512"/>
      <c r="K63" s="512"/>
      <c r="L63" s="512"/>
      <c r="M63" s="512"/>
      <c r="N63" s="512"/>
      <c r="P63" s="512"/>
      <c r="Q63" s="512"/>
      <c r="R63" s="512"/>
      <c r="S63" s="512"/>
      <c r="T63" s="512"/>
      <c r="V63" s="512"/>
      <c r="W63" s="512"/>
      <c r="X63" s="512"/>
      <c r="Y63" s="512"/>
      <c r="Z63" s="512"/>
    </row>
    <row r="64" spans="1:26" ht="14.25" customHeight="1" x14ac:dyDescent="0.2">
      <c r="A64" s="279" t="s">
        <v>137</v>
      </c>
      <c r="B64" s="541">
        <v>325</v>
      </c>
      <c r="C64" s="542">
        <v>299</v>
      </c>
      <c r="D64" s="542">
        <v>342</v>
      </c>
      <c r="E64" s="542">
        <v>383</v>
      </c>
      <c r="F64" s="543">
        <v>396</v>
      </c>
      <c r="I64" s="512"/>
      <c r="J64" s="512"/>
      <c r="K64" s="512"/>
      <c r="L64" s="512"/>
      <c r="M64" s="512"/>
      <c r="N64" s="512"/>
      <c r="P64" s="512"/>
      <c r="Q64" s="512"/>
      <c r="R64" s="512"/>
      <c r="S64" s="512"/>
      <c r="T64" s="512"/>
      <c r="V64" s="512"/>
      <c r="W64" s="512"/>
      <c r="X64" s="512"/>
      <c r="Y64" s="512"/>
      <c r="Z64" s="512"/>
    </row>
    <row r="65" spans="1:14" s="127" customFormat="1" ht="15" customHeight="1" x14ac:dyDescent="0.2">
      <c r="A65" s="236"/>
      <c r="B65" s="236"/>
      <c r="C65" s="236"/>
      <c r="D65" s="236"/>
      <c r="E65" s="236"/>
      <c r="F65" s="237" t="s">
        <v>164</v>
      </c>
      <c r="G65" s="128"/>
    </row>
    <row r="66" spans="1:14" s="127" customFormat="1" ht="9" customHeight="1" x14ac:dyDescent="0.2">
      <c r="A66" s="229"/>
      <c r="B66" s="229"/>
      <c r="C66" s="229"/>
      <c r="D66" s="229"/>
      <c r="E66" s="229"/>
      <c r="F66" s="229"/>
      <c r="G66" s="128"/>
    </row>
    <row r="67" spans="1:14" ht="12.75" x14ac:dyDescent="0.2">
      <c r="A67" s="592" t="s">
        <v>183</v>
      </c>
      <c r="B67" s="592"/>
      <c r="C67" s="592"/>
      <c r="D67" s="592"/>
      <c r="E67" s="592"/>
      <c r="F67" s="592"/>
    </row>
    <row r="68" spans="1:14" ht="12.75" customHeight="1" x14ac:dyDescent="0.2">
      <c r="A68" s="593" t="s">
        <v>184</v>
      </c>
      <c r="B68" s="593"/>
      <c r="C68" s="593"/>
      <c r="D68" s="593"/>
      <c r="E68" s="593"/>
      <c r="F68" s="593"/>
    </row>
    <row r="80" spans="1:14" ht="15" customHeight="1" x14ac:dyDescent="0.2">
      <c r="I80" s="127"/>
      <c r="J80" s="127"/>
      <c r="K80" s="127"/>
      <c r="L80" s="127"/>
      <c r="M80" s="127"/>
      <c r="N80" s="127"/>
    </row>
  </sheetData>
  <mergeCells count="4">
    <mergeCell ref="A1:F1"/>
    <mergeCell ref="A67:F67"/>
    <mergeCell ref="A68:F68"/>
    <mergeCell ref="B4:F4"/>
  </mergeCells>
  <pageMargins left="0.74803149606299213" right="0.74803149606299213" top="0.70866141732283472" bottom="0.70866141732283472" header="0.51181102362204722" footer="0.51181102362204722"/>
  <pageSetup paperSize="9" scale="83" orientation="portrait" r:id="rId1"/>
  <headerFooter alignWithMargins="0"/>
  <ignoredErrors>
    <ignoredError sqref="D5:F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Y69"/>
  <sheetViews>
    <sheetView zoomScaleNormal="100" zoomScaleSheetLayoutView="100" workbookViewId="0">
      <selection activeCell="A2" sqref="A2"/>
    </sheetView>
  </sheetViews>
  <sheetFormatPr defaultColWidth="11.7109375" defaultRowHeight="15" customHeight="1" x14ac:dyDescent="0.15"/>
  <cols>
    <col min="1" max="1" width="37.7109375" style="110" customWidth="1"/>
    <col min="2" max="2" width="13.28515625" style="110" customWidth="1"/>
    <col min="3" max="3" width="13.28515625" style="130" customWidth="1"/>
    <col min="4" max="6" width="13.28515625" style="110" customWidth="1"/>
    <col min="7" max="16384" width="11.7109375" style="110"/>
  </cols>
  <sheetData>
    <row r="1" spans="1:25" ht="18.75" customHeight="1" x14ac:dyDescent="0.25">
      <c r="A1" s="591" t="s">
        <v>217</v>
      </c>
      <c r="B1" s="591"/>
      <c r="C1" s="591"/>
      <c r="D1" s="591"/>
      <c r="E1" s="591"/>
      <c r="F1" s="591"/>
      <c r="G1" s="109"/>
    </row>
    <row r="2" spans="1:25" s="127" customFormat="1" ht="9" customHeight="1" x14ac:dyDescent="0.2">
      <c r="A2" s="229"/>
      <c r="B2" s="229"/>
      <c r="C2" s="229"/>
      <c r="D2" s="229"/>
      <c r="E2" s="229"/>
      <c r="F2" s="229"/>
      <c r="G2" s="128"/>
    </row>
    <row r="3" spans="1:25" ht="15" customHeight="1" x14ac:dyDescent="0.2">
      <c r="A3" s="208"/>
      <c r="B3" s="208"/>
      <c r="C3" s="208"/>
      <c r="D3" s="208"/>
      <c r="E3" s="208"/>
      <c r="F3" s="235" t="s">
        <v>57</v>
      </c>
    </row>
    <row r="4" spans="1:25" ht="15" customHeight="1" x14ac:dyDescent="0.2">
      <c r="A4" s="208"/>
      <c r="B4" s="594" t="s">
        <v>225</v>
      </c>
      <c r="C4" s="595"/>
      <c r="D4" s="595"/>
      <c r="E4" s="595"/>
      <c r="F4" s="596"/>
    </row>
    <row r="5" spans="1:25" ht="14.25" customHeight="1" x14ac:dyDescent="0.2">
      <c r="A5" s="160"/>
      <c r="B5" s="546">
        <v>2014</v>
      </c>
      <c r="C5" s="547">
        <v>2015</v>
      </c>
      <c r="D5" s="548" t="s">
        <v>226</v>
      </c>
      <c r="E5" s="548" t="s">
        <v>227</v>
      </c>
      <c r="F5" s="549" t="s">
        <v>228</v>
      </c>
      <c r="I5" s="513"/>
      <c r="J5" s="513"/>
      <c r="K5" s="513"/>
      <c r="L5" s="513"/>
      <c r="M5" s="513"/>
      <c r="O5" s="513"/>
      <c r="P5" s="513"/>
      <c r="Q5" s="513"/>
      <c r="R5" s="513"/>
      <c r="S5" s="513"/>
      <c r="U5" s="513"/>
      <c r="V5" s="513"/>
      <c r="W5" s="513"/>
      <c r="X5" s="513"/>
      <c r="Y5" s="513"/>
    </row>
    <row r="6" spans="1:25" ht="14.25" x14ac:dyDescent="0.2">
      <c r="A6" s="202" t="s">
        <v>123</v>
      </c>
      <c r="B6" s="550">
        <v>4928</v>
      </c>
      <c r="C6" s="551">
        <v>8057</v>
      </c>
      <c r="D6" s="551">
        <v>4453</v>
      </c>
      <c r="E6" s="551">
        <v>4333</v>
      </c>
      <c r="F6" s="552">
        <v>4777</v>
      </c>
      <c r="H6" s="512"/>
      <c r="I6" s="512"/>
      <c r="J6" s="512"/>
      <c r="K6" s="512"/>
      <c r="L6" s="512"/>
      <c r="M6" s="512"/>
    </row>
    <row r="7" spans="1:25" s="115" customFormat="1" ht="6" customHeight="1" x14ac:dyDescent="0.2">
      <c r="A7" s="112"/>
      <c r="B7" s="113"/>
      <c r="C7" s="113"/>
      <c r="D7" s="113"/>
      <c r="E7" s="113"/>
      <c r="F7" s="113"/>
      <c r="G7" s="114"/>
    </row>
    <row r="8" spans="1:25" ht="14.25" customHeight="1" x14ac:dyDescent="0.2">
      <c r="A8" s="273" t="s">
        <v>124</v>
      </c>
      <c r="B8" s="111">
        <v>3700</v>
      </c>
      <c r="C8" s="111">
        <v>3166</v>
      </c>
      <c r="D8" s="111">
        <v>2573</v>
      </c>
      <c r="E8" s="111">
        <v>2516</v>
      </c>
      <c r="F8" s="464">
        <v>2644</v>
      </c>
      <c r="H8" s="512"/>
      <c r="I8" s="512"/>
      <c r="J8" s="512"/>
      <c r="K8" s="512"/>
      <c r="L8" s="512"/>
      <c r="M8" s="512"/>
    </row>
    <row r="9" spans="1:25" s="115" customFormat="1" ht="6" customHeight="1" x14ac:dyDescent="0.2">
      <c r="A9" s="112"/>
      <c r="B9" s="116"/>
      <c r="C9" s="116"/>
      <c r="D9" s="116"/>
      <c r="E9" s="116"/>
      <c r="F9" s="116"/>
      <c r="G9" s="114"/>
    </row>
    <row r="10" spans="1:25" ht="14.25" customHeight="1" x14ac:dyDescent="0.2">
      <c r="A10" s="274" t="s">
        <v>125</v>
      </c>
      <c r="B10" s="117">
        <v>986</v>
      </c>
      <c r="C10" s="117">
        <v>912</v>
      </c>
      <c r="D10" s="117">
        <v>748</v>
      </c>
      <c r="E10" s="117">
        <v>711</v>
      </c>
      <c r="F10" s="384">
        <v>868</v>
      </c>
      <c r="H10" s="512"/>
      <c r="I10" s="512"/>
      <c r="J10" s="512"/>
      <c r="K10" s="512"/>
      <c r="L10" s="512"/>
      <c r="M10" s="512"/>
    </row>
    <row r="11" spans="1:25" ht="15.75" customHeight="1" x14ac:dyDescent="0.2">
      <c r="A11" s="275" t="s">
        <v>182</v>
      </c>
      <c r="B11" s="118">
        <v>3</v>
      </c>
      <c r="C11" s="118">
        <v>7</v>
      </c>
      <c r="D11" s="118">
        <v>4</v>
      </c>
      <c r="E11" s="118">
        <v>11</v>
      </c>
      <c r="F11" s="371">
        <v>8</v>
      </c>
      <c r="H11" s="512"/>
      <c r="I11" s="512"/>
      <c r="J11" s="512"/>
      <c r="K11" s="512"/>
      <c r="L11" s="512"/>
      <c r="M11" s="512"/>
    </row>
    <row r="12" spans="1:25" ht="14.25" customHeight="1" x14ac:dyDescent="0.2">
      <c r="A12" s="276" t="s">
        <v>126</v>
      </c>
      <c r="B12" s="118">
        <v>32</v>
      </c>
      <c r="C12" s="118">
        <v>58</v>
      </c>
      <c r="D12" s="118">
        <v>28</v>
      </c>
      <c r="E12" s="118">
        <v>46</v>
      </c>
      <c r="F12" s="371">
        <v>54</v>
      </c>
      <c r="H12" s="512"/>
      <c r="I12" s="512"/>
      <c r="J12" s="512"/>
      <c r="K12" s="512"/>
      <c r="L12" s="512"/>
      <c r="M12" s="512"/>
    </row>
    <row r="13" spans="1:25" ht="14.25" customHeight="1" x14ac:dyDescent="0.2">
      <c r="A13" s="276" t="s">
        <v>127</v>
      </c>
      <c r="B13" s="118">
        <v>242</v>
      </c>
      <c r="C13" s="118">
        <v>211</v>
      </c>
      <c r="D13" s="118">
        <v>186</v>
      </c>
      <c r="E13" s="118">
        <v>191</v>
      </c>
      <c r="F13" s="371">
        <v>220</v>
      </c>
      <c r="H13" s="512"/>
      <c r="I13" s="512"/>
      <c r="J13" s="512"/>
      <c r="K13" s="512"/>
      <c r="L13" s="512"/>
      <c r="M13" s="512"/>
    </row>
    <row r="14" spans="1:25" ht="14.25" customHeight="1" x14ac:dyDescent="0.2">
      <c r="A14" s="276" t="s">
        <v>128</v>
      </c>
      <c r="B14" s="118">
        <v>197</v>
      </c>
      <c r="C14" s="118">
        <v>171</v>
      </c>
      <c r="D14" s="118">
        <v>98</v>
      </c>
      <c r="E14" s="118">
        <v>130</v>
      </c>
      <c r="F14" s="371">
        <v>167</v>
      </c>
      <c r="H14" s="512"/>
      <c r="I14" s="512"/>
      <c r="J14" s="512"/>
      <c r="K14" s="512"/>
      <c r="L14" s="512"/>
      <c r="M14" s="512"/>
    </row>
    <row r="15" spans="1:25" ht="14.25" customHeight="1" x14ac:dyDescent="0.2">
      <c r="A15" s="276" t="s">
        <v>129</v>
      </c>
      <c r="B15" s="118">
        <v>507</v>
      </c>
      <c r="C15" s="118">
        <v>459</v>
      </c>
      <c r="D15" s="118">
        <v>426</v>
      </c>
      <c r="E15" s="118">
        <v>324</v>
      </c>
      <c r="F15" s="371">
        <v>402</v>
      </c>
      <c r="H15" s="512"/>
      <c r="I15" s="512"/>
      <c r="J15" s="512"/>
      <c r="K15" s="512"/>
      <c r="L15" s="512"/>
      <c r="M15" s="512"/>
    </row>
    <row r="16" spans="1:25" ht="15.75" customHeight="1" x14ac:dyDescent="0.2">
      <c r="A16" s="277" t="s">
        <v>163</v>
      </c>
      <c r="B16" s="119">
        <v>5</v>
      </c>
      <c r="C16" s="119">
        <v>6</v>
      </c>
      <c r="D16" s="119">
        <v>6</v>
      </c>
      <c r="E16" s="119">
        <v>9</v>
      </c>
      <c r="F16" s="374">
        <v>17</v>
      </c>
      <c r="H16" s="512"/>
      <c r="I16" s="512"/>
      <c r="J16" s="512"/>
      <c r="K16" s="512"/>
      <c r="L16" s="512"/>
      <c r="M16" s="512"/>
    </row>
    <row r="17" spans="1:13" s="115" customFormat="1" ht="6" customHeight="1" x14ac:dyDescent="0.2">
      <c r="A17" s="112"/>
      <c r="B17" s="113"/>
      <c r="C17" s="113"/>
      <c r="D17" s="113"/>
      <c r="E17" s="113"/>
      <c r="F17" s="113"/>
      <c r="G17" s="114"/>
    </row>
    <row r="18" spans="1:13" ht="14.25" customHeight="1" x14ac:dyDescent="0.2">
      <c r="A18" s="274" t="s">
        <v>130</v>
      </c>
      <c r="B18" s="117">
        <v>2214</v>
      </c>
      <c r="C18" s="117">
        <v>1662</v>
      </c>
      <c r="D18" s="117">
        <v>1381</v>
      </c>
      <c r="E18" s="117">
        <v>1389</v>
      </c>
      <c r="F18" s="384">
        <v>1363</v>
      </c>
      <c r="H18" s="115"/>
      <c r="I18" s="115"/>
      <c r="J18" s="115"/>
      <c r="K18" s="115"/>
      <c r="L18" s="115"/>
      <c r="M18" s="115"/>
    </row>
    <row r="19" spans="1:13" ht="16.5" customHeight="1" x14ac:dyDescent="0.2">
      <c r="A19" s="275" t="s">
        <v>182</v>
      </c>
      <c r="B19" s="118">
        <v>31</v>
      </c>
      <c r="C19" s="118">
        <v>30</v>
      </c>
      <c r="D19" s="118">
        <v>19</v>
      </c>
      <c r="E19" s="118">
        <v>21</v>
      </c>
      <c r="F19" s="371">
        <v>18</v>
      </c>
      <c r="H19" s="512"/>
      <c r="I19" s="512"/>
      <c r="J19" s="512"/>
      <c r="K19" s="512"/>
      <c r="L19" s="512"/>
      <c r="M19" s="512"/>
    </row>
    <row r="20" spans="1:13" ht="14.25" customHeight="1" x14ac:dyDescent="0.2">
      <c r="A20" s="276" t="s">
        <v>126</v>
      </c>
      <c r="B20" s="118">
        <v>108</v>
      </c>
      <c r="C20" s="118">
        <v>107</v>
      </c>
      <c r="D20" s="118">
        <v>86</v>
      </c>
      <c r="E20" s="118">
        <v>105</v>
      </c>
      <c r="F20" s="371">
        <v>100</v>
      </c>
      <c r="H20" s="512"/>
      <c r="I20" s="512"/>
      <c r="J20" s="512"/>
      <c r="K20" s="512"/>
      <c r="L20" s="512"/>
      <c r="M20" s="512"/>
    </row>
    <row r="21" spans="1:13" ht="14.25" customHeight="1" x14ac:dyDescent="0.2">
      <c r="A21" s="276" t="s">
        <v>127</v>
      </c>
      <c r="B21" s="118">
        <v>732</v>
      </c>
      <c r="C21" s="118">
        <v>577</v>
      </c>
      <c r="D21" s="118">
        <v>491</v>
      </c>
      <c r="E21" s="118">
        <v>481</v>
      </c>
      <c r="F21" s="371">
        <v>422</v>
      </c>
      <c r="H21" s="512"/>
      <c r="I21" s="512"/>
      <c r="J21" s="512"/>
      <c r="K21" s="512"/>
      <c r="L21" s="512"/>
      <c r="M21" s="512"/>
    </row>
    <row r="22" spans="1:13" ht="14.25" customHeight="1" x14ac:dyDescent="0.2">
      <c r="A22" s="276" t="s">
        <v>128</v>
      </c>
      <c r="B22" s="118">
        <v>431</v>
      </c>
      <c r="C22" s="118">
        <v>406</v>
      </c>
      <c r="D22" s="118">
        <v>309</v>
      </c>
      <c r="E22" s="118">
        <v>304</v>
      </c>
      <c r="F22" s="371">
        <v>249</v>
      </c>
      <c r="H22" s="512"/>
      <c r="I22" s="512"/>
      <c r="J22" s="512"/>
      <c r="K22" s="512"/>
      <c r="L22" s="512"/>
      <c r="M22" s="512"/>
    </row>
    <row r="23" spans="1:13" ht="14.25" customHeight="1" x14ac:dyDescent="0.2">
      <c r="A23" s="276" t="s">
        <v>129</v>
      </c>
      <c r="B23" s="118">
        <v>902</v>
      </c>
      <c r="C23" s="118">
        <v>511</v>
      </c>
      <c r="D23" s="118">
        <v>467</v>
      </c>
      <c r="E23" s="118">
        <v>454</v>
      </c>
      <c r="F23" s="371">
        <v>567</v>
      </c>
      <c r="H23" s="512"/>
      <c r="I23" s="512"/>
      <c r="J23" s="512"/>
      <c r="K23" s="512"/>
      <c r="L23" s="512"/>
      <c r="M23" s="512"/>
    </row>
    <row r="24" spans="1:13" ht="16.5" customHeight="1" x14ac:dyDescent="0.2">
      <c r="A24" s="277" t="s">
        <v>163</v>
      </c>
      <c r="B24" s="119">
        <v>10</v>
      </c>
      <c r="C24" s="119">
        <v>31</v>
      </c>
      <c r="D24" s="119">
        <v>9</v>
      </c>
      <c r="E24" s="119">
        <v>24</v>
      </c>
      <c r="F24" s="374">
        <v>7</v>
      </c>
      <c r="H24" s="512"/>
      <c r="I24" s="512"/>
      <c r="J24" s="512"/>
      <c r="K24" s="512"/>
      <c r="L24" s="512"/>
      <c r="M24" s="512"/>
    </row>
    <row r="25" spans="1:13" s="115" customFormat="1" ht="6" customHeight="1" x14ac:dyDescent="0.2">
      <c r="A25" s="112"/>
      <c r="B25" s="120"/>
      <c r="C25" s="120"/>
      <c r="D25" s="120"/>
      <c r="E25" s="120"/>
      <c r="F25" s="120"/>
      <c r="G25" s="114"/>
      <c r="H25" s="512"/>
      <c r="I25" s="512"/>
      <c r="J25" s="512"/>
      <c r="K25" s="512"/>
      <c r="L25" s="512"/>
      <c r="M25" s="512"/>
    </row>
    <row r="26" spans="1:13" ht="14.25" customHeight="1" x14ac:dyDescent="0.2">
      <c r="A26" s="274" t="s">
        <v>131</v>
      </c>
      <c r="B26" s="117">
        <v>323</v>
      </c>
      <c r="C26" s="117">
        <v>414</v>
      </c>
      <c r="D26" s="117">
        <v>323</v>
      </c>
      <c r="E26" s="117">
        <v>266</v>
      </c>
      <c r="F26" s="384">
        <v>279</v>
      </c>
      <c r="H26" s="115"/>
      <c r="I26" s="115"/>
      <c r="J26" s="115"/>
      <c r="K26" s="115"/>
      <c r="L26" s="115"/>
      <c r="M26" s="115"/>
    </row>
    <row r="27" spans="1:13" ht="15.75" customHeight="1" x14ac:dyDescent="0.2">
      <c r="A27" s="275" t="s">
        <v>182</v>
      </c>
      <c r="B27" s="121" t="s">
        <v>193</v>
      </c>
      <c r="C27" s="118">
        <v>2</v>
      </c>
      <c r="D27" s="121" t="s">
        <v>193</v>
      </c>
      <c r="E27" s="118">
        <v>2</v>
      </c>
      <c r="F27" s="371">
        <v>3</v>
      </c>
      <c r="G27" s="122"/>
      <c r="H27" s="512"/>
      <c r="I27" s="512"/>
      <c r="J27" s="512"/>
      <c r="K27" s="512"/>
      <c r="L27" s="512"/>
      <c r="M27" s="512"/>
    </row>
    <row r="28" spans="1:13" ht="14.25" customHeight="1" x14ac:dyDescent="0.2">
      <c r="A28" s="276" t="s">
        <v>126</v>
      </c>
      <c r="B28" s="118">
        <v>11</v>
      </c>
      <c r="C28" s="118">
        <v>29</v>
      </c>
      <c r="D28" s="118">
        <v>15</v>
      </c>
      <c r="E28" s="118">
        <v>18</v>
      </c>
      <c r="F28" s="371">
        <v>15</v>
      </c>
      <c r="G28" s="122"/>
      <c r="H28" s="512"/>
      <c r="I28" s="512"/>
      <c r="J28" s="512"/>
      <c r="K28" s="512"/>
      <c r="L28" s="512"/>
      <c r="M28" s="512"/>
    </row>
    <row r="29" spans="1:13" ht="14.25" customHeight="1" x14ac:dyDescent="0.2">
      <c r="A29" s="276" t="s">
        <v>127</v>
      </c>
      <c r="B29" s="118">
        <v>164</v>
      </c>
      <c r="C29" s="118">
        <v>204</v>
      </c>
      <c r="D29" s="118">
        <v>144</v>
      </c>
      <c r="E29" s="118">
        <v>103</v>
      </c>
      <c r="F29" s="371">
        <v>105</v>
      </c>
      <c r="G29" s="122"/>
      <c r="H29" s="512"/>
      <c r="I29" s="512"/>
      <c r="J29" s="512"/>
      <c r="K29" s="512"/>
      <c r="L29" s="512"/>
      <c r="M29" s="512"/>
    </row>
    <row r="30" spans="1:13" ht="14.25" customHeight="1" x14ac:dyDescent="0.2">
      <c r="A30" s="276" t="s">
        <v>128</v>
      </c>
      <c r="B30" s="118">
        <v>27</v>
      </c>
      <c r="C30" s="118">
        <v>39</v>
      </c>
      <c r="D30" s="118">
        <v>40</v>
      </c>
      <c r="E30" s="118">
        <v>30</v>
      </c>
      <c r="F30" s="371">
        <v>36</v>
      </c>
      <c r="G30" s="122"/>
      <c r="H30" s="512"/>
      <c r="I30" s="512"/>
      <c r="J30" s="512"/>
      <c r="K30" s="512"/>
      <c r="L30" s="512"/>
      <c r="M30" s="512"/>
    </row>
    <row r="31" spans="1:13" ht="14.25" customHeight="1" x14ac:dyDescent="0.2">
      <c r="A31" s="276" t="s">
        <v>129</v>
      </c>
      <c r="B31" s="118">
        <v>121</v>
      </c>
      <c r="C31" s="118">
        <v>140</v>
      </c>
      <c r="D31" s="118">
        <v>123</v>
      </c>
      <c r="E31" s="118">
        <v>111</v>
      </c>
      <c r="F31" s="371">
        <v>118</v>
      </c>
      <c r="G31" s="122"/>
      <c r="H31" s="512"/>
      <c r="I31" s="512"/>
      <c r="J31" s="512"/>
      <c r="K31" s="512"/>
      <c r="L31" s="512"/>
      <c r="M31" s="512"/>
    </row>
    <row r="32" spans="1:13" ht="15.75" customHeight="1" x14ac:dyDescent="0.2">
      <c r="A32" s="277" t="s">
        <v>163</v>
      </c>
      <c r="B32" s="131" t="s">
        <v>193</v>
      </c>
      <c r="C32" s="131" t="s">
        <v>193</v>
      </c>
      <c r="D32" s="131">
        <v>1</v>
      </c>
      <c r="E32" s="131">
        <v>2</v>
      </c>
      <c r="F32" s="465">
        <v>2</v>
      </c>
      <c r="G32" s="122"/>
      <c r="H32" s="512"/>
      <c r="I32" s="512"/>
      <c r="J32" s="512"/>
      <c r="K32" s="512"/>
      <c r="L32" s="512"/>
      <c r="M32" s="512"/>
    </row>
    <row r="33" spans="1:13" s="115" customFormat="1" ht="6" customHeight="1" x14ac:dyDescent="0.2">
      <c r="A33" s="112"/>
      <c r="B33" s="120"/>
      <c r="C33" s="120"/>
      <c r="D33" s="120"/>
      <c r="E33" s="120"/>
      <c r="F33" s="120"/>
      <c r="G33" s="114"/>
    </row>
    <row r="34" spans="1:13" ht="14.25" customHeight="1" x14ac:dyDescent="0.2">
      <c r="A34" s="274" t="s">
        <v>132</v>
      </c>
      <c r="B34" s="117">
        <v>177</v>
      </c>
      <c r="C34" s="117">
        <v>178</v>
      </c>
      <c r="D34" s="117">
        <v>121</v>
      </c>
      <c r="E34" s="117">
        <v>150</v>
      </c>
      <c r="F34" s="384">
        <v>134</v>
      </c>
      <c r="H34" s="512"/>
      <c r="I34" s="512"/>
      <c r="J34" s="512"/>
      <c r="K34" s="512"/>
      <c r="L34" s="512"/>
      <c r="M34" s="512"/>
    </row>
    <row r="35" spans="1:13" ht="15.75" customHeight="1" x14ac:dyDescent="0.2">
      <c r="A35" s="275" t="s">
        <v>182</v>
      </c>
      <c r="B35" s="118">
        <v>2</v>
      </c>
      <c r="C35" s="118">
        <v>1</v>
      </c>
      <c r="D35" s="121" t="s">
        <v>193</v>
      </c>
      <c r="E35" s="118">
        <v>1</v>
      </c>
      <c r="F35" s="372">
        <v>4</v>
      </c>
      <c r="H35" s="115"/>
      <c r="I35" s="115"/>
      <c r="J35" s="115"/>
      <c r="K35" s="115"/>
      <c r="L35" s="115"/>
      <c r="M35" s="115"/>
    </row>
    <row r="36" spans="1:13" ht="14.25" customHeight="1" x14ac:dyDescent="0.2">
      <c r="A36" s="276" t="s">
        <v>126</v>
      </c>
      <c r="B36" s="118">
        <v>22</v>
      </c>
      <c r="C36" s="118">
        <v>14</v>
      </c>
      <c r="D36" s="118">
        <v>14</v>
      </c>
      <c r="E36" s="118">
        <v>22</v>
      </c>
      <c r="F36" s="371">
        <v>10</v>
      </c>
      <c r="H36" s="512"/>
      <c r="I36" s="512"/>
      <c r="J36" s="512"/>
      <c r="K36" s="512"/>
      <c r="L36" s="512"/>
      <c r="M36" s="512"/>
    </row>
    <row r="37" spans="1:13" ht="14.25" customHeight="1" x14ac:dyDescent="0.2">
      <c r="A37" s="276" t="s">
        <v>127</v>
      </c>
      <c r="B37" s="118">
        <v>88</v>
      </c>
      <c r="C37" s="118">
        <v>100</v>
      </c>
      <c r="D37" s="118">
        <v>71</v>
      </c>
      <c r="E37" s="118">
        <v>73</v>
      </c>
      <c r="F37" s="371">
        <v>72</v>
      </c>
      <c r="H37" s="512"/>
      <c r="I37" s="512"/>
      <c r="J37" s="512"/>
      <c r="K37" s="512"/>
      <c r="L37" s="512"/>
      <c r="M37" s="512"/>
    </row>
    <row r="38" spans="1:13" ht="14.25" customHeight="1" x14ac:dyDescent="0.2">
      <c r="A38" s="276" t="s">
        <v>128</v>
      </c>
      <c r="B38" s="118">
        <v>28</v>
      </c>
      <c r="C38" s="118">
        <v>27</v>
      </c>
      <c r="D38" s="118">
        <v>10</v>
      </c>
      <c r="E38" s="118">
        <v>16</v>
      </c>
      <c r="F38" s="371">
        <v>16</v>
      </c>
      <c r="H38" s="512"/>
      <c r="I38" s="512"/>
      <c r="J38" s="512"/>
      <c r="K38" s="512"/>
      <c r="L38" s="512"/>
      <c r="M38" s="512"/>
    </row>
    <row r="39" spans="1:13" ht="14.25" customHeight="1" x14ac:dyDescent="0.2">
      <c r="A39" s="276" t="s">
        <v>129</v>
      </c>
      <c r="B39" s="118">
        <v>37</v>
      </c>
      <c r="C39" s="118">
        <v>36</v>
      </c>
      <c r="D39" s="118">
        <v>24</v>
      </c>
      <c r="E39" s="118">
        <v>35</v>
      </c>
      <c r="F39" s="371">
        <v>32</v>
      </c>
      <c r="H39" s="512"/>
      <c r="I39" s="512"/>
      <c r="J39" s="512"/>
      <c r="K39" s="512"/>
      <c r="L39" s="512"/>
      <c r="M39" s="512"/>
    </row>
    <row r="40" spans="1:13" ht="15.75" customHeight="1" x14ac:dyDescent="0.2">
      <c r="A40" s="277" t="s">
        <v>163</v>
      </c>
      <c r="B40" s="131" t="s">
        <v>193</v>
      </c>
      <c r="C40" s="131" t="s">
        <v>193</v>
      </c>
      <c r="D40" s="131">
        <v>2</v>
      </c>
      <c r="E40" s="131">
        <v>3</v>
      </c>
      <c r="F40" s="465">
        <v>0</v>
      </c>
      <c r="H40" s="512"/>
      <c r="I40" s="512"/>
      <c r="J40" s="512"/>
      <c r="K40" s="512"/>
      <c r="L40" s="512"/>
      <c r="M40" s="512"/>
    </row>
    <row r="41" spans="1:13" s="115" customFormat="1" ht="6" customHeight="1" x14ac:dyDescent="0.2">
      <c r="A41" s="112"/>
      <c r="B41" s="120"/>
      <c r="C41" s="120"/>
      <c r="D41" s="120"/>
      <c r="E41" s="120"/>
      <c r="F41" s="120"/>
      <c r="G41" s="114"/>
    </row>
    <row r="42" spans="1:13" ht="14.25" customHeight="1" x14ac:dyDescent="0.2">
      <c r="A42" s="278" t="s">
        <v>133</v>
      </c>
      <c r="B42" s="123">
        <v>549</v>
      </c>
      <c r="C42" s="123">
        <v>712</v>
      </c>
      <c r="D42" s="123">
        <v>586</v>
      </c>
      <c r="E42" s="123">
        <v>579</v>
      </c>
      <c r="F42" s="391">
        <v>666</v>
      </c>
      <c r="H42" s="512"/>
      <c r="I42" s="512"/>
      <c r="J42" s="512"/>
      <c r="K42" s="512"/>
      <c r="L42" s="512"/>
      <c r="M42" s="512"/>
    </row>
    <row r="43" spans="1:13" ht="14.25" customHeight="1" x14ac:dyDescent="0.2">
      <c r="A43" s="275" t="s">
        <v>125</v>
      </c>
      <c r="B43" s="118">
        <v>69</v>
      </c>
      <c r="C43" s="118">
        <v>66</v>
      </c>
      <c r="D43" s="118">
        <v>71</v>
      </c>
      <c r="E43" s="118">
        <v>79</v>
      </c>
      <c r="F43" s="371">
        <v>154</v>
      </c>
      <c r="H43" s="115"/>
      <c r="I43" s="115"/>
      <c r="J43" s="115"/>
      <c r="K43" s="115"/>
      <c r="L43" s="115"/>
      <c r="M43" s="115"/>
    </row>
    <row r="44" spans="1:13" ht="14.25" customHeight="1" x14ac:dyDescent="0.2">
      <c r="A44" s="276" t="s">
        <v>130</v>
      </c>
      <c r="B44" s="118">
        <v>429</v>
      </c>
      <c r="C44" s="118">
        <v>606</v>
      </c>
      <c r="D44" s="118">
        <v>456</v>
      </c>
      <c r="E44" s="118">
        <v>461</v>
      </c>
      <c r="F44" s="371">
        <v>430</v>
      </c>
      <c r="H44" s="512"/>
      <c r="I44" s="512"/>
      <c r="J44" s="512"/>
      <c r="K44" s="512"/>
      <c r="L44" s="512"/>
      <c r="M44" s="512"/>
    </row>
    <row r="45" spans="1:13" ht="14.25" customHeight="1" x14ac:dyDescent="0.2">
      <c r="A45" s="276" t="s">
        <v>131</v>
      </c>
      <c r="B45" s="118">
        <v>25</v>
      </c>
      <c r="C45" s="118">
        <v>16</v>
      </c>
      <c r="D45" s="118">
        <v>30</v>
      </c>
      <c r="E45" s="118">
        <v>15</v>
      </c>
      <c r="F45" s="371">
        <v>52</v>
      </c>
      <c r="G45" s="124"/>
      <c r="H45" s="512"/>
      <c r="I45" s="512"/>
      <c r="J45" s="512"/>
      <c r="K45" s="512"/>
      <c r="L45" s="512"/>
      <c r="M45" s="512"/>
    </row>
    <row r="46" spans="1:13" ht="14.25" customHeight="1" x14ac:dyDescent="0.2">
      <c r="A46" s="277" t="s">
        <v>132</v>
      </c>
      <c r="B46" s="119">
        <v>26</v>
      </c>
      <c r="C46" s="119">
        <v>24</v>
      </c>
      <c r="D46" s="119">
        <v>29</v>
      </c>
      <c r="E46" s="119">
        <v>24</v>
      </c>
      <c r="F46" s="374">
        <v>30</v>
      </c>
      <c r="H46" s="512"/>
      <c r="I46" s="512"/>
      <c r="J46" s="512"/>
      <c r="K46" s="512"/>
      <c r="L46" s="512"/>
      <c r="M46" s="512"/>
    </row>
    <row r="47" spans="1:13" s="115" customFormat="1" ht="6" customHeight="1" x14ac:dyDescent="0.2">
      <c r="A47" s="112"/>
      <c r="B47" s="120"/>
      <c r="C47" s="120"/>
      <c r="D47" s="120"/>
      <c r="E47" s="120"/>
      <c r="F47" s="120"/>
      <c r="G47" s="114"/>
      <c r="H47" s="512"/>
      <c r="I47" s="512"/>
      <c r="J47" s="512"/>
      <c r="K47" s="512"/>
      <c r="L47" s="512"/>
      <c r="M47" s="512"/>
    </row>
    <row r="48" spans="1:13" ht="15.75" customHeight="1" x14ac:dyDescent="0.2">
      <c r="A48" s="278" t="s">
        <v>236</v>
      </c>
      <c r="B48" s="123">
        <v>679</v>
      </c>
      <c r="C48" s="123">
        <v>2656</v>
      </c>
      <c r="D48" s="123">
        <v>598</v>
      </c>
      <c r="E48" s="123">
        <v>448</v>
      </c>
      <c r="F48" s="391">
        <v>530</v>
      </c>
      <c r="H48" s="512"/>
      <c r="I48" s="512"/>
      <c r="J48" s="512"/>
      <c r="K48" s="512"/>
      <c r="L48" s="512"/>
      <c r="M48" s="512"/>
    </row>
    <row r="49" spans="1:13" ht="14.25" customHeight="1" x14ac:dyDescent="0.2">
      <c r="A49" s="275" t="s">
        <v>125</v>
      </c>
      <c r="B49" s="118">
        <v>148</v>
      </c>
      <c r="C49" s="118">
        <v>426</v>
      </c>
      <c r="D49" s="118">
        <v>137</v>
      </c>
      <c r="E49" s="118">
        <v>100</v>
      </c>
      <c r="F49" s="371">
        <v>112</v>
      </c>
      <c r="H49" s="115"/>
      <c r="I49" s="115"/>
      <c r="J49" s="115"/>
      <c r="K49" s="115"/>
      <c r="L49" s="115"/>
      <c r="M49" s="115"/>
    </row>
    <row r="50" spans="1:13" ht="14.25" customHeight="1" x14ac:dyDescent="0.2">
      <c r="A50" s="276" t="s">
        <v>130</v>
      </c>
      <c r="B50" s="118">
        <v>423</v>
      </c>
      <c r="C50" s="118">
        <v>2040</v>
      </c>
      <c r="D50" s="118">
        <v>365</v>
      </c>
      <c r="E50" s="118">
        <v>283</v>
      </c>
      <c r="F50" s="371">
        <v>342</v>
      </c>
      <c r="H50" s="512"/>
      <c r="I50" s="512"/>
      <c r="J50" s="512"/>
      <c r="K50" s="512"/>
      <c r="L50" s="512"/>
      <c r="M50" s="512"/>
    </row>
    <row r="51" spans="1:13" ht="14.25" customHeight="1" x14ac:dyDescent="0.2">
      <c r="A51" s="276" t="s">
        <v>131</v>
      </c>
      <c r="B51" s="118">
        <v>43</v>
      </c>
      <c r="C51" s="118">
        <v>104</v>
      </c>
      <c r="D51" s="118">
        <v>43</v>
      </c>
      <c r="E51" s="118">
        <v>27</v>
      </c>
      <c r="F51" s="371">
        <v>44</v>
      </c>
      <c r="H51" s="127"/>
      <c r="I51" s="127"/>
      <c r="J51" s="127"/>
      <c r="K51" s="127"/>
      <c r="L51" s="127"/>
      <c r="M51" s="127"/>
    </row>
    <row r="52" spans="1:13" ht="14.25" customHeight="1" x14ac:dyDescent="0.2">
      <c r="A52" s="277" t="s">
        <v>132</v>
      </c>
      <c r="B52" s="119">
        <v>65</v>
      </c>
      <c r="C52" s="119">
        <v>86</v>
      </c>
      <c r="D52" s="119">
        <v>53</v>
      </c>
      <c r="E52" s="119">
        <v>38</v>
      </c>
      <c r="F52" s="374">
        <v>32</v>
      </c>
      <c r="H52" s="512"/>
      <c r="I52" s="512"/>
      <c r="J52" s="512"/>
      <c r="K52" s="512"/>
      <c r="L52" s="512"/>
      <c r="M52" s="512"/>
    </row>
    <row r="53" spans="1:13" s="115" customFormat="1" ht="6" customHeight="1" x14ac:dyDescent="0.2">
      <c r="A53" s="112"/>
      <c r="B53" s="120"/>
      <c r="C53" s="120"/>
      <c r="D53" s="120"/>
      <c r="E53" s="120"/>
      <c r="F53" s="120"/>
      <c r="G53" s="114"/>
      <c r="H53" s="512"/>
      <c r="I53" s="512"/>
      <c r="J53" s="512"/>
      <c r="K53" s="512"/>
      <c r="L53" s="512"/>
      <c r="M53" s="512"/>
    </row>
    <row r="54" spans="1:13" ht="16.5" customHeight="1" x14ac:dyDescent="0.2">
      <c r="A54" s="278" t="s">
        <v>106</v>
      </c>
      <c r="B54" s="554" t="s">
        <v>193</v>
      </c>
      <c r="C54" s="123">
        <v>1523</v>
      </c>
      <c r="D54" s="123">
        <v>696</v>
      </c>
      <c r="E54" s="123">
        <v>790</v>
      </c>
      <c r="F54" s="391">
        <v>937</v>
      </c>
      <c r="H54" s="512"/>
      <c r="I54" s="512"/>
      <c r="J54" s="512"/>
      <c r="K54" s="512"/>
      <c r="L54" s="512"/>
      <c r="M54" s="512"/>
    </row>
    <row r="55" spans="1:13" ht="14.25" customHeight="1" x14ac:dyDescent="0.2">
      <c r="A55" s="275" t="s">
        <v>125</v>
      </c>
      <c r="B55" s="121" t="s">
        <v>193</v>
      </c>
      <c r="C55" s="118">
        <v>389</v>
      </c>
      <c r="D55" s="118">
        <v>144</v>
      </c>
      <c r="E55" s="118">
        <v>190</v>
      </c>
      <c r="F55" s="371">
        <v>228</v>
      </c>
      <c r="H55" s="512"/>
      <c r="I55" s="512"/>
      <c r="J55" s="512"/>
      <c r="K55" s="512"/>
      <c r="L55" s="512"/>
      <c r="M55" s="512"/>
    </row>
    <row r="56" spans="1:13" ht="14.25" customHeight="1" x14ac:dyDescent="0.2">
      <c r="A56" s="276" t="s">
        <v>130</v>
      </c>
      <c r="B56" s="121" t="s">
        <v>193</v>
      </c>
      <c r="C56" s="118">
        <v>988</v>
      </c>
      <c r="D56" s="118">
        <v>463</v>
      </c>
      <c r="E56" s="118">
        <v>501</v>
      </c>
      <c r="F56" s="371">
        <v>605</v>
      </c>
      <c r="H56" s="512"/>
      <c r="I56" s="512"/>
      <c r="J56" s="512"/>
      <c r="K56" s="512"/>
      <c r="L56" s="512"/>
      <c r="M56" s="512"/>
    </row>
    <row r="57" spans="1:13" ht="14.25" customHeight="1" x14ac:dyDescent="0.2">
      <c r="A57" s="276" t="s">
        <v>131</v>
      </c>
      <c r="B57" s="121" t="s">
        <v>193</v>
      </c>
      <c r="C57" s="118">
        <v>100</v>
      </c>
      <c r="D57" s="118">
        <v>42</v>
      </c>
      <c r="E57" s="118">
        <v>50</v>
      </c>
      <c r="F57" s="371">
        <v>50</v>
      </c>
      <c r="H57" s="512"/>
      <c r="I57" s="512"/>
      <c r="J57" s="553"/>
      <c r="K57" s="553"/>
      <c r="L57" s="553"/>
      <c r="M57" s="553"/>
    </row>
    <row r="58" spans="1:13" ht="14.25" customHeight="1" x14ac:dyDescent="0.2">
      <c r="A58" s="277" t="s">
        <v>132</v>
      </c>
      <c r="B58" s="131" t="s">
        <v>193</v>
      </c>
      <c r="C58" s="119">
        <v>46</v>
      </c>
      <c r="D58" s="119">
        <v>47</v>
      </c>
      <c r="E58" s="119">
        <v>49</v>
      </c>
      <c r="F58" s="374">
        <v>54</v>
      </c>
      <c r="H58" s="512"/>
      <c r="I58" s="512"/>
      <c r="J58" s="553"/>
      <c r="K58" s="553"/>
      <c r="L58" s="553"/>
      <c r="M58" s="553"/>
    </row>
    <row r="59" spans="1:13" s="115" customFormat="1" ht="6" customHeight="1" x14ac:dyDescent="0.2">
      <c r="A59" s="112"/>
      <c r="B59" s="120"/>
      <c r="C59" s="120"/>
      <c r="D59" s="120"/>
      <c r="E59" s="120"/>
      <c r="F59" s="120"/>
      <c r="G59" s="114"/>
      <c r="H59" s="512"/>
      <c r="I59" s="512"/>
      <c r="J59" s="512"/>
      <c r="K59" s="512"/>
      <c r="L59" s="512"/>
      <c r="M59" s="512"/>
    </row>
    <row r="60" spans="1:13" ht="14.25" customHeight="1" x14ac:dyDescent="0.2">
      <c r="A60" s="204" t="s">
        <v>134</v>
      </c>
      <c r="B60" s="270">
        <v>1594</v>
      </c>
      <c r="C60" s="123">
        <v>2427</v>
      </c>
      <c r="D60" s="123">
        <v>1538</v>
      </c>
      <c r="E60" s="123">
        <v>1438</v>
      </c>
      <c r="F60" s="391">
        <v>1789</v>
      </c>
      <c r="H60" s="512"/>
      <c r="I60" s="512"/>
      <c r="J60" s="512"/>
      <c r="K60" s="512"/>
      <c r="L60" s="512"/>
      <c r="M60" s="512"/>
    </row>
    <row r="61" spans="1:13" ht="14.25" customHeight="1" x14ac:dyDescent="0.2">
      <c r="A61" s="206" t="s">
        <v>135</v>
      </c>
      <c r="B61" s="271">
        <v>3334</v>
      </c>
      <c r="C61" s="125">
        <v>5630</v>
      </c>
      <c r="D61" s="125">
        <v>2915</v>
      </c>
      <c r="E61" s="125">
        <v>2895</v>
      </c>
      <c r="F61" s="466">
        <v>2998</v>
      </c>
      <c r="H61" s="512"/>
      <c r="I61" s="512"/>
      <c r="J61" s="512"/>
      <c r="K61" s="512"/>
      <c r="L61" s="512"/>
      <c r="M61" s="512"/>
    </row>
    <row r="62" spans="1:13" s="127" customFormat="1" ht="6" customHeight="1" x14ac:dyDescent="0.2">
      <c r="A62" s="112"/>
      <c r="B62" s="120"/>
      <c r="C62" s="120"/>
      <c r="D62" s="120"/>
      <c r="E62" s="120"/>
      <c r="F62" s="120"/>
      <c r="G62" s="126"/>
      <c r="H62" s="512"/>
      <c r="I62" s="512"/>
      <c r="J62" s="512"/>
      <c r="K62" s="512"/>
      <c r="L62" s="512"/>
      <c r="M62" s="512"/>
    </row>
    <row r="63" spans="1:13" ht="14.25" customHeight="1" x14ac:dyDescent="0.2">
      <c r="A63" s="204" t="s">
        <v>136</v>
      </c>
      <c r="B63" s="270">
        <v>4269</v>
      </c>
      <c r="C63" s="123">
        <v>7089</v>
      </c>
      <c r="D63" s="123">
        <v>3765</v>
      </c>
      <c r="E63" s="123">
        <v>3714</v>
      </c>
      <c r="F63" s="391">
        <v>4110</v>
      </c>
      <c r="H63" s="512"/>
      <c r="I63" s="512"/>
      <c r="J63" s="512"/>
      <c r="K63" s="512"/>
      <c r="L63" s="512"/>
      <c r="M63" s="512"/>
    </row>
    <row r="64" spans="1:13" ht="14.25" customHeight="1" x14ac:dyDescent="0.2">
      <c r="A64" s="206" t="s">
        <v>137</v>
      </c>
      <c r="B64" s="271">
        <v>659</v>
      </c>
      <c r="C64" s="125">
        <v>968</v>
      </c>
      <c r="D64" s="125">
        <v>688</v>
      </c>
      <c r="E64" s="125">
        <v>619</v>
      </c>
      <c r="F64" s="466">
        <v>677</v>
      </c>
      <c r="H64" s="512"/>
      <c r="I64" s="512"/>
      <c r="J64" s="512"/>
      <c r="K64" s="512"/>
      <c r="L64" s="512"/>
      <c r="M64" s="512"/>
    </row>
    <row r="65" spans="1:13" s="127" customFormat="1" ht="15" customHeight="1" x14ac:dyDescent="0.2">
      <c r="A65" s="236"/>
      <c r="B65" s="236"/>
      <c r="C65" s="236"/>
      <c r="D65" s="236"/>
      <c r="E65" s="236"/>
      <c r="F65" s="237" t="s">
        <v>164</v>
      </c>
      <c r="G65" s="128"/>
    </row>
    <row r="66" spans="1:13" s="127" customFormat="1" ht="9.75" customHeight="1" x14ac:dyDescent="0.2">
      <c r="A66" s="597"/>
      <c r="B66" s="597"/>
      <c r="C66" s="597"/>
      <c r="D66" s="597"/>
      <c r="E66" s="597"/>
      <c r="F66" s="597"/>
      <c r="G66" s="128"/>
    </row>
    <row r="67" spans="1:13" ht="15" customHeight="1" x14ac:dyDescent="0.2">
      <c r="A67" s="592" t="s">
        <v>183</v>
      </c>
      <c r="B67" s="592"/>
      <c r="C67" s="592"/>
      <c r="D67" s="592"/>
      <c r="E67" s="592"/>
      <c r="F67" s="592"/>
    </row>
    <row r="68" spans="1:13" ht="15" customHeight="1" x14ac:dyDescent="0.2">
      <c r="A68" s="593" t="s">
        <v>184</v>
      </c>
      <c r="B68" s="593"/>
      <c r="C68" s="593"/>
      <c r="D68" s="593"/>
      <c r="E68" s="593"/>
      <c r="F68" s="593"/>
      <c r="H68" s="127"/>
      <c r="I68" s="127"/>
      <c r="J68" s="127"/>
      <c r="K68" s="127"/>
      <c r="L68" s="127"/>
      <c r="M68" s="127"/>
    </row>
    <row r="69" spans="1:13" ht="15" customHeight="1" x14ac:dyDescent="0.2">
      <c r="H69" s="127"/>
      <c r="I69" s="127"/>
      <c r="J69" s="127"/>
      <c r="K69" s="127"/>
      <c r="L69" s="127"/>
      <c r="M69" s="127"/>
    </row>
  </sheetData>
  <mergeCells count="5">
    <mergeCell ref="A67:F67"/>
    <mergeCell ref="A68:F68"/>
    <mergeCell ref="A1:F1"/>
    <mergeCell ref="A66:F66"/>
    <mergeCell ref="B4:F4"/>
  </mergeCells>
  <pageMargins left="0.74803149606299213" right="0.74803149606299213" top="0.70866141732283472" bottom="0.70866141732283472" header="0.51181102362204722" footer="0.51181102362204722"/>
  <pageSetup paperSize="9" scale="83" orientation="portrait" r:id="rId1"/>
  <colBreaks count="1" manualBreakCount="1">
    <brk id="6" max="72" man="1"/>
  </colBreaks>
  <ignoredErrors>
    <ignoredError sqref="D5:F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T56"/>
  <sheetViews>
    <sheetView zoomScaleNormal="100" zoomScaleSheetLayoutView="100" workbookViewId="0">
      <selection activeCell="A2" sqref="A2"/>
    </sheetView>
  </sheetViews>
  <sheetFormatPr defaultColWidth="11.7109375" defaultRowHeight="15" customHeight="1" x14ac:dyDescent="0.15"/>
  <cols>
    <col min="1" max="1" width="37.7109375" style="110" customWidth="1"/>
    <col min="2" max="2" width="13.42578125" style="110" customWidth="1"/>
    <col min="3" max="3" width="13.42578125" style="130" customWidth="1"/>
    <col min="4" max="6" width="13.42578125" style="110" customWidth="1"/>
    <col min="7" max="16384" width="11.7109375" style="110"/>
  </cols>
  <sheetData>
    <row r="1" spans="1:13" ht="18.75" customHeight="1" x14ac:dyDescent="0.25">
      <c r="A1" s="591" t="s">
        <v>218</v>
      </c>
      <c r="B1" s="591"/>
      <c r="C1" s="591"/>
      <c r="D1" s="591"/>
      <c r="E1" s="591"/>
      <c r="F1" s="591"/>
      <c r="G1" s="109"/>
    </row>
    <row r="2" spans="1:13" s="115" customFormat="1" ht="9" customHeight="1" x14ac:dyDescent="0.2">
      <c r="A2" s="215"/>
      <c r="B2" s="209"/>
      <c r="C2" s="209"/>
      <c r="D2" s="209"/>
      <c r="E2" s="209"/>
      <c r="F2" s="211"/>
      <c r="G2" s="114"/>
    </row>
    <row r="3" spans="1:13" ht="15" customHeight="1" x14ac:dyDescent="0.2">
      <c r="A3" s="601" t="s">
        <v>57</v>
      </c>
      <c r="B3" s="601"/>
      <c r="C3" s="601"/>
      <c r="D3" s="601"/>
      <c r="E3" s="601"/>
      <c r="F3" s="601"/>
    </row>
    <row r="4" spans="1:13" ht="15" customHeight="1" x14ac:dyDescent="0.2">
      <c r="A4" s="477"/>
      <c r="B4" s="594" t="s">
        <v>225</v>
      </c>
      <c r="C4" s="595"/>
      <c r="D4" s="595"/>
      <c r="E4" s="595"/>
      <c r="F4" s="596"/>
    </row>
    <row r="5" spans="1:13" ht="15" customHeight="1" x14ac:dyDescent="0.2">
      <c r="A5" s="207"/>
      <c r="B5" s="546">
        <v>2014</v>
      </c>
      <c r="C5" s="547">
        <v>2015</v>
      </c>
      <c r="D5" s="548" t="s">
        <v>226</v>
      </c>
      <c r="E5" s="548" t="s">
        <v>227</v>
      </c>
      <c r="F5" s="549" t="s">
        <v>228</v>
      </c>
    </row>
    <row r="6" spans="1:13" ht="16.5" customHeight="1" x14ac:dyDescent="0.2">
      <c r="A6" s="202" t="s">
        <v>185</v>
      </c>
      <c r="B6" s="535">
        <v>4143</v>
      </c>
      <c r="C6" s="536">
        <v>4158</v>
      </c>
      <c r="D6" s="536">
        <v>4556</v>
      </c>
      <c r="E6" s="536">
        <v>5058</v>
      </c>
      <c r="F6" s="537">
        <v>5187</v>
      </c>
      <c r="H6" s="115"/>
      <c r="I6" s="115"/>
      <c r="J6" s="115"/>
      <c r="K6" s="115"/>
      <c r="L6" s="115"/>
      <c r="M6" s="115"/>
    </row>
    <row r="7" spans="1:13" s="115" customFormat="1" ht="9" customHeight="1" x14ac:dyDescent="0.2">
      <c r="A7" s="215"/>
      <c r="G7" s="114"/>
      <c r="H7" s="110"/>
      <c r="I7" s="110"/>
      <c r="J7" s="110"/>
      <c r="K7" s="110"/>
      <c r="L7" s="110"/>
      <c r="M7" s="110"/>
    </row>
    <row r="8" spans="1:13" ht="16.5" customHeight="1" x14ac:dyDescent="0.2">
      <c r="A8" s="202" t="s">
        <v>124</v>
      </c>
      <c r="B8" s="535">
        <v>3183</v>
      </c>
      <c r="C8" s="536">
        <v>2670</v>
      </c>
      <c r="D8" s="536">
        <v>2524</v>
      </c>
      <c r="E8" s="536">
        <v>2472</v>
      </c>
      <c r="F8" s="537">
        <v>2636</v>
      </c>
      <c r="H8" s="115"/>
      <c r="I8" s="115"/>
      <c r="J8" s="115"/>
      <c r="K8" s="115"/>
      <c r="L8" s="115"/>
      <c r="M8" s="115"/>
    </row>
    <row r="9" spans="1:13" s="115" customFormat="1" ht="9" customHeight="1" x14ac:dyDescent="0.2">
      <c r="A9" s="215"/>
      <c r="G9" s="114"/>
    </row>
    <row r="10" spans="1:13" ht="16.5" customHeight="1" x14ac:dyDescent="0.2">
      <c r="A10" s="201" t="s">
        <v>44</v>
      </c>
      <c r="B10" s="532">
        <v>1120</v>
      </c>
      <c r="C10" s="533">
        <v>978</v>
      </c>
      <c r="D10" s="533">
        <v>891</v>
      </c>
      <c r="E10" s="533">
        <v>826</v>
      </c>
      <c r="F10" s="534">
        <v>733</v>
      </c>
    </row>
    <row r="11" spans="1:13" ht="16.5" customHeight="1" x14ac:dyDescent="0.2">
      <c r="A11" s="212" t="s">
        <v>182</v>
      </c>
      <c r="B11" s="515">
        <v>3</v>
      </c>
      <c r="C11" s="516">
        <v>6</v>
      </c>
      <c r="D11" s="516">
        <v>13</v>
      </c>
      <c r="E11" s="516">
        <v>4</v>
      </c>
      <c r="F11" s="517">
        <v>8</v>
      </c>
    </row>
    <row r="12" spans="1:13" ht="16.5" customHeight="1" x14ac:dyDescent="0.2">
      <c r="A12" s="213" t="s">
        <v>126</v>
      </c>
      <c r="B12" s="515">
        <v>19</v>
      </c>
      <c r="C12" s="516">
        <v>31</v>
      </c>
      <c r="D12" s="516">
        <v>32</v>
      </c>
      <c r="E12" s="516">
        <v>19</v>
      </c>
      <c r="F12" s="517">
        <v>33</v>
      </c>
    </row>
    <row r="13" spans="1:13" ht="16.5" customHeight="1" x14ac:dyDescent="0.2">
      <c r="A13" s="213" t="s">
        <v>127</v>
      </c>
      <c r="B13" s="515">
        <v>433</v>
      </c>
      <c r="C13" s="516">
        <v>233</v>
      </c>
      <c r="D13" s="516">
        <v>229</v>
      </c>
      <c r="E13" s="516">
        <v>227</v>
      </c>
      <c r="F13" s="517">
        <v>171</v>
      </c>
    </row>
    <row r="14" spans="1:13" ht="16.5" customHeight="1" x14ac:dyDescent="0.2">
      <c r="A14" s="213" t="s">
        <v>128</v>
      </c>
      <c r="B14" s="515">
        <v>290</v>
      </c>
      <c r="C14" s="516">
        <v>214</v>
      </c>
      <c r="D14" s="516">
        <v>166</v>
      </c>
      <c r="E14" s="516">
        <v>159</v>
      </c>
      <c r="F14" s="517">
        <v>158</v>
      </c>
    </row>
    <row r="15" spans="1:13" ht="16.5" customHeight="1" x14ac:dyDescent="0.2">
      <c r="A15" s="213" t="s">
        <v>129</v>
      </c>
      <c r="B15" s="515">
        <v>373</v>
      </c>
      <c r="C15" s="516">
        <v>493</v>
      </c>
      <c r="D15" s="516">
        <v>449</v>
      </c>
      <c r="E15" s="516">
        <v>407</v>
      </c>
      <c r="F15" s="517">
        <v>350</v>
      </c>
    </row>
    <row r="16" spans="1:13" ht="16.5" customHeight="1" x14ac:dyDescent="0.2">
      <c r="A16" s="214" t="s">
        <v>163</v>
      </c>
      <c r="B16" s="518">
        <v>2</v>
      </c>
      <c r="C16" s="519">
        <v>1</v>
      </c>
      <c r="D16" s="519">
        <v>2</v>
      </c>
      <c r="E16" s="519">
        <v>10</v>
      </c>
      <c r="F16" s="520">
        <v>13</v>
      </c>
    </row>
    <row r="17" spans="1:13" s="115" customFormat="1" ht="9" customHeight="1" x14ac:dyDescent="0.2">
      <c r="A17" s="215"/>
      <c r="G17" s="114"/>
    </row>
    <row r="18" spans="1:13" ht="16.5" customHeight="1" x14ac:dyDescent="0.2">
      <c r="A18" s="201" t="s">
        <v>90</v>
      </c>
      <c r="B18" s="529">
        <v>90</v>
      </c>
      <c r="C18" s="530">
        <v>76</v>
      </c>
      <c r="D18" s="530">
        <v>69</v>
      </c>
      <c r="E18" s="530">
        <v>77</v>
      </c>
      <c r="F18" s="531">
        <v>86</v>
      </c>
    </row>
    <row r="19" spans="1:13" ht="16.5" customHeight="1" x14ac:dyDescent="0.2">
      <c r="A19" s="212" t="s">
        <v>182</v>
      </c>
      <c r="B19" s="524">
        <v>1</v>
      </c>
      <c r="C19" s="522" t="s">
        <v>193</v>
      </c>
      <c r="D19" s="522" t="s">
        <v>193</v>
      </c>
      <c r="E19" s="229">
        <v>1</v>
      </c>
      <c r="F19" s="559" t="s">
        <v>193</v>
      </c>
    </row>
    <row r="20" spans="1:13" ht="16.5" customHeight="1" x14ac:dyDescent="0.2">
      <c r="A20" s="213" t="s">
        <v>126</v>
      </c>
      <c r="B20" s="524">
        <v>2</v>
      </c>
      <c r="C20" s="229">
        <v>2</v>
      </c>
      <c r="D20" s="229">
        <v>3</v>
      </c>
      <c r="E20" s="229">
        <v>2</v>
      </c>
      <c r="F20" s="523">
        <v>6</v>
      </c>
    </row>
    <row r="21" spans="1:13" ht="16.5" customHeight="1" x14ac:dyDescent="0.2">
      <c r="A21" s="213" t="s">
        <v>127</v>
      </c>
      <c r="B21" s="524">
        <v>32</v>
      </c>
      <c r="C21" s="229">
        <v>26</v>
      </c>
      <c r="D21" s="229">
        <v>14</v>
      </c>
      <c r="E21" s="229">
        <v>13</v>
      </c>
      <c r="F21" s="523">
        <v>29</v>
      </c>
    </row>
    <row r="22" spans="1:13" ht="16.5" customHeight="1" x14ac:dyDescent="0.2">
      <c r="A22" s="213" t="s">
        <v>128</v>
      </c>
      <c r="B22" s="524">
        <v>27</v>
      </c>
      <c r="C22" s="229">
        <v>18</v>
      </c>
      <c r="D22" s="229">
        <v>17</v>
      </c>
      <c r="E22" s="229">
        <v>23</v>
      </c>
      <c r="F22" s="523">
        <v>20</v>
      </c>
    </row>
    <row r="23" spans="1:13" ht="16.5" customHeight="1" x14ac:dyDescent="0.2">
      <c r="A23" s="213" t="s">
        <v>129</v>
      </c>
      <c r="B23" s="524">
        <v>28</v>
      </c>
      <c r="C23" s="229">
        <v>30</v>
      </c>
      <c r="D23" s="229">
        <v>34</v>
      </c>
      <c r="E23" s="229">
        <v>34</v>
      </c>
      <c r="F23" s="523">
        <v>30</v>
      </c>
    </row>
    <row r="24" spans="1:13" ht="16.5" customHeight="1" x14ac:dyDescent="0.2">
      <c r="A24" s="214" t="s">
        <v>163</v>
      </c>
      <c r="B24" s="560" t="s">
        <v>193</v>
      </c>
      <c r="C24" s="527" t="s">
        <v>193</v>
      </c>
      <c r="D24" s="526">
        <v>1</v>
      </c>
      <c r="E24" s="526">
        <v>4</v>
      </c>
      <c r="F24" s="528">
        <v>1</v>
      </c>
    </row>
    <row r="25" spans="1:13" s="115" customFormat="1" ht="9" customHeight="1" x14ac:dyDescent="0.2">
      <c r="A25" s="215"/>
      <c r="G25" s="114"/>
    </row>
    <row r="26" spans="1:13" ht="16.5" customHeight="1" x14ac:dyDescent="0.2">
      <c r="A26" s="201" t="s">
        <v>186</v>
      </c>
      <c r="B26" s="532">
        <v>1973</v>
      </c>
      <c r="C26" s="533">
        <v>1616</v>
      </c>
      <c r="D26" s="533">
        <v>1564</v>
      </c>
      <c r="E26" s="533">
        <v>1569</v>
      </c>
      <c r="F26" s="534">
        <v>1817</v>
      </c>
    </row>
    <row r="27" spans="1:13" ht="16.5" customHeight="1" x14ac:dyDescent="0.2">
      <c r="A27" s="212" t="s">
        <v>182</v>
      </c>
      <c r="B27" s="515">
        <v>18</v>
      </c>
      <c r="C27" s="516">
        <v>21</v>
      </c>
      <c r="D27" s="516">
        <v>17</v>
      </c>
      <c r="E27" s="516">
        <v>19</v>
      </c>
      <c r="F27" s="517">
        <v>23</v>
      </c>
      <c r="G27" s="122"/>
      <c r="H27" s="115"/>
      <c r="I27" s="115"/>
      <c r="J27" s="115"/>
      <c r="K27" s="115"/>
      <c r="L27" s="115"/>
      <c r="M27" s="115"/>
    </row>
    <row r="28" spans="1:13" ht="16.5" customHeight="1" x14ac:dyDescent="0.2">
      <c r="A28" s="213" t="s">
        <v>126</v>
      </c>
      <c r="B28" s="515">
        <v>59</v>
      </c>
      <c r="C28" s="516">
        <v>109</v>
      </c>
      <c r="D28" s="516">
        <v>68</v>
      </c>
      <c r="E28" s="516">
        <v>78</v>
      </c>
      <c r="F28" s="517">
        <v>92</v>
      </c>
      <c r="G28" s="122"/>
    </row>
    <row r="29" spans="1:13" ht="16.5" customHeight="1" x14ac:dyDescent="0.2">
      <c r="A29" s="213" t="s">
        <v>127</v>
      </c>
      <c r="B29" s="515">
        <v>655</v>
      </c>
      <c r="C29" s="516">
        <v>390</v>
      </c>
      <c r="D29" s="516">
        <v>329</v>
      </c>
      <c r="E29" s="516">
        <v>381</v>
      </c>
      <c r="F29" s="517">
        <v>413</v>
      </c>
      <c r="G29" s="122"/>
    </row>
    <row r="30" spans="1:13" ht="16.5" customHeight="1" x14ac:dyDescent="0.2">
      <c r="A30" s="213" t="s">
        <v>128</v>
      </c>
      <c r="B30" s="515">
        <v>489</v>
      </c>
      <c r="C30" s="516">
        <v>341</v>
      </c>
      <c r="D30" s="516">
        <v>284</v>
      </c>
      <c r="E30" s="516">
        <v>271</v>
      </c>
      <c r="F30" s="517">
        <v>305</v>
      </c>
      <c r="G30" s="122"/>
    </row>
    <row r="31" spans="1:13" ht="16.5" customHeight="1" x14ac:dyDescent="0.2">
      <c r="A31" s="213" t="s">
        <v>129</v>
      </c>
      <c r="B31" s="515">
        <v>695</v>
      </c>
      <c r="C31" s="516">
        <v>746</v>
      </c>
      <c r="D31" s="516">
        <v>843</v>
      </c>
      <c r="E31" s="516">
        <v>710</v>
      </c>
      <c r="F31" s="517">
        <v>930</v>
      </c>
      <c r="G31" s="122"/>
    </row>
    <row r="32" spans="1:13" ht="16.5" customHeight="1" x14ac:dyDescent="0.2">
      <c r="A32" s="214" t="s">
        <v>163</v>
      </c>
      <c r="B32" s="518">
        <v>57</v>
      </c>
      <c r="C32" s="519">
        <v>9</v>
      </c>
      <c r="D32" s="519">
        <v>23</v>
      </c>
      <c r="E32" s="519">
        <v>110</v>
      </c>
      <c r="F32" s="520">
        <v>54</v>
      </c>
      <c r="G32" s="122"/>
    </row>
    <row r="33" spans="1:20" s="115" customFormat="1" ht="9" customHeight="1" x14ac:dyDescent="0.2">
      <c r="A33" s="215"/>
      <c r="G33" s="114"/>
    </row>
    <row r="34" spans="1:20" ht="16.5" customHeight="1" x14ac:dyDescent="0.2">
      <c r="A34" s="204" t="s">
        <v>133</v>
      </c>
      <c r="B34" s="538">
        <v>341</v>
      </c>
      <c r="C34" s="539">
        <v>328</v>
      </c>
      <c r="D34" s="539">
        <v>217</v>
      </c>
      <c r="E34" s="539">
        <v>258</v>
      </c>
      <c r="F34" s="540">
        <v>268</v>
      </c>
    </row>
    <row r="35" spans="1:20" ht="16.5" customHeight="1" x14ac:dyDescent="0.2">
      <c r="A35" s="212" t="s">
        <v>44</v>
      </c>
      <c r="B35" s="515">
        <v>85</v>
      </c>
      <c r="C35" s="516">
        <v>74</v>
      </c>
      <c r="D35" s="516">
        <v>51</v>
      </c>
      <c r="E35" s="516">
        <v>56</v>
      </c>
      <c r="F35" s="517">
        <v>44</v>
      </c>
      <c r="I35" s="115"/>
      <c r="J35" s="115"/>
      <c r="K35" s="115"/>
      <c r="L35" s="115"/>
      <c r="M35" s="115"/>
    </row>
    <row r="36" spans="1:20" ht="16.5" customHeight="1" x14ac:dyDescent="0.2">
      <c r="A36" s="213" t="s">
        <v>138</v>
      </c>
      <c r="B36" s="515">
        <v>3</v>
      </c>
      <c r="C36" s="516">
        <v>1</v>
      </c>
      <c r="D36" s="516">
        <v>1</v>
      </c>
      <c r="E36" s="516">
        <v>2</v>
      </c>
      <c r="F36" s="559" t="s">
        <v>193</v>
      </c>
    </row>
    <row r="37" spans="1:20" ht="16.5" customHeight="1" x14ac:dyDescent="0.2">
      <c r="A37" s="214" t="s">
        <v>162</v>
      </c>
      <c r="B37" s="518">
        <v>253</v>
      </c>
      <c r="C37" s="519">
        <v>253</v>
      </c>
      <c r="D37" s="519">
        <v>165</v>
      </c>
      <c r="E37" s="519">
        <v>200</v>
      </c>
      <c r="F37" s="520">
        <v>224</v>
      </c>
      <c r="G37" s="124"/>
    </row>
    <row r="38" spans="1:20" s="115" customFormat="1" ht="9" customHeight="1" x14ac:dyDescent="0.2">
      <c r="A38" s="215"/>
      <c r="G38" s="114"/>
      <c r="H38" s="110"/>
    </row>
    <row r="39" spans="1:20" ht="16.5" customHeight="1" x14ac:dyDescent="0.2">
      <c r="A39" s="204" t="s">
        <v>236</v>
      </c>
      <c r="B39" s="538">
        <v>619</v>
      </c>
      <c r="C39" s="539">
        <v>547</v>
      </c>
      <c r="D39" s="539">
        <v>507</v>
      </c>
      <c r="E39" s="539">
        <v>479</v>
      </c>
      <c r="F39" s="540">
        <v>605</v>
      </c>
    </row>
    <row r="40" spans="1:20" ht="16.5" customHeight="1" x14ac:dyDescent="0.2">
      <c r="A40" s="212" t="s">
        <v>44</v>
      </c>
      <c r="B40" s="515">
        <v>185</v>
      </c>
      <c r="C40" s="516">
        <v>212</v>
      </c>
      <c r="D40" s="516">
        <v>119</v>
      </c>
      <c r="E40" s="516">
        <v>124</v>
      </c>
      <c r="F40" s="517">
        <v>201</v>
      </c>
    </row>
    <row r="41" spans="1:20" ht="16.5" customHeight="1" x14ac:dyDescent="0.2">
      <c r="A41" s="213" t="s">
        <v>138</v>
      </c>
      <c r="B41" s="515">
        <v>12</v>
      </c>
      <c r="C41" s="516">
        <v>10</v>
      </c>
      <c r="D41" s="516">
        <v>10</v>
      </c>
      <c r="E41" s="516">
        <v>9</v>
      </c>
      <c r="F41" s="517">
        <v>18</v>
      </c>
    </row>
    <row r="42" spans="1:20" ht="16.5" customHeight="1" x14ac:dyDescent="0.2">
      <c r="A42" s="214" t="s">
        <v>162</v>
      </c>
      <c r="B42" s="518">
        <v>422</v>
      </c>
      <c r="C42" s="519">
        <v>325</v>
      </c>
      <c r="D42" s="519">
        <v>378</v>
      </c>
      <c r="E42" s="519">
        <v>346</v>
      </c>
      <c r="F42" s="520">
        <v>386</v>
      </c>
    </row>
    <row r="43" spans="1:20" s="115" customFormat="1" ht="9" customHeight="1" x14ac:dyDescent="0.2">
      <c r="A43" s="215"/>
      <c r="G43" s="114"/>
      <c r="H43" s="110"/>
      <c r="I43" s="110"/>
      <c r="J43" s="110"/>
      <c r="K43" s="110"/>
      <c r="L43" s="110"/>
      <c r="M43" s="110"/>
    </row>
    <row r="44" spans="1:20" ht="16.5" customHeight="1" x14ac:dyDescent="0.2">
      <c r="A44" s="204" t="s">
        <v>106</v>
      </c>
      <c r="B44" s="545" t="s">
        <v>62</v>
      </c>
      <c r="C44" s="539">
        <v>613</v>
      </c>
      <c r="D44" s="539">
        <v>1308</v>
      </c>
      <c r="E44" s="539">
        <v>1849</v>
      </c>
      <c r="F44" s="540">
        <v>1678</v>
      </c>
    </row>
    <row r="45" spans="1:20" ht="16.5" customHeight="1" x14ac:dyDescent="0.2">
      <c r="A45" s="212" t="s">
        <v>44</v>
      </c>
      <c r="B45" s="524" t="s">
        <v>62</v>
      </c>
      <c r="C45" s="516">
        <v>183</v>
      </c>
      <c r="D45" s="516">
        <v>473</v>
      </c>
      <c r="E45" s="516">
        <v>583</v>
      </c>
      <c r="F45" s="517">
        <v>456</v>
      </c>
    </row>
    <row r="46" spans="1:20" ht="16.5" customHeight="1" x14ac:dyDescent="0.2">
      <c r="A46" s="213" t="s">
        <v>138</v>
      </c>
      <c r="B46" s="524" t="s">
        <v>62</v>
      </c>
      <c r="C46" s="516">
        <v>13</v>
      </c>
      <c r="D46" s="516">
        <v>50</v>
      </c>
      <c r="E46" s="516">
        <v>72</v>
      </c>
      <c r="F46" s="517">
        <v>57</v>
      </c>
    </row>
    <row r="47" spans="1:20" ht="16.5" customHeight="1" x14ac:dyDescent="0.2">
      <c r="A47" s="214" t="s">
        <v>162</v>
      </c>
      <c r="B47" s="525" t="s">
        <v>62</v>
      </c>
      <c r="C47" s="519">
        <v>417</v>
      </c>
      <c r="D47" s="519">
        <v>785</v>
      </c>
      <c r="E47" s="519">
        <v>1194</v>
      </c>
      <c r="F47" s="520">
        <v>1165</v>
      </c>
    </row>
    <row r="48" spans="1:20" s="115" customFormat="1" ht="9" customHeight="1" x14ac:dyDescent="0.2">
      <c r="A48" s="215"/>
      <c r="B48" s="512"/>
      <c r="C48" s="512"/>
      <c r="D48" s="512"/>
      <c r="E48" s="512"/>
      <c r="F48" s="512"/>
      <c r="G48" s="114"/>
      <c r="O48" s="110"/>
      <c r="P48" s="110"/>
      <c r="Q48" s="110"/>
      <c r="R48" s="110"/>
      <c r="S48" s="110"/>
      <c r="T48" s="110"/>
    </row>
    <row r="49" spans="1:20" ht="16.5" customHeight="1" x14ac:dyDescent="0.2">
      <c r="A49" s="204" t="s">
        <v>139</v>
      </c>
      <c r="B49" s="538">
        <v>1390</v>
      </c>
      <c r="C49" s="539">
        <v>1447</v>
      </c>
      <c r="D49" s="539">
        <v>1534</v>
      </c>
      <c r="E49" s="539">
        <v>1589</v>
      </c>
      <c r="F49" s="540">
        <v>1434</v>
      </c>
      <c r="H49"/>
      <c r="I49"/>
      <c r="J49"/>
      <c r="K49"/>
      <c r="L49"/>
      <c r="M49"/>
    </row>
    <row r="50" spans="1:20" ht="16.5" customHeight="1" x14ac:dyDescent="0.2">
      <c r="A50" s="205" t="s">
        <v>140</v>
      </c>
      <c r="B50" s="556">
        <v>105</v>
      </c>
      <c r="C50" s="557">
        <v>100</v>
      </c>
      <c r="D50" s="557">
        <v>130</v>
      </c>
      <c r="E50" s="557">
        <v>160</v>
      </c>
      <c r="F50" s="558">
        <v>161</v>
      </c>
      <c r="H50"/>
      <c r="I50"/>
      <c r="J50"/>
      <c r="K50"/>
      <c r="L50"/>
      <c r="M50"/>
    </row>
    <row r="51" spans="1:20" ht="16.5" customHeight="1" x14ac:dyDescent="0.2">
      <c r="A51" s="206" t="s">
        <v>141</v>
      </c>
      <c r="B51" s="541">
        <v>2648</v>
      </c>
      <c r="C51" s="542">
        <v>2611</v>
      </c>
      <c r="D51" s="542">
        <v>2892</v>
      </c>
      <c r="E51" s="542">
        <v>3309</v>
      </c>
      <c r="F51" s="543">
        <v>3592</v>
      </c>
      <c r="H51"/>
      <c r="I51"/>
      <c r="J51"/>
      <c r="K51"/>
      <c r="L51"/>
      <c r="M51"/>
    </row>
    <row r="52" spans="1:20" s="127" customFormat="1" ht="15" customHeight="1" x14ac:dyDescent="0.2">
      <c r="A52" s="210"/>
      <c r="B52" s="210"/>
      <c r="C52" s="210"/>
      <c r="D52" s="210"/>
      <c r="E52" s="210"/>
      <c r="F52" s="229" t="s">
        <v>164</v>
      </c>
      <c r="G52" s="128"/>
      <c r="O52" s="110"/>
      <c r="P52" s="110"/>
      <c r="Q52" s="110"/>
      <c r="R52" s="110"/>
      <c r="S52" s="110"/>
      <c r="T52" s="110"/>
    </row>
    <row r="53" spans="1:20" s="115" customFormat="1" ht="9" customHeight="1" x14ac:dyDescent="0.2">
      <c r="A53" s="215"/>
      <c r="B53" s="209"/>
      <c r="C53" s="209"/>
      <c r="D53" s="209"/>
      <c r="E53" s="209"/>
      <c r="F53" s="211"/>
      <c r="G53" s="114"/>
      <c r="O53" s="110"/>
      <c r="P53" s="110"/>
      <c r="Q53" s="110"/>
      <c r="R53" s="110"/>
      <c r="S53" s="110"/>
      <c r="T53" s="110"/>
    </row>
    <row r="54" spans="1:20" ht="12.75" x14ac:dyDescent="0.15">
      <c r="A54" s="600" t="s">
        <v>183</v>
      </c>
      <c r="B54" s="600"/>
      <c r="C54" s="600"/>
      <c r="D54" s="600"/>
      <c r="E54" s="600"/>
      <c r="F54" s="600"/>
      <c r="G54" s="132"/>
    </row>
    <row r="55" spans="1:20" ht="12.75" x14ac:dyDescent="0.15">
      <c r="A55" s="598" t="s">
        <v>184</v>
      </c>
      <c r="B55" s="598"/>
      <c r="C55" s="598"/>
      <c r="D55" s="598"/>
      <c r="E55" s="598"/>
      <c r="F55" s="598"/>
      <c r="G55" s="133"/>
    </row>
    <row r="56" spans="1:20" s="129" customFormat="1" ht="12.75" x14ac:dyDescent="0.2">
      <c r="A56" s="599" t="s">
        <v>190</v>
      </c>
      <c r="B56" s="599"/>
      <c r="C56" s="599"/>
      <c r="D56" s="599"/>
      <c r="E56" s="599"/>
      <c r="F56" s="599"/>
      <c r="G56" s="134"/>
      <c r="H56" s="115"/>
      <c r="I56" s="115"/>
      <c r="J56" s="115"/>
      <c r="K56" s="115"/>
      <c r="L56" s="115"/>
      <c r="M56" s="115"/>
    </row>
  </sheetData>
  <mergeCells count="6">
    <mergeCell ref="A1:F1"/>
    <mergeCell ref="A55:F55"/>
    <mergeCell ref="A56:F56"/>
    <mergeCell ref="A54:F54"/>
    <mergeCell ref="A3:F3"/>
    <mergeCell ref="B4:F4"/>
  </mergeCells>
  <pageMargins left="0.70866141732283472" right="0.70866141732283472" top="0.74803149606299213" bottom="0.74803149606299213" header="0.31496062992125984" footer="0.31496062992125984"/>
  <pageSetup paperSize="9" scale="84" orientation="portrait" r:id="rId1"/>
  <colBreaks count="1" manualBreakCount="1">
    <brk id="6" max="61" man="1"/>
  </colBreaks>
  <ignoredErrors>
    <ignoredError sqref="D5:F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T55"/>
  <sheetViews>
    <sheetView zoomScaleNormal="100" zoomScaleSheetLayoutView="100" workbookViewId="0">
      <selection activeCell="A2" sqref="A2"/>
    </sheetView>
  </sheetViews>
  <sheetFormatPr defaultColWidth="11.7109375" defaultRowHeight="15" customHeight="1" x14ac:dyDescent="0.15"/>
  <cols>
    <col min="1" max="1" width="37.7109375" style="110" customWidth="1"/>
    <col min="2" max="2" width="12.140625" style="110" customWidth="1"/>
    <col min="3" max="3" width="12.140625" style="130" customWidth="1"/>
    <col min="4" max="6" width="12.140625" style="110" customWidth="1"/>
    <col min="7" max="8" width="11.7109375" style="110"/>
    <col min="9" max="13" width="11.7109375" style="510"/>
    <col min="14" max="16384" width="11.7109375" style="110"/>
  </cols>
  <sheetData>
    <row r="1" spans="1:19" ht="18.75" customHeight="1" x14ac:dyDescent="0.25">
      <c r="A1" s="591" t="s">
        <v>219</v>
      </c>
      <c r="B1" s="591"/>
      <c r="C1" s="591"/>
      <c r="D1" s="591"/>
      <c r="E1" s="591"/>
      <c r="F1" s="591"/>
      <c r="G1" s="109"/>
    </row>
    <row r="2" spans="1:19" s="115" customFormat="1" ht="9" customHeight="1" x14ac:dyDescent="0.2">
      <c r="A2" s="215"/>
      <c r="B2" s="209"/>
      <c r="C2" s="209"/>
      <c r="D2" s="209"/>
      <c r="E2" s="209"/>
      <c r="F2" s="211"/>
      <c r="G2" s="114"/>
      <c r="I2" s="511"/>
      <c r="J2" s="511"/>
      <c r="K2" s="511"/>
      <c r="L2" s="511"/>
      <c r="M2" s="511"/>
    </row>
    <row r="3" spans="1:19" ht="15" customHeight="1" x14ac:dyDescent="0.2">
      <c r="A3" s="208"/>
      <c r="B3" s="208"/>
      <c r="C3" s="208"/>
      <c r="D3" s="208"/>
      <c r="E3" s="208"/>
      <c r="F3" s="159" t="s">
        <v>57</v>
      </c>
    </row>
    <row r="4" spans="1:19" ht="15" customHeight="1" x14ac:dyDescent="0.2">
      <c r="A4" s="208"/>
      <c r="B4" s="594" t="s">
        <v>225</v>
      </c>
      <c r="C4" s="595"/>
      <c r="D4" s="595"/>
      <c r="E4" s="595"/>
      <c r="F4" s="596"/>
    </row>
    <row r="5" spans="1:19" ht="16.5" customHeight="1" x14ac:dyDescent="0.2">
      <c r="A5" s="203"/>
      <c r="B5" s="546">
        <v>2014</v>
      </c>
      <c r="C5" s="547">
        <v>2015</v>
      </c>
      <c r="D5" s="548" t="s">
        <v>226</v>
      </c>
      <c r="E5" s="548" t="s">
        <v>227</v>
      </c>
      <c r="F5" s="549" t="s">
        <v>228</v>
      </c>
    </row>
    <row r="6" spans="1:19" ht="16.5" customHeight="1" x14ac:dyDescent="0.2">
      <c r="A6" s="202" t="s">
        <v>185</v>
      </c>
      <c r="B6" s="561">
        <v>4928</v>
      </c>
      <c r="C6" s="562">
        <v>8057</v>
      </c>
      <c r="D6" s="562">
        <v>4453</v>
      </c>
      <c r="E6" s="562">
        <v>4333</v>
      </c>
      <c r="F6" s="555">
        <v>4777</v>
      </c>
      <c r="I6" s="110"/>
      <c r="J6" s="110"/>
      <c r="K6" s="110"/>
      <c r="L6" s="110"/>
      <c r="M6" s="110"/>
      <c r="O6" s="478"/>
      <c r="P6" s="478"/>
      <c r="Q6" s="478"/>
      <c r="R6" s="478"/>
      <c r="S6" s="478"/>
    </row>
    <row r="7" spans="1:19" s="115" customFormat="1" ht="9" customHeight="1" x14ac:dyDescent="0.2">
      <c r="A7" s="215"/>
      <c r="B7" s="211"/>
      <c r="C7" s="211"/>
      <c r="D7" s="211"/>
      <c r="E7" s="211"/>
      <c r="F7" s="211"/>
      <c r="G7" s="114"/>
    </row>
    <row r="8" spans="1:19" ht="16.5" customHeight="1" x14ac:dyDescent="0.2">
      <c r="A8" s="202" t="s">
        <v>124</v>
      </c>
      <c r="B8" s="261">
        <v>3700</v>
      </c>
      <c r="C8" s="135">
        <v>3166</v>
      </c>
      <c r="D8" s="135">
        <v>2573</v>
      </c>
      <c r="E8" s="135">
        <v>2516</v>
      </c>
      <c r="F8" s="467">
        <v>2644</v>
      </c>
    </row>
    <row r="9" spans="1:19" s="115" customFormat="1" ht="9" customHeight="1" x14ac:dyDescent="0.2">
      <c r="A9" s="215"/>
      <c r="B9" s="211"/>
      <c r="C9" s="211"/>
      <c r="D9" s="211"/>
      <c r="E9" s="211"/>
      <c r="F9" s="211"/>
      <c r="G9" s="114"/>
    </row>
    <row r="10" spans="1:19" ht="16.5" customHeight="1" x14ac:dyDescent="0.2">
      <c r="A10" s="201" t="s">
        <v>44</v>
      </c>
      <c r="B10" s="258">
        <v>2833</v>
      </c>
      <c r="C10" s="136">
        <v>2329</v>
      </c>
      <c r="D10" s="136">
        <v>1882</v>
      </c>
      <c r="E10" s="136">
        <v>1795</v>
      </c>
      <c r="F10" s="468">
        <v>1826</v>
      </c>
    </row>
    <row r="11" spans="1:19" ht="16.5" customHeight="1" x14ac:dyDescent="0.2">
      <c r="A11" s="212" t="s">
        <v>182</v>
      </c>
      <c r="B11" s="259">
        <v>27</v>
      </c>
      <c r="C11" s="137">
        <v>33</v>
      </c>
      <c r="D11" s="137">
        <v>17</v>
      </c>
      <c r="E11" s="137">
        <v>22</v>
      </c>
      <c r="F11" s="472">
        <v>20</v>
      </c>
    </row>
    <row r="12" spans="1:19" ht="16.5" customHeight="1" x14ac:dyDescent="0.2">
      <c r="A12" s="213" t="s">
        <v>126</v>
      </c>
      <c r="B12" s="259">
        <v>131</v>
      </c>
      <c r="C12" s="137">
        <v>149</v>
      </c>
      <c r="D12" s="137">
        <v>96</v>
      </c>
      <c r="E12" s="137">
        <v>126</v>
      </c>
      <c r="F12" s="472">
        <v>112</v>
      </c>
    </row>
    <row r="13" spans="1:19" ht="16.5" customHeight="1" x14ac:dyDescent="0.2">
      <c r="A13" s="213" t="s">
        <v>127</v>
      </c>
      <c r="B13" s="259">
        <v>903</v>
      </c>
      <c r="C13" s="137">
        <v>745</v>
      </c>
      <c r="D13" s="137">
        <v>636</v>
      </c>
      <c r="E13" s="137">
        <v>617</v>
      </c>
      <c r="F13" s="472">
        <v>563</v>
      </c>
    </row>
    <row r="14" spans="1:19" ht="16.5" customHeight="1" x14ac:dyDescent="0.2">
      <c r="A14" s="213" t="s">
        <v>128</v>
      </c>
      <c r="B14" s="259">
        <v>522</v>
      </c>
      <c r="C14" s="137">
        <v>528</v>
      </c>
      <c r="D14" s="137">
        <v>342</v>
      </c>
      <c r="E14" s="137">
        <v>352</v>
      </c>
      <c r="F14" s="472">
        <v>340</v>
      </c>
    </row>
    <row r="15" spans="1:19" ht="16.5" customHeight="1" x14ac:dyDescent="0.2">
      <c r="A15" s="213" t="s">
        <v>129</v>
      </c>
      <c r="B15" s="259">
        <v>1247</v>
      </c>
      <c r="C15" s="137">
        <v>866</v>
      </c>
      <c r="D15" s="137">
        <v>785</v>
      </c>
      <c r="E15" s="137">
        <v>669</v>
      </c>
      <c r="F15" s="472">
        <v>786</v>
      </c>
    </row>
    <row r="16" spans="1:19" ht="16.5" customHeight="1" x14ac:dyDescent="0.2">
      <c r="A16" s="214" t="s">
        <v>163</v>
      </c>
      <c r="B16" s="260">
        <v>3</v>
      </c>
      <c r="C16" s="138">
        <v>8</v>
      </c>
      <c r="D16" s="138">
        <v>6</v>
      </c>
      <c r="E16" s="138">
        <v>9</v>
      </c>
      <c r="F16" s="473">
        <v>5</v>
      </c>
    </row>
    <row r="17" spans="1:7" s="115" customFormat="1" ht="9" customHeight="1" x14ac:dyDescent="0.2">
      <c r="A17" s="215"/>
      <c r="B17" s="211"/>
      <c r="C17" s="211"/>
      <c r="D17" s="211"/>
      <c r="E17" s="211"/>
      <c r="F17" s="211"/>
      <c r="G17" s="114"/>
    </row>
    <row r="18" spans="1:7" ht="16.5" customHeight="1" x14ac:dyDescent="0.2">
      <c r="A18" s="201" t="s">
        <v>90</v>
      </c>
      <c r="B18" s="258">
        <v>113</v>
      </c>
      <c r="C18" s="136">
        <v>106</v>
      </c>
      <c r="D18" s="136">
        <v>94</v>
      </c>
      <c r="E18" s="136">
        <v>65</v>
      </c>
      <c r="F18" s="468">
        <v>97</v>
      </c>
    </row>
    <row r="19" spans="1:7" ht="16.5" customHeight="1" x14ac:dyDescent="0.2">
      <c r="A19" s="212" t="s">
        <v>182</v>
      </c>
      <c r="B19" s="262">
        <v>2</v>
      </c>
      <c r="C19" s="563" t="s">
        <v>193</v>
      </c>
      <c r="D19" s="121" t="s">
        <v>193</v>
      </c>
      <c r="E19" s="121">
        <v>2</v>
      </c>
      <c r="F19" s="372">
        <v>1</v>
      </c>
    </row>
    <row r="20" spans="1:7" ht="16.5" customHeight="1" x14ac:dyDescent="0.2">
      <c r="A20" s="213" t="s">
        <v>126</v>
      </c>
      <c r="B20" s="259">
        <v>5</v>
      </c>
      <c r="C20" s="137">
        <v>9</v>
      </c>
      <c r="D20" s="137">
        <v>8</v>
      </c>
      <c r="E20" s="137">
        <v>4</v>
      </c>
      <c r="F20" s="472">
        <v>8</v>
      </c>
    </row>
    <row r="21" spans="1:7" ht="16.5" customHeight="1" x14ac:dyDescent="0.2">
      <c r="A21" s="213" t="s">
        <v>127</v>
      </c>
      <c r="B21" s="259">
        <v>27</v>
      </c>
      <c r="C21" s="137">
        <v>39</v>
      </c>
      <c r="D21" s="137">
        <v>29</v>
      </c>
      <c r="E21" s="137">
        <v>22</v>
      </c>
      <c r="F21" s="472">
        <v>37</v>
      </c>
    </row>
    <row r="22" spans="1:7" ht="16.5" customHeight="1" x14ac:dyDescent="0.2">
      <c r="A22" s="213" t="s">
        <v>128</v>
      </c>
      <c r="B22" s="259">
        <v>18</v>
      </c>
      <c r="C22" s="137">
        <v>15</v>
      </c>
      <c r="D22" s="137">
        <v>12</v>
      </c>
      <c r="E22" s="137">
        <v>13</v>
      </c>
      <c r="F22" s="472">
        <v>18</v>
      </c>
    </row>
    <row r="23" spans="1:7" ht="16.5" customHeight="1" x14ac:dyDescent="0.2">
      <c r="A23" s="213" t="s">
        <v>129</v>
      </c>
      <c r="B23" s="259">
        <v>61</v>
      </c>
      <c r="C23" s="137">
        <v>43</v>
      </c>
      <c r="D23" s="137">
        <v>45</v>
      </c>
      <c r="E23" s="137">
        <v>24</v>
      </c>
      <c r="F23" s="472">
        <v>32</v>
      </c>
    </row>
    <row r="24" spans="1:7" ht="16.5" customHeight="1" x14ac:dyDescent="0.2">
      <c r="A24" s="214" t="s">
        <v>163</v>
      </c>
      <c r="B24" s="564" t="s">
        <v>193</v>
      </c>
      <c r="C24" s="131" t="s">
        <v>193</v>
      </c>
      <c r="D24" s="131" t="s">
        <v>193</v>
      </c>
      <c r="E24" s="131" t="s">
        <v>193</v>
      </c>
      <c r="F24" s="465">
        <v>1</v>
      </c>
    </row>
    <row r="25" spans="1:7" s="115" customFormat="1" ht="9" customHeight="1" x14ac:dyDescent="0.2">
      <c r="A25" s="215"/>
      <c r="B25" s="211"/>
      <c r="C25" s="211"/>
      <c r="D25" s="211"/>
      <c r="E25" s="211"/>
      <c r="F25" s="211"/>
      <c r="G25" s="114"/>
    </row>
    <row r="26" spans="1:7" ht="16.5" customHeight="1" x14ac:dyDescent="0.2">
      <c r="A26" s="201" t="s">
        <v>162</v>
      </c>
      <c r="B26" s="258">
        <v>754</v>
      </c>
      <c r="C26" s="136">
        <v>731</v>
      </c>
      <c r="D26" s="136">
        <v>597</v>
      </c>
      <c r="E26" s="136">
        <v>656</v>
      </c>
      <c r="F26" s="468">
        <v>721</v>
      </c>
    </row>
    <row r="27" spans="1:7" ht="16.5" customHeight="1" x14ac:dyDescent="0.2">
      <c r="A27" s="212" t="s">
        <v>182</v>
      </c>
      <c r="B27" s="259">
        <v>7</v>
      </c>
      <c r="C27" s="137">
        <v>7</v>
      </c>
      <c r="D27" s="137">
        <v>6</v>
      </c>
      <c r="E27" s="137">
        <v>11</v>
      </c>
      <c r="F27" s="472">
        <v>12</v>
      </c>
      <c r="G27" s="122"/>
    </row>
    <row r="28" spans="1:7" ht="16.5" customHeight="1" x14ac:dyDescent="0.2">
      <c r="A28" s="213" t="s">
        <v>126</v>
      </c>
      <c r="B28" s="259">
        <v>37</v>
      </c>
      <c r="C28" s="137">
        <v>50</v>
      </c>
      <c r="D28" s="137">
        <v>39</v>
      </c>
      <c r="E28" s="137">
        <v>61</v>
      </c>
      <c r="F28" s="472">
        <v>59</v>
      </c>
      <c r="G28" s="122"/>
    </row>
    <row r="29" spans="1:7" ht="16.5" customHeight="1" x14ac:dyDescent="0.2">
      <c r="A29" s="213" t="s">
        <v>127</v>
      </c>
      <c r="B29" s="259">
        <v>296</v>
      </c>
      <c r="C29" s="137">
        <v>308</v>
      </c>
      <c r="D29" s="137">
        <v>227</v>
      </c>
      <c r="E29" s="137">
        <v>209</v>
      </c>
      <c r="F29" s="472">
        <v>219</v>
      </c>
      <c r="G29" s="122"/>
    </row>
    <row r="30" spans="1:7" ht="16.5" customHeight="1" x14ac:dyDescent="0.2">
      <c r="A30" s="213" t="s">
        <v>128</v>
      </c>
      <c r="B30" s="259">
        <v>143</v>
      </c>
      <c r="C30" s="137">
        <v>100</v>
      </c>
      <c r="D30" s="137">
        <v>103</v>
      </c>
      <c r="E30" s="137">
        <v>115</v>
      </c>
      <c r="F30" s="472">
        <v>110</v>
      </c>
      <c r="G30" s="122"/>
    </row>
    <row r="31" spans="1:7" ht="16.5" customHeight="1" x14ac:dyDescent="0.2">
      <c r="A31" s="213" t="s">
        <v>129</v>
      </c>
      <c r="B31" s="259">
        <v>259</v>
      </c>
      <c r="C31" s="137">
        <v>237</v>
      </c>
      <c r="D31" s="137">
        <v>210</v>
      </c>
      <c r="E31" s="137">
        <v>231</v>
      </c>
      <c r="F31" s="472">
        <v>301</v>
      </c>
      <c r="G31" s="122"/>
    </row>
    <row r="32" spans="1:7" ht="16.5" customHeight="1" x14ac:dyDescent="0.2">
      <c r="A32" s="214" t="s">
        <v>163</v>
      </c>
      <c r="B32" s="260">
        <v>12</v>
      </c>
      <c r="C32" s="139">
        <v>29</v>
      </c>
      <c r="D32" s="139">
        <v>12</v>
      </c>
      <c r="E32" s="139">
        <v>29</v>
      </c>
      <c r="F32" s="474">
        <v>20</v>
      </c>
      <c r="G32" s="122"/>
    </row>
    <row r="33" spans="1:20" s="115" customFormat="1" ht="9" customHeight="1" x14ac:dyDescent="0.2">
      <c r="A33" s="215"/>
      <c r="B33" s="211"/>
      <c r="C33" s="211"/>
      <c r="D33" s="211"/>
      <c r="E33" s="211"/>
      <c r="F33" s="211"/>
      <c r="G33" s="114"/>
    </row>
    <row r="34" spans="1:20" ht="16.5" customHeight="1" x14ac:dyDescent="0.2">
      <c r="A34" s="204" t="s">
        <v>133</v>
      </c>
      <c r="B34" s="263">
        <v>549</v>
      </c>
      <c r="C34" s="140">
        <v>712</v>
      </c>
      <c r="D34" s="140">
        <v>586</v>
      </c>
      <c r="E34" s="140">
        <v>579</v>
      </c>
      <c r="F34" s="469">
        <v>666</v>
      </c>
    </row>
    <row r="35" spans="1:20" ht="16.5" customHeight="1" x14ac:dyDescent="0.2">
      <c r="A35" s="212" t="s">
        <v>44</v>
      </c>
      <c r="B35" s="259">
        <v>417</v>
      </c>
      <c r="C35" s="137">
        <v>537</v>
      </c>
      <c r="D35" s="137">
        <v>454</v>
      </c>
      <c r="E35" s="137">
        <v>402</v>
      </c>
      <c r="F35" s="472">
        <v>484</v>
      </c>
    </row>
    <row r="36" spans="1:20" ht="16.5" customHeight="1" x14ac:dyDescent="0.2">
      <c r="A36" s="213" t="s">
        <v>138</v>
      </c>
      <c r="B36" s="259">
        <v>5</v>
      </c>
      <c r="C36" s="137">
        <v>18</v>
      </c>
      <c r="D36" s="137">
        <v>10</v>
      </c>
      <c r="E36" s="137">
        <v>13</v>
      </c>
      <c r="F36" s="472">
        <v>2</v>
      </c>
    </row>
    <row r="37" spans="1:20" ht="16.5" customHeight="1" x14ac:dyDescent="0.2">
      <c r="A37" s="214" t="s">
        <v>162</v>
      </c>
      <c r="B37" s="260">
        <v>127</v>
      </c>
      <c r="C37" s="138">
        <v>157</v>
      </c>
      <c r="D37" s="138">
        <v>122</v>
      </c>
      <c r="E37" s="138">
        <v>164</v>
      </c>
      <c r="F37" s="473">
        <v>180</v>
      </c>
      <c r="G37" s="124"/>
    </row>
    <row r="38" spans="1:20" s="115" customFormat="1" ht="9" customHeight="1" x14ac:dyDescent="0.2">
      <c r="A38" s="215"/>
      <c r="B38" s="211"/>
      <c r="C38" s="211"/>
      <c r="D38" s="211"/>
      <c r="E38" s="211"/>
      <c r="F38" s="211"/>
      <c r="G38" s="114"/>
    </row>
    <row r="39" spans="1:20" ht="16.5" customHeight="1" x14ac:dyDescent="0.2">
      <c r="A39" s="204" t="s">
        <v>236</v>
      </c>
      <c r="B39" s="263">
        <v>679</v>
      </c>
      <c r="C39" s="140">
        <v>2656</v>
      </c>
      <c r="D39" s="140">
        <v>598</v>
      </c>
      <c r="E39" s="140">
        <v>448</v>
      </c>
      <c r="F39" s="469">
        <v>530</v>
      </c>
    </row>
    <row r="40" spans="1:20" ht="16.5" customHeight="1" x14ac:dyDescent="0.2">
      <c r="A40" s="212" t="s">
        <v>44</v>
      </c>
      <c r="B40" s="259">
        <v>431</v>
      </c>
      <c r="C40" s="137">
        <v>1426</v>
      </c>
      <c r="D40" s="137">
        <v>422</v>
      </c>
      <c r="E40" s="137">
        <v>235</v>
      </c>
      <c r="F40" s="472">
        <v>261</v>
      </c>
    </row>
    <row r="41" spans="1:20" ht="16.5" customHeight="1" x14ac:dyDescent="0.2">
      <c r="A41" s="213" t="s">
        <v>138</v>
      </c>
      <c r="B41" s="259">
        <v>16</v>
      </c>
      <c r="C41" s="137">
        <v>42</v>
      </c>
      <c r="D41" s="137">
        <v>17</v>
      </c>
      <c r="E41" s="137">
        <v>9</v>
      </c>
      <c r="F41" s="472">
        <v>20</v>
      </c>
    </row>
    <row r="42" spans="1:20" ht="16.5" customHeight="1" x14ac:dyDescent="0.2">
      <c r="A42" s="214" t="s">
        <v>162</v>
      </c>
      <c r="B42" s="260">
        <v>232</v>
      </c>
      <c r="C42" s="138">
        <v>1188</v>
      </c>
      <c r="D42" s="138">
        <v>159</v>
      </c>
      <c r="E42" s="138">
        <v>204</v>
      </c>
      <c r="F42" s="473">
        <v>249</v>
      </c>
      <c r="T42" s="510"/>
    </row>
    <row r="43" spans="1:20" s="115" customFormat="1" ht="9" customHeight="1" x14ac:dyDescent="0.2">
      <c r="A43" s="215"/>
      <c r="B43" s="211"/>
      <c r="C43" s="211"/>
      <c r="D43" s="211"/>
      <c r="E43" s="211"/>
      <c r="F43" s="211"/>
      <c r="G43" s="114"/>
      <c r="O43" s="110"/>
    </row>
    <row r="44" spans="1:20" ht="16.5" customHeight="1" x14ac:dyDescent="0.2">
      <c r="A44" s="204" t="s">
        <v>106</v>
      </c>
      <c r="B44" s="263" t="s">
        <v>62</v>
      </c>
      <c r="C44" s="140">
        <v>1523</v>
      </c>
      <c r="D44" s="140">
        <v>696</v>
      </c>
      <c r="E44" s="140">
        <v>790</v>
      </c>
      <c r="F44" s="469">
        <v>937</v>
      </c>
    </row>
    <row r="45" spans="1:20" ht="16.5" customHeight="1" x14ac:dyDescent="0.2">
      <c r="A45" s="212" t="s">
        <v>44</v>
      </c>
      <c r="B45" s="259" t="s">
        <v>62</v>
      </c>
      <c r="C45" s="137">
        <v>1247</v>
      </c>
      <c r="D45" s="137">
        <v>470</v>
      </c>
      <c r="E45" s="137">
        <v>485</v>
      </c>
      <c r="F45" s="472">
        <v>525</v>
      </c>
    </row>
    <row r="46" spans="1:20" ht="16.5" customHeight="1" x14ac:dyDescent="0.2">
      <c r="A46" s="213" t="s">
        <v>138</v>
      </c>
      <c r="B46" s="259" t="s">
        <v>62</v>
      </c>
      <c r="C46" s="137">
        <v>45</v>
      </c>
      <c r="D46" s="137">
        <v>22</v>
      </c>
      <c r="E46" s="137">
        <v>26</v>
      </c>
      <c r="F46" s="472">
        <v>47</v>
      </c>
    </row>
    <row r="47" spans="1:20" ht="16.5" customHeight="1" x14ac:dyDescent="0.2">
      <c r="A47" s="214" t="s">
        <v>162</v>
      </c>
      <c r="B47" s="260" t="s">
        <v>62</v>
      </c>
      <c r="C47" s="138">
        <v>231</v>
      </c>
      <c r="D47" s="138">
        <v>204</v>
      </c>
      <c r="E47" s="138">
        <v>279</v>
      </c>
      <c r="F47" s="473">
        <v>365</v>
      </c>
    </row>
    <row r="48" spans="1:20" s="115" customFormat="1" ht="9" customHeight="1" x14ac:dyDescent="0.2">
      <c r="A48" s="215"/>
      <c r="B48" s="211"/>
      <c r="C48" s="211"/>
      <c r="D48" s="211"/>
      <c r="E48" s="211"/>
      <c r="F48" s="211"/>
      <c r="G48" s="114"/>
      <c r="H48" s="110"/>
      <c r="I48" s="510"/>
      <c r="J48" s="510"/>
      <c r="K48" s="510"/>
      <c r="L48" s="510"/>
      <c r="M48" s="510"/>
    </row>
    <row r="49" spans="1:13" ht="16.5" customHeight="1" x14ac:dyDescent="0.2">
      <c r="A49" s="204" t="s">
        <v>139</v>
      </c>
      <c r="B49" s="263">
        <v>3681</v>
      </c>
      <c r="C49" s="140">
        <v>5539</v>
      </c>
      <c r="D49" s="140">
        <v>3228</v>
      </c>
      <c r="E49" s="140">
        <v>2917</v>
      </c>
      <c r="F49" s="469">
        <v>3096</v>
      </c>
    </row>
    <row r="50" spans="1:13" ht="16.5" customHeight="1" x14ac:dyDescent="0.2">
      <c r="A50" s="205" t="s">
        <v>140</v>
      </c>
      <c r="B50" s="264">
        <v>134</v>
      </c>
      <c r="C50" s="141">
        <v>211</v>
      </c>
      <c r="D50" s="141">
        <v>143</v>
      </c>
      <c r="E50" s="141">
        <v>113</v>
      </c>
      <c r="F50" s="470">
        <v>166</v>
      </c>
      <c r="H50" s="115"/>
      <c r="I50" s="511"/>
      <c r="J50" s="511"/>
      <c r="K50" s="511"/>
      <c r="L50" s="511"/>
      <c r="M50" s="511"/>
    </row>
    <row r="51" spans="1:13" ht="16.5" customHeight="1" x14ac:dyDescent="0.2">
      <c r="A51" s="206" t="s">
        <v>141</v>
      </c>
      <c r="B51" s="265">
        <v>1113</v>
      </c>
      <c r="C51" s="142">
        <v>2307</v>
      </c>
      <c r="D51" s="142">
        <v>1082</v>
      </c>
      <c r="E51" s="142">
        <v>1303</v>
      </c>
      <c r="F51" s="471">
        <v>1525</v>
      </c>
    </row>
    <row r="52" spans="1:13" s="127" customFormat="1" ht="15" customHeight="1" x14ac:dyDescent="0.2">
      <c r="A52" s="236"/>
      <c r="B52" s="236"/>
      <c r="C52" s="236"/>
      <c r="D52" s="236"/>
      <c r="E52" s="236"/>
      <c r="F52" s="237" t="s">
        <v>164</v>
      </c>
      <c r="G52" s="128"/>
    </row>
    <row r="53" spans="1:13" s="115" customFormat="1" ht="9" customHeight="1" x14ac:dyDescent="0.2">
      <c r="A53" s="215"/>
      <c r="B53" s="209"/>
      <c r="C53" s="209"/>
      <c r="D53" s="209"/>
      <c r="E53" s="209"/>
      <c r="F53" s="211"/>
      <c r="G53" s="114"/>
    </row>
    <row r="54" spans="1:13" ht="15" customHeight="1" x14ac:dyDescent="0.2">
      <c r="A54" s="603" t="s">
        <v>183</v>
      </c>
      <c r="B54" s="603"/>
      <c r="C54" s="603"/>
      <c r="D54" s="603"/>
      <c r="E54" s="603"/>
      <c r="F54" s="603"/>
      <c r="G54" s="132"/>
      <c r="I54" s="110"/>
      <c r="J54" s="110"/>
      <c r="K54" s="110"/>
      <c r="L54" s="110"/>
      <c r="M54" s="110"/>
    </row>
    <row r="55" spans="1:13" ht="15" customHeight="1" x14ac:dyDescent="0.2">
      <c r="A55" s="602" t="s">
        <v>184</v>
      </c>
      <c r="B55" s="602"/>
      <c r="C55" s="602"/>
      <c r="D55" s="602"/>
      <c r="E55" s="602"/>
      <c r="F55" s="602"/>
      <c r="G55" s="133"/>
    </row>
  </sheetData>
  <mergeCells count="4">
    <mergeCell ref="A1:F1"/>
    <mergeCell ref="A55:F55"/>
    <mergeCell ref="A54:F54"/>
    <mergeCell ref="B4:F4"/>
  </mergeCells>
  <pageMargins left="0.7" right="0.7" top="0.75" bottom="0.75" header="0.3" footer="0.3"/>
  <pageSetup paperSize="9" scale="89" orientation="portrait" r:id="rId1"/>
  <colBreaks count="1" manualBreakCount="1">
    <brk id="6" max="61" man="1"/>
  </colBreaks>
  <ignoredErrors>
    <ignoredError sqref="D5:F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14999847407452621"/>
  </sheetPr>
  <dimension ref="A1:H106"/>
  <sheetViews>
    <sheetView zoomScaleNormal="100" zoomScaleSheetLayoutView="100" workbookViewId="0">
      <selection activeCell="A2" sqref="A2"/>
    </sheetView>
  </sheetViews>
  <sheetFormatPr defaultRowHeight="12.75" x14ac:dyDescent="0.2"/>
  <cols>
    <col min="1" max="1" width="1.85546875" style="43" customWidth="1"/>
    <col min="2" max="2" width="31.5703125" style="38" customWidth="1"/>
    <col min="3" max="3" width="11.140625" style="38" customWidth="1"/>
    <col min="4" max="4" width="9.7109375" style="38" customWidth="1"/>
    <col min="5" max="6" width="9.140625" style="38"/>
    <col min="7" max="7" width="10.85546875" style="38" customWidth="1"/>
    <col min="8" max="8" width="10.140625" style="38" customWidth="1"/>
    <col min="9" max="16384" width="9.140625" style="38"/>
  </cols>
  <sheetData>
    <row r="1" spans="1:8" ht="18.75" customHeight="1" x14ac:dyDescent="0.25">
      <c r="A1" s="611" t="s">
        <v>55</v>
      </c>
      <c r="B1" s="612"/>
      <c r="C1" s="612"/>
      <c r="D1" s="612"/>
      <c r="E1" s="612"/>
      <c r="F1" s="612"/>
      <c r="G1" s="612"/>
      <c r="H1" s="613"/>
    </row>
    <row r="2" spans="1:8" x14ac:dyDescent="0.2">
      <c r="A2" s="38"/>
    </row>
    <row r="3" spans="1:8" ht="31.5" customHeight="1" x14ac:dyDescent="0.2">
      <c r="A3" s="604" t="s">
        <v>142</v>
      </c>
      <c r="B3" s="604"/>
      <c r="C3" s="604"/>
      <c r="D3" s="604"/>
      <c r="E3" s="604"/>
      <c r="F3" s="604"/>
      <c r="G3" s="604"/>
      <c r="H3" s="604"/>
    </row>
    <row r="4" spans="1:8" ht="7.5" customHeight="1" x14ac:dyDescent="0.2">
      <c r="A4" s="38"/>
      <c r="F4" s="39"/>
      <c r="G4" s="39"/>
      <c r="H4" s="39"/>
    </row>
    <row r="5" spans="1:8" ht="80.25" customHeight="1" x14ac:dyDescent="0.2">
      <c r="A5" s="606" t="s">
        <v>97</v>
      </c>
      <c r="B5" s="606"/>
      <c r="C5" s="606"/>
      <c r="D5" s="606"/>
      <c r="E5" s="606"/>
      <c r="F5" s="606"/>
      <c r="G5" s="606"/>
      <c r="H5" s="606"/>
    </row>
    <row r="6" spans="1:8" ht="7.5" customHeight="1" x14ac:dyDescent="0.2">
      <c r="A6" s="101"/>
      <c r="B6" s="102"/>
      <c r="C6" s="102"/>
      <c r="D6" s="102"/>
      <c r="E6" s="102"/>
      <c r="F6" s="42"/>
      <c r="G6" s="42"/>
      <c r="H6" s="42"/>
    </row>
    <row r="7" spans="1:8" ht="30" customHeight="1" x14ac:dyDescent="0.2">
      <c r="A7" s="604" t="s">
        <v>99</v>
      </c>
      <c r="B7" s="604"/>
      <c r="C7" s="604"/>
      <c r="D7" s="604"/>
      <c r="E7" s="604"/>
      <c r="F7" s="604"/>
      <c r="G7" s="604"/>
      <c r="H7" s="604"/>
    </row>
    <row r="8" spans="1:8" ht="7.5" customHeight="1" x14ac:dyDescent="0.2">
      <c r="A8" s="101"/>
      <c r="B8" s="102"/>
      <c r="C8" s="102"/>
      <c r="D8" s="102"/>
      <c r="E8" s="102"/>
      <c r="F8" s="42"/>
      <c r="G8" s="42"/>
      <c r="H8" s="42"/>
    </row>
    <row r="9" spans="1:8" ht="42" customHeight="1" x14ac:dyDescent="0.2">
      <c r="A9" s="604" t="s">
        <v>8</v>
      </c>
      <c r="B9" s="604"/>
      <c r="C9" s="604"/>
      <c r="D9" s="604"/>
      <c r="E9" s="604"/>
      <c r="F9" s="604"/>
      <c r="G9" s="604"/>
      <c r="H9" s="604"/>
    </row>
    <row r="10" spans="1:8" ht="7.5" customHeight="1" x14ac:dyDescent="0.2">
      <c r="A10" s="101"/>
      <c r="B10" s="102"/>
      <c r="C10" s="102"/>
      <c r="D10" s="102"/>
      <c r="E10" s="102"/>
      <c r="F10" s="42"/>
      <c r="G10" s="42"/>
      <c r="H10" s="42"/>
    </row>
    <row r="11" spans="1:8" ht="194.25" customHeight="1" x14ac:dyDescent="0.2">
      <c r="A11" s="608" t="s">
        <v>105</v>
      </c>
      <c r="B11" s="609"/>
      <c r="C11" s="609"/>
      <c r="D11" s="609"/>
      <c r="E11" s="609"/>
      <c r="F11" s="609"/>
      <c r="G11" s="609"/>
      <c r="H11" s="610"/>
    </row>
    <row r="12" spans="1:8" ht="7.5" customHeight="1" x14ac:dyDescent="0.2">
      <c r="A12" s="101"/>
      <c r="B12" s="102"/>
      <c r="C12" s="102"/>
      <c r="D12" s="102"/>
      <c r="E12" s="102"/>
      <c r="F12" s="42"/>
      <c r="G12" s="42"/>
      <c r="H12" s="42"/>
    </row>
    <row r="13" spans="1:8" ht="27" customHeight="1" x14ac:dyDescent="0.2">
      <c r="A13" s="606" t="s">
        <v>9</v>
      </c>
      <c r="B13" s="606"/>
      <c r="C13" s="606"/>
      <c r="D13" s="606"/>
      <c r="E13" s="606"/>
      <c r="F13" s="606"/>
      <c r="G13" s="606"/>
      <c r="H13" s="606"/>
    </row>
    <row r="14" spans="1:8" ht="7.5" customHeight="1" x14ac:dyDescent="0.2">
      <c r="A14" s="101"/>
      <c r="B14" s="102"/>
      <c r="C14" s="102"/>
      <c r="D14" s="102"/>
      <c r="E14" s="102"/>
      <c r="F14" s="42"/>
      <c r="G14" s="42"/>
      <c r="H14" s="42"/>
    </row>
    <row r="15" spans="1:8" ht="30" customHeight="1" x14ac:dyDescent="0.2">
      <c r="A15" s="604" t="s">
        <v>10</v>
      </c>
      <c r="B15" s="604"/>
      <c r="C15" s="604"/>
      <c r="D15" s="604"/>
      <c r="E15" s="604"/>
      <c r="F15" s="604"/>
      <c r="G15" s="604"/>
      <c r="H15" s="604"/>
    </row>
    <row r="16" spans="1:8" ht="7.5" customHeight="1" x14ac:dyDescent="0.2">
      <c r="A16" s="101"/>
      <c r="B16" s="102"/>
      <c r="C16" s="102"/>
      <c r="D16" s="102"/>
      <c r="E16" s="102"/>
      <c r="F16" s="42"/>
      <c r="G16" s="42"/>
      <c r="H16" s="42"/>
    </row>
    <row r="17" spans="1:8" ht="53.25" customHeight="1" x14ac:dyDescent="0.2">
      <c r="A17" s="606" t="s">
        <v>96</v>
      </c>
      <c r="B17" s="606"/>
      <c r="C17" s="606"/>
      <c r="D17" s="606"/>
      <c r="E17" s="606"/>
      <c r="F17" s="606"/>
      <c r="G17" s="606"/>
      <c r="H17" s="606"/>
    </row>
    <row r="18" spans="1:8" ht="7.5" customHeight="1" x14ac:dyDescent="0.2">
      <c r="A18" s="101"/>
      <c r="B18" s="102"/>
      <c r="C18" s="102"/>
      <c r="D18" s="102"/>
      <c r="E18" s="102"/>
      <c r="F18" s="42"/>
      <c r="G18" s="42"/>
      <c r="H18" s="42"/>
    </row>
    <row r="19" spans="1:8" ht="96" customHeight="1" x14ac:dyDescent="0.2">
      <c r="A19" s="604" t="s">
        <v>11</v>
      </c>
      <c r="B19" s="604"/>
      <c r="C19" s="604"/>
      <c r="D19" s="604"/>
      <c r="E19" s="604"/>
      <c r="F19" s="604"/>
      <c r="G19" s="604"/>
      <c r="H19" s="604"/>
    </row>
    <row r="20" spans="1:8" ht="42" customHeight="1" x14ac:dyDescent="0.2">
      <c r="A20" s="605" t="s">
        <v>12</v>
      </c>
      <c r="B20" s="604"/>
      <c r="C20" s="604"/>
      <c r="D20" s="604"/>
      <c r="E20" s="604"/>
      <c r="F20" s="604"/>
      <c r="G20" s="604"/>
      <c r="H20" s="604"/>
    </row>
    <row r="21" spans="1:8" ht="7.5" customHeight="1" x14ac:dyDescent="0.2">
      <c r="A21" s="101"/>
      <c r="B21" s="102"/>
      <c r="C21" s="102"/>
      <c r="D21" s="102"/>
      <c r="E21" s="102"/>
      <c r="F21" s="42"/>
      <c r="G21" s="42"/>
      <c r="H21" s="42"/>
    </row>
    <row r="22" spans="1:8" ht="52.5" customHeight="1" x14ac:dyDescent="0.2">
      <c r="A22" s="604" t="s">
        <v>91</v>
      </c>
      <c r="B22" s="604"/>
      <c r="C22" s="604"/>
      <c r="D22" s="604"/>
      <c r="E22" s="604"/>
      <c r="F22" s="604"/>
      <c r="G22" s="604"/>
      <c r="H22" s="604"/>
    </row>
    <row r="23" spans="1:8" ht="7.5" customHeight="1" x14ac:dyDescent="0.2">
      <c r="A23" s="101"/>
      <c r="B23" s="102"/>
      <c r="C23" s="102"/>
      <c r="D23" s="102"/>
      <c r="E23" s="102"/>
      <c r="F23" s="40"/>
      <c r="G23" s="40"/>
      <c r="H23" s="41"/>
    </row>
    <row r="24" spans="1:8" ht="66" customHeight="1" x14ac:dyDescent="0.2">
      <c r="A24" s="604" t="s">
        <v>0</v>
      </c>
      <c r="B24" s="604"/>
      <c r="C24" s="604"/>
      <c r="D24" s="604"/>
      <c r="E24" s="604"/>
      <c r="F24" s="604"/>
      <c r="G24" s="604"/>
      <c r="H24" s="604"/>
    </row>
    <row r="25" spans="1:8" ht="7.5" customHeight="1" x14ac:dyDescent="0.2">
      <c r="A25" s="101"/>
      <c r="B25" s="102"/>
      <c r="C25" s="102"/>
      <c r="D25" s="102"/>
      <c r="E25" s="102"/>
      <c r="F25" s="40"/>
      <c r="G25" s="40"/>
      <c r="H25" s="41"/>
    </row>
    <row r="26" spans="1:8" ht="49.5" customHeight="1" x14ac:dyDescent="0.2">
      <c r="A26" s="604" t="s">
        <v>2</v>
      </c>
      <c r="B26" s="604"/>
      <c r="C26" s="604"/>
      <c r="D26" s="604"/>
      <c r="E26" s="604"/>
      <c r="F26" s="604"/>
      <c r="G26" s="604"/>
      <c r="H26" s="604"/>
    </row>
    <row r="27" spans="1:8" ht="7.5" customHeight="1" x14ac:dyDescent="0.2">
      <c r="A27" s="101"/>
      <c r="B27" s="101"/>
      <c r="C27" s="101"/>
      <c r="D27" s="101"/>
      <c r="E27" s="101"/>
      <c r="F27" s="101"/>
      <c r="G27" s="101"/>
      <c r="H27" s="101"/>
    </row>
    <row r="28" spans="1:8" ht="18.75" customHeight="1" x14ac:dyDescent="0.2">
      <c r="A28" s="604" t="s">
        <v>1</v>
      </c>
      <c r="B28" s="604"/>
      <c r="C28" s="604"/>
      <c r="D28" s="604"/>
      <c r="E28" s="604"/>
      <c r="F28" s="604"/>
      <c r="G28" s="604"/>
      <c r="H28" s="604"/>
    </row>
    <row r="29" spans="1:8" ht="7.5" customHeight="1" x14ac:dyDescent="0.2">
      <c r="A29" s="101"/>
      <c r="B29" s="102"/>
      <c r="C29" s="102"/>
      <c r="D29" s="102"/>
      <c r="E29" s="102"/>
      <c r="F29" s="40"/>
      <c r="G29" s="40"/>
      <c r="H29" s="41"/>
    </row>
    <row r="30" spans="1:8" ht="38.25" customHeight="1" x14ac:dyDescent="0.2">
      <c r="A30" s="604" t="s">
        <v>3</v>
      </c>
      <c r="B30" s="604"/>
      <c r="C30" s="604"/>
      <c r="D30" s="604"/>
      <c r="E30" s="604"/>
      <c r="F30" s="604"/>
      <c r="G30" s="604"/>
      <c r="H30" s="604"/>
    </row>
    <row r="31" spans="1:8" ht="7.5" customHeight="1" x14ac:dyDescent="0.2">
      <c r="A31" s="101"/>
      <c r="B31" s="101"/>
      <c r="C31" s="101"/>
      <c r="D31" s="101"/>
      <c r="E31" s="101"/>
      <c r="F31" s="101"/>
      <c r="G31" s="101"/>
      <c r="H31" s="101"/>
    </row>
    <row r="32" spans="1:8" ht="30.75" customHeight="1" x14ac:dyDescent="0.2">
      <c r="A32" s="604" t="s">
        <v>229</v>
      </c>
      <c r="B32" s="604"/>
      <c r="C32" s="604"/>
      <c r="D32" s="604"/>
      <c r="E32" s="604"/>
      <c r="F32" s="604"/>
      <c r="G32" s="604"/>
      <c r="H32" s="604"/>
    </row>
    <row r="33" spans="1:8" ht="7.5" customHeight="1" x14ac:dyDescent="0.2">
      <c r="A33" s="101"/>
      <c r="B33" s="101"/>
      <c r="C33" s="101"/>
      <c r="D33" s="101"/>
      <c r="E33" s="101"/>
      <c r="F33" s="101"/>
      <c r="G33" s="101"/>
      <c r="H33" s="101"/>
    </row>
    <row r="34" spans="1:8" ht="63.75" customHeight="1" x14ac:dyDescent="0.2">
      <c r="A34" s="606" t="s">
        <v>16</v>
      </c>
      <c r="B34" s="606"/>
      <c r="C34" s="606"/>
      <c r="D34" s="606"/>
      <c r="E34" s="606"/>
      <c r="F34" s="606"/>
      <c r="G34" s="606"/>
      <c r="H34" s="606"/>
    </row>
    <row r="35" spans="1:8" ht="7.5" customHeight="1" x14ac:dyDescent="0.2">
      <c r="A35" s="101"/>
      <c r="B35" s="101"/>
      <c r="C35" s="101"/>
      <c r="D35" s="101"/>
      <c r="E35" s="101"/>
      <c r="F35" s="101"/>
      <c r="G35" s="101"/>
      <c r="H35" s="101"/>
    </row>
    <row r="36" spans="1:8" ht="20.25" customHeight="1" x14ac:dyDescent="0.2">
      <c r="A36" s="604" t="s">
        <v>143</v>
      </c>
      <c r="B36" s="604"/>
      <c r="C36" s="604"/>
      <c r="D36" s="604"/>
      <c r="E36" s="604"/>
      <c r="F36" s="604"/>
      <c r="G36" s="604"/>
      <c r="H36" s="604"/>
    </row>
    <row r="37" spans="1:8" ht="7.5" customHeight="1" x14ac:dyDescent="0.2">
      <c r="A37" s="101"/>
      <c r="B37" s="102"/>
      <c r="C37" s="102"/>
      <c r="D37" s="102"/>
      <c r="E37" s="102"/>
      <c r="F37" s="40"/>
      <c r="G37" s="40"/>
      <c r="H37" s="41"/>
    </row>
    <row r="38" spans="1:8" ht="104.25" customHeight="1" x14ac:dyDescent="0.2">
      <c r="A38" s="606" t="s">
        <v>187</v>
      </c>
      <c r="B38" s="607"/>
      <c r="C38" s="607"/>
      <c r="D38" s="607"/>
      <c r="E38" s="607"/>
      <c r="F38" s="607"/>
      <c r="G38" s="607"/>
      <c r="H38" s="607"/>
    </row>
    <row r="39" spans="1:8" ht="9" customHeight="1" x14ac:dyDescent="0.2">
      <c r="A39" s="101"/>
      <c r="B39" s="102"/>
      <c r="C39" s="102"/>
      <c r="D39" s="102"/>
      <c r="E39" s="102"/>
      <c r="F39" s="102"/>
      <c r="G39" s="102"/>
      <c r="H39" s="102"/>
    </row>
    <row r="40" spans="1:8" ht="54.75" customHeight="1" x14ac:dyDescent="0.2">
      <c r="A40" s="604" t="s">
        <v>4</v>
      </c>
      <c r="B40" s="605"/>
      <c r="C40" s="605"/>
      <c r="D40" s="605"/>
      <c r="E40" s="605"/>
      <c r="F40" s="605"/>
      <c r="G40" s="605"/>
      <c r="H40" s="605"/>
    </row>
    <row r="41" spans="1:8" ht="7.5" customHeight="1" x14ac:dyDescent="0.2">
      <c r="A41" s="101"/>
      <c r="B41" s="102"/>
      <c r="C41" s="102"/>
      <c r="D41" s="102"/>
      <c r="E41" s="102"/>
      <c r="F41" s="40"/>
      <c r="G41" s="40"/>
      <c r="H41" s="41"/>
    </row>
    <row r="42" spans="1:8" ht="51" customHeight="1" x14ac:dyDescent="0.2">
      <c r="A42" s="604" t="s">
        <v>15</v>
      </c>
      <c r="B42" s="604"/>
      <c r="C42" s="604"/>
      <c r="D42" s="604"/>
      <c r="E42" s="604"/>
      <c r="F42" s="604"/>
      <c r="G42" s="604"/>
      <c r="H42" s="604"/>
    </row>
    <row r="43" spans="1:8" ht="7.5" customHeight="1" x14ac:dyDescent="0.2">
      <c r="A43" s="101"/>
      <c r="B43" s="102"/>
      <c r="C43" s="102"/>
      <c r="D43" s="102"/>
      <c r="E43" s="102"/>
      <c r="F43" s="40"/>
      <c r="G43" s="40"/>
      <c r="H43" s="41"/>
    </row>
    <row r="44" spans="1:8" ht="37.5" customHeight="1" x14ac:dyDescent="0.2">
      <c r="A44" s="604" t="s">
        <v>5</v>
      </c>
      <c r="B44" s="604"/>
      <c r="C44" s="604"/>
      <c r="D44" s="604"/>
      <c r="E44" s="604"/>
      <c r="F44" s="604"/>
      <c r="G44" s="604"/>
      <c r="H44" s="604"/>
    </row>
    <row r="45" spans="1:8" ht="7.5" customHeight="1" x14ac:dyDescent="0.2">
      <c r="A45" s="101"/>
      <c r="B45" s="102"/>
      <c r="C45" s="102"/>
      <c r="D45" s="102"/>
      <c r="E45" s="102"/>
      <c r="F45" s="40"/>
      <c r="G45" s="40"/>
      <c r="H45" s="40"/>
    </row>
    <row r="46" spans="1:8" ht="38.25" customHeight="1" x14ac:dyDescent="0.2">
      <c r="A46" s="604" t="s">
        <v>14</v>
      </c>
      <c r="B46" s="604"/>
      <c r="C46" s="604"/>
      <c r="D46" s="604"/>
      <c r="E46" s="604"/>
      <c r="F46" s="604"/>
      <c r="G46" s="604"/>
      <c r="H46" s="604"/>
    </row>
    <row r="47" spans="1:8" ht="7.5" customHeight="1" x14ac:dyDescent="0.2">
      <c r="A47" s="101"/>
      <c r="B47" s="101"/>
      <c r="C47" s="101"/>
      <c r="D47" s="101"/>
      <c r="E47" s="101"/>
      <c r="F47" s="101"/>
      <c r="G47" s="101"/>
      <c r="H47" s="101"/>
    </row>
    <row r="48" spans="1:8" ht="28.5" customHeight="1" x14ac:dyDescent="0.2">
      <c r="A48" s="604" t="s">
        <v>6</v>
      </c>
      <c r="B48" s="604"/>
      <c r="C48" s="604"/>
      <c r="D48" s="604"/>
      <c r="E48" s="604"/>
      <c r="F48" s="604"/>
      <c r="G48" s="604"/>
      <c r="H48" s="604"/>
    </row>
    <row r="49" spans="1:8" ht="7.5" customHeight="1" x14ac:dyDescent="0.2">
      <c r="A49" s="101"/>
      <c r="B49" s="101"/>
      <c r="C49" s="101"/>
      <c r="D49" s="101"/>
      <c r="E49" s="101"/>
      <c r="F49" s="101"/>
      <c r="G49" s="101"/>
      <c r="H49" s="101"/>
    </row>
    <row r="50" spans="1:8" ht="38.25" customHeight="1" x14ac:dyDescent="0.2">
      <c r="A50" s="604" t="s">
        <v>7</v>
      </c>
      <c r="B50" s="604"/>
      <c r="C50" s="604"/>
      <c r="D50" s="604"/>
      <c r="E50" s="604"/>
      <c r="F50" s="604"/>
      <c r="G50" s="604"/>
      <c r="H50" s="604"/>
    </row>
    <row r="51" spans="1:8" ht="7.5" customHeight="1" x14ac:dyDescent="0.2">
      <c r="A51" s="101"/>
      <c r="B51" s="102"/>
      <c r="C51" s="102"/>
      <c r="D51" s="102"/>
      <c r="E51" s="102"/>
      <c r="F51" s="40"/>
      <c r="G51" s="40"/>
      <c r="H51" s="41"/>
    </row>
    <row r="52" spans="1:8" ht="44.25" customHeight="1" x14ac:dyDescent="0.2">
      <c r="A52" s="606" t="s">
        <v>188</v>
      </c>
      <c r="B52" s="606"/>
      <c r="C52" s="606"/>
      <c r="D52" s="606"/>
      <c r="E52" s="606"/>
      <c r="F52" s="606"/>
      <c r="G52" s="606"/>
      <c r="H52" s="606"/>
    </row>
    <row r="53" spans="1:8" ht="7.5" customHeight="1" x14ac:dyDescent="0.2">
      <c r="A53" s="101"/>
      <c r="B53" s="102"/>
      <c r="C53" s="102"/>
      <c r="D53" s="102"/>
      <c r="E53" s="102"/>
      <c r="F53" s="40"/>
      <c r="G53" s="40"/>
      <c r="H53" s="41"/>
    </row>
    <row r="54" spans="1:8" ht="14.25" customHeight="1" x14ac:dyDescent="0.2">
      <c r="A54" s="604" t="s">
        <v>18</v>
      </c>
      <c r="B54" s="604"/>
      <c r="C54" s="604"/>
      <c r="D54" s="604"/>
      <c r="E54" s="604"/>
      <c r="F54" s="604"/>
      <c r="G54" s="604"/>
      <c r="H54" s="604"/>
    </row>
    <row r="55" spans="1:8" ht="7.5" customHeight="1" x14ac:dyDescent="0.2">
      <c r="A55" s="101"/>
      <c r="B55" s="102"/>
      <c r="C55" s="102"/>
      <c r="D55" s="102"/>
      <c r="E55" s="102"/>
      <c r="F55" s="40"/>
      <c r="G55" s="40"/>
      <c r="H55" s="41"/>
    </row>
    <row r="56" spans="1:8" ht="30.75" customHeight="1" x14ac:dyDescent="0.2">
      <c r="A56" s="604" t="s">
        <v>13</v>
      </c>
      <c r="B56" s="604"/>
      <c r="C56" s="604"/>
      <c r="D56" s="604"/>
      <c r="E56" s="604"/>
      <c r="F56" s="604"/>
      <c r="G56" s="604"/>
      <c r="H56" s="604"/>
    </row>
    <row r="57" spans="1:8" ht="7.5" customHeight="1" x14ac:dyDescent="0.2">
      <c r="A57" s="101"/>
      <c r="B57" s="102"/>
      <c r="C57" s="102"/>
      <c r="D57" s="102"/>
      <c r="E57" s="102"/>
      <c r="F57" s="40"/>
      <c r="G57" s="40"/>
      <c r="H57" s="41"/>
    </row>
    <row r="58" spans="1:8" ht="86.25" customHeight="1" x14ac:dyDescent="0.2">
      <c r="A58" s="604" t="s">
        <v>98</v>
      </c>
      <c r="B58" s="605"/>
      <c r="C58" s="605"/>
      <c r="D58" s="605"/>
      <c r="E58" s="605"/>
      <c r="F58" s="605"/>
      <c r="G58" s="605"/>
      <c r="H58" s="605"/>
    </row>
    <row r="59" spans="1:8" ht="56.25" customHeight="1" x14ac:dyDescent="0.2">
      <c r="A59" s="605" t="s">
        <v>100</v>
      </c>
      <c r="B59" s="605"/>
      <c r="C59" s="605"/>
      <c r="D59" s="605"/>
      <c r="E59" s="605"/>
      <c r="F59" s="605"/>
      <c r="G59" s="605"/>
      <c r="H59" s="605"/>
    </row>
    <row r="104" spans="1:8" x14ac:dyDescent="0.2">
      <c r="A104" s="38"/>
    </row>
    <row r="106" spans="1:8" x14ac:dyDescent="0.2">
      <c r="A106" s="38"/>
      <c r="B106" s="43"/>
      <c r="C106" s="43"/>
      <c r="D106" s="43"/>
      <c r="E106" s="43"/>
      <c r="F106" s="43"/>
      <c r="G106" s="43"/>
      <c r="H106" s="43"/>
    </row>
  </sheetData>
  <mergeCells count="31">
    <mergeCell ref="A1:H1"/>
    <mergeCell ref="A9:H9"/>
    <mergeCell ref="A3:H3"/>
    <mergeCell ref="A5:H5"/>
    <mergeCell ref="A7:H7"/>
    <mergeCell ref="A11:H11"/>
    <mergeCell ref="A15:H15"/>
    <mergeCell ref="A13:H13"/>
    <mergeCell ref="A56:H56"/>
    <mergeCell ref="A26:H26"/>
    <mergeCell ref="A17:H17"/>
    <mergeCell ref="A36:H36"/>
    <mergeCell ref="A28:H28"/>
    <mergeCell ref="A20:H20"/>
    <mergeCell ref="A22:H22"/>
    <mergeCell ref="A24:H24"/>
    <mergeCell ref="A34:H34"/>
    <mergeCell ref="A52:H52"/>
    <mergeCell ref="A54:H54"/>
    <mergeCell ref="A46:H46"/>
    <mergeCell ref="A19:H19"/>
    <mergeCell ref="A58:H58"/>
    <mergeCell ref="A59:H59"/>
    <mergeCell ref="A30:H30"/>
    <mergeCell ref="A32:H32"/>
    <mergeCell ref="A42:H42"/>
    <mergeCell ref="A44:H44"/>
    <mergeCell ref="A38:H38"/>
    <mergeCell ref="A40:H40"/>
    <mergeCell ref="A48:H48"/>
    <mergeCell ref="A50:H50"/>
  </mergeCells>
  <phoneticPr fontId="5" type="noConversion"/>
  <pageMargins left="0.74803149606299213" right="0.74803149606299213" top="0.98425196850393704" bottom="0.98425196850393704" header="0.51181102362204722" footer="0.51181102362204722"/>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O50"/>
  <sheetViews>
    <sheetView tabSelected="1" zoomScaleNormal="100" zoomScaleSheetLayoutView="100" workbookViewId="0">
      <pane xSplit="1" ySplit="5" topLeftCell="B6" activePane="bottomRight" state="frozen"/>
      <selection activeCell="A2" sqref="A2"/>
      <selection pane="topRight" activeCell="A2" sqref="A2"/>
      <selection pane="bottomLeft" activeCell="A2" sqref="A2"/>
      <selection pane="bottomRight" sqref="A1:I1"/>
    </sheetView>
  </sheetViews>
  <sheetFormatPr defaultRowHeight="14.25" x14ac:dyDescent="0.2"/>
  <cols>
    <col min="1" max="1" width="32.7109375" style="52" customWidth="1"/>
    <col min="2" max="2" width="10.7109375" style="52" customWidth="1"/>
    <col min="3" max="3" width="1" style="52" customWidth="1"/>
    <col min="4" max="8" width="10.7109375" style="52" customWidth="1"/>
    <col min="9" max="9" width="12.7109375" style="52" customWidth="1"/>
    <col min="10" max="13" width="10.140625" style="52" bestFit="1" customWidth="1"/>
    <col min="14" max="16384" width="9.140625" style="52"/>
  </cols>
  <sheetData>
    <row r="1" spans="1:9" ht="18.75" customHeight="1" x14ac:dyDescent="0.25">
      <c r="A1" s="573" t="s">
        <v>154</v>
      </c>
      <c r="B1" s="573"/>
      <c r="C1" s="573"/>
      <c r="D1" s="573"/>
      <c r="E1" s="573"/>
      <c r="F1" s="573"/>
      <c r="G1" s="573"/>
      <c r="H1" s="573"/>
      <c r="I1" s="573"/>
    </row>
    <row r="2" spans="1:9" ht="10.5" customHeight="1" x14ac:dyDescent="0.2">
      <c r="A2" s="27"/>
      <c r="B2" s="55"/>
      <c r="C2" s="55"/>
      <c r="D2" s="55"/>
      <c r="E2" s="55"/>
      <c r="F2" s="14"/>
      <c r="G2" s="14"/>
      <c r="H2" s="14"/>
      <c r="I2" s="176"/>
    </row>
    <row r="3" spans="1:9" ht="15" customHeight="1" x14ac:dyDescent="0.2">
      <c r="B3" s="177"/>
      <c r="C3" s="177"/>
      <c r="D3" s="177"/>
      <c r="E3" s="177"/>
      <c r="F3" s="177"/>
      <c r="G3" s="177"/>
      <c r="H3" s="177"/>
      <c r="I3" s="152" t="s">
        <v>49</v>
      </c>
    </row>
    <row r="4" spans="1:9" ht="16.5" customHeight="1" x14ac:dyDescent="0.2">
      <c r="A4" s="36"/>
      <c r="B4" s="28">
        <v>2015</v>
      </c>
      <c r="C4" s="16"/>
      <c r="D4" s="30">
        <v>2017</v>
      </c>
      <c r="E4" s="29">
        <v>2018</v>
      </c>
      <c r="F4" s="29">
        <v>2018</v>
      </c>
      <c r="G4" s="29">
        <v>2018</v>
      </c>
      <c r="H4" s="29">
        <v>2018</v>
      </c>
      <c r="I4" s="346" t="s">
        <v>119</v>
      </c>
    </row>
    <row r="5" spans="1:9" ht="16.5" customHeight="1" x14ac:dyDescent="0.2">
      <c r="A5" s="36"/>
      <c r="B5" s="172">
        <v>42186</v>
      </c>
      <c r="C5" s="104"/>
      <c r="D5" s="161">
        <v>43009</v>
      </c>
      <c r="E5" s="161">
        <v>43101</v>
      </c>
      <c r="F5" s="161">
        <v>43191</v>
      </c>
      <c r="G5" s="161">
        <v>43282</v>
      </c>
      <c r="H5" s="161">
        <v>43374</v>
      </c>
      <c r="I5" s="347" t="s">
        <v>120</v>
      </c>
    </row>
    <row r="6" spans="1:9" ht="16.5" customHeight="1" x14ac:dyDescent="0.2">
      <c r="A6" s="238" t="s">
        <v>150</v>
      </c>
      <c r="B6" s="436">
        <v>36126.400000000001</v>
      </c>
      <c r="C6" s="458"/>
      <c r="D6" s="436">
        <v>35174.199999999997</v>
      </c>
      <c r="E6" s="436">
        <v>34944.9</v>
      </c>
      <c r="F6" s="436">
        <v>34447.699999999997</v>
      </c>
      <c r="G6" s="436">
        <v>34342.1</v>
      </c>
      <c r="H6" s="436">
        <v>34374.800000000003</v>
      </c>
      <c r="I6" s="479">
        <v>-799.4</v>
      </c>
    </row>
    <row r="7" spans="1:9" ht="16.5" customHeight="1" x14ac:dyDescent="0.2">
      <c r="A7" s="231" t="s">
        <v>51</v>
      </c>
      <c r="B7" s="375">
        <v>2511.4</v>
      </c>
      <c r="C7" s="421"/>
      <c r="D7" s="375">
        <v>2558.6</v>
      </c>
      <c r="E7" s="375">
        <v>2556.1999999999998</v>
      </c>
      <c r="F7" s="375">
        <v>2592.3000000000002</v>
      </c>
      <c r="G7" s="375">
        <v>2610.6999999999998</v>
      </c>
      <c r="H7" s="375">
        <v>2597.4</v>
      </c>
      <c r="I7" s="480">
        <v>38.799999999999997</v>
      </c>
    </row>
    <row r="8" spans="1:9" ht="16.5" customHeight="1" x14ac:dyDescent="0.2">
      <c r="A8" s="231" t="s">
        <v>121</v>
      </c>
      <c r="B8" s="375">
        <v>10649.3</v>
      </c>
      <c r="C8" s="421"/>
      <c r="D8" s="375">
        <v>9892.7999999999993</v>
      </c>
      <c r="E8" s="375">
        <v>9690.2999999999993</v>
      </c>
      <c r="F8" s="375">
        <v>9604.4</v>
      </c>
      <c r="G8" s="375">
        <v>9514.5</v>
      </c>
      <c r="H8" s="375">
        <v>9392.9</v>
      </c>
      <c r="I8" s="480">
        <v>-499.9</v>
      </c>
    </row>
    <row r="9" spans="1:9" ht="16.5" customHeight="1" x14ac:dyDescent="0.2">
      <c r="A9" s="231" t="s">
        <v>52</v>
      </c>
      <c r="B9" s="375">
        <v>4981</v>
      </c>
      <c r="C9" s="421"/>
      <c r="D9" s="375">
        <v>4456.6000000000004</v>
      </c>
      <c r="E9" s="375">
        <v>4408.8</v>
      </c>
      <c r="F9" s="375">
        <v>4366.5</v>
      </c>
      <c r="G9" s="375">
        <v>4331.7</v>
      </c>
      <c r="H9" s="375">
        <v>4310.3999999999996</v>
      </c>
      <c r="I9" s="480">
        <v>-146.19999999999999</v>
      </c>
    </row>
    <row r="10" spans="1:9" ht="16.5" customHeight="1" x14ac:dyDescent="0.2">
      <c r="A10" s="191" t="s">
        <v>147</v>
      </c>
      <c r="B10" s="375">
        <v>7803.1</v>
      </c>
      <c r="C10" s="421"/>
      <c r="D10" s="375">
        <v>7748.2</v>
      </c>
      <c r="E10" s="375">
        <v>7722.6</v>
      </c>
      <c r="F10" s="375">
        <v>7249.2</v>
      </c>
      <c r="G10" s="375">
        <v>7224.2</v>
      </c>
      <c r="H10" s="375">
        <v>7270.9</v>
      </c>
      <c r="I10" s="480">
        <v>-477.3</v>
      </c>
    </row>
    <row r="11" spans="1:9" ht="16.5" customHeight="1" x14ac:dyDescent="0.2">
      <c r="A11" s="191" t="s">
        <v>148</v>
      </c>
      <c r="B11" s="375">
        <v>6025.6</v>
      </c>
      <c r="C11" s="421"/>
      <c r="D11" s="375">
        <v>6078</v>
      </c>
      <c r="E11" s="375">
        <v>6136.9</v>
      </c>
      <c r="F11" s="375">
        <v>6149.4</v>
      </c>
      <c r="G11" s="375">
        <v>6212.9</v>
      </c>
      <c r="H11" s="375">
        <v>6354.2</v>
      </c>
      <c r="I11" s="480">
        <v>276.2</v>
      </c>
    </row>
    <row r="12" spans="1:9" ht="16.5" customHeight="1" x14ac:dyDescent="0.2">
      <c r="A12" s="231" t="s">
        <v>149</v>
      </c>
      <c r="B12" s="375">
        <v>4154</v>
      </c>
      <c r="C12" s="421"/>
      <c r="D12" s="375">
        <v>4355.6000000000004</v>
      </c>
      <c r="E12" s="375">
        <v>4343.1000000000004</v>
      </c>
      <c r="F12" s="375">
        <v>4476.8</v>
      </c>
      <c r="G12" s="375">
        <v>4437.1000000000004</v>
      </c>
      <c r="H12" s="375">
        <v>4436.1000000000004</v>
      </c>
      <c r="I12" s="480">
        <v>80.400000000000006</v>
      </c>
    </row>
    <row r="13" spans="1:9" ht="16.5" customHeight="1" x14ac:dyDescent="0.2">
      <c r="A13" s="231" t="s">
        <v>198</v>
      </c>
      <c r="B13" s="375" t="s">
        <v>62</v>
      </c>
      <c r="C13" s="421"/>
      <c r="D13" s="375">
        <v>79.400000000000006</v>
      </c>
      <c r="E13" s="375">
        <v>80.900000000000006</v>
      </c>
      <c r="F13" s="375" t="s">
        <v>62</v>
      </c>
      <c r="G13" s="375" t="s">
        <v>62</v>
      </c>
      <c r="H13" s="375" t="s">
        <v>62</v>
      </c>
      <c r="I13" s="480" t="s">
        <v>62</v>
      </c>
    </row>
    <row r="14" spans="1:9" ht="16.5" customHeight="1" x14ac:dyDescent="0.2">
      <c r="A14" s="231" t="s">
        <v>63</v>
      </c>
      <c r="B14" s="375">
        <v>2</v>
      </c>
      <c r="C14" s="421"/>
      <c r="D14" s="375">
        <v>5</v>
      </c>
      <c r="E14" s="375">
        <v>6</v>
      </c>
      <c r="F14" s="375">
        <v>9</v>
      </c>
      <c r="G14" s="375">
        <v>11</v>
      </c>
      <c r="H14" s="375">
        <v>13</v>
      </c>
      <c r="I14" s="480">
        <v>8</v>
      </c>
    </row>
    <row r="15" spans="1:9" ht="10.5" customHeight="1" x14ac:dyDescent="0.2">
      <c r="A15" s="231"/>
      <c r="B15" s="375"/>
      <c r="C15" s="421"/>
      <c r="D15" s="209"/>
      <c r="E15" s="209"/>
      <c r="F15" s="209"/>
      <c r="G15" s="209"/>
      <c r="H15" s="209"/>
      <c r="I15" s="480"/>
    </row>
    <row r="16" spans="1:9" ht="16.5" customHeight="1" x14ac:dyDescent="0.2">
      <c r="A16" s="232" t="s">
        <v>23</v>
      </c>
      <c r="B16" s="420">
        <v>1912</v>
      </c>
      <c r="C16" s="439"/>
      <c r="D16" s="438">
        <v>1937</v>
      </c>
      <c r="E16" s="438">
        <v>1921</v>
      </c>
      <c r="F16" s="438">
        <v>1918</v>
      </c>
      <c r="G16" s="438">
        <v>1922</v>
      </c>
      <c r="H16" s="438">
        <v>1901</v>
      </c>
      <c r="I16" s="481">
        <v>-36</v>
      </c>
    </row>
    <row r="17" spans="1:15" ht="16.5" customHeight="1" x14ac:dyDescent="0.2">
      <c r="A17" s="239" t="s">
        <v>101</v>
      </c>
      <c r="B17" s="375">
        <v>14</v>
      </c>
      <c r="C17" s="440"/>
      <c r="D17" s="375">
        <v>126</v>
      </c>
      <c r="E17" s="375">
        <v>109</v>
      </c>
      <c r="F17" s="375">
        <v>113</v>
      </c>
      <c r="G17" s="375">
        <v>123</v>
      </c>
      <c r="H17" s="375">
        <v>127</v>
      </c>
      <c r="I17" s="480">
        <v>1</v>
      </c>
    </row>
    <row r="18" spans="1:15" ht="16.5" customHeight="1" x14ac:dyDescent="0.2">
      <c r="A18" s="239" t="s">
        <v>102</v>
      </c>
      <c r="B18" s="375">
        <v>90</v>
      </c>
      <c r="C18" s="440"/>
      <c r="D18" s="375">
        <v>69</v>
      </c>
      <c r="E18" s="375">
        <v>71</v>
      </c>
      <c r="F18" s="375">
        <v>68</v>
      </c>
      <c r="G18" s="375">
        <v>75</v>
      </c>
      <c r="H18" s="375">
        <v>69</v>
      </c>
      <c r="I18" s="494" t="s">
        <v>193</v>
      </c>
    </row>
    <row r="19" spans="1:15" ht="16.5" customHeight="1" x14ac:dyDescent="0.2">
      <c r="A19" s="239" t="s">
        <v>103</v>
      </c>
      <c r="B19" s="375">
        <v>181</v>
      </c>
      <c r="C19" s="440"/>
      <c r="D19" s="375">
        <v>137</v>
      </c>
      <c r="E19" s="375">
        <v>150</v>
      </c>
      <c r="F19" s="375">
        <v>156</v>
      </c>
      <c r="G19" s="375">
        <v>156</v>
      </c>
      <c r="H19" s="375">
        <v>168</v>
      </c>
      <c r="I19" s="480">
        <v>31</v>
      </c>
    </row>
    <row r="20" spans="1:15" ht="16.5" customHeight="1" x14ac:dyDescent="0.2">
      <c r="A20" s="240" t="s">
        <v>104</v>
      </c>
      <c r="B20" s="379">
        <v>1627</v>
      </c>
      <c r="C20" s="441"/>
      <c r="D20" s="379">
        <v>1605</v>
      </c>
      <c r="E20" s="379">
        <v>1591</v>
      </c>
      <c r="F20" s="379">
        <v>1581</v>
      </c>
      <c r="G20" s="379">
        <v>1568</v>
      </c>
      <c r="H20" s="379">
        <v>1537</v>
      </c>
      <c r="I20" s="482">
        <v>-68</v>
      </c>
    </row>
    <row r="21" spans="1:15" ht="10.5" customHeight="1" x14ac:dyDescent="0.2">
      <c r="B21" s="442"/>
      <c r="C21" s="442"/>
      <c r="D21" s="442"/>
      <c r="E21" s="442"/>
      <c r="F21" s="442"/>
      <c r="G21" s="442"/>
      <c r="H21" s="442"/>
      <c r="I21" s="478"/>
    </row>
    <row r="22" spans="1:15" ht="16.5" customHeight="1" x14ac:dyDescent="0.2">
      <c r="A22" s="233" t="s">
        <v>24</v>
      </c>
      <c r="B22" s="403">
        <v>38038.400000000001</v>
      </c>
      <c r="C22" s="417"/>
      <c r="D22" s="403">
        <v>37111.199999999997</v>
      </c>
      <c r="E22" s="403">
        <v>36865.9</v>
      </c>
      <c r="F22" s="403">
        <v>36365.699999999997</v>
      </c>
      <c r="G22" s="403">
        <v>36264.1</v>
      </c>
      <c r="H22" s="403">
        <v>36275.800000000003</v>
      </c>
      <c r="I22" s="493">
        <v>-835.4</v>
      </c>
    </row>
    <row r="23" spans="1:15" ht="10.5" customHeight="1" x14ac:dyDescent="0.2">
      <c r="B23" s="442"/>
      <c r="C23" s="442"/>
      <c r="D23" s="442"/>
      <c r="E23" s="442"/>
      <c r="F23" s="442"/>
      <c r="G23" s="442"/>
      <c r="H23" s="442"/>
      <c r="I23" s="478"/>
    </row>
    <row r="24" spans="1:15" s="69" customFormat="1" ht="16.5" customHeight="1" x14ac:dyDescent="0.2">
      <c r="A24" s="174" t="s">
        <v>106</v>
      </c>
      <c r="B24" s="409">
        <v>10531.2</v>
      </c>
      <c r="C24" s="459"/>
      <c r="D24" s="460">
        <v>11090.7</v>
      </c>
      <c r="E24" s="411">
        <v>11214.2</v>
      </c>
      <c r="F24" s="411">
        <v>10243</v>
      </c>
      <c r="G24" s="411">
        <v>10173.299999999999</v>
      </c>
      <c r="H24" s="411">
        <v>10282.6</v>
      </c>
      <c r="I24" s="489">
        <v>-808.2</v>
      </c>
      <c r="J24" s="52"/>
      <c r="K24" s="52"/>
      <c r="L24" s="52"/>
      <c r="M24" s="52"/>
      <c r="N24" s="52"/>
      <c r="O24" s="52"/>
    </row>
    <row r="25" spans="1:15" ht="10.5" customHeight="1" x14ac:dyDescent="0.2">
      <c r="A25" s="68"/>
      <c r="B25" s="461"/>
      <c r="C25" s="461"/>
      <c r="D25" s="461"/>
      <c r="E25" s="461"/>
      <c r="F25" s="461"/>
      <c r="G25" s="461"/>
      <c r="H25" s="461"/>
      <c r="I25" s="487"/>
    </row>
    <row r="26" spans="1:15" ht="25.5" x14ac:dyDescent="0.2">
      <c r="A26" s="337" t="s">
        <v>240</v>
      </c>
      <c r="B26" s="385">
        <v>4560.1000000000004</v>
      </c>
      <c r="C26" s="399"/>
      <c r="D26" s="387">
        <v>4442.8999999999996</v>
      </c>
      <c r="E26" s="387">
        <v>4429.6000000000004</v>
      </c>
      <c r="F26" s="387">
        <v>6032.4</v>
      </c>
      <c r="G26" s="387">
        <v>6278.7</v>
      </c>
      <c r="H26" s="387">
        <v>6358.5</v>
      </c>
      <c r="I26" s="492">
        <v>1915.6</v>
      </c>
    </row>
    <row r="27" spans="1:15" x14ac:dyDescent="0.2">
      <c r="A27" s="154" t="s">
        <v>196</v>
      </c>
      <c r="B27" s="386">
        <v>907.8</v>
      </c>
      <c r="C27" s="424"/>
      <c r="D27" s="376">
        <v>847.37829999999997</v>
      </c>
      <c r="E27" s="376">
        <v>851.16208999999992</v>
      </c>
      <c r="F27" s="376">
        <v>836.2</v>
      </c>
      <c r="G27" s="376">
        <v>824.2</v>
      </c>
      <c r="H27" s="376">
        <v>815.7</v>
      </c>
      <c r="I27" s="480">
        <v>-31.7</v>
      </c>
    </row>
    <row r="28" spans="1:15" ht="30" customHeight="1" x14ac:dyDescent="0.2">
      <c r="A28" s="154" t="s">
        <v>53</v>
      </c>
      <c r="B28" s="376">
        <v>3652.3</v>
      </c>
      <c r="C28" s="424"/>
      <c r="D28" s="376">
        <v>3595.5133299999939</v>
      </c>
      <c r="E28" s="376">
        <v>3578.4052199999942</v>
      </c>
      <c r="F28" s="376">
        <v>3556.8</v>
      </c>
      <c r="G28" s="376">
        <v>3709.9</v>
      </c>
      <c r="H28" s="376">
        <v>3724.6</v>
      </c>
      <c r="I28" s="488">
        <v>129.1</v>
      </c>
    </row>
    <row r="29" spans="1:15" ht="27.75" customHeight="1" x14ac:dyDescent="0.2">
      <c r="A29" s="154" t="s">
        <v>195</v>
      </c>
      <c r="B29" s="413" t="s">
        <v>62</v>
      </c>
      <c r="C29" s="424"/>
      <c r="D29" s="377" t="s">
        <v>62</v>
      </c>
      <c r="E29" s="377" t="s">
        <v>62</v>
      </c>
      <c r="F29" s="377">
        <v>397.4</v>
      </c>
      <c r="G29" s="377">
        <v>396.9</v>
      </c>
      <c r="H29" s="377">
        <v>402</v>
      </c>
      <c r="I29" s="486" t="s">
        <v>62</v>
      </c>
    </row>
    <row r="30" spans="1:15" x14ac:dyDescent="0.2">
      <c r="A30" s="70" t="s">
        <v>194</v>
      </c>
      <c r="B30" s="444" t="s">
        <v>62</v>
      </c>
      <c r="C30" s="445"/>
      <c r="D30" s="395" t="s">
        <v>62</v>
      </c>
      <c r="E30" s="395" t="s">
        <v>62</v>
      </c>
      <c r="F30" s="395">
        <v>1241.9000000000001</v>
      </c>
      <c r="G30" s="395">
        <v>1347.6</v>
      </c>
      <c r="H30" s="395">
        <v>1416.2</v>
      </c>
      <c r="I30" s="485" t="s">
        <v>62</v>
      </c>
    </row>
    <row r="31" spans="1:15" ht="10.5" customHeight="1" x14ac:dyDescent="0.2">
      <c r="B31" s="442"/>
      <c r="C31" s="442"/>
      <c r="D31" s="442"/>
      <c r="E31" s="442"/>
      <c r="F31" s="442"/>
      <c r="G31" s="442"/>
      <c r="H31" s="462"/>
      <c r="I31" s="478"/>
    </row>
    <row r="32" spans="1:15" ht="16.5" customHeight="1" x14ac:dyDescent="0.2">
      <c r="A32" s="490" t="s">
        <v>118</v>
      </c>
      <c r="B32" s="409">
        <v>5073.1000000000004</v>
      </c>
      <c r="C32" s="411"/>
      <c r="D32" s="460">
        <v>4278</v>
      </c>
      <c r="E32" s="411">
        <v>4218.1000000000004</v>
      </c>
      <c r="F32" s="411">
        <v>4224.3</v>
      </c>
      <c r="G32" s="411">
        <v>4209.3999999999996</v>
      </c>
      <c r="H32" s="411">
        <v>4227.8999999999996</v>
      </c>
      <c r="I32" s="489">
        <v>-50.1</v>
      </c>
    </row>
    <row r="33" spans="1:9" ht="10.5" customHeight="1" x14ac:dyDescent="0.2">
      <c r="A33" s="27"/>
      <c r="B33" s="375"/>
      <c r="C33" s="375"/>
      <c r="D33" s="375"/>
      <c r="E33" s="375"/>
      <c r="F33" s="415"/>
      <c r="G33" s="415"/>
      <c r="H33" s="475"/>
      <c r="I33" s="103"/>
    </row>
    <row r="34" spans="1:9" ht="16.5" customHeight="1" x14ac:dyDescent="0.2">
      <c r="A34" s="155" t="s">
        <v>95</v>
      </c>
      <c r="B34" s="401">
        <v>58202.8</v>
      </c>
      <c r="C34" s="417"/>
      <c r="D34" s="463">
        <v>56922.9</v>
      </c>
      <c r="E34" s="403">
        <v>56727.8</v>
      </c>
      <c r="F34" s="403">
        <v>56865.3</v>
      </c>
      <c r="G34" s="403">
        <v>56925.4</v>
      </c>
      <c r="H34" s="403">
        <v>57144.800000000003</v>
      </c>
      <c r="I34" s="493">
        <v>221.9</v>
      </c>
    </row>
    <row r="35" spans="1:9" ht="15" customHeight="1" x14ac:dyDescent="0.2">
      <c r="B35" s="163"/>
      <c r="C35" s="163"/>
      <c r="D35" s="163"/>
      <c r="E35" s="163"/>
      <c r="F35" s="163"/>
      <c r="G35" s="163"/>
      <c r="H35" s="163"/>
      <c r="I35" s="348" t="s">
        <v>92</v>
      </c>
    </row>
    <row r="36" spans="1:9" ht="28.5" customHeight="1" x14ac:dyDescent="0.2"/>
    <row r="37" spans="1:9" ht="15" x14ac:dyDescent="0.25">
      <c r="A37" s="571" t="s">
        <v>191</v>
      </c>
      <c r="B37" s="572"/>
      <c r="C37" s="572"/>
      <c r="D37" s="572"/>
      <c r="E37" s="572"/>
      <c r="F37" s="572"/>
      <c r="G37" s="572"/>
      <c r="H37" s="572"/>
      <c r="I37" s="572"/>
    </row>
    <row r="38" spans="1:9" x14ac:dyDescent="0.2">
      <c r="A38" s="570"/>
      <c r="B38" s="570"/>
      <c r="C38" s="570"/>
      <c r="D38" s="570"/>
      <c r="E38" s="570"/>
      <c r="F38" s="570"/>
      <c r="G38" s="570"/>
      <c r="H38" s="570"/>
      <c r="I38" s="570"/>
    </row>
    <row r="39" spans="1:9" x14ac:dyDescent="0.2">
      <c r="A39" s="570"/>
      <c r="B39" s="570"/>
      <c r="C39" s="570"/>
      <c r="D39" s="570"/>
      <c r="E39" s="570"/>
      <c r="F39" s="570"/>
      <c r="G39" s="570"/>
      <c r="H39" s="570"/>
      <c r="I39" s="570"/>
    </row>
    <row r="40" spans="1:9" x14ac:dyDescent="0.2">
      <c r="A40" s="570"/>
      <c r="B40" s="570"/>
      <c r="C40" s="570"/>
      <c r="D40" s="570"/>
      <c r="E40" s="570"/>
      <c r="F40" s="570"/>
      <c r="G40" s="570"/>
      <c r="H40" s="570"/>
      <c r="I40" s="570"/>
    </row>
    <row r="41" spans="1:9" x14ac:dyDescent="0.2">
      <c r="A41" s="570"/>
      <c r="B41" s="570"/>
      <c r="C41" s="570"/>
      <c r="D41" s="570"/>
      <c r="E41" s="570"/>
      <c r="F41" s="570"/>
      <c r="G41" s="570"/>
      <c r="H41" s="570"/>
      <c r="I41" s="570"/>
    </row>
    <row r="42" spans="1:9" x14ac:dyDescent="0.2">
      <c r="A42" s="570"/>
      <c r="B42" s="570"/>
      <c r="C42" s="570"/>
      <c r="D42" s="570"/>
      <c r="E42" s="570"/>
      <c r="F42" s="570"/>
      <c r="G42" s="570"/>
      <c r="H42" s="570"/>
      <c r="I42" s="570"/>
    </row>
    <row r="43" spans="1:9" x14ac:dyDescent="0.2">
      <c r="A43" s="570"/>
      <c r="B43" s="570"/>
      <c r="C43" s="570"/>
      <c r="D43" s="570"/>
      <c r="E43" s="570"/>
      <c r="F43" s="570"/>
      <c r="G43" s="570"/>
      <c r="H43" s="570"/>
      <c r="I43" s="570"/>
    </row>
    <row r="44" spans="1:9" x14ac:dyDescent="0.2">
      <c r="A44" s="570"/>
      <c r="B44" s="570"/>
      <c r="C44" s="570"/>
      <c r="D44" s="570"/>
      <c r="E44" s="570"/>
      <c r="F44" s="570"/>
      <c r="G44" s="570"/>
      <c r="H44" s="570"/>
      <c r="I44" s="570"/>
    </row>
    <row r="45" spans="1:9" x14ac:dyDescent="0.2">
      <c r="A45" s="570"/>
      <c r="B45" s="570"/>
      <c r="C45" s="570"/>
      <c r="D45" s="570"/>
      <c r="E45" s="570"/>
      <c r="F45" s="570"/>
      <c r="G45" s="570"/>
      <c r="H45" s="570"/>
      <c r="I45" s="570"/>
    </row>
    <row r="46" spans="1:9" x14ac:dyDescent="0.2">
      <c r="A46" s="570"/>
      <c r="B46" s="570"/>
      <c r="C46" s="570"/>
      <c r="D46" s="570"/>
      <c r="E46" s="570"/>
      <c r="F46" s="570"/>
      <c r="G46" s="570"/>
      <c r="H46" s="570"/>
      <c r="I46" s="570"/>
    </row>
    <row r="47" spans="1:9" x14ac:dyDescent="0.2">
      <c r="A47" s="570"/>
      <c r="B47" s="570"/>
      <c r="C47" s="570"/>
      <c r="D47" s="570"/>
      <c r="E47" s="570"/>
      <c r="F47" s="570"/>
      <c r="G47" s="570"/>
      <c r="H47" s="570"/>
      <c r="I47" s="570"/>
    </row>
    <row r="48" spans="1:9" x14ac:dyDescent="0.2">
      <c r="A48" s="570"/>
      <c r="B48" s="570"/>
      <c r="C48" s="570"/>
      <c r="D48" s="570"/>
      <c r="E48" s="570"/>
      <c r="F48" s="570"/>
      <c r="G48" s="570"/>
      <c r="H48" s="570"/>
      <c r="I48" s="570"/>
    </row>
    <row r="49" spans="1:9" x14ac:dyDescent="0.2">
      <c r="A49" s="570"/>
      <c r="B49" s="570"/>
      <c r="C49" s="570"/>
      <c r="D49" s="570"/>
      <c r="E49" s="570"/>
      <c r="F49" s="570"/>
      <c r="G49" s="570"/>
      <c r="H49" s="570"/>
      <c r="I49" s="570"/>
    </row>
    <row r="50" spans="1:9" x14ac:dyDescent="0.2">
      <c r="A50" s="570"/>
      <c r="B50" s="570"/>
      <c r="C50" s="570"/>
      <c r="D50" s="570"/>
      <c r="E50" s="570"/>
      <c r="F50" s="570"/>
      <c r="G50" s="570"/>
      <c r="H50" s="570"/>
      <c r="I50" s="570"/>
    </row>
  </sheetData>
  <mergeCells count="3">
    <mergeCell ref="A38:I50"/>
    <mergeCell ref="A37:I37"/>
    <mergeCell ref="A1:I1"/>
  </mergeCells>
  <pageMargins left="0.74803149606299213" right="0.74803149606299213" top="0.98425196850393704" bottom="0.98425196850393704" header="0.51181102362204722" footer="0.51181102362204722"/>
  <pageSetup paperSize="9" scale="7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FFCC"/>
  </sheetPr>
  <dimension ref="A1:N39"/>
  <sheetViews>
    <sheetView zoomScaleNormal="100" zoomScaleSheetLayoutView="100" workbookViewId="0">
      <pane xSplit="1" ySplit="5" topLeftCell="B6" activePane="bottomRight" state="frozen"/>
      <selection activeCell="A2" sqref="A2"/>
      <selection pane="topRight" activeCell="A2" sqref="A2"/>
      <selection pane="bottomLeft" activeCell="A2" sqref="A2"/>
      <selection pane="bottomRight" activeCell="A2" sqref="A2"/>
    </sheetView>
  </sheetViews>
  <sheetFormatPr defaultRowHeight="12.75" x14ac:dyDescent="0.2"/>
  <cols>
    <col min="1" max="1" width="32.7109375" style="36" customWidth="1"/>
    <col min="2" max="2" width="12.42578125" style="36" customWidth="1"/>
    <col min="3" max="3" width="1" style="36" customWidth="1"/>
    <col min="4" max="8" width="12.42578125" style="36" customWidth="1"/>
    <col min="9" max="16384" width="9.140625" style="36"/>
  </cols>
  <sheetData>
    <row r="1" spans="1:14" ht="18.75" customHeight="1" x14ac:dyDescent="0.25">
      <c r="A1" s="573" t="s">
        <v>155</v>
      </c>
      <c r="B1" s="573"/>
      <c r="C1" s="573"/>
      <c r="D1" s="573"/>
      <c r="E1" s="573"/>
      <c r="F1" s="573"/>
      <c r="G1" s="573"/>
      <c r="H1" s="573"/>
    </row>
    <row r="2" spans="1:14" s="7" customFormat="1" ht="13.5" customHeight="1" x14ac:dyDescent="0.2">
      <c r="A2" s="53"/>
      <c r="B2" s="53"/>
      <c r="C2" s="53"/>
      <c r="D2" s="53"/>
      <c r="E2" s="53"/>
      <c r="F2" s="53"/>
      <c r="G2" s="53"/>
      <c r="H2" s="53"/>
    </row>
    <row r="3" spans="1:14" ht="15" customHeight="1" x14ac:dyDescent="0.2">
      <c r="A3" s="162"/>
      <c r="B3" s="162"/>
      <c r="C3" s="162"/>
      <c r="D3" s="162"/>
      <c r="E3" s="162"/>
      <c r="F3" s="162"/>
      <c r="G3" s="162"/>
      <c r="H3" s="156" t="s">
        <v>49</v>
      </c>
    </row>
    <row r="4" spans="1:14" ht="16.5" customHeight="1" x14ac:dyDescent="0.2">
      <c r="B4" s="248">
        <v>2015</v>
      </c>
      <c r="C4" s="16"/>
      <c r="D4" s="30">
        <v>2017</v>
      </c>
      <c r="E4" s="30">
        <v>2018</v>
      </c>
      <c r="F4" s="30">
        <v>2018</v>
      </c>
      <c r="G4" s="30">
        <v>2018</v>
      </c>
      <c r="H4" s="33">
        <v>2018</v>
      </c>
    </row>
    <row r="5" spans="1:14" ht="16.5" customHeight="1" x14ac:dyDescent="0.2">
      <c r="B5" s="172">
        <v>42186</v>
      </c>
      <c r="C5" s="104"/>
      <c r="D5" s="161">
        <v>43009</v>
      </c>
      <c r="E5" s="161">
        <v>43101</v>
      </c>
      <c r="F5" s="161">
        <v>43191</v>
      </c>
      <c r="G5" s="161">
        <v>43282</v>
      </c>
      <c r="H5" s="173">
        <v>43374</v>
      </c>
    </row>
    <row r="6" spans="1:14" ht="16.5" customHeight="1" x14ac:dyDescent="0.2">
      <c r="A6" s="155" t="s">
        <v>95</v>
      </c>
      <c r="B6" s="401">
        <v>58202.8</v>
      </c>
      <c r="C6" s="417"/>
      <c r="D6" s="403">
        <v>56922.9</v>
      </c>
      <c r="E6" s="403">
        <v>56727.8</v>
      </c>
      <c r="F6" s="403">
        <v>56865.3</v>
      </c>
      <c r="G6" s="403">
        <v>56925.4</v>
      </c>
      <c r="H6" s="404">
        <v>57144.800000000003</v>
      </c>
    </row>
    <row r="7" spans="1:14" s="7" customFormat="1" ht="9" customHeight="1" x14ac:dyDescent="0.2">
      <c r="A7" s="53"/>
      <c r="B7" s="448"/>
      <c r="C7" s="448"/>
      <c r="D7" s="448"/>
      <c r="E7" s="448"/>
      <c r="F7" s="448"/>
      <c r="G7" s="448"/>
      <c r="H7" s="448"/>
      <c r="I7" s="36"/>
      <c r="J7" s="36"/>
      <c r="K7" s="36"/>
      <c r="L7" s="36"/>
      <c r="M7" s="36"/>
      <c r="N7" s="36"/>
    </row>
    <row r="8" spans="1:14" ht="16.5" customHeight="1" x14ac:dyDescent="0.2">
      <c r="A8" s="194" t="s">
        <v>65</v>
      </c>
      <c r="B8" s="266">
        <v>30454.6</v>
      </c>
      <c r="C8" s="449"/>
      <c r="D8" s="117">
        <v>30393.9</v>
      </c>
      <c r="E8" s="117">
        <v>30367.1</v>
      </c>
      <c r="F8" s="117">
        <v>30142.6</v>
      </c>
      <c r="G8" s="117">
        <v>30115</v>
      </c>
      <c r="H8" s="384">
        <v>30177.1</v>
      </c>
    </row>
    <row r="9" spans="1:14" ht="16.5" customHeight="1" x14ac:dyDescent="0.2">
      <c r="A9" s="242" t="s">
        <v>21</v>
      </c>
      <c r="B9" s="382">
        <v>186.2</v>
      </c>
      <c r="C9" s="450"/>
      <c r="D9" s="375">
        <v>199.2</v>
      </c>
      <c r="E9" s="375">
        <v>205.6</v>
      </c>
      <c r="F9" s="118">
        <v>202.1</v>
      </c>
      <c r="G9" s="118">
        <v>205.1</v>
      </c>
      <c r="H9" s="371">
        <v>208.9</v>
      </c>
    </row>
    <row r="10" spans="1:14" ht="16.5" customHeight="1" x14ac:dyDescent="0.2">
      <c r="A10" s="242" t="s">
        <v>66</v>
      </c>
      <c r="B10" s="382">
        <v>408</v>
      </c>
      <c r="C10" s="450"/>
      <c r="D10" s="375">
        <v>466.5</v>
      </c>
      <c r="E10" s="375">
        <v>474.1</v>
      </c>
      <c r="F10" s="118">
        <v>463.6</v>
      </c>
      <c r="G10" s="118">
        <v>463.5</v>
      </c>
      <c r="H10" s="371">
        <v>464.3</v>
      </c>
    </row>
    <row r="11" spans="1:14" ht="16.5" customHeight="1" x14ac:dyDescent="0.2">
      <c r="A11" s="242" t="s">
        <v>67</v>
      </c>
      <c r="B11" s="382">
        <v>1207.4000000000001</v>
      </c>
      <c r="C11" s="450"/>
      <c r="D11" s="375">
        <v>1377.8</v>
      </c>
      <c r="E11" s="375">
        <v>1390.5</v>
      </c>
      <c r="F11" s="118">
        <v>1407.8</v>
      </c>
      <c r="G11" s="118">
        <v>1443.2</v>
      </c>
      <c r="H11" s="371">
        <v>1471.3</v>
      </c>
    </row>
    <row r="12" spans="1:14" ht="16.5" customHeight="1" x14ac:dyDescent="0.2">
      <c r="A12" s="242" t="s">
        <v>68</v>
      </c>
      <c r="B12" s="382">
        <v>3276.9</v>
      </c>
      <c r="C12" s="450"/>
      <c r="D12" s="375">
        <v>3373.4</v>
      </c>
      <c r="E12" s="375">
        <v>3427.2</v>
      </c>
      <c r="F12" s="118">
        <v>3411.4</v>
      </c>
      <c r="G12" s="118">
        <v>3409.4</v>
      </c>
      <c r="H12" s="371">
        <v>3467.8</v>
      </c>
    </row>
    <row r="13" spans="1:14" ht="16.5" customHeight="1" x14ac:dyDescent="0.2">
      <c r="A13" s="242" t="s">
        <v>69</v>
      </c>
      <c r="B13" s="382">
        <v>6444.1</v>
      </c>
      <c r="C13" s="450"/>
      <c r="D13" s="375">
        <v>6415</v>
      </c>
      <c r="E13" s="375">
        <v>6401.1</v>
      </c>
      <c r="F13" s="118">
        <v>6399.4</v>
      </c>
      <c r="G13" s="118">
        <v>6419.3</v>
      </c>
      <c r="H13" s="371">
        <v>6425.6</v>
      </c>
    </row>
    <row r="14" spans="1:14" ht="16.5" customHeight="1" x14ac:dyDescent="0.2">
      <c r="A14" s="242" t="s">
        <v>70</v>
      </c>
      <c r="B14" s="382">
        <v>6302.2</v>
      </c>
      <c r="C14" s="450"/>
      <c r="D14" s="375">
        <v>6248.2</v>
      </c>
      <c r="E14" s="375">
        <v>6234.2</v>
      </c>
      <c r="F14" s="118">
        <v>6191.8</v>
      </c>
      <c r="G14" s="118">
        <v>6171.8</v>
      </c>
      <c r="H14" s="371">
        <v>6168.1</v>
      </c>
    </row>
    <row r="15" spans="1:14" ht="16.5" customHeight="1" x14ac:dyDescent="0.2">
      <c r="A15" s="242" t="s">
        <v>71</v>
      </c>
      <c r="B15" s="382">
        <v>9141.2999999999993</v>
      </c>
      <c r="C15" s="450"/>
      <c r="D15" s="375">
        <v>9126.2999999999993</v>
      </c>
      <c r="E15" s="375">
        <v>9079.5</v>
      </c>
      <c r="F15" s="118">
        <v>8871.2999999999993</v>
      </c>
      <c r="G15" s="118">
        <v>8787.7999999999993</v>
      </c>
      <c r="H15" s="371">
        <v>8769.5</v>
      </c>
    </row>
    <row r="16" spans="1:14" ht="16.5" customHeight="1" x14ac:dyDescent="0.2">
      <c r="A16" s="242" t="s">
        <v>72</v>
      </c>
      <c r="B16" s="382">
        <v>3426.2</v>
      </c>
      <c r="C16" s="450"/>
      <c r="D16" s="375">
        <v>3112.4</v>
      </c>
      <c r="E16" s="375">
        <v>3090.4</v>
      </c>
      <c r="F16" s="118">
        <v>3149.1</v>
      </c>
      <c r="G16" s="118">
        <v>3151.4</v>
      </c>
      <c r="H16" s="371">
        <v>3114.7</v>
      </c>
    </row>
    <row r="17" spans="1:14" ht="16.5" customHeight="1" x14ac:dyDescent="0.2">
      <c r="A17" s="243" t="s">
        <v>22</v>
      </c>
      <c r="B17" s="383">
        <v>62.3</v>
      </c>
      <c r="C17" s="451"/>
      <c r="D17" s="379">
        <v>75.099999999999994</v>
      </c>
      <c r="E17" s="379">
        <v>64.5</v>
      </c>
      <c r="F17" s="119">
        <v>46</v>
      </c>
      <c r="G17" s="119">
        <v>63.6</v>
      </c>
      <c r="H17" s="374">
        <v>86.8</v>
      </c>
    </row>
    <row r="18" spans="1:14" s="7" customFormat="1" ht="10.5" customHeight="1" x14ac:dyDescent="0.2">
      <c r="A18" s="53"/>
      <c r="B18" s="448"/>
      <c r="C18" s="448"/>
      <c r="D18" s="448"/>
      <c r="E18" s="448"/>
      <c r="F18" s="448"/>
      <c r="G18" s="448"/>
      <c r="H18" s="448"/>
      <c r="I18" s="36"/>
      <c r="J18" s="36"/>
      <c r="K18" s="36"/>
      <c r="L18" s="36"/>
      <c r="M18" s="36"/>
      <c r="N18" s="36"/>
    </row>
    <row r="19" spans="1:14" ht="16.5" customHeight="1" x14ac:dyDescent="0.2">
      <c r="A19" s="194" t="s">
        <v>159</v>
      </c>
      <c r="B19" s="266">
        <v>5671.8</v>
      </c>
      <c r="C19" s="449"/>
      <c r="D19" s="117">
        <v>4780.3</v>
      </c>
      <c r="E19" s="117">
        <v>4577.8</v>
      </c>
      <c r="F19" s="117">
        <v>4305.1000000000004</v>
      </c>
      <c r="G19" s="117">
        <v>4227.1000000000004</v>
      </c>
      <c r="H19" s="384">
        <v>4197.8</v>
      </c>
    </row>
    <row r="20" spans="1:14" ht="16.5" customHeight="1" x14ac:dyDescent="0.2">
      <c r="A20" s="242" t="s">
        <v>73</v>
      </c>
      <c r="B20" s="382">
        <v>798</v>
      </c>
      <c r="C20" s="450"/>
      <c r="D20" s="375">
        <v>721</v>
      </c>
      <c r="E20" s="375">
        <v>735</v>
      </c>
      <c r="F20" s="118">
        <v>748</v>
      </c>
      <c r="G20" s="118">
        <v>731</v>
      </c>
      <c r="H20" s="371">
        <v>727</v>
      </c>
    </row>
    <row r="21" spans="1:14" ht="16.5" customHeight="1" x14ac:dyDescent="0.2">
      <c r="A21" s="242" t="s">
        <v>74</v>
      </c>
      <c r="B21" s="382">
        <v>405</v>
      </c>
      <c r="C21" s="450"/>
      <c r="D21" s="375">
        <v>364.9</v>
      </c>
      <c r="E21" s="375">
        <v>362.5</v>
      </c>
      <c r="F21" s="118">
        <v>276.10000000000002</v>
      </c>
      <c r="G21" s="118">
        <v>267.10000000000002</v>
      </c>
      <c r="H21" s="371">
        <v>283.2</v>
      </c>
    </row>
    <row r="22" spans="1:14" ht="16.5" customHeight="1" x14ac:dyDescent="0.2">
      <c r="A22" s="242" t="s">
        <v>75</v>
      </c>
      <c r="B22" s="382">
        <v>1634.1</v>
      </c>
      <c r="C22" s="450"/>
      <c r="D22" s="375">
        <v>1314.6</v>
      </c>
      <c r="E22" s="375">
        <v>1293.4000000000001</v>
      </c>
      <c r="F22" s="118">
        <v>1243.5999999999999</v>
      </c>
      <c r="G22" s="118">
        <v>1215.5</v>
      </c>
      <c r="H22" s="371">
        <v>1191.5</v>
      </c>
    </row>
    <row r="23" spans="1:14" ht="16.5" customHeight="1" x14ac:dyDescent="0.2">
      <c r="A23" s="242" t="s">
        <v>76</v>
      </c>
      <c r="B23" s="382">
        <v>1747.7</v>
      </c>
      <c r="C23" s="450"/>
      <c r="D23" s="375">
        <v>1543.6</v>
      </c>
      <c r="E23" s="375">
        <v>1486.7</v>
      </c>
      <c r="F23" s="118">
        <v>1427.9</v>
      </c>
      <c r="G23" s="118">
        <v>1408</v>
      </c>
      <c r="H23" s="371">
        <v>1402.9</v>
      </c>
    </row>
    <row r="24" spans="1:14" ht="16.5" customHeight="1" x14ac:dyDescent="0.2">
      <c r="A24" s="242" t="s">
        <v>77</v>
      </c>
      <c r="B24" s="382">
        <v>1081.9000000000001</v>
      </c>
      <c r="C24" s="450"/>
      <c r="D24" s="375">
        <v>831.2</v>
      </c>
      <c r="E24" s="375">
        <v>695.2</v>
      </c>
      <c r="F24" s="118">
        <v>604.4</v>
      </c>
      <c r="G24" s="118">
        <v>599.5</v>
      </c>
      <c r="H24" s="371">
        <v>587</v>
      </c>
    </row>
    <row r="25" spans="1:14" ht="16.5" customHeight="1" x14ac:dyDescent="0.2">
      <c r="A25" s="243" t="s">
        <v>78</v>
      </c>
      <c r="B25" s="383">
        <v>5</v>
      </c>
      <c r="C25" s="451"/>
      <c r="D25" s="379">
        <v>5</v>
      </c>
      <c r="E25" s="379">
        <v>5</v>
      </c>
      <c r="F25" s="119">
        <v>5</v>
      </c>
      <c r="G25" s="119">
        <v>6</v>
      </c>
      <c r="H25" s="374">
        <v>6</v>
      </c>
    </row>
    <row r="26" spans="1:14" s="7" customFormat="1" ht="10.5" customHeight="1" x14ac:dyDescent="0.2">
      <c r="A26" s="53"/>
      <c r="B26" s="448"/>
      <c r="C26" s="448"/>
      <c r="D26" s="448"/>
      <c r="E26" s="448"/>
      <c r="F26" s="448"/>
      <c r="G26" s="448"/>
      <c r="H26" s="448"/>
      <c r="I26" s="36"/>
      <c r="J26" s="36"/>
      <c r="K26" s="36"/>
      <c r="L26" s="36"/>
      <c r="M26" s="36"/>
      <c r="N26" s="36"/>
    </row>
    <row r="27" spans="1:14" ht="16.5" customHeight="1" x14ac:dyDescent="0.2">
      <c r="A27" s="193" t="s">
        <v>160</v>
      </c>
      <c r="B27" s="409">
        <v>1912</v>
      </c>
      <c r="C27" s="452"/>
      <c r="D27" s="411">
        <v>1937</v>
      </c>
      <c r="E27" s="411">
        <v>1921</v>
      </c>
      <c r="F27" s="411">
        <v>1918</v>
      </c>
      <c r="G27" s="411">
        <v>1922</v>
      </c>
      <c r="H27" s="412">
        <v>1901</v>
      </c>
    </row>
    <row r="28" spans="1:14" s="7" customFormat="1" ht="10.5" customHeight="1" x14ac:dyDescent="0.2">
      <c r="A28" s="53"/>
      <c r="B28" s="448"/>
      <c r="C28" s="448"/>
      <c r="D28" s="448"/>
      <c r="E28" s="448"/>
      <c r="F28" s="448"/>
      <c r="G28" s="448"/>
      <c r="H28" s="448"/>
      <c r="I28" s="36"/>
      <c r="J28" s="36"/>
      <c r="K28" s="36"/>
      <c r="L28" s="36"/>
      <c r="M28" s="36"/>
      <c r="N28" s="36"/>
    </row>
    <row r="29" spans="1:14" ht="16.5" customHeight="1" x14ac:dyDescent="0.2">
      <c r="A29" s="193" t="s">
        <v>151</v>
      </c>
      <c r="B29" s="409">
        <v>10531.2</v>
      </c>
      <c r="C29" s="453"/>
      <c r="D29" s="411">
        <v>11090.7</v>
      </c>
      <c r="E29" s="411">
        <v>11214.2</v>
      </c>
      <c r="F29" s="411">
        <v>10243</v>
      </c>
      <c r="G29" s="411">
        <v>10173.299999999999</v>
      </c>
      <c r="H29" s="412">
        <v>10282.6</v>
      </c>
    </row>
    <row r="30" spans="1:14" s="7" customFormat="1" ht="10.5" customHeight="1" x14ac:dyDescent="0.2">
      <c r="A30" s="53"/>
      <c r="B30" s="448"/>
      <c r="C30" s="448"/>
      <c r="D30" s="448"/>
      <c r="E30" s="448"/>
      <c r="F30" s="448"/>
      <c r="G30" s="448"/>
      <c r="H30" s="448"/>
      <c r="I30" s="36"/>
      <c r="J30" s="36"/>
      <c r="K30" s="36"/>
      <c r="L30" s="36"/>
      <c r="M30" s="36"/>
      <c r="N30" s="36"/>
    </row>
    <row r="31" spans="1:14" ht="27" x14ac:dyDescent="0.2">
      <c r="A31" s="193" t="s">
        <v>241</v>
      </c>
      <c r="B31" s="454">
        <v>4560.1000000000004</v>
      </c>
      <c r="C31" s="455"/>
      <c r="D31" s="456">
        <v>4442.8999999999996</v>
      </c>
      <c r="E31" s="456">
        <v>4429.6000000000004</v>
      </c>
      <c r="F31" s="456">
        <v>6032.4</v>
      </c>
      <c r="G31" s="456">
        <v>6278.7</v>
      </c>
      <c r="H31" s="457">
        <v>6358.5</v>
      </c>
    </row>
    <row r="32" spans="1:14" s="7" customFormat="1" ht="10.5" customHeight="1" x14ac:dyDescent="0.2">
      <c r="A32" s="53"/>
      <c r="B32" s="448"/>
      <c r="C32" s="448"/>
      <c r="D32" s="448"/>
      <c r="E32" s="448"/>
      <c r="F32" s="448"/>
      <c r="G32" s="448"/>
      <c r="H32" s="448"/>
      <c r="I32" s="36"/>
      <c r="J32" s="36"/>
      <c r="K32" s="36"/>
      <c r="L32" s="36"/>
      <c r="M32" s="36"/>
      <c r="N32" s="36"/>
    </row>
    <row r="33" spans="1:14" s="72" customFormat="1" ht="16.5" customHeight="1" x14ac:dyDescent="0.2">
      <c r="A33" s="244" t="s">
        <v>161</v>
      </c>
      <c r="B33" s="409">
        <v>5073.1000000000004</v>
      </c>
      <c r="C33" s="452"/>
      <c r="D33" s="411">
        <v>4278</v>
      </c>
      <c r="E33" s="411">
        <v>4218.1000000000004</v>
      </c>
      <c r="F33" s="411">
        <v>4224.3</v>
      </c>
      <c r="G33" s="411">
        <v>4209.3999999999996</v>
      </c>
      <c r="H33" s="412">
        <v>4227.8999999999996</v>
      </c>
      <c r="I33" s="36"/>
      <c r="J33" s="36"/>
      <c r="K33" s="36"/>
      <c r="L33" s="36"/>
      <c r="M33" s="36"/>
      <c r="N33" s="36"/>
    </row>
    <row r="34" spans="1:14" ht="15" customHeight="1" x14ac:dyDescent="0.2">
      <c r="B34" s="163"/>
      <c r="C34" s="163"/>
      <c r="D34" s="163"/>
      <c r="E34" s="163"/>
      <c r="F34" s="163"/>
      <c r="G34" s="163"/>
      <c r="H34" s="234" t="s">
        <v>92</v>
      </c>
    </row>
    <row r="35" spans="1:14" x14ac:dyDescent="0.2">
      <c r="A35" s="99"/>
      <c r="B35" s="99"/>
      <c r="C35" s="99"/>
      <c r="D35" s="99"/>
      <c r="E35" s="99"/>
      <c r="F35" s="99"/>
      <c r="G35" s="99"/>
      <c r="H35" s="99"/>
    </row>
    <row r="36" spans="1:14" ht="16.5" customHeight="1" x14ac:dyDescent="0.2">
      <c r="A36" s="241" t="s">
        <v>94</v>
      </c>
      <c r="B36" s="241"/>
      <c r="C36" s="241"/>
      <c r="D36" s="241"/>
      <c r="E36" s="241"/>
      <c r="F36" s="241"/>
      <c r="G36" s="241"/>
      <c r="H36" s="100"/>
    </row>
    <row r="37" spans="1:14" ht="16.5" customHeight="1" x14ac:dyDescent="0.2">
      <c r="A37" s="241" t="s">
        <v>19</v>
      </c>
      <c r="B37" s="162"/>
      <c r="C37" s="162"/>
      <c r="D37" s="162"/>
      <c r="E37" s="162"/>
      <c r="F37" s="162"/>
      <c r="G37" s="162"/>
    </row>
    <row r="38" spans="1:14" ht="16.5" customHeight="1" x14ac:dyDescent="0.2">
      <c r="A38" s="177" t="s">
        <v>20</v>
      </c>
      <c r="B38" s="177"/>
      <c r="C38" s="177"/>
      <c r="D38" s="177"/>
      <c r="E38" s="177"/>
      <c r="F38" s="177"/>
      <c r="G38" s="177"/>
      <c r="H38" s="188"/>
    </row>
    <row r="39" spans="1:14" ht="16.5" customHeight="1" x14ac:dyDescent="0.2">
      <c r="A39" s="241" t="s">
        <v>209</v>
      </c>
      <c r="B39" s="54"/>
      <c r="C39" s="54"/>
      <c r="D39" s="54"/>
      <c r="E39" s="54"/>
      <c r="F39" s="54"/>
      <c r="G39" s="54"/>
      <c r="H39" s="54"/>
    </row>
  </sheetData>
  <mergeCells count="1">
    <mergeCell ref="A1:H1"/>
  </mergeCells>
  <phoneticPr fontId="5" type="noConversion"/>
  <pageMargins left="0.74803149606299213" right="0.74803149606299213" top="0.98425196850393704" bottom="0.98425196850393704" header="0.51181102362204722" footer="0.51181102362204722"/>
  <pageSetup paperSize="9"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L50"/>
  <sheetViews>
    <sheetView zoomScaleNormal="100" zoomScaleSheetLayoutView="100" workbookViewId="0">
      <pane xSplit="1" ySplit="5" topLeftCell="B6" activePane="bottomRight" state="frozen"/>
      <selection activeCell="A2" sqref="A2"/>
      <selection pane="topRight" activeCell="A2" sqref="A2"/>
      <selection pane="bottomLeft" activeCell="A2" sqref="A2"/>
      <selection pane="bottomRight" sqref="A1:I1"/>
    </sheetView>
  </sheetViews>
  <sheetFormatPr defaultRowHeight="14.25" x14ac:dyDescent="0.2"/>
  <cols>
    <col min="1" max="1" width="32.7109375" style="52" customWidth="1"/>
    <col min="2" max="2" width="10.7109375" style="52" customWidth="1"/>
    <col min="3" max="3" width="1" style="52" customWidth="1"/>
    <col min="4" max="8" width="10.7109375" style="52" customWidth="1"/>
    <col min="9" max="9" width="11.7109375" style="52" customWidth="1"/>
    <col min="10" max="16384" width="9.140625" style="52"/>
  </cols>
  <sheetData>
    <row r="1" spans="1:10" ht="18.75" customHeight="1" x14ac:dyDescent="0.25">
      <c r="A1" s="573" t="s">
        <v>156</v>
      </c>
      <c r="B1" s="573"/>
      <c r="C1" s="573"/>
      <c r="D1" s="573"/>
      <c r="E1" s="573"/>
      <c r="F1" s="573"/>
      <c r="G1" s="573"/>
      <c r="H1" s="573"/>
      <c r="I1" s="573"/>
    </row>
    <row r="2" spans="1:10" ht="13.5" customHeight="1" x14ac:dyDescent="0.25">
      <c r="A2" s="151"/>
      <c r="B2" s="151"/>
      <c r="C2" s="151"/>
      <c r="D2" s="151"/>
      <c r="E2" s="151"/>
      <c r="F2" s="151"/>
      <c r="G2" s="151"/>
      <c r="H2" s="151"/>
      <c r="I2" s="151"/>
    </row>
    <row r="3" spans="1:10" ht="15" customHeight="1" x14ac:dyDescent="0.2">
      <c r="B3" s="177"/>
      <c r="C3" s="177"/>
      <c r="D3" s="177"/>
      <c r="E3" s="177"/>
      <c r="F3" s="177"/>
      <c r="G3" s="177"/>
      <c r="H3" s="177"/>
      <c r="I3" s="152" t="s">
        <v>57</v>
      </c>
    </row>
    <row r="4" spans="1:10" ht="16.5" customHeight="1" x14ac:dyDescent="0.2">
      <c r="A4" s="36"/>
      <c r="B4" s="248">
        <v>2015</v>
      </c>
      <c r="C4" s="16"/>
      <c r="D4" s="30">
        <v>2017</v>
      </c>
      <c r="E4" s="29">
        <v>2018</v>
      </c>
      <c r="F4" s="29">
        <v>2018</v>
      </c>
      <c r="G4" s="29">
        <v>2018</v>
      </c>
      <c r="H4" s="29">
        <v>2018</v>
      </c>
      <c r="I4" s="346" t="s">
        <v>119</v>
      </c>
    </row>
    <row r="5" spans="1:10" ht="16.5" customHeight="1" x14ac:dyDescent="0.2">
      <c r="A5" s="36"/>
      <c r="B5" s="331">
        <v>42186</v>
      </c>
      <c r="C5" s="15"/>
      <c r="D5" s="32">
        <v>43009</v>
      </c>
      <c r="E5" s="32">
        <v>43101</v>
      </c>
      <c r="F5" s="32">
        <v>43191</v>
      </c>
      <c r="G5" s="32">
        <v>43282</v>
      </c>
      <c r="H5" s="32">
        <v>43374</v>
      </c>
      <c r="I5" s="347" t="s">
        <v>120</v>
      </c>
    </row>
    <row r="6" spans="1:10" ht="16.5" customHeight="1" x14ac:dyDescent="0.2">
      <c r="A6" s="238" t="s">
        <v>150</v>
      </c>
      <c r="B6" s="435">
        <v>37318</v>
      </c>
      <c r="C6" s="436"/>
      <c r="D6" s="437">
        <v>36406</v>
      </c>
      <c r="E6" s="436">
        <v>36178</v>
      </c>
      <c r="F6" s="436">
        <v>35676</v>
      </c>
      <c r="G6" s="436">
        <v>35598</v>
      </c>
      <c r="H6" s="436">
        <v>35636</v>
      </c>
      <c r="I6" s="497">
        <v>-770</v>
      </c>
    </row>
    <row r="7" spans="1:10" ht="16.5" customHeight="1" x14ac:dyDescent="0.2">
      <c r="A7" s="231" t="s">
        <v>51</v>
      </c>
      <c r="B7" s="267">
        <v>2614</v>
      </c>
      <c r="C7" s="421"/>
      <c r="D7" s="375">
        <v>2668</v>
      </c>
      <c r="E7" s="375">
        <v>2665</v>
      </c>
      <c r="F7" s="375">
        <v>2703</v>
      </c>
      <c r="G7" s="375">
        <v>2721</v>
      </c>
      <c r="H7" s="375">
        <v>2707</v>
      </c>
      <c r="I7" s="484">
        <v>39</v>
      </c>
    </row>
    <row r="8" spans="1:10" ht="16.5" customHeight="1" x14ac:dyDescent="0.2">
      <c r="A8" s="231" t="s">
        <v>121</v>
      </c>
      <c r="B8" s="267">
        <v>11039</v>
      </c>
      <c r="C8" s="421"/>
      <c r="D8" s="375">
        <v>10233</v>
      </c>
      <c r="E8" s="375">
        <v>10021</v>
      </c>
      <c r="F8" s="375">
        <v>9932</v>
      </c>
      <c r="G8" s="375">
        <v>9845</v>
      </c>
      <c r="H8" s="375">
        <v>9723</v>
      </c>
      <c r="I8" s="484">
        <v>-510</v>
      </c>
      <c r="J8" s="339"/>
    </row>
    <row r="9" spans="1:10" ht="16.5" customHeight="1" x14ac:dyDescent="0.2">
      <c r="A9" s="231" t="s">
        <v>52</v>
      </c>
      <c r="B9" s="267">
        <v>5131</v>
      </c>
      <c r="C9" s="421"/>
      <c r="D9" s="375">
        <v>4593</v>
      </c>
      <c r="E9" s="375">
        <v>4545</v>
      </c>
      <c r="F9" s="375">
        <v>4503</v>
      </c>
      <c r="G9" s="375">
        <v>4472</v>
      </c>
      <c r="H9" s="375">
        <v>4452</v>
      </c>
      <c r="I9" s="484">
        <v>-141</v>
      </c>
      <c r="J9" s="339"/>
    </row>
    <row r="10" spans="1:10" ht="16.5" customHeight="1" x14ac:dyDescent="0.2">
      <c r="A10" s="191" t="s">
        <v>147</v>
      </c>
      <c r="B10" s="267">
        <v>8024</v>
      </c>
      <c r="C10" s="421"/>
      <c r="D10" s="375">
        <v>8008</v>
      </c>
      <c r="E10" s="375">
        <v>7985</v>
      </c>
      <c r="F10" s="375">
        <v>7498</v>
      </c>
      <c r="G10" s="375">
        <v>7474</v>
      </c>
      <c r="H10" s="375">
        <v>7521</v>
      </c>
      <c r="I10" s="484">
        <v>-487</v>
      </c>
    </row>
    <row r="11" spans="1:10" ht="16.5" customHeight="1" x14ac:dyDescent="0.2">
      <c r="A11" s="191" t="s">
        <v>148</v>
      </c>
      <c r="B11" s="267">
        <v>6279</v>
      </c>
      <c r="C11" s="421"/>
      <c r="D11" s="375">
        <v>6359</v>
      </c>
      <c r="E11" s="375">
        <v>6424</v>
      </c>
      <c r="F11" s="375">
        <v>6442</v>
      </c>
      <c r="G11" s="375">
        <v>6521</v>
      </c>
      <c r="H11" s="375">
        <v>6664</v>
      </c>
      <c r="I11" s="484">
        <v>305</v>
      </c>
    </row>
    <row r="12" spans="1:10" ht="16.5" customHeight="1" x14ac:dyDescent="0.2">
      <c r="A12" s="231" t="s">
        <v>149</v>
      </c>
      <c r="B12" s="267">
        <v>4229</v>
      </c>
      <c r="C12" s="421"/>
      <c r="D12" s="375">
        <v>4460</v>
      </c>
      <c r="E12" s="375">
        <v>4449</v>
      </c>
      <c r="F12" s="375">
        <v>4588</v>
      </c>
      <c r="G12" s="375">
        <v>4554</v>
      </c>
      <c r="H12" s="375">
        <v>4556</v>
      </c>
      <c r="I12" s="484">
        <v>96</v>
      </c>
    </row>
    <row r="13" spans="1:10" ht="16.5" customHeight="1" x14ac:dyDescent="0.2">
      <c r="A13" s="231" t="s">
        <v>198</v>
      </c>
      <c r="B13" s="267" t="s">
        <v>62</v>
      </c>
      <c r="C13" s="421"/>
      <c r="D13" s="375">
        <v>80</v>
      </c>
      <c r="E13" s="375">
        <v>82</v>
      </c>
      <c r="F13" s="375" t="s">
        <v>62</v>
      </c>
      <c r="G13" s="375" t="s">
        <v>62</v>
      </c>
      <c r="H13" s="375" t="s">
        <v>62</v>
      </c>
      <c r="I13" s="484" t="s">
        <v>62</v>
      </c>
    </row>
    <row r="14" spans="1:10" ht="16.5" customHeight="1" x14ac:dyDescent="0.2">
      <c r="A14" s="231" t="s">
        <v>63</v>
      </c>
      <c r="B14" s="267">
        <v>2</v>
      </c>
      <c r="C14" s="421"/>
      <c r="D14" s="375">
        <v>5</v>
      </c>
      <c r="E14" s="375">
        <v>7</v>
      </c>
      <c r="F14" s="375">
        <v>10</v>
      </c>
      <c r="G14" s="375">
        <v>11</v>
      </c>
      <c r="H14" s="375">
        <v>13</v>
      </c>
      <c r="I14" s="484">
        <v>8</v>
      </c>
    </row>
    <row r="15" spans="1:10" ht="10.5" customHeight="1" x14ac:dyDescent="0.2">
      <c r="A15" s="231"/>
      <c r="B15" s="267"/>
      <c r="C15" s="421"/>
      <c r="D15" s="426"/>
      <c r="E15" s="426"/>
      <c r="F15" s="426"/>
      <c r="G15" s="426"/>
      <c r="H15" s="375"/>
      <c r="I15" s="484"/>
    </row>
    <row r="16" spans="1:10" ht="16.5" customHeight="1" x14ac:dyDescent="0.2">
      <c r="A16" s="232" t="s">
        <v>23</v>
      </c>
      <c r="B16" s="418">
        <f>SUM(B17:B20)</f>
        <v>1912</v>
      </c>
      <c r="C16" s="439"/>
      <c r="D16" s="438">
        <v>1937</v>
      </c>
      <c r="E16" s="438">
        <v>1921</v>
      </c>
      <c r="F16" s="438">
        <v>1918</v>
      </c>
      <c r="G16" s="438">
        <v>1922</v>
      </c>
      <c r="H16" s="438">
        <v>1901</v>
      </c>
      <c r="I16" s="496">
        <v>-36</v>
      </c>
    </row>
    <row r="17" spans="1:12" ht="16.5" customHeight="1" x14ac:dyDescent="0.2">
      <c r="A17" s="342" t="s">
        <v>101</v>
      </c>
      <c r="B17" s="382">
        <f>'Table 1 - FTE by TLB'!B17</f>
        <v>14</v>
      </c>
      <c r="C17" s="440"/>
      <c r="D17" s="375">
        <v>126</v>
      </c>
      <c r="E17" s="375">
        <v>109</v>
      </c>
      <c r="F17" s="375">
        <v>113</v>
      </c>
      <c r="G17" s="375">
        <v>123</v>
      </c>
      <c r="H17" s="375">
        <v>127</v>
      </c>
      <c r="I17" s="484">
        <v>1</v>
      </c>
    </row>
    <row r="18" spans="1:12" ht="16.5" customHeight="1" x14ac:dyDescent="0.2">
      <c r="A18" s="342" t="s">
        <v>102</v>
      </c>
      <c r="B18" s="382">
        <f>'Table 1 - FTE by TLB'!B18</f>
        <v>90</v>
      </c>
      <c r="C18" s="440"/>
      <c r="D18" s="375">
        <v>69</v>
      </c>
      <c r="E18" s="375">
        <v>71</v>
      </c>
      <c r="F18" s="375">
        <v>68</v>
      </c>
      <c r="G18" s="375">
        <v>75</v>
      </c>
      <c r="H18" s="375">
        <v>69</v>
      </c>
      <c r="I18" s="484">
        <v>0</v>
      </c>
    </row>
    <row r="19" spans="1:12" ht="16.5" customHeight="1" x14ac:dyDescent="0.2">
      <c r="A19" s="342" t="s">
        <v>103</v>
      </c>
      <c r="B19" s="382">
        <f>'Table 1 - FTE by TLB'!B19</f>
        <v>181</v>
      </c>
      <c r="C19" s="440"/>
      <c r="D19" s="375">
        <v>137</v>
      </c>
      <c r="E19" s="375">
        <v>150</v>
      </c>
      <c r="F19" s="375">
        <v>156</v>
      </c>
      <c r="G19" s="375">
        <v>156</v>
      </c>
      <c r="H19" s="375">
        <v>168</v>
      </c>
      <c r="I19" s="484">
        <v>31</v>
      </c>
    </row>
    <row r="20" spans="1:12" ht="16.5" customHeight="1" x14ac:dyDescent="0.2">
      <c r="A20" s="343" t="s">
        <v>104</v>
      </c>
      <c r="B20" s="383">
        <f>'Table 1 - FTE by TLB'!B20</f>
        <v>1627</v>
      </c>
      <c r="C20" s="441"/>
      <c r="D20" s="379">
        <v>1605</v>
      </c>
      <c r="E20" s="379">
        <v>1591</v>
      </c>
      <c r="F20" s="379">
        <v>1581</v>
      </c>
      <c r="G20" s="379">
        <v>1568</v>
      </c>
      <c r="H20" s="379">
        <v>1537</v>
      </c>
      <c r="I20" s="485">
        <v>-68</v>
      </c>
    </row>
    <row r="21" spans="1:12" ht="10.5" customHeight="1" x14ac:dyDescent="0.2">
      <c r="B21" s="442"/>
      <c r="C21" s="442"/>
      <c r="D21" s="442"/>
      <c r="E21" s="442"/>
      <c r="F21" s="442"/>
      <c r="G21" s="442"/>
      <c r="H21" s="442"/>
      <c r="I21" s="478"/>
    </row>
    <row r="22" spans="1:12" ht="16.5" customHeight="1" x14ac:dyDescent="0.2">
      <c r="A22" s="155" t="s">
        <v>24</v>
      </c>
      <c r="B22" s="401">
        <v>39230</v>
      </c>
      <c r="C22" s="417"/>
      <c r="D22" s="403">
        <v>38343</v>
      </c>
      <c r="E22" s="403">
        <v>38099</v>
      </c>
      <c r="F22" s="403">
        <v>37594</v>
      </c>
      <c r="G22" s="403">
        <v>37520</v>
      </c>
      <c r="H22" s="403">
        <v>37537</v>
      </c>
      <c r="I22" s="483">
        <v>-806</v>
      </c>
    </row>
    <row r="23" spans="1:12" ht="10.5" customHeight="1" x14ac:dyDescent="0.2">
      <c r="B23" s="442"/>
      <c r="C23" s="442"/>
      <c r="D23" s="442"/>
      <c r="E23" s="442"/>
      <c r="F23" s="442"/>
      <c r="G23" s="442"/>
      <c r="H23" s="442"/>
      <c r="I23" s="478"/>
    </row>
    <row r="24" spans="1:12" s="69" customFormat="1" ht="16.5" customHeight="1" x14ac:dyDescent="0.2">
      <c r="A24" s="174" t="s">
        <v>106</v>
      </c>
      <c r="B24" s="409">
        <v>10782</v>
      </c>
      <c r="C24" s="410"/>
      <c r="D24" s="411">
        <v>11378</v>
      </c>
      <c r="E24" s="411">
        <v>11500</v>
      </c>
      <c r="F24" s="411">
        <v>10510</v>
      </c>
      <c r="G24" s="411">
        <v>10453</v>
      </c>
      <c r="H24" s="411">
        <v>10579</v>
      </c>
      <c r="I24" s="491">
        <v>-799</v>
      </c>
      <c r="J24" s="339"/>
      <c r="K24" s="52"/>
      <c r="L24" s="52"/>
    </row>
    <row r="25" spans="1:12" ht="10.5" customHeight="1" x14ac:dyDescent="0.2">
      <c r="A25" s="68"/>
      <c r="B25" s="118"/>
      <c r="C25" s="375"/>
      <c r="D25" s="375"/>
      <c r="E25" s="375"/>
      <c r="F25" s="375"/>
      <c r="G25" s="375"/>
      <c r="H25" s="375"/>
      <c r="I25" s="478"/>
    </row>
    <row r="26" spans="1:12" ht="25.5" x14ac:dyDescent="0.2">
      <c r="A26" s="337" t="s">
        <v>240</v>
      </c>
      <c r="B26" s="385">
        <v>4739</v>
      </c>
      <c r="C26" s="399"/>
      <c r="D26" s="387">
        <v>4608</v>
      </c>
      <c r="E26" s="387">
        <v>4598</v>
      </c>
      <c r="F26" s="387">
        <v>6241</v>
      </c>
      <c r="G26" s="387">
        <v>6504</v>
      </c>
      <c r="H26" s="388">
        <v>6587</v>
      </c>
      <c r="I26" s="495">
        <v>1979</v>
      </c>
    </row>
    <row r="27" spans="1:12" x14ac:dyDescent="0.2">
      <c r="A27" s="154" t="s">
        <v>196</v>
      </c>
      <c r="B27" s="413">
        <v>942</v>
      </c>
      <c r="C27" s="424"/>
      <c r="D27" s="376">
        <v>878</v>
      </c>
      <c r="E27" s="376">
        <v>883</v>
      </c>
      <c r="F27" s="376">
        <v>866</v>
      </c>
      <c r="G27" s="376">
        <v>855</v>
      </c>
      <c r="H27" s="443">
        <v>849</v>
      </c>
      <c r="I27" s="484">
        <v>-29</v>
      </c>
    </row>
    <row r="28" spans="1:12" ht="30" customHeight="1" x14ac:dyDescent="0.2">
      <c r="A28" s="154" t="s">
        <v>53</v>
      </c>
      <c r="B28" s="413">
        <v>3797</v>
      </c>
      <c r="C28" s="424"/>
      <c r="D28" s="376">
        <v>3730</v>
      </c>
      <c r="E28" s="376">
        <v>3715</v>
      </c>
      <c r="F28" s="376">
        <v>3693</v>
      </c>
      <c r="G28" s="376">
        <v>3857</v>
      </c>
      <c r="H28" s="443">
        <v>3870</v>
      </c>
      <c r="I28" s="484">
        <v>140</v>
      </c>
    </row>
    <row r="29" spans="1:12" ht="25.5" x14ac:dyDescent="0.2">
      <c r="A29" s="154" t="s">
        <v>195</v>
      </c>
      <c r="B29" s="413" t="s">
        <v>62</v>
      </c>
      <c r="C29" s="424"/>
      <c r="D29" s="376" t="s">
        <v>62</v>
      </c>
      <c r="E29" s="376" t="s">
        <v>62</v>
      </c>
      <c r="F29" s="376">
        <v>414</v>
      </c>
      <c r="G29" s="376">
        <v>413</v>
      </c>
      <c r="H29" s="443">
        <v>420</v>
      </c>
      <c r="I29" s="484" t="s">
        <v>62</v>
      </c>
    </row>
    <row r="30" spans="1:12" x14ac:dyDescent="0.2">
      <c r="A30" s="70" t="s">
        <v>194</v>
      </c>
      <c r="B30" s="444" t="s">
        <v>62</v>
      </c>
      <c r="C30" s="445"/>
      <c r="D30" s="393" t="s">
        <v>62</v>
      </c>
      <c r="E30" s="393" t="s">
        <v>62</v>
      </c>
      <c r="F30" s="393">
        <v>1268</v>
      </c>
      <c r="G30" s="393">
        <v>1379</v>
      </c>
      <c r="H30" s="400">
        <v>1448</v>
      </c>
      <c r="I30" s="485" t="s">
        <v>62</v>
      </c>
    </row>
    <row r="31" spans="1:12" ht="10.5" customHeight="1" x14ac:dyDescent="0.2">
      <c r="A31" s="54"/>
      <c r="B31" s="446"/>
      <c r="C31" s="415"/>
      <c r="D31" s="415"/>
      <c r="E31" s="415"/>
      <c r="F31" s="415"/>
      <c r="G31" s="415"/>
      <c r="H31" s="415"/>
      <c r="I31" s="478"/>
    </row>
    <row r="32" spans="1:12" ht="16.5" customHeight="1" x14ac:dyDescent="0.2">
      <c r="A32" s="175" t="s">
        <v>118</v>
      </c>
      <c r="B32" s="409">
        <v>5216</v>
      </c>
      <c r="C32" s="447"/>
      <c r="D32" s="411">
        <v>4393</v>
      </c>
      <c r="E32" s="411">
        <v>4337</v>
      </c>
      <c r="F32" s="411">
        <v>4357</v>
      </c>
      <c r="G32" s="411">
        <v>4328</v>
      </c>
      <c r="H32" s="411">
        <v>4321</v>
      </c>
      <c r="I32" s="491">
        <v>-72</v>
      </c>
      <c r="J32" s="339"/>
    </row>
    <row r="33" spans="1:9" ht="10.5" customHeight="1" x14ac:dyDescent="0.2">
      <c r="A33" s="27"/>
      <c r="B33" s="118"/>
      <c r="C33" s="375"/>
      <c r="D33" s="375"/>
      <c r="E33" s="375"/>
      <c r="F33" s="375"/>
      <c r="G33" s="375"/>
      <c r="H33" s="375"/>
      <c r="I33" s="478"/>
    </row>
    <row r="34" spans="1:9" ht="16.5" customHeight="1" x14ac:dyDescent="0.2">
      <c r="A34" s="155" t="s">
        <v>95</v>
      </c>
      <c r="B34" s="401">
        <v>59967</v>
      </c>
      <c r="C34" s="417"/>
      <c r="D34" s="403">
        <v>58722</v>
      </c>
      <c r="E34" s="403">
        <v>58534</v>
      </c>
      <c r="F34" s="403">
        <v>58702</v>
      </c>
      <c r="G34" s="403">
        <v>58805</v>
      </c>
      <c r="H34" s="403">
        <v>59024</v>
      </c>
      <c r="I34" s="483">
        <v>302</v>
      </c>
    </row>
    <row r="35" spans="1:9" ht="15" customHeight="1" x14ac:dyDescent="0.2">
      <c r="A35" s="163" t="s">
        <v>165</v>
      </c>
      <c r="B35" s="163"/>
      <c r="C35" s="163"/>
      <c r="D35" s="163"/>
      <c r="E35" s="163"/>
      <c r="F35" s="163"/>
      <c r="G35" s="163"/>
      <c r="H35" s="163"/>
      <c r="I35" s="180" t="s">
        <v>92</v>
      </c>
    </row>
    <row r="36" spans="1:9" ht="28.5" customHeight="1" x14ac:dyDescent="0.2">
      <c r="A36" s="234"/>
      <c r="B36" s="234"/>
      <c r="C36" s="234"/>
      <c r="D36" s="234"/>
      <c r="E36" s="234"/>
      <c r="F36" s="234"/>
      <c r="G36" s="234"/>
      <c r="H36" s="234"/>
      <c r="I36" s="234"/>
    </row>
    <row r="37" spans="1:9" ht="23.25" customHeight="1" x14ac:dyDescent="0.2">
      <c r="A37" s="574" t="s">
        <v>192</v>
      </c>
      <c r="B37" s="575"/>
      <c r="C37" s="575"/>
      <c r="D37" s="575"/>
      <c r="E37" s="575"/>
      <c r="F37" s="575"/>
      <c r="G37" s="575"/>
      <c r="H37" s="575"/>
      <c r="I37" s="575"/>
    </row>
    <row r="38" spans="1:9" x14ac:dyDescent="0.2">
      <c r="A38" s="576"/>
      <c r="B38" s="577"/>
      <c r="C38" s="577"/>
      <c r="D38" s="577"/>
      <c r="E38" s="577"/>
      <c r="F38" s="577"/>
      <c r="G38" s="577"/>
      <c r="H38" s="577"/>
      <c r="I38" s="577"/>
    </row>
    <row r="39" spans="1:9" x14ac:dyDescent="0.2">
      <c r="A39" s="576"/>
      <c r="B39" s="577"/>
      <c r="C39" s="577"/>
      <c r="D39" s="577"/>
      <c r="E39" s="577"/>
      <c r="F39" s="577"/>
      <c r="G39" s="577"/>
      <c r="H39" s="577"/>
      <c r="I39" s="577"/>
    </row>
    <row r="40" spans="1:9" x14ac:dyDescent="0.2">
      <c r="A40" s="576"/>
      <c r="B40" s="577"/>
      <c r="C40" s="577"/>
      <c r="D40" s="577"/>
      <c r="E40" s="577"/>
      <c r="F40" s="577"/>
      <c r="G40" s="577"/>
      <c r="H40" s="577"/>
      <c r="I40" s="577"/>
    </row>
    <row r="41" spans="1:9" x14ac:dyDescent="0.2">
      <c r="A41" s="576"/>
      <c r="B41" s="577"/>
      <c r="C41" s="577"/>
      <c r="D41" s="577"/>
      <c r="E41" s="577"/>
      <c r="F41" s="577"/>
      <c r="G41" s="577"/>
      <c r="H41" s="577"/>
      <c r="I41" s="577"/>
    </row>
    <row r="42" spans="1:9" x14ac:dyDescent="0.2">
      <c r="A42" s="576"/>
      <c r="B42" s="577"/>
      <c r="C42" s="577"/>
      <c r="D42" s="577"/>
      <c r="E42" s="577"/>
      <c r="F42" s="577"/>
      <c r="G42" s="577"/>
      <c r="H42" s="577"/>
      <c r="I42" s="577"/>
    </row>
    <row r="43" spans="1:9" x14ac:dyDescent="0.2">
      <c r="A43" s="576"/>
      <c r="B43" s="577"/>
      <c r="C43" s="577"/>
      <c r="D43" s="577"/>
      <c r="E43" s="577"/>
      <c r="F43" s="577"/>
      <c r="G43" s="577"/>
      <c r="H43" s="577"/>
      <c r="I43" s="577"/>
    </row>
    <row r="44" spans="1:9" x14ac:dyDescent="0.2">
      <c r="A44" s="576"/>
      <c r="B44" s="577"/>
      <c r="C44" s="577"/>
      <c r="D44" s="577"/>
      <c r="E44" s="577"/>
      <c r="F44" s="577"/>
      <c r="G44" s="577"/>
      <c r="H44" s="577"/>
      <c r="I44" s="577"/>
    </row>
    <row r="45" spans="1:9" x14ac:dyDescent="0.2">
      <c r="A45" s="576"/>
      <c r="B45" s="577"/>
      <c r="C45" s="577"/>
      <c r="D45" s="577"/>
      <c r="E45" s="577"/>
      <c r="F45" s="577"/>
      <c r="G45" s="577"/>
      <c r="H45" s="577"/>
      <c r="I45" s="577"/>
    </row>
    <row r="46" spans="1:9" x14ac:dyDescent="0.2">
      <c r="A46" s="576"/>
      <c r="B46" s="577"/>
      <c r="C46" s="577"/>
      <c r="D46" s="577"/>
      <c r="E46" s="577"/>
      <c r="F46" s="577"/>
      <c r="G46" s="577"/>
      <c r="H46" s="577"/>
      <c r="I46" s="577"/>
    </row>
    <row r="47" spans="1:9" x14ac:dyDescent="0.2">
      <c r="A47" s="576"/>
      <c r="B47" s="577"/>
      <c r="C47" s="577"/>
      <c r="D47" s="577"/>
      <c r="E47" s="577"/>
      <c r="F47" s="577"/>
      <c r="G47" s="577"/>
      <c r="H47" s="577"/>
      <c r="I47" s="577"/>
    </row>
    <row r="48" spans="1:9" x14ac:dyDescent="0.2">
      <c r="A48" s="576"/>
      <c r="B48" s="577"/>
      <c r="C48" s="577"/>
      <c r="D48" s="577"/>
      <c r="E48" s="577"/>
      <c r="F48" s="577"/>
      <c r="G48" s="577"/>
      <c r="H48" s="577"/>
      <c r="I48" s="577"/>
    </row>
    <row r="49" spans="1:9" x14ac:dyDescent="0.2">
      <c r="A49" s="576"/>
      <c r="B49" s="577"/>
      <c r="C49" s="577"/>
      <c r="D49" s="577"/>
      <c r="E49" s="577"/>
      <c r="F49" s="577"/>
      <c r="G49" s="577"/>
      <c r="H49" s="577"/>
      <c r="I49" s="577"/>
    </row>
    <row r="50" spans="1:9" x14ac:dyDescent="0.2">
      <c r="A50" s="576"/>
      <c r="B50" s="577"/>
      <c r="C50" s="577"/>
      <c r="D50" s="577"/>
      <c r="E50" s="577"/>
      <c r="F50" s="577"/>
      <c r="G50" s="577"/>
      <c r="H50" s="577"/>
      <c r="I50" s="577"/>
    </row>
  </sheetData>
  <mergeCells count="2">
    <mergeCell ref="A1:I1"/>
    <mergeCell ref="A37:I50"/>
  </mergeCells>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O73"/>
  <sheetViews>
    <sheetView zoomScaleNormal="100" zoomScaleSheetLayoutView="100" workbookViewId="0">
      <pane xSplit="1" ySplit="4" topLeftCell="B5" activePane="bottomRight" state="frozen"/>
      <selection activeCell="A2" sqref="A2"/>
      <selection pane="topRight" activeCell="A2" sqref="A2"/>
      <selection pane="bottomLeft" activeCell="A2" sqref="A2"/>
      <selection pane="bottomRight" activeCell="A2" sqref="A2"/>
    </sheetView>
  </sheetViews>
  <sheetFormatPr defaultRowHeight="12.75" x14ac:dyDescent="0.2"/>
  <cols>
    <col min="1" max="1" width="26.7109375" style="2" customWidth="1"/>
    <col min="2" max="2" width="11.7109375" style="2" customWidth="1"/>
    <col min="3" max="3" width="1.140625" style="89" customWidth="1"/>
    <col min="4" max="8" width="11.7109375" style="2" customWidth="1"/>
    <col min="9" max="41" width="10.7109375" style="36" customWidth="1"/>
    <col min="42" max="48" width="10.7109375" style="2" customWidth="1"/>
    <col min="49" max="16384" width="9.140625" style="2"/>
  </cols>
  <sheetData>
    <row r="1" spans="1:41" ht="36" customHeight="1" x14ac:dyDescent="0.25">
      <c r="A1" s="579" t="s">
        <v>221</v>
      </c>
      <c r="B1" s="579"/>
      <c r="C1" s="579"/>
      <c r="D1" s="579"/>
      <c r="E1" s="579"/>
      <c r="F1" s="579"/>
      <c r="G1" s="579"/>
      <c r="H1" s="579"/>
    </row>
    <row r="2" spans="1:41" ht="15" customHeight="1" x14ac:dyDescent="0.2">
      <c r="A2" s="162"/>
      <c r="B2" s="162"/>
      <c r="C2" s="162"/>
      <c r="D2" s="162"/>
      <c r="E2" s="162"/>
      <c r="F2" s="162"/>
      <c r="G2" s="162"/>
      <c r="H2" s="153" t="s">
        <v>57</v>
      </c>
    </row>
    <row r="3" spans="1:41" ht="15" customHeight="1" x14ac:dyDescent="0.2">
      <c r="A3" s="36"/>
      <c r="B3" s="73">
        <v>2015</v>
      </c>
      <c r="C3" s="74"/>
      <c r="D3" s="30">
        <v>2017</v>
      </c>
      <c r="E3" s="30">
        <v>2018</v>
      </c>
      <c r="F3" s="34">
        <v>2018</v>
      </c>
      <c r="G3" s="34">
        <v>2018</v>
      </c>
      <c r="H3" s="182">
        <v>2018</v>
      </c>
      <c r="I3" s="75"/>
    </row>
    <row r="4" spans="1:41" ht="15" customHeight="1" x14ac:dyDescent="0.2">
      <c r="A4" s="36"/>
      <c r="B4" s="31">
        <v>42186</v>
      </c>
      <c r="C4" s="76"/>
      <c r="D4" s="32">
        <v>43009</v>
      </c>
      <c r="E4" s="32">
        <v>43101</v>
      </c>
      <c r="F4" s="32">
        <v>43191</v>
      </c>
      <c r="G4" s="32">
        <v>43282</v>
      </c>
      <c r="H4" s="35">
        <v>43374</v>
      </c>
      <c r="I4" s="75"/>
    </row>
    <row r="5" spans="1:41" ht="14.25" customHeight="1" x14ac:dyDescent="0.2">
      <c r="A5" s="181" t="s">
        <v>30</v>
      </c>
      <c r="B5" s="77"/>
      <c r="C5" s="74"/>
      <c r="D5" s="56"/>
      <c r="E5" s="56"/>
      <c r="F5" s="56"/>
      <c r="G5" s="56"/>
      <c r="H5" s="183"/>
      <c r="I5" s="75"/>
    </row>
    <row r="6" spans="1:41" s="7" customFormat="1" x14ac:dyDescent="0.2">
      <c r="A6" s="189" t="s">
        <v>17</v>
      </c>
      <c r="B6" s="418">
        <v>37318</v>
      </c>
      <c r="C6" s="419"/>
      <c r="D6" s="420">
        <v>36406</v>
      </c>
      <c r="E6" s="420">
        <v>36178</v>
      </c>
      <c r="F6" s="420">
        <v>35676</v>
      </c>
      <c r="G6" s="420">
        <v>35598</v>
      </c>
      <c r="H6" s="425">
        <v>35636</v>
      </c>
      <c r="I6" s="7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row>
    <row r="7" spans="1:41" ht="15" customHeight="1" x14ac:dyDescent="0.2">
      <c r="A7" s="78" t="s">
        <v>46</v>
      </c>
      <c r="B7" s="382">
        <v>15011</v>
      </c>
      <c r="C7" s="421"/>
      <c r="D7" s="375">
        <v>15302</v>
      </c>
      <c r="E7" s="375">
        <v>15230</v>
      </c>
      <c r="F7" s="375">
        <v>15131</v>
      </c>
      <c r="G7" s="118">
        <v>15184</v>
      </c>
      <c r="H7" s="371">
        <v>15288</v>
      </c>
      <c r="I7" s="75"/>
    </row>
    <row r="8" spans="1:41" ht="15" customHeight="1" x14ac:dyDescent="0.2">
      <c r="A8" s="190" t="s">
        <v>28</v>
      </c>
      <c r="B8" s="249">
        <v>40.200000000000003</v>
      </c>
      <c r="C8" s="81"/>
      <c r="D8" s="18">
        <v>42</v>
      </c>
      <c r="E8" s="18">
        <v>42.1</v>
      </c>
      <c r="F8" s="18">
        <v>42.4</v>
      </c>
      <c r="G8" s="26">
        <v>42.7</v>
      </c>
      <c r="H8" s="351">
        <v>42.9</v>
      </c>
      <c r="I8" s="75"/>
    </row>
    <row r="9" spans="1:41" ht="15" customHeight="1" x14ac:dyDescent="0.2">
      <c r="A9" s="82" t="s">
        <v>45</v>
      </c>
      <c r="B9" s="383">
        <v>22307</v>
      </c>
      <c r="C9" s="422"/>
      <c r="D9" s="379">
        <v>21104</v>
      </c>
      <c r="E9" s="379">
        <v>20948</v>
      </c>
      <c r="F9" s="379">
        <v>20545</v>
      </c>
      <c r="G9" s="119">
        <v>20414</v>
      </c>
      <c r="H9" s="374">
        <v>20348</v>
      </c>
      <c r="I9" s="75"/>
    </row>
    <row r="10" spans="1:41" ht="8.1" customHeight="1" x14ac:dyDescent="0.2">
      <c r="A10" s="79"/>
      <c r="B10" s="24"/>
      <c r="C10" s="99"/>
      <c r="D10" s="24"/>
      <c r="E10" s="24"/>
      <c r="F10" s="24"/>
      <c r="G10" s="23"/>
      <c r="H10" s="352"/>
      <c r="I10" s="75"/>
    </row>
    <row r="11" spans="1:41" ht="14.25" customHeight="1" x14ac:dyDescent="0.2">
      <c r="A11" s="184" t="s">
        <v>32</v>
      </c>
      <c r="B11" s="77"/>
      <c r="C11" s="74"/>
      <c r="D11" s="56"/>
      <c r="E11" s="56"/>
      <c r="F11" s="56"/>
      <c r="G11" s="57"/>
      <c r="H11" s="353"/>
      <c r="I11" s="75"/>
    </row>
    <row r="12" spans="1:41" x14ac:dyDescent="0.2">
      <c r="A12" s="189" t="s">
        <v>17</v>
      </c>
      <c r="B12" s="418">
        <v>37318</v>
      </c>
      <c r="C12" s="423"/>
      <c r="D12" s="420">
        <v>36406</v>
      </c>
      <c r="E12" s="420">
        <v>36178</v>
      </c>
      <c r="F12" s="420">
        <v>35676</v>
      </c>
      <c r="G12" s="420">
        <v>35598</v>
      </c>
      <c r="H12" s="425">
        <v>35636</v>
      </c>
      <c r="I12" s="75"/>
    </row>
    <row r="13" spans="1:41" ht="25.5" x14ac:dyDescent="0.2">
      <c r="A13" s="78" t="s">
        <v>172</v>
      </c>
      <c r="B13" s="413">
        <v>1294</v>
      </c>
      <c r="C13" s="424"/>
      <c r="D13" s="376">
        <v>1337</v>
      </c>
      <c r="E13" s="376">
        <v>1342</v>
      </c>
      <c r="F13" s="376">
        <v>1326</v>
      </c>
      <c r="G13" s="377">
        <v>1342</v>
      </c>
      <c r="H13" s="371">
        <v>1343</v>
      </c>
      <c r="I13" s="75"/>
    </row>
    <row r="14" spans="1:41" ht="15" customHeight="1" x14ac:dyDescent="0.2">
      <c r="A14" s="190" t="s">
        <v>166</v>
      </c>
      <c r="B14" s="249">
        <v>4.0999999999999996</v>
      </c>
      <c r="C14" s="332"/>
      <c r="D14" s="333">
        <v>4.5999999999999996</v>
      </c>
      <c r="E14" s="26">
        <v>4.5999999999999996</v>
      </c>
      <c r="F14" s="26">
        <v>4.7</v>
      </c>
      <c r="G14" s="26">
        <v>4.7</v>
      </c>
      <c r="H14" s="354">
        <v>4.8</v>
      </c>
      <c r="I14" s="341"/>
    </row>
    <row r="15" spans="1:41" ht="15" customHeight="1" x14ac:dyDescent="0.2">
      <c r="A15" s="78" t="s">
        <v>44</v>
      </c>
      <c r="B15" s="382">
        <v>30058</v>
      </c>
      <c r="C15" s="421"/>
      <c r="D15" s="375">
        <v>27991</v>
      </c>
      <c r="E15" s="375">
        <v>27726</v>
      </c>
      <c r="F15" s="375">
        <v>27173</v>
      </c>
      <c r="G15" s="118">
        <v>26958</v>
      </c>
      <c r="H15" s="371">
        <v>26790</v>
      </c>
      <c r="I15" s="75"/>
    </row>
    <row r="16" spans="1:41" ht="15" customHeight="1" x14ac:dyDescent="0.2">
      <c r="A16" s="78" t="s">
        <v>38</v>
      </c>
      <c r="B16" s="382">
        <v>1168</v>
      </c>
      <c r="C16" s="421"/>
      <c r="D16" s="375">
        <v>1124</v>
      </c>
      <c r="E16" s="375">
        <v>1111</v>
      </c>
      <c r="F16" s="375">
        <v>1103</v>
      </c>
      <c r="G16" s="118">
        <v>1096</v>
      </c>
      <c r="H16" s="371">
        <v>1094</v>
      </c>
      <c r="I16" s="75"/>
    </row>
    <row r="17" spans="1:41" ht="15" customHeight="1" x14ac:dyDescent="0.2">
      <c r="A17" s="82" t="s">
        <v>39</v>
      </c>
      <c r="B17" s="383">
        <v>4798</v>
      </c>
      <c r="C17" s="422"/>
      <c r="D17" s="379">
        <v>5954</v>
      </c>
      <c r="E17" s="379">
        <v>5999</v>
      </c>
      <c r="F17" s="379">
        <v>6074</v>
      </c>
      <c r="G17" s="119">
        <v>6202</v>
      </c>
      <c r="H17" s="374">
        <v>6409</v>
      </c>
      <c r="I17" s="7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row>
    <row r="18" spans="1:41" ht="8.1" customHeight="1" x14ac:dyDescent="0.2">
      <c r="A18" s="79"/>
      <c r="B18" s="24"/>
      <c r="C18" s="99"/>
      <c r="D18" s="24"/>
      <c r="E18" s="24"/>
      <c r="F18" s="24"/>
      <c r="G18" s="23"/>
      <c r="H18" s="23"/>
      <c r="I18" s="7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row>
    <row r="19" spans="1:41" ht="14.25" customHeight="1" x14ac:dyDescent="0.2">
      <c r="A19" s="184" t="s">
        <v>33</v>
      </c>
      <c r="B19" s="77"/>
      <c r="C19" s="74"/>
      <c r="D19" s="56"/>
      <c r="E19" s="56"/>
      <c r="F19" s="56"/>
      <c r="G19" s="57"/>
      <c r="H19" s="355"/>
      <c r="I19" s="7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row>
    <row r="20" spans="1:41" x14ac:dyDescent="0.2">
      <c r="A20" s="189" t="s">
        <v>17</v>
      </c>
      <c r="B20" s="418">
        <v>37318</v>
      </c>
      <c r="C20" s="423"/>
      <c r="D20" s="420">
        <v>36406</v>
      </c>
      <c r="E20" s="420">
        <v>36178</v>
      </c>
      <c r="F20" s="420">
        <v>35676</v>
      </c>
      <c r="G20" s="420">
        <v>35598</v>
      </c>
      <c r="H20" s="425">
        <v>35636</v>
      </c>
      <c r="I20" s="7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row>
    <row r="21" spans="1:41" ht="15" customHeight="1" x14ac:dyDescent="0.2">
      <c r="A21" s="78" t="s">
        <v>60</v>
      </c>
      <c r="B21" s="267">
        <v>415</v>
      </c>
      <c r="C21" s="421"/>
      <c r="D21" s="375">
        <v>490</v>
      </c>
      <c r="E21" s="375">
        <v>491</v>
      </c>
      <c r="F21" s="375">
        <v>504</v>
      </c>
      <c r="G21" s="118">
        <v>505</v>
      </c>
      <c r="H21" s="371">
        <v>514</v>
      </c>
      <c r="I21" s="75"/>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row>
    <row r="22" spans="1:41" ht="27" x14ac:dyDescent="0.2">
      <c r="A22" s="190" t="s">
        <v>168</v>
      </c>
      <c r="B22" s="250">
        <v>1.7</v>
      </c>
      <c r="C22" s="83"/>
      <c r="D22" s="19">
        <v>2.1</v>
      </c>
      <c r="E22" s="19">
        <v>2.2000000000000002</v>
      </c>
      <c r="F22" s="19">
        <v>2.2000000000000002</v>
      </c>
      <c r="G22" s="37">
        <v>2.2000000000000002</v>
      </c>
      <c r="H22" s="359">
        <v>2.2999999999999998</v>
      </c>
      <c r="I22" s="34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row>
    <row r="23" spans="1:41" ht="15" customHeight="1" x14ac:dyDescent="0.2">
      <c r="A23" s="78" t="s">
        <v>59</v>
      </c>
      <c r="B23" s="382">
        <v>23369</v>
      </c>
      <c r="C23" s="421"/>
      <c r="D23" s="375">
        <v>22390</v>
      </c>
      <c r="E23" s="375">
        <v>22299</v>
      </c>
      <c r="F23" s="375">
        <v>22284</v>
      </c>
      <c r="G23" s="118">
        <v>22220</v>
      </c>
      <c r="H23" s="371">
        <v>22146</v>
      </c>
      <c r="I23" s="75"/>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row>
    <row r="24" spans="1:41" ht="15" customHeight="1" x14ac:dyDescent="0.2">
      <c r="A24" s="78" t="s">
        <v>38</v>
      </c>
      <c r="B24" s="382">
        <v>5457</v>
      </c>
      <c r="C24" s="421"/>
      <c r="D24" s="375">
        <v>4591</v>
      </c>
      <c r="E24" s="375">
        <v>4493</v>
      </c>
      <c r="F24" s="375">
        <v>4383</v>
      </c>
      <c r="G24" s="118">
        <v>4287</v>
      </c>
      <c r="H24" s="371">
        <v>4226</v>
      </c>
      <c r="I24" s="75"/>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row>
    <row r="25" spans="1:41" ht="15" customHeight="1" x14ac:dyDescent="0.2">
      <c r="A25" s="82" t="s">
        <v>39</v>
      </c>
      <c r="B25" s="383">
        <v>8077</v>
      </c>
      <c r="C25" s="422"/>
      <c r="D25" s="379">
        <v>8935</v>
      </c>
      <c r="E25" s="379">
        <v>8895</v>
      </c>
      <c r="F25" s="379">
        <v>8505</v>
      </c>
      <c r="G25" s="119">
        <v>8586</v>
      </c>
      <c r="H25" s="374">
        <v>8750</v>
      </c>
      <c r="I25" s="75"/>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row>
    <row r="26" spans="1:41" ht="8.1" customHeight="1" x14ac:dyDescent="0.2">
      <c r="A26" s="79"/>
      <c r="B26" s="24"/>
      <c r="C26" s="99"/>
      <c r="D26" s="24"/>
      <c r="E26" s="24"/>
      <c r="F26" s="24"/>
      <c r="G26" s="23"/>
      <c r="H26" s="352"/>
      <c r="I26" s="7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row>
    <row r="27" spans="1:41" ht="14.25" customHeight="1" x14ac:dyDescent="0.2">
      <c r="A27" s="184" t="s">
        <v>34</v>
      </c>
      <c r="B27" s="77"/>
      <c r="C27" s="74"/>
      <c r="D27" s="56"/>
      <c r="E27" s="56"/>
      <c r="F27" s="56"/>
      <c r="G27" s="57"/>
      <c r="H27" s="353"/>
      <c r="I27" s="7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row>
    <row r="28" spans="1:41" x14ac:dyDescent="0.2">
      <c r="A28" s="189" t="s">
        <v>17</v>
      </c>
      <c r="B28" s="418">
        <v>37318</v>
      </c>
      <c r="C28" s="423"/>
      <c r="D28" s="420">
        <v>36406</v>
      </c>
      <c r="E28" s="420">
        <v>36178</v>
      </c>
      <c r="F28" s="420">
        <v>35676</v>
      </c>
      <c r="G28" s="420">
        <v>35598</v>
      </c>
      <c r="H28" s="425">
        <v>35636</v>
      </c>
      <c r="I28" s="7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row>
    <row r="29" spans="1:41" ht="15" customHeight="1" x14ac:dyDescent="0.2">
      <c r="A29" s="78" t="s">
        <v>58</v>
      </c>
      <c r="B29" s="267">
        <v>16736</v>
      </c>
      <c r="C29" s="421"/>
      <c r="D29" s="375">
        <v>15323</v>
      </c>
      <c r="E29" s="375">
        <v>15146</v>
      </c>
      <c r="F29" s="375">
        <v>15040</v>
      </c>
      <c r="G29" s="118">
        <v>14881</v>
      </c>
      <c r="H29" s="371">
        <v>14741</v>
      </c>
      <c r="I29" s="7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row>
    <row r="30" spans="1:41" ht="15" customHeight="1" x14ac:dyDescent="0.2">
      <c r="A30" s="78" t="s">
        <v>202</v>
      </c>
      <c r="B30" s="267">
        <v>1226</v>
      </c>
      <c r="C30" s="421"/>
      <c r="D30" s="375">
        <v>1201</v>
      </c>
      <c r="E30" s="375">
        <v>1199</v>
      </c>
      <c r="F30" s="375">
        <v>1183</v>
      </c>
      <c r="G30" s="118">
        <v>1199</v>
      </c>
      <c r="H30" s="371">
        <v>1198</v>
      </c>
      <c r="I30" s="341"/>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row>
    <row r="31" spans="1:41" ht="15" customHeight="1" x14ac:dyDescent="0.2">
      <c r="A31" s="245" t="s">
        <v>169</v>
      </c>
      <c r="B31" s="249">
        <v>5.2</v>
      </c>
      <c r="C31" s="84"/>
      <c r="D31" s="26">
        <v>5.3</v>
      </c>
      <c r="E31" s="26">
        <v>5.3</v>
      </c>
      <c r="F31" s="26">
        <v>5.3</v>
      </c>
      <c r="G31" s="26">
        <v>5.4</v>
      </c>
      <c r="H31" s="351">
        <v>5.4</v>
      </c>
      <c r="I31" s="7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row>
    <row r="32" spans="1:41" ht="15" customHeight="1" x14ac:dyDescent="0.2">
      <c r="A32" s="78" t="s">
        <v>203</v>
      </c>
      <c r="B32" s="382">
        <v>5836</v>
      </c>
      <c r="C32" s="421"/>
      <c r="D32" s="375">
        <v>6127</v>
      </c>
      <c r="E32" s="375">
        <v>6200</v>
      </c>
      <c r="F32" s="375">
        <v>6262</v>
      </c>
      <c r="G32" s="118">
        <v>6304</v>
      </c>
      <c r="H32" s="371">
        <v>6367</v>
      </c>
      <c r="I32" s="7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row>
    <row r="33" spans="1:41" ht="15" customHeight="1" x14ac:dyDescent="0.2">
      <c r="A33" s="78" t="s">
        <v>38</v>
      </c>
      <c r="B33" s="382">
        <v>5409</v>
      </c>
      <c r="C33" s="421"/>
      <c r="D33" s="375">
        <v>4746</v>
      </c>
      <c r="E33" s="375">
        <v>4670</v>
      </c>
      <c r="F33" s="375">
        <v>4613</v>
      </c>
      <c r="G33" s="118">
        <v>4546</v>
      </c>
      <c r="H33" s="371">
        <v>4506</v>
      </c>
      <c r="I33" s="7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row>
    <row r="34" spans="1:41" ht="15" customHeight="1" x14ac:dyDescent="0.2">
      <c r="A34" s="82" t="s">
        <v>39</v>
      </c>
      <c r="B34" s="383">
        <v>8111</v>
      </c>
      <c r="C34" s="422"/>
      <c r="D34" s="379">
        <v>9009</v>
      </c>
      <c r="E34" s="379">
        <v>8963</v>
      </c>
      <c r="F34" s="379">
        <v>8578</v>
      </c>
      <c r="G34" s="119">
        <v>8668</v>
      </c>
      <c r="H34" s="374">
        <v>8824</v>
      </c>
      <c r="I34" s="75"/>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row>
    <row r="35" spans="1:41" ht="8.1" customHeight="1" x14ac:dyDescent="0.2">
      <c r="A35" s="58"/>
      <c r="B35" s="58"/>
      <c r="C35" s="58"/>
      <c r="D35" s="58"/>
      <c r="E35" s="58"/>
      <c r="F35" s="58"/>
      <c r="G35" s="59"/>
      <c r="H35" s="360"/>
      <c r="I35" s="75"/>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row>
    <row r="36" spans="1:41" ht="14.25" customHeight="1" x14ac:dyDescent="0.2">
      <c r="A36" s="181" t="s">
        <v>35</v>
      </c>
      <c r="B36" s="77"/>
      <c r="C36" s="74"/>
      <c r="D36" s="56"/>
      <c r="E36" s="56"/>
      <c r="F36" s="56"/>
      <c r="G36" s="57"/>
      <c r="H36" s="353"/>
      <c r="I36" s="75"/>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row>
    <row r="37" spans="1:41" x14ac:dyDescent="0.2">
      <c r="A37" s="246" t="s">
        <v>17</v>
      </c>
      <c r="B37" s="418">
        <v>37318</v>
      </c>
      <c r="C37" s="423"/>
      <c r="D37" s="420">
        <v>36406</v>
      </c>
      <c r="E37" s="420">
        <v>36178</v>
      </c>
      <c r="F37" s="420">
        <v>35676</v>
      </c>
      <c r="G37" s="420">
        <v>35598</v>
      </c>
      <c r="H37" s="425">
        <v>35636</v>
      </c>
      <c r="I37" s="75"/>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row>
    <row r="38" spans="1:41" ht="15" customHeight="1" x14ac:dyDescent="0.2">
      <c r="A38" s="218" t="s">
        <v>43</v>
      </c>
      <c r="B38" s="267">
        <v>4064</v>
      </c>
      <c r="C38" s="421"/>
      <c r="D38" s="375">
        <v>4137</v>
      </c>
      <c r="E38" s="375">
        <v>4135</v>
      </c>
      <c r="F38" s="375">
        <v>4114</v>
      </c>
      <c r="G38" s="118">
        <v>4187</v>
      </c>
      <c r="H38" s="371">
        <v>4143</v>
      </c>
      <c r="I38" s="75"/>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row>
    <row r="39" spans="1:41" ht="15" customHeight="1" x14ac:dyDescent="0.2">
      <c r="A39" s="247" t="s">
        <v>170</v>
      </c>
      <c r="B39" s="249">
        <v>10.9</v>
      </c>
      <c r="C39" s="81"/>
      <c r="D39" s="18">
        <v>11.4</v>
      </c>
      <c r="E39" s="18">
        <v>11.4</v>
      </c>
      <c r="F39" s="18">
        <v>11.5</v>
      </c>
      <c r="G39" s="26">
        <v>11.8</v>
      </c>
      <c r="H39" s="351">
        <v>11.6</v>
      </c>
      <c r="I39" s="75"/>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row>
    <row r="40" spans="1:41" ht="15" customHeight="1" x14ac:dyDescent="0.2">
      <c r="A40" s="219" t="s">
        <v>42</v>
      </c>
      <c r="B40" s="383">
        <v>33254</v>
      </c>
      <c r="C40" s="422"/>
      <c r="D40" s="379">
        <v>32269</v>
      </c>
      <c r="E40" s="379">
        <v>32043</v>
      </c>
      <c r="F40" s="379">
        <v>31562</v>
      </c>
      <c r="G40" s="119">
        <v>31411</v>
      </c>
      <c r="H40" s="374">
        <v>31493</v>
      </c>
      <c r="I40" s="75"/>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row>
    <row r="41" spans="1:41" ht="8.1" customHeight="1" x14ac:dyDescent="0.2">
      <c r="A41" s="79"/>
      <c r="B41" s="24"/>
      <c r="C41" s="99"/>
      <c r="D41" s="24"/>
      <c r="E41" s="24"/>
      <c r="F41" s="24"/>
      <c r="G41" s="23"/>
      <c r="H41" s="23"/>
      <c r="I41" s="75"/>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row>
    <row r="42" spans="1:41" ht="14.25" customHeight="1" x14ac:dyDescent="0.2">
      <c r="A42" s="184" t="s">
        <v>199</v>
      </c>
      <c r="B42" s="77"/>
      <c r="C42" s="74"/>
      <c r="D42" s="56"/>
      <c r="E42" s="56"/>
      <c r="F42" s="56"/>
      <c r="G42" s="57"/>
      <c r="H42" s="355"/>
      <c r="I42" s="75"/>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row>
    <row r="43" spans="1:41" x14ac:dyDescent="0.2">
      <c r="A43" s="189" t="s">
        <v>17</v>
      </c>
      <c r="B43" s="251" t="s">
        <v>93</v>
      </c>
      <c r="C43" s="170"/>
      <c r="D43" s="171" t="s">
        <v>93</v>
      </c>
      <c r="E43" s="171" t="s">
        <v>93</v>
      </c>
      <c r="F43" s="171" t="s">
        <v>93</v>
      </c>
      <c r="G43" s="171" t="s">
        <v>93</v>
      </c>
      <c r="H43" s="350" t="s">
        <v>93</v>
      </c>
      <c r="I43" s="75"/>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row>
    <row r="44" spans="1:41" ht="15" customHeight="1" x14ac:dyDescent="0.2">
      <c r="A44" s="78" t="s">
        <v>47</v>
      </c>
      <c r="B44" s="252" t="s">
        <v>93</v>
      </c>
      <c r="C44" s="80"/>
      <c r="D44" s="216" t="s">
        <v>93</v>
      </c>
      <c r="E44" s="216" t="s">
        <v>93</v>
      </c>
      <c r="F44" s="216" t="s">
        <v>93</v>
      </c>
      <c r="G44" s="216" t="s">
        <v>93</v>
      </c>
      <c r="H44" s="356" t="s">
        <v>93</v>
      </c>
      <c r="I44" s="75"/>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row>
    <row r="45" spans="1:41" ht="15" customHeight="1" x14ac:dyDescent="0.2">
      <c r="A45" s="190" t="s">
        <v>167</v>
      </c>
      <c r="B45" s="17" t="s">
        <v>93</v>
      </c>
      <c r="C45" s="81"/>
      <c r="D45" s="18" t="s">
        <v>93</v>
      </c>
      <c r="E45" s="18" t="s">
        <v>93</v>
      </c>
      <c r="F45" s="18" t="s">
        <v>93</v>
      </c>
      <c r="G45" s="18" t="s">
        <v>93</v>
      </c>
      <c r="H45" s="357" t="s">
        <v>93</v>
      </c>
      <c r="I45" s="75"/>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row>
    <row r="46" spans="1:41" ht="15" customHeight="1" x14ac:dyDescent="0.2">
      <c r="A46" s="78" t="s">
        <v>48</v>
      </c>
      <c r="B46" s="17" t="s">
        <v>93</v>
      </c>
      <c r="C46" s="67"/>
      <c r="D46" s="18" t="s">
        <v>93</v>
      </c>
      <c r="E46" s="18" t="s">
        <v>93</v>
      </c>
      <c r="F46" s="18" t="s">
        <v>93</v>
      </c>
      <c r="G46" s="18" t="s">
        <v>93</v>
      </c>
      <c r="H46" s="357" t="s">
        <v>93</v>
      </c>
      <c r="I46" s="75"/>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row>
    <row r="47" spans="1:41" ht="15" customHeight="1" x14ac:dyDescent="0.2">
      <c r="A47" s="78" t="s">
        <v>38</v>
      </c>
      <c r="B47" s="17" t="s">
        <v>93</v>
      </c>
      <c r="C47" s="67"/>
      <c r="D47" s="18" t="s">
        <v>93</v>
      </c>
      <c r="E47" s="18" t="s">
        <v>93</v>
      </c>
      <c r="F47" s="18" t="s">
        <v>93</v>
      </c>
      <c r="G47" s="18" t="s">
        <v>93</v>
      </c>
      <c r="H47" s="357" t="s">
        <v>93</v>
      </c>
      <c r="I47" s="75"/>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row>
    <row r="48" spans="1:41" ht="15" customHeight="1" x14ac:dyDescent="0.2">
      <c r="A48" s="82" t="s">
        <v>39</v>
      </c>
      <c r="B48" s="253" t="s">
        <v>93</v>
      </c>
      <c r="C48" s="71"/>
      <c r="D48" s="217" t="s">
        <v>93</v>
      </c>
      <c r="E48" s="217" t="s">
        <v>93</v>
      </c>
      <c r="F48" s="217" t="s">
        <v>93</v>
      </c>
      <c r="G48" s="217" t="s">
        <v>93</v>
      </c>
      <c r="H48" s="358" t="s">
        <v>93</v>
      </c>
      <c r="I48" s="75"/>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row>
    <row r="49" spans="1:41" ht="9" customHeight="1" x14ac:dyDescent="0.2">
      <c r="A49" s="36"/>
      <c r="B49" s="24"/>
      <c r="C49" s="99"/>
      <c r="D49" s="24"/>
      <c r="E49" s="24"/>
      <c r="F49" s="24"/>
      <c r="G49" s="23"/>
      <c r="H49" s="352"/>
      <c r="I49" s="75"/>
    </row>
    <row r="50" spans="1:41" s="86" customFormat="1" ht="14.25" customHeight="1" x14ac:dyDescent="0.2">
      <c r="A50" s="185" t="s">
        <v>106</v>
      </c>
      <c r="B50" s="401">
        <v>10782</v>
      </c>
      <c r="C50" s="402"/>
      <c r="D50" s="403">
        <v>11378</v>
      </c>
      <c r="E50" s="403">
        <v>11500</v>
      </c>
      <c r="F50" s="403">
        <v>10510</v>
      </c>
      <c r="G50" s="403">
        <v>10453</v>
      </c>
      <c r="H50" s="404">
        <v>10579</v>
      </c>
      <c r="I50" s="7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row>
    <row r="51" spans="1:41" ht="9" customHeight="1" x14ac:dyDescent="0.2">
      <c r="A51" s="36"/>
      <c r="B51" s="24"/>
      <c r="C51" s="234"/>
      <c r="D51" s="24"/>
      <c r="E51" s="24"/>
      <c r="F51" s="24"/>
      <c r="G51" s="23"/>
      <c r="H51" s="352"/>
      <c r="I51" s="75"/>
    </row>
    <row r="52" spans="1:41" s="86" customFormat="1" ht="25.5" x14ac:dyDescent="0.2">
      <c r="A52" s="185" t="s">
        <v>240</v>
      </c>
      <c r="B52" s="427">
        <v>4739</v>
      </c>
      <c r="C52" s="428"/>
      <c r="D52" s="429">
        <v>4608</v>
      </c>
      <c r="E52" s="429">
        <v>4598</v>
      </c>
      <c r="F52" s="429">
        <v>6241</v>
      </c>
      <c r="G52" s="429">
        <v>6504</v>
      </c>
      <c r="H52" s="430">
        <v>6587</v>
      </c>
      <c r="I52" s="7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row>
    <row r="53" spans="1:41" ht="9" customHeight="1" x14ac:dyDescent="0.2">
      <c r="A53" s="36"/>
      <c r="B53" s="375"/>
      <c r="C53" s="375"/>
      <c r="D53" s="375"/>
      <c r="E53" s="375"/>
      <c r="F53" s="375"/>
      <c r="G53" s="375"/>
      <c r="H53" s="118"/>
      <c r="I53" s="75"/>
    </row>
    <row r="54" spans="1:41" ht="14.25" customHeight="1" x14ac:dyDescent="0.2">
      <c r="A54" s="185" t="s">
        <v>116</v>
      </c>
      <c r="B54" s="401">
        <v>1912</v>
      </c>
      <c r="C54" s="417"/>
      <c r="D54" s="403">
        <v>1937</v>
      </c>
      <c r="E54" s="403">
        <v>1921</v>
      </c>
      <c r="F54" s="403">
        <v>1918</v>
      </c>
      <c r="G54" s="403">
        <v>1922</v>
      </c>
      <c r="H54" s="404">
        <v>1901</v>
      </c>
      <c r="I54" s="75"/>
    </row>
    <row r="55" spans="1:41" ht="9" customHeight="1" x14ac:dyDescent="0.2">
      <c r="B55" s="431"/>
      <c r="C55" s="431"/>
      <c r="D55" s="431"/>
      <c r="E55" s="431"/>
      <c r="F55" s="431"/>
      <c r="G55" s="431"/>
      <c r="H55" s="432"/>
      <c r="I55" s="75"/>
    </row>
    <row r="56" spans="1:41" ht="14.25" customHeight="1" x14ac:dyDescent="0.2">
      <c r="A56" s="186" t="s">
        <v>117</v>
      </c>
      <c r="B56" s="427">
        <v>5216</v>
      </c>
      <c r="C56" s="433"/>
      <c r="D56" s="429">
        <v>4393</v>
      </c>
      <c r="E56" s="429">
        <v>4337</v>
      </c>
      <c r="F56" s="429">
        <v>4357</v>
      </c>
      <c r="G56" s="429">
        <v>4328</v>
      </c>
      <c r="H56" s="404">
        <v>4321</v>
      </c>
      <c r="I56" s="75"/>
    </row>
    <row r="57" spans="1:41" ht="9" customHeight="1" x14ac:dyDescent="0.2">
      <c r="B57" s="375"/>
      <c r="C57" s="375"/>
      <c r="D57" s="375"/>
      <c r="E57" s="375"/>
      <c r="F57" s="375"/>
      <c r="G57" s="375"/>
      <c r="H57" s="434"/>
      <c r="I57" s="75"/>
    </row>
    <row r="58" spans="1:41" ht="14.25" customHeight="1" x14ac:dyDescent="0.2">
      <c r="A58" s="185" t="s">
        <v>95</v>
      </c>
      <c r="B58" s="401">
        <v>59967</v>
      </c>
      <c r="C58" s="417"/>
      <c r="D58" s="403">
        <v>58722</v>
      </c>
      <c r="E58" s="403">
        <v>58534</v>
      </c>
      <c r="F58" s="403">
        <v>58702</v>
      </c>
      <c r="G58" s="403">
        <v>58805</v>
      </c>
      <c r="H58" s="404">
        <v>59024</v>
      </c>
      <c r="I58" s="75"/>
    </row>
    <row r="59" spans="1:41" ht="15" customHeight="1" x14ac:dyDescent="0.2">
      <c r="B59" s="162"/>
      <c r="C59" s="162"/>
      <c r="D59" s="162"/>
      <c r="E59" s="162"/>
      <c r="F59" s="162"/>
      <c r="G59" s="162"/>
      <c r="H59" s="234" t="s">
        <v>92</v>
      </c>
      <c r="I59" s="75"/>
    </row>
    <row r="60" spans="1:41" x14ac:dyDescent="0.2">
      <c r="A60" s="187"/>
      <c r="B60" s="187"/>
      <c r="C60" s="187"/>
      <c r="D60" s="187"/>
      <c r="E60" s="187"/>
      <c r="F60" s="187"/>
      <c r="G60" s="187"/>
      <c r="H60" s="187"/>
      <c r="I60" s="75"/>
    </row>
    <row r="61" spans="1:41" ht="27.75" customHeight="1" x14ac:dyDescent="0.2">
      <c r="A61" s="578" t="s">
        <v>171</v>
      </c>
      <c r="B61" s="578"/>
      <c r="C61" s="578"/>
      <c r="D61" s="578"/>
      <c r="E61" s="578"/>
      <c r="F61" s="578"/>
      <c r="G61" s="578"/>
      <c r="H61" s="578"/>
      <c r="I61" s="75"/>
    </row>
    <row r="62" spans="1:41" ht="14.25" customHeight="1" x14ac:dyDescent="0.2">
      <c r="A62" s="578" t="s">
        <v>200</v>
      </c>
      <c r="B62" s="578"/>
      <c r="C62" s="578"/>
      <c r="D62" s="578"/>
      <c r="E62" s="578"/>
      <c r="F62" s="578"/>
      <c r="G62" s="578"/>
      <c r="H62" s="578"/>
      <c r="I62" s="75"/>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row>
    <row r="63" spans="1:41" ht="14.25" customHeight="1" x14ac:dyDescent="0.2">
      <c r="A63" s="578" t="s">
        <v>201</v>
      </c>
      <c r="B63" s="578"/>
      <c r="C63" s="578"/>
      <c r="D63" s="578"/>
      <c r="E63" s="578"/>
      <c r="F63" s="578"/>
      <c r="G63" s="578"/>
      <c r="H63" s="578"/>
      <c r="I63" s="75"/>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row>
    <row r="64" spans="1:41" ht="51.75" customHeight="1" x14ac:dyDescent="0.2">
      <c r="A64" s="578" t="s">
        <v>242</v>
      </c>
      <c r="B64" s="578"/>
      <c r="C64" s="578"/>
      <c r="D64" s="578"/>
      <c r="E64" s="578"/>
      <c r="F64" s="578"/>
      <c r="G64" s="578"/>
      <c r="H64" s="578"/>
      <c r="I64" s="75"/>
    </row>
    <row r="65" spans="1:41" customFormat="1" x14ac:dyDescent="0.2">
      <c r="A65" s="157"/>
      <c r="B65" s="157"/>
      <c r="C65" s="157"/>
      <c r="D65" s="157"/>
      <c r="E65" s="157"/>
      <c r="F65" s="157"/>
      <c r="G65" s="157"/>
      <c r="H65" s="157"/>
      <c r="I65" s="75"/>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row>
    <row r="66" spans="1:41" ht="11.25" customHeight="1" x14ac:dyDescent="0.2">
      <c r="A66" s="87"/>
      <c r="B66" s="87"/>
      <c r="C66" s="88"/>
      <c r="I66" s="75"/>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row>
    <row r="67" spans="1:41" x14ac:dyDescent="0.2">
      <c r="I67" s="75"/>
    </row>
    <row r="68" spans="1:41" x14ac:dyDescent="0.2">
      <c r="I68" s="75"/>
    </row>
    <row r="69" spans="1:41" x14ac:dyDescent="0.2">
      <c r="I69" s="75"/>
    </row>
    <row r="70" spans="1:41" x14ac:dyDescent="0.2">
      <c r="I70" s="75"/>
    </row>
    <row r="71" spans="1:41" x14ac:dyDescent="0.2">
      <c r="I71" s="75"/>
    </row>
    <row r="72" spans="1:41" x14ac:dyDescent="0.2">
      <c r="I72" s="75"/>
    </row>
    <row r="73" spans="1:41" x14ac:dyDescent="0.2">
      <c r="I73" s="75"/>
    </row>
  </sheetData>
  <mergeCells count="5">
    <mergeCell ref="A63:H63"/>
    <mergeCell ref="A1:H1"/>
    <mergeCell ref="A64:H64"/>
    <mergeCell ref="A61:H61"/>
    <mergeCell ref="A62:H62"/>
  </mergeCells>
  <printOptions horizontalCentered="1"/>
  <pageMargins left="0.74803149606299213" right="0.74803149606299213" top="0.59055118110236227" bottom="0.39370078740157483" header="0.39370078740157483" footer="0.39370078740157483"/>
  <pageSetup paperSize="9" scale="8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W59"/>
  <sheetViews>
    <sheetView zoomScaleNormal="100" zoomScaleSheetLayoutView="100" workbookViewId="0">
      <pane xSplit="1" ySplit="6" topLeftCell="B7" activePane="bottomRight" state="frozen"/>
      <selection activeCell="A2" sqref="A2"/>
      <selection pane="topRight" activeCell="A2" sqref="A2"/>
      <selection pane="bottomLeft" activeCell="A2" sqref="A2"/>
      <selection pane="bottomRight"/>
    </sheetView>
  </sheetViews>
  <sheetFormatPr defaultRowHeight="11.25" x14ac:dyDescent="0.2"/>
  <cols>
    <col min="1" max="1" width="32.7109375" style="7" customWidth="1"/>
    <col min="2" max="2" width="12.42578125" style="7" customWidth="1"/>
    <col min="3" max="3" width="1.140625" style="7" customWidth="1"/>
    <col min="4" max="8" width="12.42578125" style="7" customWidth="1"/>
    <col min="9" max="16384" width="9.140625" style="7"/>
  </cols>
  <sheetData>
    <row r="1" spans="1:23" ht="18.75" customHeight="1" x14ac:dyDescent="0.25">
      <c r="A1" s="197" t="s">
        <v>173</v>
      </c>
      <c r="B1" s="197"/>
      <c r="C1" s="197"/>
      <c r="D1" s="197"/>
      <c r="E1" s="197"/>
      <c r="F1" s="197"/>
      <c r="G1" s="197"/>
      <c r="H1" s="197"/>
    </row>
    <row r="2" spans="1:23" s="1" customFormat="1" ht="13.5" customHeight="1" x14ac:dyDescent="0.2">
      <c r="A2" s="12"/>
      <c r="B2" s="12"/>
      <c r="C2" s="12"/>
      <c r="D2" s="12"/>
      <c r="E2" s="12"/>
      <c r="F2" s="12"/>
      <c r="G2" s="12"/>
      <c r="H2" s="12"/>
    </row>
    <row r="3" spans="1:23" ht="15" customHeight="1" x14ac:dyDescent="0.2">
      <c r="A3" s="178"/>
      <c r="B3" s="178"/>
      <c r="C3" s="178"/>
      <c r="D3" s="178"/>
      <c r="E3" s="178"/>
      <c r="F3" s="178"/>
      <c r="G3" s="178"/>
      <c r="H3" s="158" t="s">
        <v>57</v>
      </c>
    </row>
    <row r="4" spans="1:23" s="4" customFormat="1" ht="15" customHeight="1" x14ac:dyDescent="0.2">
      <c r="A4" s="21"/>
      <c r="B4" s="582" t="s">
        <v>210</v>
      </c>
      <c r="C4" s="583"/>
      <c r="D4" s="583"/>
      <c r="E4" s="583"/>
      <c r="F4" s="583"/>
      <c r="G4" s="583"/>
      <c r="H4" s="584"/>
      <c r="I4" s="90"/>
      <c r="J4" s="60"/>
      <c r="K4" s="60"/>
      <c r="L4" s="3"/>
      <c r="M4" s="3"/>
      <c r="N4" s="3"/>
      <c r="O4" s="3"/>
      <c r="P4" s="5"/>
      <c r="Q4" s="3"/>
      <c r="R4" s="3"/>
      <c r="S4" s="3"/>
      <c r="T4" s="3"/>
      <c r="U4" s="3"/>
      <c r="V4" s="3"/>
    </row>
    <row r="5" spans="1:23" s="4" customFormat="1" ht="12.75" x14ac:dyDescent="0.2">
      <c r="A5" s="21"/>
      <c r="B5" s="91">
        <v>2015</v>
      </c>
      <c r="C5" s="92"/>
      <c r="D5" s="61">
        <v>2017</v>
      </c>
      <c r="E5" s="61">
        <v>2017</v>
      </c>
      <c r="F5" s="61">
        <v>2018</v>
      </c>
      <c r="G5" s="61">
        <v>2018</v>
      </c>
      <c r="H5" s="198">
        <v>2018</v>
      </c>
      <c r="I5" s="60"/>
      <c r="J5" s="60"/>
      <c r="K5" s="60"/>
      <c r="L5" s="60"/>
      <c r="M5" s="60"/>
      <c r="N5" s="60"/>
      <c r="O5" s="60"/>
      <c r="P5" s="60"/>
      <c r="Q5" s="60"/>
      <c r="R5" s="60"/>
      <c r="S5" s="60"/>
      <c r="T5" s="60"/>
      <c r="U5" s="60"/>
      <c r="V5" s="60"/>
    </row>
    <row r="6" spans="1:23" s="4" customFormat="1" ht="12.75" x14ac:dyDescent="0.2">
      <c r="A6" s="21"/>
      <c r="B6" s="254">
        <v>42185</v>
      </c>
      <c r="C6" s="93"/>
      <c r="D6" s="62">
        <v>43008</v>
      </c>
      <c r="E6" s="63">
        <v>43100</v>
      </c>
      <c r="F6" s="63">
        <v>43190</v>
      </c>
      <c r="G6" s="63">
        <v>43281</v>
      </c>
      <c r="H6" s="199">
        <v>43373</v>
      </c>
      <c r="I6" s="60"/>
      <c r="J6" s="94"/>
      <c r="K6" s="94"/>
      <c r="L6" s="94"/>
      <c r="M6" s="60"/>
      <c r="N6" s="94"/>
      <c r="O6" s="94"/>
      <c r="P6" s="94"/>
      <c r="Q6" s="94"/>
      <c r="R6" s="94"/>
      <c r="S6" s="94"/>
      <c r="T6" s="94"/>
      <c r="U6" s="94"/>
      <c r="V6" s="94"/>
      <c r="W6" s="6"/>
    </row>
    <row r="7" spans="1:23" ht="16.5" customHeight="1" x14ac:dyDescent="0.2">
      <c r="A7" s="185" t="s">
        <v>175</v>
      </c>
      <c r="B7" s="401">
        <v>4148</v>
      </c>
      <c r="C7" s="402"/>
      <c r="D7" s="403">
        <v>5058</v>
      </c>
      <c r="E7" s="403">
        <v>5081</v>
      </c>
      <c r="F7" s="403">
        <v>4843</v>
      </c>
      <c r="G7" s="403">
        <v>5027</v>
      </c>
      <c r="H7" s="404">
        <v>5187</v>
      </c>
      <c r="I7" s="340"/>
    </row>
    <row r="8" spans="1:23" s="1" customFormat="1" ht="8.1" customHeight="1" x14ac:dyDescent="0.2">
      <c r="A8" s="12"/>
      <c r="B8" s="405"/>
      <c r="C8" s="405"/>
      <c r="D8" s="405"/>
      <c r="E8" s="405"/>
      <c r="F8" s="405"/>
      <c r="G8" s="405"/>
      <c r="H8" s="406"/>
      <c r="I8" s="60"/>
    </row>
    <row r="9" spans="1:23" s="8" customFormat="1" ht="16.5" customHeight="1" x14ac:dyDescent="0.2">
      <c r="A9" s="192" t="s">
        <v>174</v>
      </c>
      <c r="B9" s="266">
        <v>3235</v>
      </c>
      <c r="C9" s="392"/>
      <c r="D9" s="117">
        <v>2730</v>
      </c>
      <c r="E9" s="117">
        <v>2791</v>
      </c>
      <c r="F9" s="117">
        <v>2723</v>
      </c>
      <c r="G9" s="117">
        <v>2755</v>
      </c>
      <c r="H9" s="384">
        <v>2904</v>
      </c>
      <c r="I9" s="340"/>
    </row>
    <row r="10" spans="1:23" ht="15" customHeight="1" x14ac:dyDescent="0.2">
      <c r="A10" s="255" t="s">
        <v>51</v>
      </c>
      <c r="B10" s="267">
        <v>168</v>
      </c>
      <c r="C10" s="407"/>
      <c r="D10" s="375">
        <v>136</v>
      </c>
      <c r="E10" s="375">
        <v>157</v>
      </c>
      <c r="F10" s="375">
        <v>178</v>
      </c>
      <c r="G10" s="375">
        <v>194</v>
      </c>
      <c r="H10" s="371">
        <v>193</v>
      </c>
      <c r="I10" s="60"/>
    </row>
    <row r="11" spans="1:23" ht="15" customHeight="1" x14ac:dyDescent="0.2">
      <c r="A11" s="255" t="s">
        <v>121</v>
      </c>
      <c r="B11" s="267">
        <v>451</v>
      </c>
      <c r="C11" s="407"/>
      <c r="D11" s="375">
        <v>477</v>
      </c>
      <c r="E11" s="375">
        <v>509</v>
      </c>
      <c r="F11" s="375">
        <v>471</v>
      </c>
      <c r="G11" s="375">
        <v>448</v>
      </c>
      <c r="H11" s="371">
        <v>384</v>
      </c>
      <c r="I11" s="60"/>
    </row>
    <row r="12" spans="1:23" ht="15" customHeight="1" x14ac:dyDescent="0.2">
      <c r="A12" s="255" t="s">
        <v>52</v>
      </c>
      <c r="B12" s="267">
        <v>308</v>
      </c>
      <c r="C12" s="407"/>
      <c r="D12" s="375">
        <v>280</v>
      </c>
      <c r="E12" s="375">
        <v>258</v>
      </c>
      <c r="F12" s="375">
        <v>251</v>
      </c>
      <c r="G12" s="375">
        <v>247</v>
      </c>
      <c r="H12" s="371">
        <v>268</v>
      </c>
      <c r="I12" s="60"/>
    </row>
    <row r="13" spans="1:23" ht="15" customHeight="1" x14ac:dyDescent="0.2">
      <c r="A13" s="255" t="s">
        <v>147</v>
      </c>
      <c r="B13" s="267">
        <v>719</v>
      </c>
      <c r="C13" s="407"/>
      <c r="D13" s="375">
        <v>784</v>
      </c>
      <c r="E13" s="375">
        <v>794</v>
      </c>
      <c r="F13" s="375">
        <v>640</v>
      </c>
      <c r="G13" s="375">
        <v>657</v>
      </c>
      <c r="H13" s="371">
        <v>685</v>
      </c>
      <c r="I13" s="60"/>
    </row>
    <row r="14" spans="1:23" ht="15" customHeight="1" x14ac:dyDescent="0.2">
      <c r="A14" s="255" t="s">
        <v>148</v>
      </c>
      <c r="B14" s="267">
        <v>507</v>
      </c>
      <c r="C14" s="407"/>
      <c r="D14" s="375">
        <v>621</v>
      </c>
      <c r="E14" s="375">
        <v>667</v>
      </c>
      <c r="F14" s="375">
        <v>678</v>
      </c>
      <c r="G14" s="375">
        <v>706</v>
      </c>
      <c r="H14" s="371">
        <v>848</v>
      </c>
      <c r="I14" s="60"/>
    </row>
    <row r="15" spans="1:23" ht="15" customHeight="1" x14ac:dyDescent="0.2">
      <c r="A15" s="255" t="s">
        <v>50</v>
      </c>
      <c r="B15" s="267">
        <v>776</v>
      </c>
      <c r="C15" s="407"/>
      <c r="D15" s="375" t="s">
        <v>62</v>
      </c>
      <c r="E15" s="375" t="s">
        <v>62</v>
      </c>
      <c r="F15" s="375" t="s">
        <v>62</v>
      </c>
      <c r="G15" s="375" t="s">
        <v>62</v>
      </c>
      <c r="H15" s="371" t="s">
        <v>62</v>
      </c>
      <c r="I15" s="60"/>
    </row>
    <row r="16" spans="1:23" ht="15" customHeight="1" x14ac:dyDescent="0.2">
      <c r="A16" s="257" t="s">
        <v>149</v>
      </c>
      <c r="B16" s="267">
        <v>303</v>
      </c>
      <c r="C16" s="407"/>
      <c r="D16" s="375">
        <v>419</v>
      </c>
      <c r="E16" s="375">
        <v>393</v>
      </c>
      <c r="F16" s="375">
        <v>495</v>
      </c>
      <c r="G16" s="375">
        <v>492</v>
      </c>
      <c r="H16" s="371">
        <v>515</v>
      </c>
      <c r="I16" s="60"/>
    </row>
    <row r="17" spans="1:10" ht="15" customHeight="1" x14ac:dyDescent="0.2">
      <c r="A17" s="257" t="s">
        <v>198</v>
      </c>
      <c r="B17" s="267" t="s">
        <v>62</v>
      </c>
      <c r="C17" s="407"/>
      <c r="D17" s="375">
        <v>1</v>
      </c>
      <c r="E17" s="375">
        <v>4</v>
      </c>
      <c r="F17" s="375">
        <v>5</v>
      </c>
      <c r="G17" s="375">
        <v>4</v>
      </c>
      <c r="H17" s="371">
        <v>4</v>
      </c>
      <c r="I17" s="60"/>
    </row>
    <row r="18" spans="1:10" ht="15" customHeight="1" x14ac:dyDescent="0.2">
      <c r="A18" s="256" t="s">
        <v>63</v>
      </c>
      <c r="B18" s="268">
        <v>3</v>
      </c>
      <c r="C18" s="408"/>
      <c r="D18" s="379">
        <v>12</v>
      </c>
      <c r="E18" s="379">
        <v>9</v>
      </c>
      <c r="F18" s="379">
        <v>5</v>
      </c>
      <c r="G18" s="379">
        <v>7</v>
      </c>
      <c r="H18" s="374">
        <v>7</v>
      </c>
      <c r="I18" s="60"/>
    </row>
    <row r="19" spans="1:10" s="1" customFormat="1" ht="7.5" customHeight="1" x14ac:dyDescent="0.2">
      <c r="A19" s="12"/>
      <c r="B19" s="405"/>
      <c r="C19" s="405"/>
      <c r="D19" s="405"/>
      <c r="E19" s="405"/>
      <c r="F19" s="405"/>
      <c r="G19" s="405"/>
      <c r="H19" s="406"/>
      <c r="I19" s="60"/>
    </row>
    <row r="20" spans="1:10" ht="15" customHeight="1" x14ac:dyDescent="0.2">
      <c r="A20" s="193" t="s">
        <v>106</v>
      </c>
      <c r="B20" s="409">
        <v>268</v>
      </c>
      <c r="C20" s="410"/>
      <c r="D20" s="411">
        <v>1849</v>
      </c>
      <c r="E20" s="411">
        <v>1857</v>
      </c>
      <c r="F20" s="411">
        <v>1722</v>
      </c>
      <c r="G20" s="411">
        <v>1700</v>
      </c>
      <c r="H20" s="412">
        <v>1678</v>
      </c>
      <c r="I20" s="60"/>
    </row>
    <row r="21" spans="1:10" s="1" customFormat="1" ht="8.1" customHeight="1" x14ac:dyDescent="0.2">
      <c r="A21" s="12"/>
      <c r="B21" s="405"/>
      <c r="C21" s="405"/>
      <c r="D21" s="405"/>
      <c r="E21" s="405"/>
      <c r="F21" s="405"/>
      <c r="G21" s="405"/>
      <c r="H21" s="406"/>
      <c r="I21" s="60"/>
    </row>
    <row r="22" spans="1:10" s="8" customFormat="1" ht="24.75" customHeight="1" x14ac:dyDescent="0.2">
      <c r="A22" s="192" t="s">
        <v>197</v>
      </c>
      <c r="B22" s="385">
        <v>645</v>
      </c>
      <c r="C22" s="399"/>
      <c r="D22" s="387">
        <v>479</v>
      </c>
      <c r="E22" s="387">
        <v>433</v>
      </c>
      <c r="F22" s="387">
        <v>398</v>
      </c>
      <c r="G22" s="387">
        <v>572</v>
      </c>
      <c r="H22" s="388">
        <v>605</v>
      </c>
      <c r="I22" s="60"/>
    </row>
    <row r="23" spans="1:10" ht="12.75" x14ac:dyDescent="0.2">
      <c r="A23" s="255" t="s">
        <v>196</v>
      </c>
      <c r="B23" s="413">
        <v>66</v>
      </c>
      <c r="C23" s="414"/>
      <c r="D23" s="376">
        <v>92</v>
      </c>
      <c r="E23" s="376">
        <v>94</v>
      </c>
      <c r="F23" s="376">
        <v>80</v>
      </c>
      <c r="G23" s="376">
        <v>79</v>
      </c>
      <c r="H23" s="371">
        <v>71</v>
      </c>
      <c r="I23" s="60"/>
      <c r="J23" s="8"/>
    </row>
    <row r="24" spans="1:10" ht="27" customHeight="1" x14ac:dyDescent="0.2">
      <c r="A24" s="255" t="s">
        <v>53</v>
      </c>
      <c r="B24" s="413">
        <v>454</v>
      </c>
      <c r="C24" s="414"/>
      <c r="D24" s="376">
        <v>387</v>
      </c>
      <c r="E24" s="376">
        <v>339</v>
      </c>
      <c r="F24" s="376">
        <v>317</v>
      </c>
      <c r="G24" s="376">
        <v>485</v>
      </c>
      <c r="H24" s="378">
        <v>494</v>
      </c>
      <c r="I24" s="60"/>
      <c r="J24" s="8"/>
    </row>
    <row r="25" spans="1:10" ht="25.5" x14ac:dyDescent="0.2">
      <c r="A25" s="255" t="s">
        <v>195</v>
      </c>
      <c r="B25" s="413" t="s">
        <v>62</v>
      </c>
      <c r="C25" s="414"/>
      <c r="D25" s="376" t="s">
        <v>62</v>
      </c>
      <c r="E25" s="476" t="s">
        <v>62</v>
      </c>
      <c r="F25" s="107" t="s">
        <v>193</v>
      </c>
      <c r="G25" s="376">
        <v>2</v>
      </c>
      <c r="H25" s="378">
        <v>11</v>
      </c>
      <c r="I25" s="60"/>
      <c r="J25" s="8"/>
    </row>
    <row r="26" spans="1:10" ht="12.75" x14ac:dyDescent="0.2">
      <c r="A26" s="257" t="s">
        <v>194</v>
      </c>
      <c r="B26" s="413" t="s">
        <v>62</v>
      </c>
      <c r="C26" s="414"/>
      <c r="D26" s="376" t="s">
        <v>62</v>
      </c>
      <c r="E26" s="476" t="s">
        <v>62</v>
      </c>
      <c r="F26" s="376">
        <v>1</v>
      </c>
      <c r="G26" s="376">
        <v>6</v>
      </c>
      <c r="H26" s="378">
        <v>29</v>
      </c>
      <c r="I26" s="60"/>
      <c r="J26" s="8"/>
    </row>
    <row r="27" spans="1:10" ht="15" customHeight="1" x14ac:dyDescent="0.2">
      <c r="A27" s="256" t="s">
        <v>54</v>
      </c>
      <c r="B27" s="268">
        <v>125</v>
      </c>
      <c r="C27" s="408"/>
      <c r="D27" s="379" t="s">
        <v>62</v>
      </c>
      <c r="E27" s="379" t="s">
        <v>62</v>
      </c>
      <c r="F27" s="379" t="s">
        <v>62</v>
      </c>
      <c r="G27" s="379" t="s">
        <v>62</v>
      </c>
      <c r="H27" s="374" t="s">
        <v>62</v>
      </c>
      <c r="I27" s="60"/>
      <c r="J27" s="8"/>
    </row>
    <row r="28" spans="1:10" s="1" customFormat="1" ht="8.1" customHeight="1" x14ac:dyDescent="0.2">
      <c r="A28" s="12"/>
      <c r="B28" s="405"/>
      <c r="C28" s="405"/>
      <c r="D28" s="405"/>
      <c r="E28" s="405"/>
      <c r="F28" s="405"/>
      <c r="G28" s="405"/>
      <c r="H28" s="406"/>
      <c r="I28" s="60"/>
      <c r="J28" s="8"/>
    </row>
    <row r="29" spans="1:10" ht="17.25" customHeight="1" x14ac:dyDescent="0.2">
      <c r="A29" s="185" t="s">
        <v>177</v>
      </c>
      <c r="B29" s="401">
        <v>6674</v>
      </c>
      <c r="C29" s="402"/>
      <c r="D29" s="403">
        <v>4333</v>
      </c>
      <c r="E29" s="403">
        <v>4442</v>
      </c>
      <c r="F29" s="403">
        <v>4553</v>
      </c>
      <c r="G29" s="403">
        <v>4597</v>
      </c>
      <c r="H29" s="404">
        <v>4777</v>
      </c>
      <c r="I29" s="340"/>
      <c r="J29" s="8"/>
    </row>
    <row r="30" spans="1:10" s="1" customFormat="1" ht="8.1" customHeight="1" x14ac:dyDescent="0.2">
      <c r="A30" s="12"/>
      <c r="B30" s="405"/>
      <c r="C30" s="405"/>
      <c r="D30" s="405"/>
      <c r="E30" s="405"/>
      <c r="F30" s="405"/>
      <c r="G30" s="405"/>
      <c r="H30" s="416"/>
      <c r="I30" s="60"/>
    </row>
    <row r="31" spans="1:10" s="8" customFormat="1" ht="16.5" customHeight="1" x14ac:dyDescent="0.2">
      <c r="A31" s="192" t="s">
        <v>176</v>
      </c>
      <c r="B31" s="266">
        <v>3801</v>
      </c>
      <c r="C31" s="392"/>
      <c r="D31" s="117">
        <v>3095</v>
      </c>
      <c r="E31" s="117">
        <v>3150</v>
      </c>
      <c r="F31" s="117">
        <v>3211</v>
      </c>
      <c r="G31" s="117">
        <v>3203</v>
      </c>
      <c r="H31" s="384">
        <v>3310</v>
      </c>
      <c r="I31" s="60"/>
    </row>
    <row r="32" spans="1:10" ht="15" customHeight="1" x14ac:dyDescent="0.2">
      <c r="A32" s="255" t="s">
        <v>51</v>
      </c>
      <c r="B32" s="267">
        <v>202</v>
      </c>
      <c r="C32" s="407"/>
      <c r="D32" s="375">
        <v>171</v>
      </c>
      <c r="E32" s="375">
        <v>183</v>
      </c>
      <c r="F32" s="375">
        <v>186</v>
      </c>
      <c r="G32" s="375">
        <v>196</v>
      </c>
      <c r="H32" s="371">
        <v>199</v>
      </c>
      <c r="I32" s="60"/>
    </row>
    <row r="33" spans="1:10" ht="15" customHeight="1" x14ac:dyDescent="0.2">
      <c r="A33" s="255" t="s">
        <v>121</v>
      </c>
      <c r="B33" s="267">
        <v>814</v>
      </c>
      <c r="C33" s="407"/>
      <c r="D33" s="375">
        <v>842</v>
      </c>
      <c r="E33" s="375">
        <v>988</v>
      </c>
      <c r="F33" s="375">
        <v>905</v>
      </c>
      <c r="G33" s="375">
        <v>870</v>
      </c>
      <c r="H33" s="371">
        <v>884</v>
      </c>
      <c r="I33" s="60"/>
    </row>
    <row r="34" spans="1:10" ht="15" customHeight="1" x14ac:dyDescent="0.2">
      <c r="A34" s="255" t="s">
        <v>52</v>
      </c>
      <c r="B34" s="267">
        <v>539</v>
      </c>
      <c r="C34" s="407"/>
      <c r="D34" s="375">
        <v>473</v>
      </c>
      <c r="E34" s="375">
        <v>399</v>
      </c>
      <c r="F34" s="375">
        <v>427</v>
      </c>
      <c r="G34" s="375">
        <v>412</v>
      </c>
      <c r="H34" s="371">
        <v>424</v>
      </c>
      <c r="I34" s="60"/>
    </row>
    <row r="35" spans="1:10" ht="15" customHeight="1" x14ac:dyDescent="0.2">
      <c r="A35" s="255" t="s">
        <v>147</v>
      </c>
      <c r="B35" s="267">
        <v>611</v>
      </c>
      <c r="C35" s="407"/>
      <c r="D35" s="375">
        <v>690</v>
      </c>
      <c r="E35" s="375">
        <v>727</v>
      </c>
      <c r="F35" s="375">
        <v>737</v>
      </c>
      <c r="G35" s="375">
        <v>718</v>
      </c>
      <c r="H35" s="371">
        <v>758</v>
      </c>
      <c r="I35" s="60"/>
    </row>
    <row r="36" spans="1:10" ht="15" customHeight="1" x14ac:dyDescent="0.2">
      <c r="A36" s="255" t="s">
        <v>148</v>
      </c>
      <c r="B36" s="267">
        <v>426</v>
      </c>
      <c r="C36" s="407"/>
      <c r="D36" s="375">
        <v>604</v>
      </c>
      <c r="E36" s="375">
        <v>535</v>
      </c>
      <c r="F36" s="375">
        <v>619</v>
      </c>
      <c r="G36" s="375">
        <v>651</v>
      </c>
      <c r="H36" s="371">
        <v>671</v>
      </c>
      <c r="I36" s="60"/>
    </row>
    <row r="37" spans="1:10" ht="15" customHeight="1" x14ac:dyDescent="0.2">
      <c r="A37" s="255" t="s">
        <v>50</v>
      </c>
      <c r="B37" s="267">
        <v>603</v>
      </c>
      <c r="C37" s="407"/>
      <c r="D37" s="375" t="s">
        <v>62</v>
      </c>
      <c r="E37" s="375" t="s">
        <v>62</v>
      </c>
      <c r="F37" s="375" t="s">
        <v>62</v>
      </c>
      <c r="G37" s="375" t="s">
        <v>62</v>
      </c>
      <c r="H37" s="371" t="s">
        <v>62</v>
      </c>
      <c r="I37" s="60"/>
    </row>
    <row r="38" spans="1:10" ht="15" customHeight="1" x14ac:dyDescent="0.2">
      <c r="A38" s="257" t="s">
        <v>149</v>
      </c>
      <c r="B38" s="267">
        <v>606</v>
      </c>
      <c r="C38" s="407"/>
      <c r="D38" s="375">
        <v>312</v>
      </c>
      <c r="E38" s="375">
        <v>315</v>
      </c>
      <c r="F38" s="375">
        <v>332</v>
      </c>
      <c r="G38" s="375">
        <v>352</v>
      </c>
      <c r="H38" s="371">
        <v>371</v>
      </c>
      <c r="I38" s="60"/>
    </row>
    <row r="39" spans="1:10" ht="15" customHeight="1" x14ac:dyDescent="0.2">
      <c r="A39" s="257" t="s">
        <v>198</v>
      </c>
      <c r="B39" s="267" t="s">
        <v>62</v>
      </c>
      <c r="C39" s="407"/>
      <c r="D39" s="375">
        <v>3</v>
      </c>
      <c r="E39" s="375">
        <v>3</v>
      </c>
      <c r="F39" s="223" t="s">
        <v>193</v>
      </c>
      <c r="G39" s="223" t="s">
        <v>193</v>
      </c>
      <c r="H39" s="371">
        <v>1</v>
      </c>
      <c r="I39" s="60"/>
    </row>
    <row r="40" spans="1:10" ht="15" customHeight="1" x14ac:dyDescent="0.2">
      <c r="A40" s="256" t="s">
        <v>63</v>
      </c>
      <c r="B40" s="269" t="s">
        <v>193</v>
      </c>
      <c r="C40" s="408"/>
      <c r="D40" s="225" t="s">
        <v>193</v>
      </c>
      <c r="E40" s="225" t="s">
        <v>193</v>
      </c>
      <c r="F40" s="379">
        <v>5</v>
      </c>
      <c r="G40" s="379">
        <v>4</v>
      </c>
      <c r="H40" s="374">
        <v>2</v>
      </c>
      <c r="I40" s="60"/>
    </row>
    <row r="41" spans="1:10" s="1" customFormat="1" ht="6.75" customHeight="1" x14ac:dyDescent="0.2">
      <c r="A41" s="12"/>
      <c r="B41" s="405"/>
      <c r="C41" s="405"/>
      <c r="D41" s="405"/>
      <c r="E41" s="405"/>
      <c r="F41" s="405"/>
      <c r="G41" s="405"/>
      <c r="H41" s="405"/>
      <c r="I41" s="60"/>
    </row>
    <row r="42" spans="1:10" ht="15" customHeight="1" x14ac:dyDescent="0.2">
      <c r="A42" s="193" t="s">
        <v>106</v>
      </c>
      <c r="B42" s="409">
        <v>173</v>
      </c>
      <c r="C42" s="410"/>
      <c r="D42" s="411">
        <v>790</v>
      </c>
      <c r="E42" s="411">
        <v>853</v>
      </c>
      <c r="F42" s="411">
        <v>877</v>
      </c>
      <c r="G42" s="411">
        <v>920</v>
      </c>
      <c r="H42" s="412">
        <v>937</v>
      </c>
      <c r="I42" s="60"/>
    </row>
    <row r="43" spans="1:10" s="1" customFormat="1" ht="6.75" customHeight="1" x14ac:dyDescent="0.2">
      <c r="A43" s="12"/>
      <c r="B43" s="405"/>
      <c r="C43" s="405"/>
      <c r="D43" s="405"/>
      <c r="E43" s="405"/>
      <c r="F43" s="405"/>
      <c r="G43" s="405"/>
      <c r="H43" s="416"/>
      <c r="I43" s="60"/>
    </row>
    <row r="44" spans="1:10" s="8" customFormat="1" ht="25.5" x14ac:dyDescent="0.2">
      <c r="A44" s="192" t="s">
        <v>239</v>
      </c>
      <c r="B44" s="385">
        <v>2700</v>
      </c>
      <c r="C44" s="399"/>
      <c r="D44" s="387">
        <v>448</v>
      </c>
      <c r="E44" s="387">
        <v>439</v>
      </c>
      <c r="F44" s="387">
        <v>465</v>
      </c>
      <c r="G44" s="387">
        <v>474</v>
      </c>
      <c r="H44" s="388">
        <v>530</v>
      </c>
      <c r="I44" s="60"/>
    </row>
    <row r="45" spans="1:10" ht="15" customHeight="1" x14ac:dyDescent="0.2">
      <c r="A45" s="255" t="s">
        <v>196</v>
      </c>
      <c r="B45" s="413">
        <v>110</v>
      </c>
      <c r="C45" s="414"/>
      <c r="D45" s="376">
        <v>86</v>
      </c>
      <c r="E45" s="376">
        <v>78</v>
      </c>
      <c r="F45" s="376">
        <v>87</v>
      </c>
      <c r="G45" s="376">
        <v>95</v>
      </c>
      <c r="H45" s="371">
        <v>100</v>
      </c>
      <c r="I45" s="60"/>
      <c r="J45" s="8"/>
    </row>
    <row r="46" spans="1:10" ht="27" customHeight="1" x14ac:dyDescent="0.2">
      <c r="A46" s="255" t="s">
        <v>53</v>
      </c>
      <c r="B46" s="413">
        <v>502</v>
      </c>
      <c r="C46" s="414"/>
      <c r="D46" s="376">
        <v>362</v>
      </c>
      <c r="E46" s="376">
        <v>361</v>
      </c>
      <c r="F46" s="376">
        <v>365</v>
      </c>
      <c r="G46" s="376">
        <v>323</v>
      </c>
      <c r="H46" s="378">
        <v>348</v>
      </c>
      <c r="I46" s="60"/>
      <c r="J46" s="8"/>
    </row>
    <row r="47" spans="1:10" ht="25.5" x14ac:dyDescent="0.2">
      <c r="A47" s="255" t="s">
        <v>195</v>
      </c>
      <c r="B47" s="267" t="s">
        <v>62</v>
      </c>
      <c r="C47" s="407"/>
      <c r="D47" s="375" t="s">
        <v>62</v>
      </c>
      <c r="E47" s="415" t="s">
        <v>62</v>
      </c>
      <c r="F47" s="376">
        <v>2</v>
      </c>
      <c r="G47" s="376">
        <v>7</v>
      </c>
      <c r="H47" s="378">
        <v>9</v>
      </c>
      <c r="I47" s="60"/>
      <c r="J47" s="8"/>
    </row>
    <row r="48" spans="1:10" ht="15" customHeight="1" x14ac:dyDescent="0.2">
      <c r="A48" s="257" t="s">
        <v>194</v>
      </c>
      <c r="B48" s="267" t="s">
        <v>62</v>
      </c>
      <c r="C48" s="407"/>
      <c r="D48" s="375" t="s">
        <v>62</v>
      </c>
      <c r="E48" s="415" t="s">
        <v>62</v>
      </c>
      <c r="F48" s="375">
        <v>11</v>
      </c>
      <c r="G48" s="375">
        <v>49</v>
      </c>
      <c r="H48" s="378">
        <v>73</v>
      </c>
      <c r="I48" s="60"/>
      <c r="J48" s="8"/>
    </row>
    <row r="49" spans="1:10" ht="15" customHeight="1" x14ac:dyDescent="0.2">
      <c r="A49" s="256" t="s">
        <v>54</v>
      </c>
      <c r="B49" s="268">
        <v>2088</v>
      </c>
      <c r="C49" s="408"/>
      <c r="D49" s="379" t="s">
        <v>62</v>
      </c>
      <c r="E49" s="379" t="s">
        <v>62</v>
      </c>
      <c r="F49" s="379" t="s">
        <v>62</v>
      </c>
      <c r="G49" s="379" t="s">
        <v>62</v>
      </c>
      <c r="H49" s="374" t="s">
        <v>62</v>
      </c>
      <c r="I49" s="60"/>
      <c r="J49" s="8"/>
    </row>
    <row r="50" spans="1:10" s="1" customFormat="1" ht="15" customHeight="1" x14ac:dyDescent="0.2">
      <c r="A50" s="12"/>
      <c r="B50" s="12"/>
      <c r="C50" s="12"/>
      <c r="D50" s="12"/>
      <c r="E50" s="12"/>
      <c r="F50" s="12"/>
      <c r="G50" s="12"/>
      <c r="H50" s="361"/>
      <c r="I50" s="60"/>
      <c r="J50" s="8"/>
    </row>
    <row r="51" spans="1:10" ht="32.25" customHeight="1" x14ac:dyDescent="0.2">
      <c r="A51" s="196" t="s">
        <v>180</v>
      </c>
      <c r="B51" s="145">
        <v>92</v>
      </c>
      <c r="C51" s="146"/>
      <c r="D51" s="499">
        <v>-12</v>
      </c>
      <c r="E51" s="499">
        <v>-17</v>
      </c>
      <c r="F51" s="499">
        <v>-10</v>
      </c>
      <c r="G51" s="499">
        <v>-20</v>
      </c>
      <c r="H51" s="500">
        <v>-36</v>
      </c>
      <c r="I51" s="60"/>
    </row>
    <row r="52" spans="1:10" ht="32.25" customHeight="1" x14ac:dyDescent="0.2">
      <c r="A52" s="195" t="s">
        <v>181</v>
      </c>
      <c r="B52" s="503">
        <v>-2613</v>
      </c>
      <c r="C52" s="567"/>
      <c r="D52" s="501">
        <v>-79</v>
      </c>
      <c r="E52" s="501">
        <v>44</v>
      </c>
      <c r="F52" s="501">
        <v>-2</v>
      </c>
      <c r="G52" s="501">
        <v>-102</v>
      </c>
      <c r="H52" s="502">
        <v>-72</v>
      </c>
    </row>
    <row r="53" spans="1:10" s="1" customFormat="1" ht="8.1" customHeight="1" x14ac:dyDescent="0.2">
      <c r="A53" s="12"/>
      <c r="B53" s="150"/>
      <c r="C53" s="150"/>
      <c r="D53" s="150"/>
      <c r="E53" s="150"/>
      <c r="F53" s="150"/>
      <c r="G53" s="150"/>
      <c r="H53" s="150"/>
    </row>
    <row r="54" spans="1:10" ht="17.25" customHeight="1" x14ac:dyDescent="0.2">
      <c r="A54" s="185" t="s">
        <v>179</v>
      </c>
      <c r="B54" s="498">
        <v>-5047</v>
      </c>
      <c r="C54" s="143"/>
      <c r="D54" s="144">
        <v>634</v>
      </c>
      <c r="E54" s="144">
        <v>666</v>
      </c>
      <c r="F54" s="144">
        <v>278</v>
      </c>
      <c r="G54" s="144">
        <v>308</v>
      </c>
      <c r="H54" s="362">
        <v>302</v>
      </c>
      <c r="I54" s="220"/>
    </row>
    <row r="55" spans="1:10" ht="15" customHeight="1" x14ac:dyDescent="0.2">
      <c r="A55" s="179"/>
      <c r="B55" s="178"/>
      <c r="C55" s="178"/>
      <c r="D55" s="178"/>
      <c r="E55" s="178"/>
      <c r="F55" s="178"/>
      <c r="G55" s="178"/>
      <c r="H55" s="234" t="s">
        <v>92</v>
      </c>
      <c r="I55" s="60"/>
    </row>
    <row r="56" spans="1:10" ht="9" customHeight="1" x14ac:dyDescent="0.25">
      <c r="A56" s="95"/>
      <c r="B56" s="11"/>
      <c r="C56" s="11"/>
      <c r="D56" s="11"/>
      <c r="E56" s="11"/>
      <c r="F56" s="11"/>
      <c r="G56" s="11"/>
      <c r="H56" s="11"/>
      <c r="I56" s="60"/>
    </row>
    <row r="57" spans="1:10" ht="30" customHeight="1" x14ac:dyDescent="0.2">
      <c r="A57" s="580" t="s">
        <v>178</v>
      </c>
      <c r="B57" s="580"/>
      <c r="C57" s="580"/>
      <c r="D57" s="580"/>
      <c r="E57" s="580"/>
      <c r="F57" s="580"/>
      <c r="G57" s="580"/>
      <c r="H57" s="580"/>
      <c r="I57" s="60"/>
    </row>
    <row r="58" spans="1:10" customFormat="1" ht="56.25" customHeight="1" x14ac:dyDescent="0.2">
      <c r="A58" s="580" t="s">
        <v>234</v>
      </c>
      <c r="B58" s="580"/>
      <c r="C58" s="580"/>
      <c r="D58" s="580"/>
      <c r="E58" s="580"/>
      <c r="F58" s="580"/>
      <c r="G58" s="580"/>
      <c r="H58" s="580"/>
      <c r="I58" s="60"/>
    </row>
    <row r="59" spans="1:10" s="13" customFormat="1" ht="30" customHeight="1" x14ac:dyDescent="0.2">
      <c r="A59" s="581" t="s">
        <v>233</v>
      </c>
      <c r="B59" s="581"/>
      <c r="C59" s="581"/>
      <c r="D59" s="581"/>
      <c r="E59" s="581"/>
      <c r="F59" s="581"/>
      <c r="G59" s="581"/>
      <c r="H59" s="581"/>
      <c r="I59" s="60"/>
    </row>
  </sheetData>
  <mergeCells count="4">
    <mergeCell ref="A57:H57"/>
    <mergeCell ref="A58:H58"/>
    <mergeCell ref="A59:H59"/>
    <mergeCell ref="B4:H4"/>
  </mergeCells>
  <phoneticPr fontId="5" type="noConversion"/>
  <conditionalFormatting sqref="N5">
    <cfRule type="expression" dxfId="1" priority="1" stopIfTrue="1">
      <formula>#REF!+1=#REF!</formula>
    </cfRule>
  </conditionalFormatting>
  <conditionalFormatting sqref="N6">
    <cfRule type="cellIs" dxfId="0" priority="2" stopIfTrue="1" operator="equal">
      <formula>#REF!-1</formula>
    </cfRule>
  </conditionalFormatting>
  <pageMargins left="0.74803149606299213" right="0.74803149606299213" top="0.98425196850393704" bottom="0.98425196850393704" header="0.51181102362204722" footer="0.51181102362204722"/>
  <pageSetup paperSize="9" scale="7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105"/>
  <sheetViews>
    <sheetView zoomScaleNormal="100" zoomScaleSheetLayoutView="100" workbookViewId="0">
      <pane xSplit="1" ySplit="6" topLeftCell="B7" activePane="bottomRight" state="frozen"/>
      <selection activeCell="A2" sqref="A2"/>
      <selection pane="topRight" activeCell="A2" sqref="A2"/>
      <selection pane="bottomLeft" activeCell="A2" sqref="A2"/>
      <selection pane="bottomRight" sqref="A1:H1"/>
    </sheetView>
  </sheetViews>
  <sheetFormatPr defaultRowHeight="11.25" x14ac:dyDescent="0.2"/>
  <cols>
    <col min="1" max="1" width="32" style="280" customWidth="1"/>
    <col min="2" max="2" width="11.7109375" style="280" customWidth="1"/>
    <col min="3" max="3" width="1.140625" style="280" customWidth="1"/>
    <col min="4" max="8" width="11.7109375" style="280" customWidth="1"/>
    <col min="9" max="13" width="13" style="280" customWidth="1"/>
    <col min="14" max="16384" width="9.140625" style="280"/>
  </cols>
  <sheetData>
    <row r="1" spans="1:15" ht="36" customHeight="1" x14ac:dyDescent="0.2">
      <c r="A1" s="587" t="s">
        <v>157</v>
      </c>
      <c r="B1" s="587"/>
      <c r="C1" s="587"/>
      <c r="D1" s="587"/>
      <c r="E1" s="587"/>
      <c r="F1" s="587"/>
      <c r="G1" s="587"/>
      <c r="H1" s="587"/>
    </row>
    <row r="2" spans="1:15" s="282" customFormat="1" ht="9" customHeight="1" x14ac:dyDescent="0.2">
      <c r="A2" s="281"/>
      <c r="B2" s="281"/>
      <c r="C2" s="281"/>
      <c r="D2" s="281"/>
      <c r="E2" s="281"/>
      <c r="F2" s="281"/>
      <c r="G2" s="281"/>
      <c r="H2" s="281"/>
    </row>
    <row r="3" spans="1:15" ht="15" customHeight="1" x14ac:dyDescent="0.2">
      <c r="A3" s="283"/>
      <c r="B3" s="283"/>
      <c r="C3" s="283"/>
      <c r="D3" s="283"/>
      <c r="E3" s="283"/>
      <c r="F3" s="283"/>
      <c r="G3" s="283"/>
      <c r="H3" s="284" t="s">
        <v>57</v>
      </c>
    </row>
    <row r="4" spans="1:15" s="4" customFormat="1" ht="14.25" customHeight="1" x14ac:dyDescent="0.2">
      <c r="A4" s="20"/>
      <c r="B4" s="582" t="s">
        <v>211</v>
      </c>
      <c r="C4" s="583"/>
      <c r="D4" s="583"/>
      <c r="E4" s="583"/>
      <c r="F4" s="583"/>
      <c r="G4" s="583"/>
      <c r="H4" s="584"/>
      <c r="I4" s="60"/>
      <c r="J4" s="3"/>
      <c r="K4" s="3"/>
      <c r="L4" s="3"/>
      <c r="M4" s="3"/>
      <c r="N4" s="3"/>
    </row>
    <row r="5" spans="1:15" s="4" customFormat="1" ht="12.75" x14ac:dyDescent="0.2">
      <c r="A5" s="20"/>
      <c r="B5" s="91">
        <v>2015</v>
      </c>
      <c r="C5" s="92"/>
      <c r="D5" s="61">
        <v>2017</v>
      </c>
      <c r="E5" s="61">
        <v>2017</v>
      </c>
      <c r="F5" s="61">
        <v>2018</v>
      </c>
      <c r="G5" s="61">
        <v>2018</v>
      </c>
      <c r="H5" s="198">
        <v>2018</v>
      </c>
      <c r="I5" s="60"/>
      <c r="J5" s="60"/>
      <c r="K5" s="60"/>
      <c r="L5" s="60"/>
      <c r="M5" s="60"/>
      <c r="N5" s="60"/>
    </row>
    <row r="6" spans="1:15" s="4" customFormat="1" ht="12.75" x14ac:dyDescent="0.2">
      <c r="A6" s="22"/>
      <c r="B6" s="254">
        <v>42185</v>
      </c>
      <c r="C6" s="93"/>
      <c r="D6" s="62">
        <v>43008</v>
      </c>
      <c r="E6" s="63">
        <v>43100</v>
      </c>
      <c r="F6" s="63">
        <v>43190</v>
      </c>
      <c r="G6" s="63">
        <v>43281</v>
      </c>
      <c r="H6" s="199">
        <v>43373</v>
      </c>
      <c r="I6" s="60"/>
      <c r="J6" s="94"/>
      <c r="K6" s="94"/>
      <c r="L6" s="94"/>
      <c r="M6" s="94"/>
      <c r="N6" s="94"/>
      <c r="O6" s="6"/>
    </row>
    <row r="7" spans="1:15" ht="16.5" customHeight="1" x14ac:dyDescent="0.2">
      <c r="A7" s="285" t="s">
        <v>86</v>
      </c>
      <c r="B7" s="123">
        <v>4148</v>
      </c>
      <c r="C7" s="390"/>
      <c r="D7" s="123">
        <v>5058</v>
      </c>
      <c r="E7" s="123">
        <v>5081</v>
      </c>
      <c r="F7" s="123">
        <v>4843</v>
      </c>
      <c r="G7" s="123">
        <v>5027</v>
      </c>
      <c r="H7" s="391">
        <v>5187</v>
      </c>
      <c r="I7" s="60"/>
    </row>
    <row r="8" spans="1:15" s="282" customFormat="1" ht="8.1" customHeight="1" x14ac:dyDescent="0.2">
      <c r="A8" s="286"/>
      <c r="B8" s="281"/>
      <c r="C8" s="287"/>
      <c r="D8" s="281"/>
      <c r="E8" s="281"/>
      <c r="F8" s="281"/>
      <c r="G8" s="281"/>
      <c r="H8" s="363"/>
      <c r="I8" s="60"/>
    </row>
    <row r="9" spans="1:15" ht="15" customHeight="1" x14ac:dyDescent="0.2">
      <c r="A9" s="288" t="s">
        <v>64</v>
      </c>
      <c r="B9" s="289">
        <v>7.6</v>
      </c>
      <c r="C9" s="290"/>
      <c r="D9" s="289">
        <v>9.6999999999999993</v>
      </c>
      <c r="E9" s="289">
        <v>9.7000000000000011</v>
      </c>
      <c r="F9" s="289">
        <v>9.3000000000000007</v>
      </c>
      <c r="G9" s="289">
        <v>9.7000000000000011</v>
      </c>
      <c r="H9" s="373">
        <v>9.9</v>
      </c>
      <c r="I9" s="60"/>
    </row>
    <row r="10" spans="1:15" s="282" customFormat="1" ht="9" customHeight="1" x14ac:dyDescent="0.2">
      <c r="A10" s="281"/>
      <c r="B10" s="281"/>
      <c r="C10" s="281"/>
      <c r="D10" s="281"/>
      <c r="E10" s="281"/>
      <c r="F10" s="281"/>
      <c r="G10" s="281"/>
      <c r="H10" s="364"/>
      <c r="I10" s="60"/>
    </row>
    <row r="11" spans="1:15" s="293" customFormat="1" ht="16.5" customHeight="1" x14ac:dyDescent="0.2">
      <c r="A11" s="291" t="s">
        <v>87</v>
      </c>
      <c r="B11" s="117">
        <v>3235</v>
      </c>
      <c r="C11" s="392"/>
      <c r="D11" s="117">
        <v>2730</v>
      </c>
      <c r="E11" s="117">
        <v>2791</v>
      </c>
      <c r="F11" s="117">
        <v>2723</v>
      </c>
      <c r="G11" s="117">
        <v>2755</v>
      </c>
      <c r="H11" s="384">
        <v>2904</v>
      </c>
      <c r="I11" s="60"/>
    </row>
    <row r="12" spans="1:15" s="282" customFormat="1" ht="8.1" customHeight="1" x14ac:dyDescent="0.2">
      <c r="A12" s="286"/>
      <c r="B12" s="281"/>
      <c r="C12" s="287"/>
      <c r="D12" s="281"/>
      <c r="E12" s="281"/>
      <c r="F12" s="281"/>
      <c r="G12" s="281"/>
      <c r="H12" s="363"/>
      <c r="I12" s="60"/>
    </row>
    <row r="13" spans="1:15" ht="15" customHeight="1" x14ac:dyDescent="0.2">
      <c r="A13" s="294" t="s">
        <v>64</v>
      </c>
      <c r="B13" s="295">
        <v>7.3</v>
      </c>
      <c r="C13" s="296"/>
      <c r="D13" s="295">
        <v>7.5</v>
      </c>
      <c r="E13" s="295">
        <v>7.7</v>
      </c>
      <c r="F13" s="295">
        <v>7.5</v>
      </c>
      <c r="G13" s="297">
        <v>7.6</v>
      </c>
      <c r="H13" s="367">
        <v>8.1</v>
      </c>
      <c r="I13" s="60"/>
    </row>
    <row r="14" spans="1:15" s="301" customFormat="1" ht="15" customHeight="1" x14ac:dyDescent="0.2">
      <c r="A14" s="298" t="s">
        <v>36</v>
      </c>
      <c r="B14" s="375">
        <v>2741</v>
      </c>
      <c r="C14" s="389"/>
      <c r="D14" s="375">
        <v>2168</v>
      </c>
      <c r="E14" s="375">
        <v>2236</v>
      </c>
      <c r="F14" s="375">
        <v>2254</v>
      </c>
      <c r="G14" s="118">
        <v>2292</v>
      </c>
      <c r="H14" s="371">
        <v>2426</v>
      </c>
      <c r="I14" s="60"/>
    </row>
    <row r="15" spans="1:15" s="301" customFormat="1" ht="15" customHeight="1" x14ac:dyDescent="0.2">
      <c r="A15" s="302" t="s">
        <v>37</v>
      </c>
      <c r="B15" s="393">
        <v>494</v>
      </c>
      <c r="C15" s="394"/>
      <c r="D15" s="393">
        <v>562</v>
      </c>
      <c r="E15" s="393">
        <v>555</v>
      </c>
      <c r="F15" s="393">
        <v>469</v>
      </c>
      <c r="G15" s="395">
        <v>463</v>
      </c>
      <c r="H15" s="396">
        <v>478</v>
      </c>
      <c r="I15" s="60"/>
    </row>
    <row r="16" spans="1:15" s="282" customFormat="1" ht="9" customHeight="1" x14ac:dyDescent="0.2">
      <c r="A16" s="281"/>
      <c r="B16" s="281"/>
      <c r="C16" s="281"/>
      <c r="D16" s="281"/>
      <c r="E16" s="281"/>
      <c r="F16" s="281"/>
      <c r="G16" s="281"/>
      <c r="H16" s="364"/>
      <c r="I16" s="60"/>
    </row>
    <row r="17" spans="1:9" s="293" customFormat="1" ht="16.5" customHeight="1" x14ac:dyDescent="0.2">
      <c r="A17" s="303" t="s">
        <v>153</v>
      </c>
      <c r="B17" s="117">
        <v>268</v>
      </c>
      <c r="C17" s="392"/>
      <c r="D17" s="117">
        <v>1849</v>
      </c>
      <c r="E17" s="117">
        <v>1857</v>
      </c>
      <c r="F17" s="117">
        <v>1722</v>
      </c>
      <c r="G17" s="117">
        <v>1700</v>
      </c>
      <c r="H17" s="384">
        <v>1678</v>
      </c>
      <c r="I17" s="60"/>
    </row>
    <row r="18" spans="1:9" s="282" customFormat="1" ht="8.1" customHeight="1" x14ac:dyDescent="0.2">
      <c r="A18" s="286"/>
      <c r="B18" s="304"/>
      <c r="C18" s="305"/>
      <c r="D18" s="281"/>
      <c r="E18" s="281"/>
      <c r="F18" s="281"/>
      <c r="G18" s="281"/>
      <c r="H18" s="363"/>
      <c r="I18" s="60"/>
    </row>
    <row r="19" spans="1:9" ht="15" customHeight="1" x14ac:dyDescent="0.2">
      <c r="A19" s="294" t="s">
        <v>64</v>
      </c>
      <c r="B19" s="295">
        <v>7.4</v>
      </c>
      <c r="C19" s="296"/>
      <c r="D19" s="295">
        <v>17</v>
      </c>
      <c r="E19" s="295">
        <v>16.7</v>
      </c>
      <c r="F19" s="295">
        <v>15.299999999999999</v>
      </c>
      <c r="G19" s="297">
        <v>15.2</v>
      </c>
      <c r="H19" s="367">
        <v>15.299999999999999</v>
      </c>
      <c r="I19" s="60"/>
    </row>
    <row r="20" spans="1:9" s="301" customFormat="1" ht="15" customHeight="1" x14ac:dyDescent="0.2">
      <c r="A20" s="298" t="s">
        <v>36</v>
      </c>
      <c r="B20" s="375">
        <v>260</v>
      </c>
      <c r="C20" s="397"/>
      <c r="D20" s="375">
        <v>1784</v>
      </c>
      <c r="E20" s="375">
        <v>1794</v>
      </c>
      <c r="F20" s="375">
        <v>1635</v>
      </c>
      <c r="G20" s="118">
        <v>1621</v>
      </c>
      <c r="H20" s="371">
        <v>1608</v>
      </c>
      <c r="I20" s="60"/>
    </row>
    <row r="21" spans="1:9" s="301" customFormat="1" ht="15" customHeight="1" x14ac:dyDescent="0.2">
      <c r="A21" s="302" t="s">
        <v>37</v>
      </c>
      <c r="B21" s="393">
        <v>8</v>
      </c>
      <c r="C21" s="398"/>
      <c r="D21" s="393">
        <v>65</v>
      </c>
      <c r="E21" s="393">
        <v>63</v>
      </c>
      <c r="F21" s="395">
        <v>87</v>
      </c>
      <c r="G21" s="395">
        <v>79</v>
      </c>
      <c r="H21" s="396">
        <v>70</v>
      </c>
      <c r="I21" s="60"/>
    </row>
    <row r="22" spans="1:9" s="282" customFormat="1" ht="9" customHeight="1" x14ac:dyDescent="0.2">
      <c r="A22" s="281"/>
      <c r="B22" s="281"/>
      <c r="C22" s="281"/>
      <c r="D22" s="281"/>
      <c r="E22" s="281"/>
      <c r="F22" s="281"/>
      <c r="G22" s="281"/>
      <c r="H22" s="364"/>
      <c r="I22" s="60"/>
    </row>
    <row r="23" spans="1:9" s="293" customFormat="1" ht="27" x14ac:dyDescent="0.2">
      <c r="A23" s="303" t="s">
        <v>237</v>
      </c>
      <c r="B23" s="387">
        <v>645</v>
      </c>
      <c r="C23" s="399"/>
      <c r="D23" s="387">
        <v>479</v>
      </c>
      <c r="E23" s="387">
        <v>433</v>
      </c>
      <c r="F23" s="387">
        <v>398</v>
      </c>
      <c r="G23" s="387">
        <v>572</v>
      </c>
      <c r="H23" s="388">
        <v>605</v>
      </c>
      <c r="I23" s="60"/>
    </row>
    <row r="24" spans="1:9" s="282" customFormat="1" ht="8.1" customHeight="1" x14ac:dyDescent="0.2">
      <c r="A24" s="286"/>
      <c r="B24" s="281"/>
      <c r="C24" s="287"/>
      <c r="D24" s="281"/>
      <c r="E24" s="281"/>
      <c r="F24" s="281"/>
      <c r="G24" s="281"/>
      <c r="H24" s="363"/>
      <c r="I24" s="60"/>
    </row>
    <row r="25" spans="1:9" ht="15" customHeight="1" x14ac:dyDescent="0.2">
      <c r="A25" s="294" t="s">
        <v>64</v>
      </c>
      <c r="B25" s="295">
        <v>10.1</v>
      </c>
      <c r="C25" s="306"/>
      <c r="D25" s="295">
        <v>10.4</v>
      </c>
      <c r="E25" s="295">
        <v>9.4</v>
      </c>
      <c r="F25" s="295">
        <v>8.6999999999999993</v>
      </c>
      <c r="G25" s="295">
        <v>12.4</v>
      </c>
      <c r="H25" s="370">
        <v>10.7</v>
      </c>
      <c r="I25" s="60"/>
    </row>
    <row r="26" spans="1:9" s="301" customFormat="1" ht="15" customHeight="1" x14ac:dyDescent="0.2">
      <c r="A26" s="298" t="s">
        <v>36</v>
      </c>
      <c r="B26" s="375">
        <v>193</v>
      </c>
      <c r="C26" s="389"/>
      <c r="D26" s="375">
        <v>92</v>
      </c>
      <c r="E26" s="375">
        <v>94</v>
      </c>
      <c r="F26" s="375">
        <v>81</v>
      </c>
      <c r="G26" s="375">
        <v>86</v>
      </c>
      <c r="H26" s="380">
        <v>108</v>
      </c>
      <c r="I26" s="60"/>
    </row>
    <row r="27" spans="1:9" s="301" customFormat="1" ht="15" customHeight="1" x14ac:dyDescent="0.2">
      <c r="A27" s="302" t="s">
        <v>37</v>
      </c>
      <c r="B27" s="393">
        <v>452</v>
      </c>
      <c r="C27" s="394"/>
      <c r="D27" s="393">
        <v>387</v>
      </c>
      <c r="E27" s="393">
        <v>339</v>
      </c>
      <c r="F27" s="393">
        <v>317</v>
      </c>
      <c r="G27" s="393">
        <v>486</v>
      </c>
      <c r="H27" s="400">
        <v>497</v>
      </c>
      <c r="I27" s="60"/>
    </row>
    <row r="28" spans="1:9" s="307" customFormat="1" ht="9" customHeight="1" x14ac:dyDescent="0.2">
      <c r="A28" s="281"/>
      <c r="B28" s="281"/>
      <c r="C28" s="281"/>
      <c r="D28" s="281"/>
      <c r="E28" s="281"/>
      <c r="F28" s="281"/>
      <c r="G28" s="281"/>
      <c r="H28" s="364"/>
      <c r="I28" s="60"/>
    </row>
    <row r="29" spans="1:9" ht="17.25" customHeight="1" x14ac:dyDescent="0.2">
      <c r="A29" s="285" t="s">
        <v>88</v>
      </c>
      <c r="B29" s="123">
        <v>6674</v>
      </c>
      <c r="C29" s="390"/>
      <c r="D29" s="123">
        <v>4332</v>
      </c>
      <c r="E29" s="123">
        <v>4442</v>
      </c>
      <c r="F29" s="123">
        <v>4553</v>
      </c>
      <c r="G29" s="123">
        <v>4597</v>
      </c>
      <c r="H29" s="391">
        <v>4777</v>
      </c>
      <c r="I29" s="60"/>
    </row>
    <row r="30" spans="1:9" s="282" customFormat="1" ht="8.1" customHeight="1" x14ac:dyDescent="0.2">
      <c r="A30" s="286"/>
      <c r="B30" s="281"/>
      <c r="C30" s="287"/>
      <c r="D30" s="281"/>
      <c r="E30" s="281"/>
      <c r="F30" s="281"/>
      <c r="G30" s="281"/>
      <c r="H30" s="363"/>
      <c r="I30" s="60"/>
    </row>
    <row r="31" spans="1:9" s="293" customFormat="1" ht="15" customHeight="1" x14ac:dyDescent="0.2">
      <c r="A31" s="288" t="s">
        <v>29</v>
      </c>
      <c r="B31" s="289">
        <v>12.3</v>
      </c>
      <c r="C31" s="290"/>
      <c r="D31" s="289">
        <v>8.3000000000000007</v>
      </c>
      <c r="E31" s="289">
        <v>8.5</v>
      </c>
      <c r="F31" s="289">
        <v>8.6999999999999993</v>
      </c>
      <c r="G31" s="289">
        <v>8.9</v>
      </c>
      <c r="H31" s="373">
        <v>9.1</v>
      </c>
      <c r="I31" s="60"/>
    </row>
    <row r="32" spans="1:9" s="282" customFormat="1" ht="9" customHeight="1" x14ac:dyDescent="0.2">
      <c r="A32" s="281"/>
      <c r="B32" s="281"/>
      <c r="C32" s="281"/>
      <c r="D32" s="281"/>
      <c r="E32" s="281"/>
      <c r="F32" s="281"/>
      <c r="G32" s="281"/>
      <c r="H32" s="364"/>
      <c r="I32" s="60"/>
    </row>
    <row r="33" spans="1:9" s="293" customFormat="1" ht="16.5" customHeight="1" x14ac:dyDescent="0.2">
      <c r="A33" s="308" t="s">
        <v>89</v>
      </c>
      <c r="B33" s="266">
        <v>3801</v>
      </c>
      <c r="C33" s="392"/>
      <c r="D33" s="117">
        <v>3095</v>
      </c>
      <c r="E33" s="117">
        <v>3150</v>
      </c>
      <c r="F33" s="117">
        <v>3211</v>
      </c>
      <c r="G33" s="117">
        <v>3203</v>
      </c>
      <c r="H33" s="384">
        <v>3310</v>
      </c>
      <c r="I33" s="60"/>
    </row>
    <row r="34" spans="1:9" s="282" customFormat="1" ht="8.1" customHeight="1" x14ac:dyDescent="0.2">
      <c r="A34" s="309"/>
      <c r="B34" s="309"/>
      <c r="C34" s="287"/>
      <c r="D34" s="281"/>
      <c r="E34" s="281"/>
      <c r="F34" s="281"/>
      <c r="G34" s="281"/>
      <c r="H34" s="363"/>
      <c r="I34" s="60"/>
    </row>
    <row r="35" spans="1:9" s="293" customFormat="1" ht="15" customHeight="1" x14ac:dyDescent="0.2">
      <c r="A35" s="310" t="s">
        <v>29</v>
      </c>
      <c r="B35" s="311">
        <v>8.6</v>
      </c>
      <c r="C35" s="306"/>
      <c r="D35" s="295">
        <v>8.5</v>
      </c>
      <c r="E35" s="295">
        <v>8.6</v>
      </c>
      <c r="F35" s="295">
        <v>8.7999999999999989</v>
      </c>
      <c r="G35" s="297">
        <v>8.9</v>
      </c>
      <c r="H35" s="367">
        <v>9.1999999999999993</v>
      </c>
      <c r="I35" s="60"/>
    </row>
    <row r="36" spans="1:9" s="301" customFormat="1" ht="15" customHeight="1" x14ac:dyDescent="0.2">
      <c r="A36" s="222" t="s">
        <v>41</v>
      </c>
      <c r="B36" s="382">
        <v>1096</v>
      </c>
      <c r="C36" s="300"/>
      <c r="D36" s="375">
        <v>978</v>
      </c>
      <c r="E36" s="375">
        <v>998</v>
      </c>
      <c r="F36" s="375">
        <v>1028</v>
      </c>
      <c r="G36" s="118">
        <v>1079</v>
      </c>
      <c r="H36" s="371">
        <v>1123</v>
      </c>
      <c r="I36" s="60"/>
    </row>
    <row r="37" spans="1:9" s="301" customFormat="1" ht="15" customHeight="1" x14ac:dyDescent="0.2">
      <c r="A37" s="312" t="s">
        <v>61</v>
      </c>
      <c r="B37" s="313">
        <v>2.5</v>
      </c>
      <c r="C37" s="300"/>
      <c r="D37" s="314">
        <v>2.7</v>
      </c>
      <c r="E37" s="314">
        <v>2.7</v>
      </c>
      <c r="F37" s="314">
        <v>2.8000000000000003</v>
      </c>
      <c r="G37" s="315">
        <v>3</v>
      </c>
      <c r="H37" s="365">
        <v>3.1</v>
      </c>
      <c r="I37" s="60"/>
    </row>
    <row r="38" spans="1:9" s="301" customFormat="1" ht="15" customHeight="1" x14ac:dyDescent="0.2">
      <c r="A38" s="222" t="s">
        <v>26</v>
      </c>
      <c r="B38" s="382">
        <v>1089</v>
      </c>
      <c r="C38" s="316"/>
      <c r="D38" s="375">
        <v>1023</v>
      </c>
      <c r="E38" s="375">
        <v>1074</v>
      </c>
      <c r="F38" s="375">
        <v>1065</v>
      </c>
      <c r="G38" s="118">
        <v>1002</v>
      </c>
      <c r="H38" s="371">
        <v>1027</v>
      </c>
      <c r="I38" s="60"/>
    </row>
    <row r="39" spans="1:9" s="301" customFormat="1" ht="15" customHeight="1" x14ac:dyDescent="0.2">
      <c r="A39" s="312" t="s">
        <v>25</v>
      </c>
      <c r="B39" s="313">
        <v>2.5</v>
      </c>
      <c r="C39" s="316"/>
      <c r="D39" s="314">
        <v>2.8</v>
      </c>
      <c r="E39" s="314">
        <v>2.9000000000000004</v>
      </c>
      <c r="F39" s="314">
        <v>2.9000000000000004</v>
      </c>
      <c r="G39" s="315">
        <v>2.8000000000000003</v>
      </c>
      <c r="H39" s="365">
        <v>2.9000000000000004</v>
      </c>
      <c r="I39" s="60"/>
    </row>
    <row r="40" spans="1:9" s="301" customFormat="1" ht="15" customHeight="1" x14ac:dyDescent="0.2">
      <c r="A40" s="222" t="s">
        <v>27</v>
      </c>
      <c r="B40" s="382">
        <v>168</v>
      </c>
      <c r="C40" s="300"/>
      <c r="D40" s="375">
        <v>88</v>
      </c>
      <c r="E40" s="375">
        <v>90</v>
      </c>
      <c r="F40" s="375">
        <v>96</v>
      </c>
      <c r="G40" s="118">
        <v>92</v>
      </c>
      <c r="H40" s="371">
        <v>104</v>
      </c>
      <c r="I40" s="60"/>
    </row>
    <row r="41" spans="1:9" s="301" customFormat="1" ht="15" customHeight="1" x14ac:dyDescent="0.2">
      <c r="A41" s="222" t="s">
        <v>40</v>
      </c>
      <c r="B41" s="382">
        <v>295</v>
      </c>
      <c r="C41" s="334"/>
      <c r="D41" s="375">
        <v>141</v>
      </c>
      <c r="E41" s="375">
        <v>36</v>
      </c>
      <c r="F41" s="375">
        <v>49</v>
      </c>
      <c r="G41" s="375">
        <v>53</v>
      </c>
      <c r="H41" s="380">
        <v>61</v>
      </c>
      <c r="I41" s="60"/>
    </row>
    <row r="42" spans="1:9" s="301" customFormat="1" ht="15" customHeight="1" x14ac:dyDescent="0.2">
      <c r="A42" s="222" t="s">
        <v>31</v>
      </c>
      <c r="B42" s="382">
        <v>37</v>
      </c>
      <c r="C42" s="334"/>
      <c r="D42" s="375">
        <v>4</v>
      </c>
      <c r="E42" s="375">
        <v>5</v>
      </c>
      <c r="F42" s="375">
        <v>5</v>
      </c>
      <c r="G42" s="375">
        <v>5</v>
      </c>
      <c r="H42" s="380">
        <v>3</v>
      </c>
      <c r="I42" s="60"/>
    </row>
    <row r="43" spans="1:9" s="301" customFormat="1" ht="15" customHeight="1" x14ac:dyDescent="0.2">
      <c r="A43" s="222" t="s">
        <v>56</v>
      </c>
      <c r="B43" s="382">
        <v>264</v>
      </c>
      <c r="C43" s="334"/>
      <c r="D43" s="375">
        <v>238</v>
      </c>
      <c r="E43" s="375">
        <v>215</v>
      </c>
      <c r="F43" s="375">
        <v>221</v>
      </c>
      <c r="G43" s="375">
        <v>222</v>
      </c>
      <c r="H43" s="380">
        <v>247</v>
      </c>
      <c r="I43" s="60"/>
    </row>
    <row r="44" spans="1:9" s="301" customFormat="1" ht="15" customHeight="1" x14ac:dyDescent="0.2">
      <c r="A44" s="222" t="s">
        <v>79</v>
      </c>
      <c r="B44" s="382">
        <v>140</v>
      </c>
      <c r="C44" s="334"/>
      <c r="D44" s="375">
        <v>83</v>
      </c>
      <c r="E44" s="375">
        <v>80</v>
      </c>
      <c r="F44" s="375">
        <v>75</v>
      </c>
      <c r="G44" s="375">
        <v>87</v>
      </c>
      <c r="H44" s="380">
        <v>84</v>
      </c>
      <c r="I44" s="60"/>
    </row>
    <row r="45" spans="1:9" s="301" customFormat="1" ht="15" customHeight="1" x14ac:dyDescent="0.2">
      <c r="A45" s="222" t="s">
        <v>80</v>
      </c>
      <c r="B45" s="382">
        <v>312</v>
      </c>
      <c r="C45" s="334"/>
      <c r="D45" s="375">
        <v>308</v>
      </c>
      <c r="E45" s="375">
        <v>327</v>
      </c>
      <c r="F45" s="375">
        <v>341</v>
      </c>
      <c r="G45" s="375">
        <v>327</v>
      </c>
      <c r="H45" s="380">
        <v>333</v>
      </c>
      <c r="I45" s="60"/>
    </row>
    <row r="46" spans="1:9" s="301" customFormat="1" ht="15" customHeight="1" x14ac:dyDescent="0.2">
      <c r="A46" s="222" t="s">
        <v>81</v>
      </c>
      <c r="B46" s="382">
        <v>376</v>
      </c>
      <c r="C46" s="334"/>
      <c r="D46" s="375">
        <v>202</v>
      </c>
      <c r="E46" s="375">
        <v>286</v>
      </c>
      <c r="F46" s="375">
        <v>293</v>
      </c>
      <c r="G46" s="375">
        <v>297</v>
      </c>
      <c r="H46" s="380">
        <v>288</v>
      </c>
      <c r="I46" s="60"/>
    </row>
    <row r="47" spans="1:9" s="301" customFormat="1" ht="15" customHeight="1" x14ac:dyDescent="0.2">
      <c r="A47" s="224" t="s">
        <v>82</v>
      </c>
      <c r="B47" s="383">
        <v>24</v>
      </c>
      <c r="C47" s="335"/>
      <c r="D47" s="379">
        <v>30</v>
      </c>
      <c r="E47" s="379">
        <v>39</v>
      </c>
      <c r="F47" s="379">
        <v>38</v>
      </c>
      <c r="G47" s="379">
        <v>39</v>
      </c>
      <c r="H47" s="381">
        <v>40</v>
      </c>
      <c r="I47" s="60"/>
    </row>
    <row r="48" spans="1:9" s="282" customFormat="1" ht="9" customHeight="1" x14ac:dyDescent="0.2">
      <c r="A48" s="281"/>
      <c r="B48" s="281"/>
      <c r="C48" s="281"/>
      <c r="D48" s="281"/>
      <c r="E48" s="281"/>
      <c r="F48" s="281"/>
      <c r="G48" s="281"/>
      <c r="H48" s="281"/>
      <c r="I48" s="60"/>
    </row>
    <row r="49" spans="1:15" s="301" customFormat="1" ht="12.75" x14ac:dyDescent="0.2">
      <c r="A49" s="317"/>
      <c r="B49" s="299"/>
      <c r="C49" s="105"/>
      <c r="D49" s="299"/>
      <c r="E49" s="299"/>
      <c r="F49" s="299"/>
      <c r="G49" s="299"/>
      <c r="H49" s="299"/>
      <c r="I49" s="60"/>
    </row>
    <row r="50" spans="1:15" ht="33.75" customHeight="1" x14ac:dyDescent="0.2">
      <c r="A50" s="587" t="s">
        <v>158</v>
      </c>
      <c r="B50" s="587"/>
      <c r="C50" s="587"/>
      <c r="D50" s="587"/>
      <c r="E50" s="587"/>
      <c r="F50" s="587"/>
      <c r="G50" s="587"/>
      <c r="H50" s="587"/>
    </row>
    <row r="51" spans="1:15" ht="7.5" customHeight="1" x14ac:dyDescent="0.25">
      <c r="A51" s="318"/>
      <c r="B51" s="318"/>
      <c r="C51" s="318"/>
      <c r="D51" s="318"/>
      <c r="E51" s="318"/>
      <c r="F51" s="318"/>
      <c r="G51" s="318"/>
      <c r="H51" s="318"/>
    </row>
    <row r="52" spans="1:15" ht="14.25" x14ac:dyDescent="0.2">
      <c r="A52" s="283"/>
      <c r="B52" s="283"/>
      <c r="C52" s="283"/>
      <c r="D52" s="283"/>
      <c r="E52" s="283"/>
      <c r="F52" s="283"/>
      <c r="G52" s="283"/>
      <c r="H52" s="284" t="s">
        <v>57</v>
      </c>
    </row>
    <row r="53" spans="1:15" s="4" customFormat="1" ht="14.25" x14ac:dyDescent="0.2">
      <c r="A53" s="20"/>
      <c r="B53" s="582" t="s">
        <v>211</v>
      </c>
      <c r="C53" s="583"/>
      <c r="D53" s="583"/>
      <c r="E53" s="583"/>
      <c r="F53" s="583"/>
      <c r="G53" s="583"/>
      <c r="H53" s="584"/>
      <c r="I53" s="60"/>
      <c r="J53" s="3"/>
      <c r="K53" s="3"/>
      <c r="L53" s="3"/>
      <c r="M53" s="3"/>
      <c r="N53" s="3"/>
    </row>
    <row r="54" spans="1:15" s="4" customFormat="1" ht="15.75" customHeight="1" x14ac:dyDescent="0.2">
      <c r="A54" s="20"/>
      <c r="B54" s="91">
        <v>2015</v>
      </c>
      <c r="C54" s="92"/>
      <c r="D54" s="61">
        <v>2017</v>
      </c>
      <c r="E54" s="61">
        <v>2017</v>
      </c>
      <c r="F54" s="61">
        <v>2018</v>
      </c>
      <c r="G54" s="61">
        <v>2018</v>
      </c>
      <c r="H54" s="198">
        <v>2018</v>
      </c>
      <c r="I54" s="60"/>
      <c r="J54" s="60"/>
      <c r="K54" s="60"/>
      <c r="L54" s="60"/>
      <c r="M54" s="60"/>
      <c r="N54" s="60"/>
    </row>
    <row r="55" spans="1:15" s="4" customFormat="1" ht="12.75" x14ac:dyDescent="0.2">
      <c r="A55" s="22"/>
      <c r="B55" s="254">
        <v>42185</v>
      </c>
      <c r="C55" s="93"/>
      <c r="D55" s="62">
        <v>43008</v>
      </c>
      <c r="E55" s="63">
        <v>43100</v>
      </c>
      <c r="F55" s="63">
        <v>43190</v>
      </c>
      <c r="G55" s="63">
        <v>43281</v>
      </c>
      <c r="H55" s="199">
        <v>43373</v>
      </c>
      <c r="I55" s="60"/>
      <c r="J55" s="94"/>
      <c r="K55" s="94"/>
      <c r="L55" s="94"/>
      <c r="M55" s="94"/>
      <c r="N55" s="94"/>
      <c r="O55" s="6"/>
    </row>
    <row r="56" spans="1:15" s="293" customFormat="1" ht="16.5" customHeight="1" x14ac:dyDescent="0.2">
      <c r="A56" s="303" t="s">
        <v>152</v>
      </c>
      <c r="B56" s="266">
        <v>173</v>
      </c>
      <c r="C56" s="292"/>
      <c r="D56" s="117">
        <v>790</v>
      </c>
      <c r="E56" s="117">
        <v>853</v>
      </c>
      <c r="F56" s="117">
        <v>877</v>
      </c>
      <c r="G56" s="117">
        <v>920</v>
      </c>
      <c r="H56" s="384">
        <v>937</v>
      </c>
      <c r="I56" s="60"/>
    </row>
    <row r="57" spans="1:15" s="282" customFormat="1" ht="8.1" customHeight="1" x14ac:dyDescent="0.2">
      <c r="A57" s="286"/>
      <c r="B57" s="309"/>
      <c r="C57" s="287"/>
      <c r="D57" s="319"/>
      <c r="E57" s="319"/>
      <c r="F57" s="281"/>
      <c r="G57" s="281"/>
      <c r="H57" s="366"/>
      <c r="I57" s="60"/>
    </row>
    <row r="58" spans="1:15" s="293" customFormat="1" ht="15" customHeight="1" x14ac:dyDescent="0.2">
      <c r="A58" s="294" t="s">
        <v>29</v>
      </c>
      <c r="B58" s="311">
        <v>4.8</v>
      </c>
      <c r="C58" s="296"/>
      <c r="D58" s="295">
        <v>7.3</v>
      </c>
      <c r="E58" s="295">
        <v>7.7</v>
      </c>
      <c r="F58" s="295">
        <v>7.8</v>
      </c>
      <c r="G58" s="297">
        <v>8.2000000000000011</v>
      </c>
      <c r="H58" s="367">
        <v>8.5</v>
      </c>
      <c r="I58" s="60"/>
    </row>
    <row r="59" spans="1:15" s="301" customFormat="1" ht="15" customHeight="1" x14ac:dyDescent="0.2">
      <c r="A59" s="298" t="s">
        <v>41</v>
      </c>
      <c r="B59" s="382">
        <v>67</v>
      </c>
      <c r="C59" s="296"/>
      <c r="D59" s="375">
        <v>377</v>
      </c>
      <c r="E59" s="375">
        <v>434</v>
      </c>
      <c r="F59" s="375">
        <v>460</v>
      </c>
      <c r="G59" s="118">
        <v>499</v>
      </c>
      <c r="H59" s="371">
        <v>501</v>
      </c>
      <c r="I59" s="60"/>
    </row>
    <row r="60" spans="1:15" s="301" customFormat="1" ht="15" customHeight="1" x14ac:dyDescent="0.2">
      <c r="A60" s="298" t="s">
        <v>26</v>
      </c>
      <c r="B60" s="382">
        <v>68</v>
      </c>
      <c r="C60" s="296"/>
      <c r="D60" s="375">
        <v>222</v>
      </c>
      <c r="E60" s="375">
        <v>233</v>
      </c>
      <c r="F60" s="375">
        <v>229</v>
      </c>
      <c r="G60" s="118">
        <v>231</v>
      </c>
      <c r="H60" s="371">
        <v>218</v>
      </c>
      <c r="I60" s="60"/>
    </row>
    <row r="61" spans="1:15" s="301" customFormat="1" ht="15" customHeight="1" x14ac:dyDescent="0.2">
      <c r="A61" s="298" t="s">
        <v>27</v>
      </c>
      <c r="B61" s="382">
        <v>2</v>
      </c>
      <c r="C61" s="296"/>
      <c r="D61" s="375">
        <v>61</v>
      </c>
      <c r="E61" s="375">
        <v>72</v>
      </c>
      <c r="F61" s="375">
        <v>74</v>
      </c>
      <c r="G61" s="118">
        <v>85</v>
      </c>
      <c r="H61" s="371">
        <v>105</v>
      </c>
      <c r="I61" s="60"/>
    </row>
    <row r="62" spans="1:15" s="301" customFormat="1" ht="15" customHeight="1" x14ac:dyDescent="0.2">
      <c r="A62" s="298" t="s">
        <v>40</v>
      </c>
      <c r="B62" s="382">
        <v>3</v>
      </c>
      <c r="C62" s="296"/>
      <c r="D62" s="376">
        <v>13</v>
      </c>
      <c r="E62" s="376">
        <v>2</v>
      </c>
      <c r="F62" s="376">
        <v>2</v>
      </c>
      <c r="G62" s="377">
        <v>1</v>
      </c>
      <c r="H62" s="378">
        <v>0</v>
      </c>
      <c r="I62" s="60"/>
    </row>
    <row r="63" spans="1:15" s="301" customFormat="1" ht="15" customHeight="1" x14ac:dyDescent="0.2">
      <c r="A63" s="298" t="s">
        <v>31</v>
      </c>
      <c r="B63" s="272" t="s">
        <v>193</v>
      </c>
      <c r="C63" s="344"/>
      <c r="D63" s="345">
        <v>2</v>
      </c>
      <c r="E63" s="121">
        <v>2</v>
      </c>
      <c r="F63" s="118">
        <v>1</v>
      </c>
      <c r="G63" s="118">
        <v>2</v>
      </c>
      <c r="H63" s="371">
        <v>1</v>
      </c>
      <c r="I63" s="60"/>
    </row>
    <row r="64" spans="1:15" s="301" customFormat="1" ht="15" customHeight="1" x14ac:dyDescent="0.2">
      <c r="A64" s="298" t="s">
        <v>56</v>
      </c>
      <c r="B64" s="382">
        <v>5</v>
      </c>
      <c r="C64" s="296"/>
      <c r="D64" s="375">
        <v>39</v>
      </c>
      <c r="E64" s="375">
        <v>34</v>
      </c>
      <c r="F64" s="375">
        <v>28</v>
      </c>
      <c r="G64" s="118">
        <v>22</v>
      </c>
      <c r="H64" s="371">
        <v>21</v>
      </c>
      <c r="I64" s="60"/>
    </row>
    <row r="65" spans="1:9" s="301" customFormat="1" ht="15" customHeight="1" x14ac:dyDescent="0.2">
      <c r="A65" s="298" t="s">
        <v>79</v>
      </c>
      <c r="B65" s="382">
        <v>19</v>
      </c>
      <c r="C65" s="296"/>
      <c r="D65" s="375">
        <v>25</v>
      </c>
      <c r="E65" s="375">
        <v>22</v>
      </c>
      <c r="F65" s="375">
        <v>23</v>
      </c>
      <c r="G65" s="118">
        <v>20</v>
      </c>
      <c r="H65" s="371">
        <v>32</v>
      </c>
      <c r="I65" s="60"/>
    </row>
    <row r="66" spans="1:9" s="301" customFormat="1" ht="15" customHeight="1" x14ac:dyDescent="0.2">
      <c r="A66" s="298" t="s">
        <v>80</v>
      </c>
      <c r="B66" s="382">
        <v>9</v>
      </c>
      <c r="C66" s="296"/>
      <c r="D66" s="375">
        <v>38</v>
      </c>
      <c r="E66" s="375">
        <v>48</v>
      </c>
      <c r="F66" s="375">
        <v>55</v>
      </c>
      <c r="G66" s="118">
        <v>56</v>
      </c>
      <c r="H66" s="371">
        <v>56</v>
      </c>
      <c r="I66" s="60"/>
    </row>
    <row r="67" spans="1:9" s="301" customFormat="1" ht="15" customHeight="1" x14ac:dyDescent="0.2">
      <c r="A67" s="298" t="s">
        <v>81</v>
      </c>
      <c r="B67" s="272" t="s">
        <v>193</v>
      </c>
      <c r="C67" s="296"/>
      <c r="D67" s="375">
        <v>9</v>
      </c>
      <c r="E67" s="223" t="s">
        <v>193</v>
      </c>
      <c r="F67" s="223" t="s">
        <v>193</v>
      </c>
      <c r="G67" s="121" t="s">
        <v>193</v>
      </c>
      <c r="H67" s="372" t="s">
        <v>193</v>
      </c>
      <c r="I67" s="60"/>
    </row>
    <row r="68" spans="1:9" s="301" customFormat="1" ht="15" customHeight="1" x14ac:dyDescent="0.2">
      <c r="A68" s="302" t="s">
        <v>82</v>
      </c>
      <c r="B68" s="269" t="s">
        <v>193</v>
      </c>
      <c r="C68" s="290"/>
      <c r="D68" s="379">
        <v>4</v>
      </c>
      <c r="E68" s="379">
        <v>6</v>
      </c>
      <c r="F68" s="379">
        <v>5</v>
      </c>
      <c r="G68" s="119">
        <v>4</v>
      </c>
      <c r="H68" s="374">
        <v>3</v>
      </c>
      <c r="I68" s="60"/>
    </row>
    <row r="69" spans="1:9" s="282" customFormat="1" ht="9" customHeight="1" x14ac:dyDescent="0.2">
      <c r="A69" s="281"/>
      <c r="B69" s="281"/>
      <c r="C69" s="281"/>
      <c r="D69" s="281"/>
      <c r="E69" s="281"/>
      <c r="F69" s="281"/>
      <c r="G69" s="281"/>
      <c r="H69" s="319"/>
      <c r="I69" s="60"/>
    </row>
    <row r="70" spans="1:9" s="293" customFormat="1" ht="27" x14ac:dyDescent="0.2">
      <c r="A70" s="303" t="s">
        <v>238</v>
      </c>
      <c r="B70" s="385">
        <v>2700</v>
      </c>
      <c r="C70" s="338"/>
      <c r="D70" s="387">
        <v>448</v>
      </c>
      <c r="E70" s="387">
        <v>439</v>
      </c>
      <c r="F70" s="387">
        <v>465</v>
      </c>
      <c r="G70" s="387">
        <v>474</v>
      </c>
      <c r="H70" s="388">
        <v>530</v>
      </c>
      <c r="I70" s="60"/>
    </row>
    <row r="71" spans="1:9" s="282" customFormat="1" ht="8.1" customHeight="1" x14ac:dyDescent="0.2">
      <c r="A71" s="286"/>
      <c r="B71" s="309"/>
      <c r="C71" s="287"/>
      <c r="D71" s="281"/>
      <c r="E71" s="281"/>
      <c r="F71" s="281"/>
      <c r="G71" s="281"/>
      <c r="H71" s="366"/>
      <c r="I71" s="60"/>
    </row>
    <row r="72" spans="1:9" s="293" customFormat="1" ht="15" customHeight="1" x14ac:dyDescent="0.2">
      <c r="A72" s="294" t="s">
        <v>29</v>
      </c>
      <c r="B72" s="336">
        <v>42.2</v>
      </c>
      <c r="C72" s="306"/>
      <c r="D72" s="320">
        <v>9.6999999999999993</v>
      </c>
      <c r="E72" s="320">
        <v>9.5</v>
      </c>
      <c r="F72" s="320">
        <v>10.100000000000001</v>
      </c>
      <c r="G72" s="320">
        <v>10.299999999999999</v>
      </c>
      <c r="H72" s="368">
        <v>9.4</v>
      </c>
      <c r="I72" s="60"/>
    </row>
    <row r="73" spans="1:9" s="301" customFormat="1" ht="15" customHeight="1" x14ac:dyDescent="0.2">
      <c r="A73" s="298" t="s">
        <v>41</v>
      </c>
      <c r="B73" s="382">
        <v>271</v>
      </c>
      <c r="C73" s="300"/>
      <c r="D73" s="118">
        <v>195</v>
      </c>
      <c r="E73" s="118">
        <v>183</v>
      </c>
      <c r="F73" s="118">
        <v>180</v>
      </c>
      <c r="G73" s="118">
        <v>188</v>
      </c>
      <c r="H73" s="371">
        <v>223</v>
      </c>
      <c r="I73" s="60"/>
    </row>
    <row r="74" spans="1:9" s="301" customFormat="1" ht="15" customHeight="1" x14ac:dyDescent="0.2">
      <c r="A74" s="298" t="s">
        <v>26</v>
      </c>
      <c r="B74" s="382">
        <v>39</v>
      </c>
      <c r="C74" s="316"/>
      <c r="D74" s="118">
        <v>3</v>
      </c>
      <c r="E74" s="118">
        <v>1</v>
      </c>
      <c r="F74" s="118">
        <v>9</v>
      </c>
      <c r="G74" s="118">
        <v>27</v>
      </c>
      <c r="H74" s="371">
        <v>36</v>
      </c>
      <c r="I74" s="60"/>
    </row>
    <row r="75" spans="1:9" s="301" customFormat="1" ht="15" customHeight="1" x14ac:dyDescent="0.2">
      <c r="A75" s="298" t="s">
        <v>27</v>
      </c>
      <c r="B75" s="382">
        <v>141</v>
      </c>
      <c r="C75" s="300"/>
      <c r="D75" s="118">
        <v>107</v>
      </c>
      <c r="E75" s="118">
        <v>104</v>
      </c>
      <c r="F75" s="118">
        <v>104</v>
      </c>
      <c r="G75" s="118">
        <v>101</v>
      </c>
      <c r="H75" s="371">
        <v>101</v>
      </c>
      <c r="I75" s="60"/>
    </row>
    <row r="76" spans="1:9" s="301" customFormat="1" ht="15" customHeight="1" x14ac:dyDescent="0.2">
      <c r="A76" s="298" t="s">
        <v>40</v>
      </c>
      <c r="B76" s="382">
        <v>12</v>
      </c>
      <c r="C76" s="316"/>
      <c r="D76" s="118">
        <v>1</v>
      </c>
      <c r="E76" s="121" t="s">
        <v>193</v>
      </c>
      <c r="F76" s="118">
        <v>1</v>
      </c>
      <c r="G76" s="118">
        <v>1</v>
      </c>
      <c r="H76" s="371">
        <v>2</v>
      </c>
      <c r="I76" s="60"/>
    </row>
    <row r="77" spans="1:9" s="301" customFormat="1" ht="15" customHeight="1" x14ac:dyDescent="0.2">
      <c r="A77" s="298" t="s">
        <v>31</v>
      </c>
      <c r="B77" s="386">
        <v>4</v>
      </c>
      <c r="C77" s="321"/>
      <c r="D77" s="118">
        <v>1</v>
      </c>
      <c r="E77" s="118">
        <v>1</v>
      </c>
      <c r="F77" s="118">
        <v>1</v>
      </c>
      <c r="G77" s="118">
        <v>1</v>
      </c>
      <c r="H77" s="372" t="s">
        <v>193</v>
      </c>
      <c r="I77" s="60"/>
    </row>
    <row r="78" spans="1:9" s="301" customFormat="1" ht="15" customHeight="1" x14ac:dyDescent="0.2">
      <c r="A78" s="298" t="s">
        <v>56</v>
      </c>
      <c r="B78" s="382">
        <v>21</v>
      </c>
      <c r="C78" s="322"/>
      <c r="D78" s="118">
        <v>4</v>
      </c>
      <c r="E78" s="118">
        <v>6</v>
      </c>
      <c r="F78" s="118">
        <v>3</v>
      </c>
      <c r="G78" s="118">
        <v>8</v>
      </c>
      <c r="H78" s="371">
        <v>10</v>
      </c>
      <c r="I78" s="60"/>
    </row>
    <row r="79" spans="1:9" s="301" customFormat="1" ht="15" customHeight="1" x14ac:dyDescent="0.2">
      <c r="A79" s="298" t="s">
        <v>79</v>
      </c>
      <c r="B79" s="382">
        <v>6</v>
      </c>
      <c r="C79" s="323"/>
      <c r="D79" s="118">
        <v>13</v>
      </c>
      <c r="E79" s="118">
        <v>10</v>
      </c>
      <c r="F79" s="118">
        <v>5</v>
      </c>
      <c r="G79" s="118">
        <v>6</v>
      </c>
      <c r="H79" s="371">
        <v>5</v>
      </c>
      <c r="I79" s="60"/>
    </row>
    <row r="80" spans="1:9" s="301" customFormat="1" ht="15" customHeight="1" x14ac:dyDescent="0.2">
      <c r="A80" s="298" t="s">
        <v>80</v>
      </c>
      <c r="B80" s="382">
        <v>58</v>
      </c>
      <c r="C80" s="323"/>
      <c r="D80" s="118">
        <v>42</v>
      </c>
      <c r="E80" s="118">
        <v>45</v>
      </c>
      <c r="F80" s="118">
        <v>40</v>
      </c>
      <c r="G80" s="118">
        <v>52</v>
      </c>
      <c r="H80" s="371">
        <v>49</v>
      </c>
      <c r="I80" s="60"/>
    </row>
    <row r="81" spans="1:9" s="301" customFormat="1" ht="15" customHeight="1" x14ac:dyDescent="0.2">
      <c r="A81" s="298" t="s">
        <v>81</v>
      </c>
      <c r="B81" s="382">
        <v>1978</v>
      </c>
      <c r="C81" s="323"/>
      <c r="D81" s="121" t="s">
        <v>193</v>
      </c>
      <c r="E81" s="121" t="s">
        <v>193</v>
      </c>
      <c r="F81" s="121" t="s">
        <v>193</v>
      </c>
      <c r="G81" s="121" t="s">
        <v>193</v>
      </c>
      <c r="H81" s="372" t="s">
        <v>193</v>
      </c>
      <c r="I81" s="60"/>
    </row>
    <row r="82" spans="1:9" s="301" customFormat="1" ht="15" customHeight="1" x14ac:dyDescent="0.2">
      <c r="A82" s="302" t="s">
        <v>82</v>
      </c>
      <c r="B82" s="383">
        <v>170</v>
      </c>
      <c r="C82" s="324"/>
      <c r="D82" s="119">
        <v>82</v>
      </c>
      <c r="E82" s="119">
        <v>89</v>
      </c>
      <c r="F82" s="119">
        <v>122</v>
      </c>
      <c r="G82" s="119">
        <v>90</v>
      </c>
      <c r="H82" s="374">
        <v>104</v>
      </c>
      <c r="I82" s="60"/>
    </row>
    <row r="83" spans="1:9" s="282" customFormat="1" ht="9" customHeight="1" x14ac:dyDescent="0.2">
      <c r="A83" s="281"/>
      <c r="B83" s="327"/>
      <c r="C83" s="327"/>
      <c r="D83" s="327"/>
      <c r="E83" s="327"/>
      <c r="F83" s="327"/>
      <c r="G83" s="327"/>
      <c r="H83" s="369"/>
      <c r="I83" s="60"/>
    </row>
    <row r="84" spans="1:9" ht="32.25" customHeight="1" x14ac:dyDescent="0.2">
      <c r="A84" s="325" t="s">
        <v>83</v>
      </c>
      <c r="B84" s="565">
        <v>92</v>
      </c>
      <c r="C84" s="568"/>
      <c r="D84" s="499">
        <v>-12</v>
      </c>
      <c r="E84" s="499">
        <v>-17</v>
      </c>
      <c r="F84" s="499">
        <v>-10</v>
      </c>
      <c r="G84" s="499">
        <v>-20</v>
      </c>
      <c r="H84" s="500">
        <v>-36</v>
      </c>
      <c r="I84" s="60"/>
    </row>
    <row r="85" spans="1:9" ht="32.25" customHeight="1" x14ac:dyDescent="0.2">
      <c r="A85" s="326" t="s">
        <v>84</v>
      </c>
      <c r="B85" s="503">
        <v>-2613</v>
      </c>
      <c r="C85" s="569"/>
      <c r="D85" s="501">
        <v>-79</v>
      </c>
      <c r="E85" s="501">
        <v>44</v>
      </c>
      <c r="F85" s="501">
        <v>-2</v>
      </c>
      <c r="G85" s="501">
        <v>-102</v>
      </c>
      <c r="H85" s="502">
        <v>-72</v>
      </c>
    </row>
    <row r="86" spans="1:9" s="282" customFormat="1" ht="9" customHeight="1" x14ac:dyDescent="0.2">
      <c r="A86" s="281"/>
      <c r="B86" s="327"/>
      <c r="C86" s="327"/>
      <c r="D86" s="327"/>
      <c r="E86" s="327"/>
      <c r="F86" s="327"/>
      <c r="G86" s="327"/>
      <c r="H86" s="150"/>
    </row>
    <row r="87" spans="1:9" ht="17.25" customHeight="1" x14ac:dyDescent="0.2">
      <c r="A87" s="228" t="s">
        <v>189</v>
      </c>
      <c r="B87" s="498">
        <v>-5047</v>
      </c>
      <c r="C87" s="328"/>
      <c r="D87" s="329">
        <v>634</v>
      </c>
      <c r="E87" s="329">
        <v>666</v>
      </c>
      <c r="F87" s="329">
        <v>278</v>
      </c>
      <c r="G87" s="329">
        <v>308</v>
      </c>
      <c r="H87" s="362">
        <v>302</v>
      </c>
    </row>
    <row r="88" spans="1:9" ht="16.5" customHeight="1" x14ac:dyDescent="0.2">
      <c r="A88" s="330"/>
      <c r="B88" s="330"/>
      <c r="C88" s="330"/>
      <c r="D88" s="330"/>
      <c r="E88" s="330"/>
      <c r="F88" s="330"/>
      <c r="G88" s="330"/>
      <c r="H88" s="284"/>
    </row>
    <row r="89" spans="1:9" s="282" customFormat="1" ht="9" customHeight="1" x14ac:dyDescent="0.2">
      <c r="A89" s="281"/>
      <c r="B89" s="327"/>
      <c r="C89" s="327"/>
      <c r="D89" s="327"/>
      <c r="E89" s="327"/>
      <c r="F89" s="327"/>
      <c r="G89" s="327"/>
      <c r="H89" s="327"/>
    </row>
    <row r="90" spans="1:9" ht="42" customHeight="1" x14ac:dyDescent="0.2">
      <c r="A90" s="585" t="s">
        <v>231</v>
      </c>
      <c r="B90" s="585"/>
      <c r="C90" s="585"/>
      <c r="D90" s="585"/>
      <c r="E90" s="585"/>
      <c r="F90" s="585"/>
      <c r="G90" s="585"/>
      <c r="H90" s="585"/>
    </row>
    <row r="91" spans="1:9" ht="28.5" customHeight="1" x14ac:dyDescent="0.2">
      <c r="A91" s="585" t="s">
        <v>85</v>
      </c>
      <c r="B91" s="585"/>
      <c r="C91" s="585"/>
      <c r="D91" s="585"/>
      <c r="E91" s="585"/>
      <c r="F91" s="585"/>
      <c r="G91" s="585"/>
      <c r="H91" s="585"/>
    </row>
    <row r="92" spans="1:9" s="51" customFormat="1" ht="42" customHeight="1" x14ac:dyDescent="0.2">
      <c r="A92" s="585" t="s">
        <v>232</v>
      </c>
      <c r="B92" s="585"/>
      <c r="C92" s="585"/>
      <c r="D92" s="585"/>
      <c r="E92" s="585"/>
      <c r="F92" s="585"/>
      <c r="G92" s="585"/>
      <c r="H92" s="585"/>
    </row>
    <row r="93" spans="1:9" s="51" customFormat="1" ht="28.5" customHeight="1" x14ac:dyDescent="0.2">
      <c r="A93" s="586" t="s">
        <v>230</v>
      </c>
      <c r="B93" s="586"/>
      <c r="C93" s="586"/>
      <c r="D93" s="586"/>
      <c r="E93" s="586"/>
      <c r="F93" s="586"/>
      <c r="G93" s="586"/>
      <c r="H93" s="586"/>
    </row>
    <row r="94" spans="1:9" s="9" customFormat="1" ht="12.75" customHeight="1" x14ac:dyDescent="0.2">
      <c r="A94" s="10"/>
      <c r="B94" s="96"/>
    </row>
    <row r="95" spans="1:9" s="9" customFormat="1" x14ac:dyDescent="0.2">
      <c r="A95" s="10"/>
      <c r="B95" s="96"/>
    </row>
    <row r="96" spans="1:9" s="9" customFormat="1" x14ac:dyDescent="0.2">
      <c r="A96" s="10"/>
      <c r="B96" s="96"/>
    </row>
    <row r="97" spans="1:2" s="9" customFormat="1" x14ac:dyDescent="0.2">
      <c r="A97" s="10"/>
      <c r="B97" s="96"/>
    </row>
    <row r="98" spans="1:2" s="9" customFormat="1" x14ac:dyDescent="0.2">
      <c r="A98" s="10"/>
      <c r="B98" s="96"/>
    </row>
    <row r="99" spans="1:2" s="9" customFormat="1" x14ac:dyDescent="0.2">
      <c r="A99" s="10"/>
      <c r="B99" s="96"/>
    </row>
    <row r="100" spans="1:2" s="9" customFormat="1" x14ac:dyDescent="0.2">
      <c r="A100" s="10"/>
      <c r="B100" s="96"/>
    </row>
    <row r="101" spans="1:2" s="9" customFormat="1" x14ac:dyDescent="0.2">
      <c r="A101" s="10"/>
      <c r="B101" s="96"/>
    </row>
    <row r="102" spans="1:2" s="9" customFormat="1" x14ac:dyDescent="0.2">
      <c r="A102" s="10"/>
      <c r="B102" s="96"/>
    </row>
    <row r="103" spans="1:2" s="9" customFormat="1" x14ac:dyDescent="0.2">
      <c r="A103" s="10"/>
      <c r="B103" s="96"/>
    </row>
    <row r="104" spans="1:2" s="9" customFormat="1" x14ac:dyDescent="0.2">
      <c r="A104" s="10"/>
      <c r="B104" s="96"/>
    </row>
    <row r="105" spans="1:2" s="9" customFormat="1" x14ac:dyDescent="0.2">
      <c r="A105" s="10"/>
      <c r="B105" s="96"/>
    </row>
  </sheetData>
  <mergeCells count="8">
    <mergeCell ref="A91:H91"/>
    <mergeCell ref="A92:H92"/>
    <mergeCell ref="A93:H93"/>
    <mergeCell ref="A1:H1"/>
    <mergeCell ref="A50:H50"/>
    <mergeCell ref="A90:H90"/>
    <mergeCell ref="B53:H53"/>
    <mergeCell ref="B4:H4"/>
  </mergeCells>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36"/>
  <sheetViews>
    <sheetView zoomScaleNormal="100" zoomScaleSheetLayoutView="100" workbookViewId="0">
      <selection sqref="A1:F1"/>
    </sheetView>
  </sheetViews>
  <sheetFormatPr defaultColWidth="12.85546875" defaultRowHeight="12" x14ac:dyDescent="0.2"/>
  <cols>
    <col min="1" max="1" width="37.7109375" style="48" customWidth="1"/>
    <col min="2" max="6" width="11.7109375" style="48" customWidth="1"/>
    <col min="7" max="7" width="12.85546875" style="48"/>
    <col min="8" max="11" width="12" style="48" customWidth="1"/>
    <col min="12" max="16384" width="12.85546875" style="48"/>
  </cols>
  <sheetData>
    <row r="1" spans="1:22" ht="18.75" customHeight="1" x14ac:dyDescent="0.25">
      <c r="A1" s="588" t="s">
        <v>214</v>
      </c>
      <c r="B1" s="588"/>
      <c r="C1" s="588"/>
      <c r="D1" s="588"/>
      <c r="E1" s="588"/>
      <c r="F1" s="588"/>
    </row>
    <row r="2" spans="1:22" ht="12.75" x14ac:dyDescent="0.2">
      <c r="A2" s="566"/>
      <c r="B2" s="200"/>
      <c r="C2" s="200"/>
      <c r="D2" s="200"/>
      <c r="E2" s="200"/>
      <c r="F2" s="200"/>
    </row>
    <row r="3" spans="1:22" ht="15" customHeight="1" x14ac:dyDescent="0.2">
      <c r="F3" s="108" t="s">
        <v>49</v>
      </c>
    </row>
    <row r="4" spans="1:22" ht="16.5" customHeight="1" x14ac:dyDescent="0.25">
      <c r="A4" s="105"/>
      <c r="B4" s="168">
        <v>2014</v>
      </c>
      <c r="C4" s="164">
        <v>2015</v>
      </c>
      <c r="D4" s="164">
        <v>2016</v>
      </c>
      <c r="E4" s="164">
        <v>2017</v>
      </c>
      <c r="F4" s="165">
        <v>2018</v>
      </c>
      <c r="K4"/>
      <c r="L4" s="504"/>
      <c r="M4" s="504"/>
      <c r="N4" s="504"/>
      <c r="O4" s="504"/>
      <c r="P4" s="504"/>
      <c r="R4" s="504"/>
      <c r="S4" s="504"/>
      <c r="T4" s="504"/>
      <c r="U4" s="504"/>
      <c r="V4" s="504"/>
    </row>
    <row r="5" spans="1:22" ht="16.5" customHeight="1" x14ac:dyDescent="0.2">
      <c r="A5" s="105"/>
      <c r="B5" s="169" t="s">
        <v>220</v>
      </c>
      <c r="C5" s="166" t="s">
        <v>220</v>
      </c>
      <c r="D5" s="166" t="s">
        <v>220</v>
      </c>
      <c r="E5" s="166" t="s">
        <v>220</v>
      </c>
      <c r="F5" s="167" t="s">
        <v>220</v>
      </c>
      <c r="K5"/>
      <c r="L5" s="505"/>
      <c r="M5" s="505"/>
      <c r="N5" s="505"/>
      <c r="O5" s="505"/>
      <c r="P5" s="505"/>
      <c r="R5" s="508"/>
      <c r="S5" s="508"/>
      <c r="T5" s="508"/>
      <c r="U5" s="508"/>
      <c r="V5" s="508"/>
    </row>
    <row r="6" spans="1:22" ht="16.5" customHeight="1" x14ac:dyDescent="0.2">
      <c r="A6" s="194" t="s">
        <v>150</v>
      </c>
      <c r="B6" s="266">
        <v>46790.2</v>
      </c>
      <c r="C6" s="117">
        <v>35952.199999999997</v>
      </c>
      <c r="D6" s="117">
        <v>35549.199999999997</v>
      </c>
      <c r="E6" s="117">
        <v>35174.199999999997</v>
      </c>
      <c r="F6" s="384">
        <v>34374.800000000003</v>
      </c>
      <c r="K6"/>
      <c r="L6" s="505"/>
      <c r="M6" s="505"/>
      <c r="N6" s="505"/>
      <c r="O6" s="505"/>
      <c r="P6" s="505"/>
      <c r="R6" s="508"/>
      <c r="S6" s="508"/>
      <c r="T6" s="508"/>
      <c r="U6" s="508"/>
      <c r="V6" s="508"/>
    </row>
    <row r="7" spans="1:22" ht="16.5" customHeight="1" x14ac:dyDescent="0.2">
      <c r="A7" s="222" t="s">
        <v>51</v>
      </c>
      <c r="B7" s="382">
        <v>2517.8000000000002</v>
      </c>
      <c r="C7" s="375">
        <v>2531.6</v>
      </c>
      <c r="D7" s="375">
        <v>2549.9</v>
      </c>
      <c r="E7" s="375">
        <v>2558.6</v>
      </c>
      <c r="F7" s="380">
        <v>2597.4</v>
      </c>
      <c r="K7"/>
      <c r="L7" s="505"/>
      <c r="M7" s="505"/>
      <c r="N7" s="505"/>
      <c r="O7" s="505"/>
      <c r="P7" s="505"/>
      <c r="R7" s="508"/>
      <c r="S7" s="508"/>
      <c r="T7" s="508"/>
      <c r="U7" s="508"/>
      <c r="V7" s="508"/>
    </row>
    <row r="8" spans="1:22" ht="16.5" customHeight="1" x14ac:dyDescent="0.2">
      <c r="A8" s="222" t="s">
        <v>121</v>
      </c>
      <c r="B8" s="382">
        <v>10804.7</v>
      </c>
      <c r="C8" s="375">
        <v>10466.5</v>
      </c>
      <c r="D8" s="375">
        <v>10140.799999999999</v>
      </c>
      <c r="E8" s="375">
        <v>9892.7999999999993</v>
      </c>
      <c r="F8" s="380">
        <v>9392.9</v>
      </c>
      <c r="K8"/>
      <c r="L8" s="505"/>
      <c r="M8" s="505"/>
      <c r="N8" s="505"/>
      <c r="O8" s="505"/>
      <c r="P8" s="505"/>
      <c r="R8" s="508"/>
      <c r="S8" s="508"/>
      <c r="T8" s="508"/>
      <c r="U8" s="508"/>
      <c r="V8" s="508"/>
    </row>
    <row r="9" spans="1:22" ht="16.5" customHeight="1" x14ac:dyDescent="0.2">
      <c r="A9" s="222" t="s">
        <v>52</v>
      </c>
      <c r="B9" s="382">
        <v>5184.3999999999996</v>
      </c>
      <c r="C9" s="375">
        <v>4931</v>
      </c>
      <c r="D9" s="375">
        <v>4676</v>
      </c>
      <c r="E9" s="375">
        <v>4456.6000000000004</v>
      </c>
      <c r="F9" s="380">
        <v>4310.3999999999996</v>
      </c>
      <c r="K9"/>
      <c r="L9" s="505"/>
      <c r="M9" s="505"/>
      <c r="N9" s="505"/>
      <c r="O9" s="505"/>
      <c r="P9" s="505"/>
      <c r="R9" s="508"/>
      <c r="S9" s="508"/>
      <c r="T9" s="508"/>
      <c r="U9" s="508"/>
      <c r="V9" s="508"/>
    </row>
    <row r="10" spans="1:22" ht="16.5" customHeight="1" x14ac:dyDescent="0.2">
      <c r="A10" s="222" t="s">
        <v>147</v>
      </c>
      <c r="B10" s="382">
        <v>7344.4</v>
      </c>
      <c r="C10" s="375">
        <v>7907.5</v>
      </c>
      <c r="D10" s="375">
        <v>7884.7</v>
      </c>
      <c r="E10" s="375">
        <v>7748.2</v>
      </c>
      <c r="F10" s="380">
        <v>7270.9</v>
      </c>
      <c r="K10"/>
      <c r="L10" s="505"/>
      <c r="M10" s="505"/>
      <c r="N10" s="505"/>
      <c r="O10" s="505"/>
      <c r="P10" s="505"/>
      <c r="R10" s="508"/>
      <c r="S10" s="508"/>
      <c r="T10" s="508"/>
      <c r="U10" s="508"/>
      <c r="V10" s="508"/>
    </row>
    <row r="11" spans="1:22" ht="16.5" customHeight="1" x14ac:dyDescent="0.2">
      <c r="A11" s="222" t="s">
        <v>148</v>
      </c>
      <c r="B11" s="382">
        <v>5755.1</v>
      </c>
      <c r="C11" s="375">
        <v>5970</v>
      </c>
      <c r="D11" s="375">
        <v>6034.9</v>
      </c>
      <c r="E11" s="375">
        <v>6078</v>
      </c>
      <c r="F11" s="380">
        <v>6354.2</v>
      </c>
      <c r="K11"/>
      <c r="L11" s="505"/>
      <c r="M11" s="505"/>
      <c r="N11" s="505"/>
      <c r="O11" s="505"/>
      <c r="P11" s="505"/>
      <c r="R11" s="508"/>
      <c r="S11" s="508"/>
      <c r="T11" s="508"/>
      <c r="U11" s="508"/>
      <c r="V11" s="508"/>
    </row>
    <row r="12" spans="1:22" ht="16.5" customHeight="1" x14ac:dyDescent="0.2">
      <c r="A12" s="222" t="s">
        <v>50</v>
      </c>
      <c r="B12" s="382">
        <v>10626.3</v>
      </c>
      <c r="C12" s="375" t="s">
        <v>62</v>
      </c>
      <c r="D12" s="375" t="s">
        <v>62</v>
      </c>
      <c r="E12" s="375" t="s">
        <v>62</v>
      </c>
      <c r="F12" s="380" t="s">
        <v>62</v>
      </c>
      <c r="K12"/>
      <c r="L12" s="505"/>
      <c r="M12" s="505"/>
      <c r="N12" s="505"/>
      <c r="O12" s="505"/>
      <c r="P12" s="505"/>
      <c r="R12" s="508"/>
      <c r="S12" s="508"/>
      <c r="T12" s="508"/>
      <c r="U12" s="508"/>
      <c r="V12" s="508"/>
    </row>
    <row r="13" spans="1:22" ht="16.5" customHeight="1" x14ac:dyDescent="0.2">
      <c r="A13" s="222" t="s">
        <v>149</v>
      </c>
      <c r="B13" s="382">
        <v>4555.5</v>
      </c>
      <c r="C13" s="375">
        <v>4143.6000000000004</v>
      </c>
      <c r="D13" s="375">
        <v>4260.1000000000004</v>
      </c>
      <c r="E13" s="375">
        <v>4355.6000000000004</v>
      </c>
      <c r="F13" s="380">
        <v>4436.1000000000004</v>
      </c>
      <c r="K13"/>
      <c r="L13" s="505"/>
      <c r="M13" s="505"/>
      <c r="N13" s="505"/>
      <c r="O13" s="505"/>
      <c r="P13" s="505"/>
      <c r="R13" s="508"/>
      <c r="S13" s="508"/>
      <c r="T13" s="508"/>
      <c r="U13" s="508"/>
      <c r="V13" s="508"/>
    </row>
    <row r="14" spans="1:22" ht="16.5" customHeight="1" x14ac:dyDescent="0.2">
      <c r="A14" s="222" t="s">
        <v>198</v>
      </c>
      <c r="B14" s="382" t="s">
        <v>62</v>
      </c>
      <c r="C14" s="375" t="s">
        <v>62</v>
      </c>
      <c r="D14" s="375" t="s">
        <v>62</v>
      </c>
      <c r="E14" s="375">
        <v>79.400000000000006</v>
      </c>
      <c r="F14" s="380" t="s">
        <v>62</v>
      </c>
      <c r="K14"/>
      <c r="L14" s="505"/>
      <c r="M14" s="505"/>
      <c r="N14" s="505"/>
      <c r="O14" s="505"/>
      <c r="P14" s="505"/>
      <c r="R14" s="508"/>
      <c r="S14" s="508"/>
      <c r="T14" s="508"/>
      <c r="U14" s="508"/>
      <c r="V14" s="508"/>
    </row>
    <row r="15" spans="1:22" ht="16.5" customHeight="1" x14ac:dyDescent="0.2">
      <c r="A15" s="224" t="s">
        <v>63</v>
      </c>
      <c r="B15" s="383">
        <v>2</v>
      </c>
      <c r="C15" s="379">
        <v>2</v>
      </c>
      <c r="D15" s="379">
        <v>2.8</v>
      </c>
      <c r="E15" s="379">
        <v>5</v>
      </c>
      <c r="F15" s="381">
        <v>13</v>
      </c>
      <c r="K15"/>
      <c r="L15"/>
      <c r="M15"/>
      <c r="N15"/>
      <c r="O15"/>
      <c r="P15"/>
      <c r="R15" s="508"/>
      <c r="S15" s="508"/>
      <c r="T15" s="508"/>
      <c r="U15" s="508"/>
      <c r="V15" s="508"/>
    </row>
    <row r="16" spans="1:22" ht="12.75" x14ac:dyDescent="0.2">
      <c r="A16" s="106"/>
      <c r="B16" s="509"/>
      <c r="C16" s="509"/>
      <c r="D16" s="509"/>
      <c r="E16" s="509"/>
      <c r="F16" s="509"/>
      <c r="K16"/>
      <c r="L16"/>
      <c r="M16"/>
      <c r="N16"/>
      <c r="O16"/>
      <c r="P16"/>
      <c r="R16" s="508"/>
      <c r="S16" s="508"/>
      <c r="T16" s="508"/>
      <c r="U16" s="508"/>
      <c r="V16" s="508"/>
    </row>
    <row r="17" spans="1:22" ht="16.5" customHeight="1" x14ac:dyDescent="0.2">
      <c r="A17" s="227" t="s">
        <v>23</v>
      </c>
      <c r="B17" s="409">
        <v>1850</v>
      </c>
      <c r="C17" s="411">
        <v>1923</v>
      </c>
      <c r="D17" s="411">
        <v>1949</v>
      </c>
      <c r="E17" s="411">
        <v>1937</v>
      </c>
      <c r="F17" s="412">
        <v>1901</v>
      </c>
      <c r="K17"/>
      <c r="L17"/>
      <c r="M17"/>
      <c r="N17"/>
      <c r="O17"/>
      <c r="P17"/>
      <c r="R17" s="508"/>
      <c r="S17" s="508"/>
      <c r="T17" s="508"/>
      <c r="U17" s="508"/>
      <c r="V17" s="508"/>
    </row>
    <row r="18" spans="1:22" ht="9" customHeight="1" x14ac:dyDescent="0.2">
      <c r="A18" s="226"/>
      <c r="B18" s="509"/>
      <c r="C18" s="509"/>
      <c r="D18" s="509"/>
      <c r="E18" s="509"/>
      <c r="F18" s="509"/>
      <c r="K18"/>
      <c r="L18" s="505"/>
      <c r="M18" s="505"/>
      <c r="N18" s="505"/>
      <c r="O18" s="505"/>
      <c r="P18" s="505"/>
      <c r="R18" s="508"/>
      <c r="S18" s="508"/>
      <c r="T18" s="508"/>
      <c r="U18" s="508"/>
      <c r="V18" s="508"/>
    </row>
    <row r="19" spans="1:22" ht="16.5" customHeight="1" x14ac:dyDescent="0.2">
      <c r="A19" s="228" t="s">
        <v>24</v>
      </c>
      <c r="B19" s="401">
        <v>48640.2</v>
      </c>
      <c r="C19" s="403">
        <v>37875.199999999997</v>
      </c>
      <c r="D19" s="403">
        <v>37498.199999999997</v>
      </c>
      <c r="E19" s="403">
        <v>37111.199999999997</v>
      </c>
      <c r="F19" s="404">
        <v>36275.800000000003</v>
      </c>
      <c r="K19"/>
      <c r="L19"/>
      <c r="M19"/>
      <c r="N19"/>
      <c r="O19"/>
      <c r="P19"/>
      <c r="R19" s="508"/>
      <c r="S19" s="508"/>
      <c r="T19" s="508"/>
      <c r="U19" s="508"/>
      <c r="V19" s="508"/>
    </row>
    <row r="20" spans="1:22" ht="12.75" x14ac:dyDescent="0.2">
      <c r="A20" s="106"/>
      <c r="B20" s="509"/>
      <c r="C20" s="509"/>
      <c r="D20" s="509"/>
      <c r="E20" s="509"/>
      <c r="F20" s="509"/>
      <c r="K20"/>
      <c r="L20" s="505"/>
      <c r="M20" s="505"/>
      <c r="N20" s="505"/>
      <c r="O20" s="505"/>
      <c r="P20" s="505"/>
      <c r="R20" s="508"/>
      <c r="S20" s="508"/>
      <c r="T20" s="508"/>
      <c r="U20" s="508"/>
      <c r="V20" s="508"/>
    </row>
    <row r="21" spans="1:22" ht="16.5" customHeight="1" x14ac:dyDescent="0.2">
      <c r="A21" s="174" t="s">
        <v>106</v>
      </c>
      <c r="B21" s="409" t="s">
        <v>62</v>
      </c>
      <c r="C21" s="411">
        <v>9528.7999999999993</v>
      </c>
      <c r="D21" s="411">
        <v>10115.700000000001</v>
      </c>
      <c r="E21" s="411">
        <v>11090.7</v>
      </c>
      <c r="F21" s="412">
        <v>10282.6</v>
      </c>
      <c r="K21"/>
      <c r="L21"/>
      <c r="M21"/>
      <c r="N21"/>
      <c r="O21"/>
      <c r="P21"/>
      <c r="R21" s="508"/>
      <c r="S21" s="508"/>
      <c r="T21" s="508"/>
      <c r="U21" s="508"/>
      <c r="V21" s="508"/>
    </row>
    <row r="22" spans="1:22" ht="12.75" x14ac:dyDescent="0.2">
      <c r="A22" s="106"/>
      <c r="B22" s="509"/>
      <c r="C22" s="509"/>
      <c r="D22" s="509"/>
      <c r="E22" s="509"/>
      <c r="F22" s="509"/>
      <c r="K22"/>
      <c r="L22" s="506"/>
      <c r="M22" s="506"/>
      <c r="N22" s="506"/>
      <c r="O22" s="506"/>
      <c r="P22" s="506"/>
      <c r="R22" s="508"/>
      <c r="S22" s="508"/>
      <c r="T22" s="508"/>
      <c r="U22" s="508"/>
      <c r="V22" s="508"/>
    </row>
    <row r="23" spans="1:22" ht="16.5" customHeight="1" x14ac:dyDescent="0.2">
      <c r="A23" s="221" t="s">
        <v>236</v>
      </c>
      <c r="B23" s="266">
        <v>7051.9</v>
      </c>
      <c r="C23" s="117">
        <v>4511.5</v>
      </c>
      <c r="D23" s="117">
        <v>4426.2</v>
      </c>
      <c r="E23" s="117">
        <v>4442.8999999999996</v>
      </c>
      <c r="F23" s="384">
        <v>6358.5</v>
      </c>
      <c r="K23"/>
      <c r="L23" s="505"/>
      <c r="M23" s="505"/>
      <c r="N23" s="505"/>
      <c r="O23" s="505"/>
      <c r="P23" s="505"/>
      <c r="R23" s="508"/>
      <c r="S23" s="508"/>
      <c r="T23" s="508"/>
      <c r="U23" s="508"/>
      <c r="V23" s="508"/>
    </row>
    <row r="24" spans="1:22" ht="16.5" customHeight="1" x14ac:dyDescent="0.2">
      <c r="A24" s="222" t="s">
        <v>196</v>
      </c>
      <c r="B24" s="382">
        <v>946.3</v>
      </c>
      <c r="C24" s="375">
        <v>894.8</v>
      </c>
      <c r="D24" s="375">
        <v>841.2</v>
      </c>
      <c r="E24" s="375">
        <v>847.4</v>
      </c>
      <c r="F24" s="380">
        <v>815.7</v>
      </c>
      <c r="K24"/>
      <c r="L24" s="505"/>
      <c r="M24" s="505"/>
      <c r="N24" s="505"/>
      <c r="O24" s="505"/>
      <c r="P24" s="505"/>
      <c r="R24" s="508"/>
      <c r="S24" s="508"/>
      <c r="T24" s="508"/>
      <c r="U24" s="508"/>
      <c r="V24" s="508"/>
    </row>
    <row r="25" spans="1:22" ht="16.5" customHeight="1" x14ac:dyDescent="0.2">
      <c r="A25" s="222" t="s">
        <v>53</v>
      </c>
      <c r="B25" s="382">
        <v>3690</v>
      </c>
      <c r="C25" s="375">
        <v>3616.7</v>
      </c>
      <c r="D25" s="375">
        <v>3585</v>
      </c>
      <c r="E25" s="375">
        <v>3595.5</v>
      </c>
      <c r="F25" s="380">
        <v>3724.6</v>
      </c>
      <c r="K25"/>
      <c r="L25" s="505"/>
      <c r="M25" s="505"/>
      <c r="N25" s="505"/>
      <c r="O25" s="505"/>
      <c r="P25" s="505"/>
      <c r="R25" s="508"/>
      <c r="S25" s="508"/>
      <c r="T25" s="508"/>
      <c r="U25" s="508"/>
      <c r="V25" s="508"/>
    </row>
    <row r="26" spans="1:22" ht="16.5" customHeight="1" x14ac:dyDescent="0.2">
      <c r="A26" s="222" t="s">
        <v>195</v>
      </c>
      <c r="B26" s="382" t="s">
        <v>62</v>
      </c>
      <c r="C26" s="375" t="s">
        <v>62</v>
      </c>
      <c r="D26" s="375" t="s">
        <v>62</v>
      </c>
      <c r="E26" s="375" t="s">
        <v>62</v>
      </c>
      <c r="F26" s="380">
        <v>402</v>
      </c>
      <c r="K26"/>
      <c r="L26" s="505"/>
      <c r="M26" s="505"/>
      <c r="N26" s="505"/>
      <c r="O26" s="505"/>
      <c r="P26" s="505"/>
      <c r="R26" s="508"/>
      <c r="S26" s="508"/>
      <c r="T26" s="508"/>
      <c r="U26" s="508"/>
      <c r="V26" s="508"/>
    </row>
    <row r="27" spans="1:22" ht="16.5" customHeight="1" x14ac:dyDescent="0.2">
      <c r="A27" s="222" t="s">
        <v>194</v>
      </c>
      <c r="B27" s="382" t="s">
        <v>62</v>
      </c>
      <c r="C27" s="375" t="s">
        <v>62</v>
      </c>
      <c r="D27" s="375" t="s">
        <v>62</v>
      </c>
      <c r="E27" s="375" t="s">
        <v>62</v>
      </c>
      <c r="F27" s="380">
        <v>1416.2</v>
      </c>
      <c r="K27"/>
      <c r="L27" s="505"/>
      <c r="M27" s="505"/>
      <c r="N27" s="505"/>
      <c r="O27" s="505"/>
      <c r="P27" s="505"/>
      <c r="R27" s="508"/>
      <c r="S27" s="508"/>
      <c r="T27" s="508"/>
      <c r="U27" s="508"/>
      <c r="V27" s="508"/>
    </row>
    <row r="28" spans="1:22" ht="16.5" customHeight="1" x14ac:dyDescent="0.2">
      <c r="A28" s="224" t="s">
        <v>54</v>
      </c>
      <c r="B28" s="383">
        <v>2415.6</v>
      </c>
      <c r="C28" s="379" t="s">
        <v>62</v>
      </c>
      <c r="D28" s="379" t="s">
        <v>62</v>
      </c>
      <c r="E28" s="379" t="s">
        <v>62</v>
      </c>
      <c r="F28" s="381" t="s">
        <v>62</v>
      </c>
      <c r="K28"/>
      <c r="L28"/>
      <c r="M28"/>
      <c r="N28"/>
      <c r="O28"/>
      <c r="P28"/>
      <c r="R28" s="508"/>
      <c r="S28" s="508"/>
      <c r="T28" s="508"/>
      <c r="U28" s="508"/>
      <c r="V28" s="508"/>
    </row>
    <row r="29" spans="1:22" ht="12.75" x14ac:dyDescent="0.2">
      <c r="A29" s="106"/>
      <c r="B29" s="509"/>
      <c r="C29" s="509"/>
      <c r="D29" s="509"/>
      <c r="E29" s="509"/>
      <c r="F29" s="509"/>
      <c r="K29"/>
      <c r="L29" s="506"/>
      <c r="M29" s="506"/>
      <c r="N29" s="506"/>
      <c r="O29" s="506"/>
      <c r="P29" s="506"/>
      <c r="R29" s="508"/>
      <c r="S29" s="508"/>
      <c r="T29" s="508"/>
      <c r="U29" s="508"/>
      <c r="V29" s="508"/>
    </row>
    <row r="30" spans="1:22" ht="16.5" customHeight="1" x14ac:dyDescent="0.2">
      <c r="A30" s="227" t="s">
        <v>118</v>
      </c>
      <c r="B30" s="409">
        <v>6432.1</v>
      </c>
      <c r="C30" s="411">
        <v>4946.3999999999996</v>
      </c>
      <c r="D30" s="411">
        <v>4382.1000000000004</v>
      </c>
      <c r="E30" s="411">
        <v>4278</v>
      </c>
      <c r="F30" s="412">
        <v>4227.8999999999996</v>
      </c>
      <c r="K30"/>
      <c r="L30"/>
      <c r="M30"/>
      <c r="N30"/>
      <c r="O30"/>
      <c r="P30"/>
      <c r="R30" s="508"/>
      <c r="S30" s="508"/>
      <c r="T30" s="508"/>
      <c r="U30" s="508"/>
      <c r="V30" s="508"/>
    </row>
    <row r="31" spans="1:22" ht="15" x14ac:dyDescent="0.25">
      <c r="A31" s="106"/>
      <c r="B31" s="509"/>
      <c r="C31" s="509"/>
      <c r="D31" s="509"/>
      <c r="E31" s="509"/>
      <c r="F31" s="509"/>
      <c r="K31"/>
      <c r="L31" s="507"/>
      <c r="M31" s="507"/>
      <c r="N31" s="507"/>
      <c r="O31" s="507"/>
      <c r="P31" s="507"/>
      <c r="R31" s="508"/>
      <c r="S31" s="508"/>
      <c r="T31" s="508"/>
      <c r="U31" s="508"/>
      <c r="V31" s="508"/>
    </row>
    <row r="32" spans="1:22" ht="16.5" customHeight="1" x14ac:dyDescent="0.2">
      <c r="A32" s="228" t="s">
        <v>95</v>
      </c>
      <c r="B32" s="401">
        <v>62124.2</v>
      </c>
      <c r="C32" s="403">
        <v>56861.8</v>
      </c>
      <c r="D32" s="403">
        <v>56422.2</v>
      </c>
      <c r="E32" s="403">
        <v>56922.9</v>
      </c>
      <c r="F32" s="404">
        <v>57144.800000000003</v>
      </c>
    </row>
    <row r="33" spans="1:7" ht="15" customHeight="1" x14ac:dyDescent="0.2">
      <c r="A33" s="49"/>
      <c r="B33" s="49"/>
      <c r="C33" s="49"/>
      <c r="D33" s="49"/>
      <c r="E33" s="49"/>
      <c r="F33" s="108" t="s">
        <v>92</v>
      </c>
    </row>
    <row r="34" spans="1:7" ht="12.75" x14ac:dyDescent="0.2">
      <c r="A34" s="566"/>
      <c r="B34" s="200"/>
      <c r="C34" s="200"/>
      <c r="D34" s="200"/>
      <c r="E34" s="200"/>
      <c r="F34" s="200"/>
    </row>
    <row r="35" spans="1:7" s="49" customFormat="1" ht="47.25" customHeight="1" x14ac:dyDescent="0.2">
      <c r="A35" s="589" t="s">
        <v>213</v>
      </c>
      <c r="B35" s="589"/>
      <c r="C35" s="589"/>
      <c r="D35" s="589"/>
      <c r="E35" s="589"/>
      <c r="F35" s="589"/>
      <c r="G35" s="50"/>
    </row>
    <row r="36" spans="1:7" s="51" customFormat="1" ht="15" customHeight="1" x14ac:dyDescent="0.2">
      <c r="A36" s="590"/>
      <c r="B36" s="590"/>
      <c r="C36" s="590"/>
      <c r="D36" s="590"/>
      <c r="E36" s="590"/>
      <c r="F36" s="590"/>
      <c r="G36" s="50"/>
    </row>
  </sheetData>
  <mergeCells count="3">
    <mergeCell ref="A1:F1"/>
    <mergeCell ref="A35:F35"/>
    <mergeCell ref="A36:F36"/>
  </mergeCells>
  <pageMargins left="0.74803149606299213" right="0.74803149606299213" top="0.98425196850393704" bottom="0.98425196850393704" header="0.51181102362204722" footer="0.51181102362204722"/>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G35"/>
  <sheetViews>
    <sheetView zoomScaleNormal="100" zoomScaleSheetLayoutView="100" workbookViewId="0">
      <selection activeCell="B6" sqref="B6"/>
    </sheetView>
  </sheetViews>
  <sheetFormatPr defaultColWidth="12.85546875" defaultRowHeight="12" x14ac:dyDescent="0.2"/>
  <cols>
    <col min="1" max="1" width="37.7109375" style="48" customWidth="1"/>
    <col min="2" max="6" width="11.7109375" style="48" customWidth="1"/>
    <col min="7" max="16384" width="12.85546875" style="48"/>
  </cols>
  <sheetData>
    <row r="1" spans="1:6" ht="18.75" x14ac:dyDescent="0.25">
      <c r="A1" s="588" t="s">
        <v>215</v>
      </c>
      <c r="B1" s="588"/>
      <c r="C1" s="588"/>
      <c r="D1" s="588"/>
      <c r="E1" s="588"/>
      <c r="F1" s="588"/>
    </row>
    <row r="2" spans="1:6" ht="12.75" x14ac:dyDescent="0.2">
      <c r="A2" s="566"/>
      <c r="B2" s="200"/>
      <c r="C2" s="200"/>
      <c r="D2" s="200"/>
      <c r="E2" s="200"/>
      <c r="F2" s="349"/>
    </row>
    <row r="3" spans="1:6" ht="15" customHeight="1" x14ac:dyDescent="0.2">
      <c r="F3" s="108" t="s">
        <v>57</v>
      </c>
    </row>
    <row r="4" spans="1:6" ht="16.5" customHeight="1" x14ac:dyDescent="0.2">
      <c r="A4" s="105"/>
      <c r="B4" s="168">
        <v>2014</v>
      </c>
      <c r="C4" s="164">
        <v>2015</v>
      </c>
      <c r="D4" s="164">
        <v>2016</v>
      </c>
      <c r="E4" s="164">
        <v>2017</v>
      </c>
      <c r="F4" s="165">
        <v>2018</v>
      </c>
    </row>
    <row r="5" spans="1:6" ht="16.5" customHeight="1" x14ac:dyDescent="0.2">
      <c r="A5" s="105"/>
      <c r="B5" s="169" t="s">
        <v>220</v>
      </c>
      <c r="C5" s="166" t="s">
        <v>220</v>
      </c>
      <c r="D5" s="166" t="s">
        <v>220</v>
      </c>
      <c r="E5" s="166" t="s">
        <v>220</v>
      </c>
      <c r="F5" s="167" t="s">
        <v>220</v>
      </c>
    </row>
    <row r="6" spans="1:6" ht="16.5" customHeight="1" x14ac:dyDescent="0.2">
      <c r="A6" s="194" t="s">
        <v>150</v>
      </c>
      <c r="B6" s="266">
        <v>48196</v>
      </c>
      <c r="C6" s="117">
        <v>37118</v>
      </c>
      <c r="D6" s="117">
        <v>36713</v>
      </c>
      <c r="E6" s="117">
        <v>36406</v>
      </c>
      <c r="F6" s="384">
        <v>35636</v>
      </c>
    </row>
    <row r="7" spans="1:6" ht="16.5" customHeight="1" x14ac:dyDescent="0.2">
      <c r="A7" s="222" t="s">
        <v>51</v>
      </c>
      <c r="B7" s="382">
        <v>2621</v>
      </c>
      <c r="C7" s="375">
        <v>2636</v>
      </c>
      <c r="D7" s="375">
        <v>2653</v>
      </c>
      <c r="E7" s="375">
        <v>2668</v>
      </c>
      <c r="F7" s="380">
        <v>2707</v>
      </c>
    </row>
    <row r="8" spans="1:6" ht="16.5" customHeight="1" x14ac:dyDescent="0.2">
      <c r="A8" s="222" t="s">
        <v>121</v>
      </c>
      <c r="B8" s="382">
        <v>11201</v>
      </c>
      <c r="C8" s="375">
        <v>10826</v>
      </c>
      <c r="D8" s="375">
        <v>10485</v>
      </c>
      <c r="E8" s="375">
        <v>10233</v>
      </c>
      <c r="F8" s="380">
        <v>9723</v>
      </c>
    </row>
    <row r="9" spans="1:6" ht="16.5" customHeight="1" x14ac:dyDescent="0.2">
      <c r="A9" s="222" t="s">
        <v>52</v>
      </c>
      <c r="B9" s="382">
        <v>5337</v>
      </c>
      <c r="C9" s="375">
        <v>5082</v>
      </c>
      <c r="D9" s="375">
        <v>4816</v>
      </c>
      <c r="E9" s="375">
        <v>4593</v>
      </c>
      <c r="F9" s="380">
        <v>4452</v>
      </c>
    </row>
    <row r="10" spans="1:6" ht="16.5" customHeight="1" x14ac:dyDescent="0.2">
      <c r="A10" s="222" t="s">
        <v>147</v>
      </c>
      <c r="B10" s="382">
        <v>7546</v>
      </c>
      <c r="C10" s="375">
        <v>8131</v>
      </c>
      <c r="D10" s="375">
        <v>8118</v>
      </c>
      <c r="E10" s="375">
        <v>8008</v>
      </c>
      <c r="F10" s="380">
        <v>7521</v>
      </c>
    </row>
    <row r="11" spans="1:6" ht="16.5" customHeight="1" x14ac:dyDescent="0.2">
      <c r="A11" s="222" t="s">
        <v>148</v>
      </c>
      <c r="B11" s="382">
        <v>6000</v>
      </c>
      <c r="C11" s="375">
        <v>6224</v>
      </c>
      <c r="D11" s="375">
        <v>6288</v>
      </c>
      <c r="E11" s="375">
        <v>6359</v>
      </c>
      <c r="F11" s="380">
        <v>6664</v>
      </c>
    </row>
    <row r="12" spans="1:6" ht="16.5" customHeight="1" x14ac:dyDescent="0.2">
      <c r="A12" s="222" t="s">
        <v>50</v>
      </c>
      <c r="B12" s="382">
        <v>10858</v>
      </c>
      <c r="C12" s="375" t="s">
        <v>62</v>
      </c>
      <c r="D12" s="375" t="s">
        <v>62</v>
      </c>
      <c r="E12" s="375" t="s">
        <v>62</v>
      </c>
      <c r="F12" s="380" t="s">
        <v>62</v>
      </c>
    </row>
    <row r="13" spans="1:6" ht="16.5" customHeight="1" x14ac:dyDescent="0.2">
      <c r="A13" s="222" t="s">
        <v>149</v>
      </c>
      <c r="B13" s="382">
        <v>4631</v>
      </c>
      <c r="C13" s="375">
        <v>4217</v>
      </c>
      <c r="D13" s="375">
        <v>4350</v>
      </c>
      <c r="E13" s="375">
        <v>4460</v>
      </c>
      <c r="F13" s="380">
        <v>4556</v>
      </c>
    </row>
    <row r="14" spans="1:6" ht="16.5" customHeight="1" x14ac:dyDescent="0.2">
      <c r="A14" s="222" t="s">
        <v>198</v>
      </c>
      <c r="B14" s="382" t="s">
        <v>62</v>
      </c>
      <c r="C14" s="375" t="s">
        <v>62</v>
      </c>
      <c r="D14" s="375" t="s">
        <v>62</v>
      </c>
      <c r="E14" s="375">
        <v>80</v>
      </c>
      <c r="F14" s="380" t="s">
        <v>62</v>
      </c>
    </row>
    <row r="15" spans="1:6" ht="16.5" customHeight="1" x14ac:dyDescent="0.2">
      <c r="A15" s="224" t="s">
        <v>63</v>
      </c>
      <c r="B15" s="383">
        <v>2</v>
      </c>
      <c r="C15" s="379">
        <v>2</v>
      </c>
      <c r="D15" s="379">
        <v>3</v>
      </c>
      <c r="E15" s="379">
        <v>5</v>
      </c>
      <c r="F15" s="381">
        <v>13</v>
      </c>
    </row>
    <row r="16" spans="1:6" ht="12.75" x14ac:dyDescent="0.2">
      <c r="A16" s="106"/>
      <c r="B16" s="509"/>
      <c r="C16" s="509"/>
      <c r="D16" s="509"/>
      <c r="E16" s="509"/>
      <c r="F16" s="509"/>
    </row>
    <row r="17" spans="1:6" ht="16.5" customHeight="1" x14ac:dyDescent="0.2">
      <c r="A17" s="227" t="s">
        <v>23</v>
      </c>
      <c r="B17" s="409">
        <v>1850</v>
      </c>
      <c r="C17" s="411">
        <v>1923</v>
      </c>
      <c r="D17" s="411">
        <v>1949</v>
      </c>
      <c r="E17" s="411">
        <v>1937</v>
      </c>
      <c r="F17" s="412">
        <v>1901</v>
      </c>
    </row>
    <row r="18" spans="1:6" ht="12.75" x14ac:dyDescent="0.2">
      <c r="A18" s="106"/>
      <c r="B18" s="509"/>
      <c r="C18" s="509"/>
      <c r="D18" s="509"/>
      <c r="E18" s="509"/>
      <c r="F18" s="509"/>
    </row>
    <row r="19" spans="1:6" ht="16.5" customHeight="1" x14ac:dyDescent="0.2">
      <c r="A19" s="228" t="s">
        <v>122</v>
      </c>
      <c r="B19" s="401">
        <v>50046</v>
      </c>
      <c r="C19" s="403">
        <v>39041</v>
      </c>
      <c r="D19" s="403">
        <v>38662</v>
      </c>
      <c r="E19" s="403">
        <v>38343</v>
      </c>
      <c r="F19" s="404">
        <v>37537</v>
      </c>
    </row>
    <row r="20" spans="1:6" ht="12.75" x14ac:dyDescent="0.2">
      <c r="A20" s="106"/>
      <c r="B20" s="509"/>
      <c r="C20" s="509"/>
      <c r="D20" s="509"/>
      <c r="E20" s="509"/>
      <c r="F20" s="509"/>
    </row>
    <row r="21" spans="1:6" ht="16.5" customHeight="1" x14ac:dyDescent="0.2">
      <c r="A21" s="174" t="s">
        <v>106</v>
      </c>
      <c r="B21" s="409" t="s">
        <v>62</v>
      </c>
      <c r="C21" s="411">
        <v>9751</v>
      </c>
      <c r="D21" s="411">
        <v>10364</v>
      </c>
      <c r="E21" s="411">
        <v>11378</v>
      </c>
      <c r="F21" s="412">
        <v>10579</v>
      </c>
    </row>
    <row r="22" spans="1:6" ht="12.75" x14ac:dyDescent="0.2">
      <c r="A22" s="106"/>
      <c r="B22" s="509"/>
      <c r="C22" s="509"/>
      <c r="D22" s="509"/>
      <c r="E22" s="509"/>
      <c r="F22" s="509"/>
    </row>
    <row r="23" spans="1:6" ht="16.5" customHeight="1" x14ac:dyDescent="0.2">
      <c r="A23" s="221" t="s">
        <v>236</v>
      </c>
      <c r="B23" s="266">
        <v>7272</v>
      </c>
      <c r="C23" s="117">
        <v>4695</v>
      </c>
      <c r="D23" s="117">
        <v>4590</v>
      </c>
      <c r="E23" s="117">
        <v>4608</v>
      </c>
      <c r="F23" s="384">
        <v>6587</v>
      </c>
    </row>
    <row r="24" spans="1:6" ht="16.5" customHeight="1" x14ac:dyDescent="0.2">
      <c r="A24" s="222" t="s">
        <v>196</v>
      </c>
      <c r="B24" s="382">
        <v>985</v>
      </c>
      <c r="C24" s="375">
        <v>928</v>
      </c>
      <c r="D24" s="375">
        <v>869</v>
      </c>
      <c r="E24" s="375">
        <v>878</v>
      </c>
      <c r="F24" s="380">
        <v>849</v>
      </c>
    </row>
    <row r="25" spans="1:6" ht="16.5" customHeight="1" x14ac:dyDescent="0.2">
      <c r="A25" s="222" t="s">
        <v>53</v>
      </c>
      <c r="B25" s="382">
        <v>3832</v>
      </c>
      <c r="C25" s="375">
        <v>3767</v>
      </c>
      <c r="D25" s="375">
        <v>3721</v>
      </c>
      <c r="E25" s="375">
        <v>3730</v>
      </c>
      <c r="F25" s="380">
        <v>3870</v>
      </c>
    </row>
    <row r="26" spans="1:6" ht="16.5" customHeight="1" x14ac:dyDescent="0.2">
      <c r="A26" s="222" t="s">
        <v>195</v>
      </c>
      <c r="B26" s="382" t="s">
        <v>62</v>
      </c>
      <c r="C26" s="375" t="s">
        <v>62</v>
      </c>
      <c r="D26" s="375" t="s">
        <v>62</v>
      </c>
      <c r="E26" s="375" t="s">
        <v>62</v>
      </c>
      <c r="F26" s="380">
        <v>420</v>
      </c>
    </row>
    <row r="27" spans="1:6" ht="16.5" customHeight="1" x14ac:dyDescent="0.2">
      <c r="A27" s="222" t="s">
        <v>194</v>
      </c>
      <c r="B27" s="382" t="s">
        <v>62</v>
      </c>
      <c r="C27" s="375" t="s">
        <v>62</v>
      </c>
      <c r="D27" s="375" t="s">
        <v>62</v>
      </c>
      <c r="E27" s="375" t="s">
        <v>62</v>
      </c>
      <c r="F27" s="380">
        <v>1448</v>
      </c>
    </row>
    <row r="28" spans="1:6" ht="16.5" customHeight="1" x14ac:dyDescent="0.2">
      <c r="A28" s="224" t="s">
        <v>54</v>
      </c>
      <c r="B28" s="383">
        <v>2455</v>
      </c>
      <c r="C28" s="379" t="s">
        <v>62</v>
      </c>
      <c r="D28" s="379" t="s">
        <v>62</v>
      </c>
      <c r="E28" s="379" t="s">
        <v>62</v>
      </c>
      <c r="F28" s="381" t="s">
        <v>62</v>
      </c>
    </row>
    <row r="29" spans="1:6" ht="9" customHeight="1" x14ac:dyDescent="0.2">
      <c r="A29" s="226"/>
      <c r="B29" s="509"/>
      <c r="C29" s="509"/>
      <c r="D29" s="509"/>
      <c r="E29" s="509"/>
      <c r="F29" s="509"/>
    </row>
    <row r="30" spans="1:6" ht="16.5" customHeight="1" x14ac:dyDescent="0.2">
      <c r="A30" s="227" t="s">
        <v>118</v>
      </c>
      <c r="B30" s="409">
        <v>7211</v>
      </c>
      <c r="C30" s="411">
        <v>5050</v>
      </c>
      <c r="D30" s="411">
        <v>4472</v>
      </c>
      <c r="E30" s="411">
        <v>4393</v>
      </c>
      <c r="F30" s="412">
        <v>4321</v>
      </c>
    </row>
    <row r="31" spans="1:6" ht="12.75" x14ac:dyDescent="0.2">
      <c r="A31" s="106"/>
      <c r="B31" s="509"/>
      <c r="C31" s="509"/>
      <c r="D31" s="509"/>
      <c r="E31" s="509"/>
      <c r="F31" s="509"/>
    </row>
    <row r="32" spans="1:6" ht="16.5" customHeight="1" x14ac:dyDescent="0.2">
      <c r="A32" s="228" t="s">
        <v>95</v>
      </c>
      <c r="B32" s="401">
        <v>64529</v>
      </c>
      <c r="C32" s="403">
        <v>58537</v>
      </c>
      <c r="D32" s="403">
        <v>58088</v>
      </c>
      <c r="E32" s="403">
        <v>58722</v>
      </c>
      <c r="F32" s="404">
        <v>59024</v>
      </c>
    </row>
    <row r="33" spans="1:7" ht="15" customHeight="1" x14ac:dyDescent="0.2">
      <c r="A33" s="49"/>
      <c r="B33" s="49"/>
      <c r="C33" s="49"/>
      <c r="D33" s="49"/>
      <c r="E33" s="49"/>
      <c r="F33" s="108" t="s">
        <v>92</v>
      </c>
    </row>
    <row r="34" spans="1:7" ht="12.75" x14ac:dyDescent="0.2">
      <c r="A34" s="566"/>
      <c r="B34" s="200"/>
      <c r="C34" s="200"/>
      <c r="D34" s="200"/>
      <c r="E34" s="200"/>
      <c r="F34" s="349"/>
    </row>
    <row r="35" spans="1:7" s="49" customFormat="1" ht="45.75" customHeight="1" x14ac:dyDescent="0.2">
      <c r="A35" s="589" t="s">
        <v>212</v>
      </c>
      <c r="B35" s="589"/>
      <c r="C35" s="589"/>
      <c r="D35" s="589"/>
      <c r="E35" s="589"/>
      <c r="F35" s="589"/>
      <c r="G35" s="50"/>
    </row>
  </sheetData>
  <mergeCells count="2">
    <mergeCell ref="A1:F1"/>
    <mergeCell ref="A35:F35"/>
  </mergeCells>
  <pageMargins left="0.74803149606299213" right="0.74803149606299213" top="0.98425196850393704" bottom="0.98425196850393704" header="0.51181102362204722" footer="0.51181102362204722"/>
  <pageSetup paperSize="9" scale="8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17</vt:i4>
      </vt:variant>
    </vt:vector>
  </HeadingPairs>
  <TitlesOfParts>
    <vt:vector size="31" baseType="lpstr">
      <vt:lpstr>Contents</vt:lpstr>
      <vt:lpstr>Table 1 - FTE by TLB</vt:lpstr>
      <vt:lpstr>Table 2 - FTE by Grade</vt:lpstr>
      <vt:lpstr>Table 3 - HC by TLB</vt:lpstr>
      <vt:lpstr>Table 4 - HC by Diversity</vt:lpstr>
      <vt:lpstr>Table 5 - HC Flows by TLB</vt:lpstr>
      <vt:lpstr>Table 6 - HC Flows by Method</vt:lpstr>
      <vt:lpstr>Annex 1A - FTE Personnel</vt:lpstr>
      <vt:lpstr>Annex 1B - HC Personnel</vt:lpstr>
      <vt:lpstr>Annex 2A - Inflow by Gender</vt:lpstr>
      <vt:lpstr>Annex 2B - Outflow by Gender</vt:lpstr>
      <vt:lpstr>Annex 2C - Inflow by Ethnicity</vt:lpstr>
      <vt:lpstr>Annex 2D - Outflow by Ethnicity</vt:lpstr>
      <vt:lpstr>Glossary</vt:lpstr>
      <vt:lpstr>Date_Range_05</vt:lpstr>
      <vt:lpstr>'Annex 1A - FTE Personnel'!Print_Area</vt:lpstr>
      <vt:lpstr>'Annex 2B - Outflow by Gender'!Print_Area</vt:lpstr>
      <vt:lpstr>'Annex 2C - Inflow by Ethnicity'!Print_Area</vt:lpstr>
      <vt:lpstr>'Annex 2D - Outflow by Ethnicity'!Print_Area</vt:lpstr>
      <vt:lpstr>Contents!Print_Area</vt:lpstr>
      <vt:lpstr>Glossary!Print_Area</vt:lpstr>
      <vt:lpstr>'Table 1 - FTE by TLB'!Print_Area</vt:lpstr>
      <vt:lpstr>'Table 2 - FTE by Grade'!Print_Area</vt:lpstr>
      <vt:lpstr>'Table 3 - HC by TLB'!Print_Area</vt:lpstr>
      <vt:lpstr>'Table 4 - HC by Diversity'!Print_Area</vt:lpstr>
      <vt:lpstr>'Table 5 - HC Flows by TLB'!Print_Area</vt:lpstr>
      <vt:lpstr>'Table 6 - HC Flows by Method'!Print_Area</vt:lpstr>
      <vt:lpstr>'Table 1 - FTE by TLB'!Table2data</vt:lpstr>
      <vt:lpstr>'Table 3 - HC by TLB'!Table2data</vt:lpstr>
      <vt:lpstr>'Table 4 - HC by Diversity'!Table4data</vt:lpstr>
      <vt:lpstr>Table5data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2018-11-14T08:29:05Z</dcterms:created>
  <dcterms:modified xsi:type="dcterms:W3CDTF">2018-11-14T08:29:53Z</dcterms:modified>
</cp:coreProperties>
</file>