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0" windowWidth="18060" windowHeight="6990" tabRatio="911"/>
  </bookViews>
  <sheets>
    <sheet name="Index" sheetId="39" r:id="rId1"/>
    <sheet name="Table 4.1.1" sheetId="2" r:id="rId2"/>
    <sheet name="Table 4.1.2" sheetId="3" r:id="rId3"/>
    <sheet name="Table 4.2.1" sheetId="4" r:id="rId4"/>
    <sheet name="Table 4.3.1" sheetId="5" r:id="rId5"/>
    <sheet name="Table 4.4.1" sheetId="6" r:id="rId6"/>
    <sheet name="Table 4.5.1" sheetId="7" r:id="rId7"/>
    <sheet name="Table 4.6.1" sheetId="8" r:id="rId8"/>
    <sheet name="Table 4.7.1" sheetId="9" r:id="rId9"/>
    <sheet name="Table 4.8.1" sheetId="10" r:id="rId10"/>
    <sheet name="Table 4.9.1" sheetId="11" r:id="rId11"/>
    <sheet name="Table 4.9.2" sheetId="12" r:id="rId12"/>
    <sheet name="Table 4.10.1" sheetId="13" r:id="rId13"/>
    <sheet name="Table 4.11.1" sheetId="14" r:id="rId14"/>
    <sheet name="Table 4.12.1" sheetId="15" r:id="rId15"/>
    <sheet name="Table 4.12.2" sheetId="16" r:id="rId16"/>
    <sheet name="Table 4.12.3" sheetId="17" r:id="rId17"/>
    <sheet name="Table 4.13.1" sheetId="18" r:id="rId18"/>
    <sheet name="Table 5.1.1" sheetId="19" r:id="rId19"/>
    <sheet name="Table 5.2.1" sheetId="20" r:id="rId20"/>
    <sheet name="Table 5.2.2" sheetId="21" r:id="rId21"/>
    <sheet name="Table 5.2.3" sheetId="22" r:id="rId22"/>
    <sheet name="Table 5.2.4" sheetId="23" r:id="rId23"/>
    <sheet name="Table 5.3.1" sheetId="24" r:id="rId24"/>
    <sheet name="Table 6.1.1" sheetId="25" r:id="rId25"/>
    <sheet name="Table 6.2.1" sheetId="26" r:id="rId26"/>
    <sheet name="Table 6.2.2" sheetId="27" r:id="rId27"/>
    <sheet name="Table 6.2.3" sheetId="28" r:id="rId28"/>
    <sheet name="Table 7.1.1" sheetId="29" r:id="rId29"/>
    <sheet name="Table 7.2.1" sheetId="30" r:id="rId30"/>
    <sheet name="Table 7.3.1" sheetId="31" r:id="rId31"/>
    <sheet name="Table 7.3.2" sheetId="32" r:id="rId32"/>
    <sheet name="Table 7.4.1" sheetId="33" r:id="rId33"/>
    <sheet name="Table 7.5.1" sheetId="34" r:id="rId34"/>
    <sheet name="Table 8.1.1" sheetId="35" r:id="rId35"/>
    <sheet name="Appendix B" sheetId="36" r:id="rId36"/>
    <sheet name="Trends all clients in treatment" sheetId="37" r:id="rId37"/>
    <sheet name="Trends new presentations" sheetId="38" r:id="rId38"/>
  </sheets>
  <definedNames>
    <definedName name="_xlnm._FilterDatabase" localSheetId="35" hidden="1">'Appendix B'!$A$4:$Q$41</definedName>
  </definedNames>
  <calcPr calcId="145621"/>
</workbook>
</file>

<file path=xl/calcChain.xml><?xml version="1.0" encoding="utf-8"?>
<calcChain xmlns="http://schemas.openxmlformats.org/spreadsheetml/2006/main">
  <c r="O28" i="35" l="1"/>
  <c r="N28" i="35"/>
  <c r="M28" i="35"/>
  <c r="L28" i="35"/>
  <c r="K28" i="35"/>
  <c r="J28" i="35"/>
  <c r="I28" i="35"/>
  <c r="H28" i="35"/>
  <c r="G28" i="35"/>
  <c r="F28" i="35"/>
  <c r="E28" i="35"/>
  <c r="D28" i="35"/>
  <c r="C28" i="35"/>
  <c r="B28" i="35"/>
  <c r="O27" i="35"/>
  <c r="N27" i="35"/>
  <c r="M27" i="35"/>
  <c r="L27" i="35"/>
  <c r="K27" i="35"/>
  <c r="J27" i="35"/>
  <c r="I27" i="35"/>
  <c r="H27" i="35"/>
  <c r="G27" i="35"/>
  <c r="F27" i="35"/>
  <c r="E27" i="35"/>
  <c r="D27" i="35"/>
  <c r="C27" i="35"/>
  <c r="B27" i="35"/>
  <c r="O26" i="35"/>
  <c r="N26" i="35"/>
  <c r="M26" i="35"/>
  <c r="L26" i="35"/>
  <c r="K26" i="35"/>
  <c r="J26" i="35"/>
  <c r="I26" i="35"/>
  <c r="H26" i="35"/>
  <c r="G26" i="35"/>
  <c r="F26" i="35"/>
  <c r="E26" i="35"/>
  <c r="D26" i="35"/>
  <c r="C26" i="35"/>
  <c r="B26" i="35"/>
  <c r="O24" i="35"/>
  <c r="N24" i="35"/>
  <c r="M24" i="35"/>
  <c r="M29" i="35" s="1"/>
  <c r="L24" i="35"/>
  <c r="L29" i="35" s="1"/>
  <c r="K24" i="35"/>
  <c r="J24" i="35"/>
  <c r="I24" i="35"/>
  <c r="H24" i="35"/>
  <c r="G24" i="35"/>
  <c r="F24" i="35"/>
  <c r="E24" i="35"/>
  <c r="E29" i="35" s="1"/>
  <c r="D24" i="35"/>
  <c r="D29" i="35" s="1"/>
  <c r="C24" i="35"/>
  <c r="B24" i="35"/>
  <c r="P23" i="35"/>
  <c r="P22" i="35"/>
  <c r="Q22" i="35" s="1"/>
  <c r="P21" i="35"/>
  <c r="P24" i="35" s="1"/>
  <c r="O19" i="35"/>
  <c r="N19" i="35"/>
  <c r="M19" i="35"/>
  <c r="L19" i="35"/>
  <c r="K19" i="35"/>
  <c r="J19" i="35"/>
  <c r="I19" i="35"/>
  <c r="H19" i="35"/>
  <c r="G19" i="35"/>
  <c r="F19" i="35"/>
  <c r="E19" i="35"/>
  <c r="D19" i="35"/>
  <c r="C19" i="35"/>
  <c r="B19" i="35"/>
  <c r="P18" i="35"/>
  <c r="P17" i="35"/>
  <c r="P16" i="35"/>
  <c r="O14" i="35"/>
  <c r="N14" i="35"/>
  <c r="M14" i="35"/>
  <c r="L14" i="35"/>
  <c r="K14" i="35"/>
  <c r="J14" i="35"/>
  <c r="I14" i="35"/>
  <c r="H14" i="35"/>
  <c r="G14" i="35"/>
  <c r="F14" i="35"/>
  <c r="E14" i="35"/>
  <c r="D14" i="35"/>
  <c r="C14" i="35"/>
  <c r="B14" i="35"/>
  <c r="P13" i="35"/>
  <c r="P12" i="35"/>
  <c r="P11" i="35"/>
  <c r="O9" i="35"/>
  <c r="O29" i="35" s="1"/>
  <c r="N9" i="35"/>
  <c r="N29" i="35" s="1"/>
  <c r="M9" i="35"/>
  <c r="L9" i="35"/>
  <c r="K9" i="35"/>
  <c r="K29" i="35" s="1"/>
  <c r="J9" i="35"/>
  <c r="J29" i="35" s="1"/>
  <c r="I9" i="35"/>
  <c r="I29" i="35" s="1"/>
  <c r="H9" i="35"/>
  <c r="H29" i="35" s="1"/>
  <c r="G9" i="35"/>
  <c r="G29" i="35" s="1"/>
  <c r="F9" i="35"/>
  <c r="F29" i="35" s="1"/>
  <c r="E9" i="35"/>
  <c r="D9" i="35"/>
  <c r="C9" i="35"/>
  <c r="C29" i="35" s="1"/>
  <c r="B9" i="35"/>
  <c r="B29" i="35" s="1"/>
  <c r="P8" i="35"/>
  <c r="P28" i="35" s="1"/>
  <c r="P7" i="35"/>
  <c r="P27" i="35" s="1"/>
  <c r="P6" i="35"/>
  <c r="P26" i="35" s="1"/>
  <c r="Q18" i="35" l="1"/>
  <c r="Q16" i="35"/>
  <c r="Q13" i="35"/>
  <c r="Q24" i="35"/>
  <c r="Q23" i="35"/>
  <c r="Q7" i="35"/>
  <c r="Q21" i="35"/>
  <c r="P19" i="35"/>
  <c r="P14" i="35"/>
  <c r="P9" i="35"/>
  <c r="Q6" i="35"/>
  <c r="P29" i="35" l="1"/>
  <c r="Q9" i="35"/>
  <c r="Q14" i="35"/>
  <c r="Q11" i="35"/>
  <c r="Q19" i="35"/>
  <c r="Q17" i="35"/>
  <c r="Q12" i="35"/>
  <c r="Q8" i="35"/>
  <c r="Q29" i="35" l="1"/>
  <c r="Q27" i="35"/>
  <c r="Q28" i="35"/>
  <c r="Q26" i="35"/>
</calcChain>
</file>

<file path=xl/sharedStrings.xml><?xml version="1.0" encoding="utf-8"?>
<sst xmlns="http://schemas.openxmlformats.org/spreadsheetml/2006/main" count="4281" uniqueCount="473">
  <si>
    <t>Opiate</t>
  </si>
  <si>
    <t>Non-opiate</t>
  </si>
  <si>
    <t>Non-opiate and alcohol</t>
  </si>
  <si>
    <t>Alcohol only</t>
  </si>
  <si>
    <t>Category</t>
  </si>
  <si>
    <t>Total</t>
  </si>
  <si>
    <t>Opiate (not crack cocaine)</t>
  </si>
  <si>
    <t>Crack cocaine (not opiate)</t>
  </si>
  <si>
    <t>Cannabis</t>
  </si>
  <si>
    <t>Cocaine</t>
  </si>
  <si>
    <t>Benzodiazepine</t>
  </si>
  <si>
    <t>Amphetamine (other than ecstasy)</t>
  </si>
  <si>
    <t>Other</t>
  </si>
  <si>
    <t>Hallucinogen</t>
  </si>
  <si>
    <t>Other prescription drug</t>
  </si>
  <si>
    <t>Anti-depressant</t>
  </si>
  <si>
    <t>Solvent</t>
  </si>
  <si>
    <t>Major tranquiliser</t>
  </si>
  <si>
    <t>Barbiturate</t>
  </si>
  <si>
    <t>Alcohol</t>
  </si>
  <si>
    <t>Age</t>
  </si>
  <si>
    <t>25-29</t>
  </si>
  <si>
    <t>30-34</t>
  </si>
  <si>
    <t>35-39</t>
  </si>
  <si>
    <t>40-44</t>
  </si>
  <si>
    <t>45-49</t>
  </si>
  <si>
    <t>50-54</t>
  </si>
  <si>
    <t>55-59</t>
  </si>
  <si>
    <t>60-64</t>
  </si>
  <si>
    <t>65-69</t>
  </si>
  <si>
    <t>70+</t>
  </si>
  <si>
    <t>65+</t>
  </si>
  <si>
    <t>Male</t>
  </si>
  <si>
    <t>M</t>
  </si>
  <si>
    <t>Female</t>
  </si>
  <si>
    <t>F</t>
  </si>
  <si>
    <t>Year</t>
  </si>
  <si>
    <t>2005-06</t>
  </si>
  <si>
    <t>2006-07</t>
  </si>
  <si>
    <t>2007-08</t>
  </si>
  <si>
    <t>2008-09</t>
  </si>
  <si>
    <t>2009-10</t>
  </si>
  <si>
    <t>2010-11</t>
  </si>
  <si>
    <t>2011-12</t>
  </si>
  <si>
    <t>2012-13</t>
  </si>
  <si>
    <t>2013-14</t>
  </si>
  <si>
    <t>2014-15</t>
  </si>
  <si>
    <t>2015-16</t>
  </si>
  <si>
    <t>2016-17</t>
  </si>
  <si>
    <t>2017-18</t>
  </si>
  <si>
    <t>Both opiate and crack cocaine</t>
  </si>
  <si>
    <t>18-19</t>
  </si>
  <si>
    <t>20-24</t>
  </si>
  <si>
    <t>Ecstasy</t>
  </si>
  <si>
    <t>GHB/GBL</t>
  </si>
  <si>
    <t>Ketamine</t>
  </si>
  <si>
    <t>Mephedrone</t>
  </si>
  <si>
    <t>Methamphetamine</t>
  </si>
  <si>
    <t>New psychoactive substances</t>
  </si>
  <si>
    <t>Table 4.1.1: Substance breakdown of all clients in treatment</t>
  </si>
  <si>
    <t>Substance</t>
  </si>
  <si>
    <t>Non-opiate only</t>
  </si>
  <si>
    <t>Non-opiate and Alcohol</t>
  </si>
  <si>
    <t>n</t>
  </si>
  <si>
    <t>%</t>
  </si>
  <si>
    <r>
      <rPr>
        <b/>
        <i/>
        <sz val="10"/>
        <color rgb="FF000000"/>
        <rFont val="Arial"/>
        <family val="2"/>
      </rPr>
      <t>Opiate and/or crack cocaine use</t>
    </r>
    <r>
      <rPr>
        <b/>
        <sz val="10"/>
        <color rgb="FF000000"/>
        <rFont val="Arial"/>
        <family val="2"/>
      </rPr>
      <t> </t>
    </r>
  </si>
  <si>
    <t/>
  </si>
  <si>
    <t>Both opiate and crack cocaine </t>
  </si>
  <si>
    <t>Other drug use</t>
  </si>
  <si>
    <t>Other drug**</t>
  </si>
  <si>
    <t>Total number of individuals *</t>
  </si>
  <si>
    <t>Table 4.1.2: Club drug and new psychoactive substances breakdown of all clients in treatment</t>
  </si>
  <si>
    <t>Club drug and new psychoactive substances</t>
  </si>
  <si>
    <t>Further breakdown of new psychoactive substances:</t>
  </si>
  <si>
    <t>Predominantly cannabinoid</t>
  </si>
  <si>
    <t>Predominantly stimulant</t>
  </si>
  <si>
    <t>Predominantly sedative/opioid</t>
  </si>
  <si>
    <t>Predominantly hallucinogenic</t>
  </si>
  <si>
    <t>Predominantly dissociative</t>
  </si>
  <si>
    <t>Total number of citations</t>
  </si>
  <si>
    <t>Total number of individuals</t>
  </si>
  <si>
    <t>Total number in treatment</t>
  </si>
  <si>
    <t>Table 4.2.1: Age of all clients in treatment</t>
  </si>
  <si>
    <t>18</t>
  </si>
  <si>
    <t>19</t>
  </si>
  <si>
    <t>Table 4.3.1: Gender of all clients in treatment</t>
  </si>
  <si>
    <t>Substance Group</t>
  </si>
  <si>
    <t>Table 4.4.1: Ethnicity of all clients in treatment</t>
  </si>
  <si>
    <t>Ethnicity</t>
  </si>
  <si>
    <t>White British</t>
  </si>
  <si>
    <t>Other white</t>
  </si>
  <si>
    <t>Not stated</t>
  </si>
  <si>
    <t>White Irish</t>
  </si>
  <si>
    <t>Indian</t>
  </si>
  <si>
    <t>Caribbean</t>
  </si>
  <si>
    <t>White and black Caribbean</t>
  </si>
  <si>
    <t>Pakistani</t>
  </si>
  <si>
    <t>Other Asian</t>
  </si>
  <si>
    <t>Other black</t>
  </si>
  <si>
    <t>African</t>
  </si>
  <si>
    <t>Other mixed</t>
  </si>
  <si>
    <t>Bangladeshi</t>
  </si>
  <si>
    <t>White and Asian</t>
  </si>
  <si>
    <t>White and black African</t>
  </si>
  <si>
    <t>Chinese</t>
  </si>
  <si>
    <t>Unknown</t>
  </si>
  <si>
    <t>Inconsistent/missing</t>
  </si>
  <si>
    <t>Table 4.5.1: Disability, new presentations to treatment</t>
  </si>
  <si>
    <t>Disability</t>
  </si>
  <si>
    <t>Behaviour and emotional</t>
  </si>
  <si>
    <t>Hearing</t>
  </si>
  <si>
    <t>Manual dexterity</t>
  </si>
  <si>
    <t>Learning disability</t>
  </si>
  <si>
    <t>Mobility and gross motor</t>
  </si>
  <si>
    <t>Perception of physical danger</t>
  </si>
  <si>
    <t>Personal, self-care and continence</t>
  </si>
  <si>
    <t>Progressive conditions and physical health</t>
  </si>
  <si>
    <t>Sight</t>
  </si>
  <si>
    <t>Speech</t>
  </si>
  <si>
    <t>No disability</t>
  </si>
  <si>
    <t>Any disability</t>
  </si>
  <si>
    <t>Table 4.6.1: Religion, new presentations to treatment</t>
  </si>
  <si>
    <t>Religion</t>
  </si>
  <si>
    <t>Baha'i</t>
  </si>
  <si>
    <t>Buddhist</t>
  </si>
  <si>
    <t>Christian</t>
  </si>
  <si>
    <t>Hindu</t>
  </si>
  <si>
    <t>Jain</t>
  </si>
  <si>
    <t>Jewish</t>
  </si>
  <si>
    <t>Muslim</t>
  </si>
  <si>
    <t>Pagan</t>
  </si>
  <si>
    <t>Sikh</t>
  </si>
  <si>
    <t>Zoroastrian</t>
  </si>
  <si>
    <t>None</t>
  </si>
  <si>
    <t>Decline</t>
  </si>
  <si>
    <t>Table 4.7.1: Sexual orientation, new presentations to treatment</t>
  </si>
  <si>
    <t>Sexual orientation</t>
  </si>
  <si>
    <t>Heterosexual</t>
  </si>
  <si>
    <t>Gay/Lesbian</t>
  </si>
  <si>
    <t>Bi-Sexual</t>
  </si>
  <si>
    <t>Client asked and does not know or is not sure</t>
  </si>
  <si>
    <t>Not Stated</t>
  </si>
  <si>
    <t>Table 4.8.1: Source of referral into treatment, new presentations to treatment</t>
  </si>
  <si>
    <t>Referral Source</t>
  </si>
  <si>
    <t>Self, family and friends</t>
  </si>
  <si>
    <t>Self</t>
  </si>
  <si>
    <t>Other family and friends</t>
  </si>
  <si>
    <t>Self, family and friends subtotal</t>
  </si>
  <si>
    <t>Health services and social care</t>
  </si>
  <si>
    <t>GP</t>
  </si>
  <si>
    <t>Hospital</t>
  </si>
  <si>
    <t>Social services</t>
  </si>
  <si>
    <t>Health – other</t>
  </si>
  <si>
    <t>Other community health</t>
  </si>
  <si>
    <t>Psychiatry</t>
  </si>
  <si>
    <t>A&amp;E</t>
  </si>
  <si>
    <t>Syringe Exchange</t>
  </si>
  <si>
    <t>Community care assessment</t>
  </si>
  <si>
    <t>Health services and social care subtotal</t>
  </si>
  <si>
    <t>Criminal justice</t>
  </si>
  <si>
    <t>Arrest referral/DIP</t>
  </si>
  <si>
    <t>Prison</t>
  </si>
  <si>
    <t>Probation</t>
  </si>
  <si>
    <t>Criminal justice – other</t>
  </si>
  <si>
    <t>ATR</t>
  </si>
  <si>
    <t>DRR</t>
  </si>
  <si>
    <t>Other criminal justice</t>
  </si>
  <si>
    <t>Criminal justice subtotal</t>
  </si>
  <si>
    <t>Substance misuse service</t>
  </si>
  <si>
    <t>Drug service statutory</t>
  </si>
  <si>
    <t>Drug service non-statutory</t>
  </si>
  <si>
    <t>Community alcohol team</t>
  </si>
  <si>
    <t>Substance misuse service subtotal</t>
  </si>
  <si>
    <t>Other YP</t>
  </si>
  <si>
    <t>Job centre plus</t>
  </si>
  <si>
    <t>Employment service</t>
  </si>
  <si>
    <t>Other sex worker project</t>
  </si>
  <si>
    <t>Other treatment provider</t>
  </si>
  <si>
    <t>Connexions</t>
  </si>
  <si>
    <t>Education service</t>
  </si>
  <si>
    <t>LAC</t>
  </si>
  <si>
    <t>Employer</t>
  </si>
  <si>
    <t>Other helplines &amp; websites</t>
  </si>
  <si>
    <t>Other subtotal</t>
  </si>
  <si>
    <t>Table 4.9.1: Substance breakdown of new presentations to treatment</t>
  </si>
  <si>
    <t>Opiate and/or crack cocaine use</t>
  </si>
  <si>
    <t>Total number of individuals*</t>
  </si>
  <si>
    <t>Table 4.9.2: Age and presenting substance of new presentations to treatment</t>
  </si>
  <si>
    <t>Table 4.10.1: Injecting status of new presentations to treatment</t>
  </si>
  <si>
    <t>Injecting Status</t>
  </si>
  <si>
    <t>Never injected</t>
  </si>
  <si>
    <t>Previously injected</t>
  </si>
  <si>
    <t>Currently injecting</t>
  </si>
  <si>
    <t>Declined to answer</t>
  </si>
  <si>
    <t>Missing/inconsistent</t>
  </si>
  <si>
    <t>Table 4.11.1: Housing situation of new presentations to treatment</t>
  </si>
  <si>
    <t>Housing situation</t>
  </si>
  <si>
    <t>No problem</t>
  </si>
  <si>
    <t>Housing problem</t>
  </si>
  <si>
    <t>Urgent housing problem (NFA)</t>
  </si>
  <si>
    <t>Table 4.12.1: Parental status of new presentations to treatment 2017-18</t>
  </si>
  <si>
    <t>Parent living with children</t>
  </si>
  <si>
    <t>Other contact living with children</t>
  </si>
  <si>
    <t>Parents not with children</t>
  </si>
  <si>
    <t>Not parent no contact with children</t>
  </si>
  <si>
    <t>Incomplete data</t>
  </si>
  <si>
    <t>Table 4.12.2: Number of children living with individuals starting treatment 2017-18</t>
  </si>
  <si>
    <t>Table 4.12.3: Clients' children receiving early help or in contact with children's social care</t>
  </si>
  <si>
    <t>Opiates</t>
  </si>
  <si>
    <t>Non-opiates only</t>
  </si>
  <si>
    <t>Alcohol &amp; non-opiates</t>
  </si>
  <si>
    <t>Early help</t>
  </si>
  <si>
    <t>Child in need</t>
  </si>
  <si>
    <t>Child protection plan</t>
  </si>
  <si>
    <t>Looked after child</t>
  </si>
  <si>
    <t>No early help</t>
  </si>
  <si>
    <t>Missing</t>
  </si>
  <si>
    <t>Table 4.13.1: Mental health treatment need and treatment received 2017-18</t>
  </si>
  <si>
    <t>Community or other mental health services</t>
  </si>
  <si>
    <t>Improving Access to Psychological Therapies (IAPT)</t>
  </si>
  <si>
    <t>Primary care mental health treatment</t>
  </si>
  <si>
    <t>NICE recommended mental health treatment</t>
  </si>
  <si>
    <t>Identified space in a health based place of safety for mental health crises</t>
  </si>
  <si>
    <t>Total individuals receiving any treatment for mental health</t>
  </si>
  <si>
    <t>No treatment received for a mental health treatment need</t>
  </si>
  <si>
    <t>Total individuals needing mental health treatment</t>
  </si>
  <si>
    <t>Total number of new presentations</t>
  </si>
  <si>
    <t>Table 5.1.1: Waiting times, first and subsequent interventions</t>
  </si>
  <si>
    <t>Intervention</t>
  </si>
  <si>
    <t>First intervention</t>
  </si>
  <si>
    <t>Subsequent intervention</t>
  </si>
  <si>
    <t>3 weeks or under</t>
  </si>
  <si>
    <t>Over 3 weeks</t>
  </si>
  <si>
    <t>Average waiting time</t>
  </si>
  <si>
    <t>days</t>
  </si>
  <si>
    <t>Table 5.2.1: Interventions received by clients in treatment, old interventions</t>
  </si>
  <si>
    <t>Inpatient detoxification</t>
  </si>
  <si>
    <t>Structured day programme</t>
  </si>
  <si>
    <t>Residential rehabilitation</t>
  </si>
  <si>
    <t>Structured intervention</t>
  </si>
  <si>
    <t>Old YP intervention</t>
  </si>
  <si>
    <t>Table 5.2.2: Interventions received by clients in treatment, new interventions</t>
  </si>
  <si>
    <t>Substance group</t>
  </si>
  <si>
    <t>Setting</t>
  </si>
  <si>
    <t>Intervention type</t>
  </si>
  <si>
    <t>Total*</t>
  </si>
  <si>
    <t>Psychosocial</t>
  </si>
  <si>
    <t>Prescribing</t>
  </si>
  <si>
    <t>Community</t>
  </si>
  <si>
    <t>Inpatient unit</t>
  </si>
  <si>
    <t>Primary care</t>
  </si>
  <si>
    <t>Residential</t>
  </si>
  <si>
    <t>Recovery house</t>
  </si>
  <si>
    <t>Table 5.2.3: Total individuals in settings (overlap between 5.2.1 and 5.2.2)</t>
  </si>
  <si>
    <t>Table 5.2.4: Length of time in prescribing for clients in continuous prescribing treatment</t>
  </si>
  <si>
    <t>Length of time</t>
  </si>
  <si>
    <t>Less than 12 months</t>
  </si>
  <si>
    <t>1-2 years</t>
  </si>
  <si>
    <t>2-3 years</t>
  </si>
  <si>
    <t>3-4 years</t>
  </si>
  <si>
    <t>4-5 years</t>
  </si>
  <si>
    <t>5 years +</t>
  </si>
  <si>
    <t>Table 5.3.1: Clients retained to treatment for at least 12 weeks or completing treatment earlier</t>
  </si>
  <si>
    <t>Number in contact with treatment services</t>
  </si>
  <si>
    <t>Number retained in treatment for at least 12 weeks or completing treatment earlier</t>
  </si>
  <si>
    <t>Table 6.1.1: Treatment exit reasons for clients not retained in treatment on 31 March 2018</t>
  </si>
  <si>
    <t>Treatment exit reason</t>
  </si>
  <si>
    <t>Completed free of dependence – no drug or alcohol use</t>
  </si>
  <si>
    <t>Completed free of dependence</t>
  </si>
  <si>
    <t>Treatment completed free of dependence subtotal</t>
  </si>
  <si>
    <t>Dropped out/left</t>
  </si>
  <si>
    <t>Transferred – not in custody</t>
  </si>
  <si>
    <t>Transferred – in custody</t>
  </si>
  <si>
    <t>Treatment declined</t>
  </si>
  <si>
    <t>Died</t>
  </si>
  <si>
    <t>Treatment withdrawn</t>
  </si>
  <si>
    <t>Exit reason inconsistent</t>
  </si>
  <si>
    <t>Table 6.2.1: Change in use of cited substance for clients with a review TOP/AOR in the year who reported using at the start of treatment</t>
  </si>
  <si>
    <t>START OF TREATMENT</t>
  </si>
  <si>
    <t>AT SIX MONTH REVIEW</t>
  </si>
  <si>
    <t>Reviewed clients using at start</t>
  </si>
  <si>
    <t>Average days of use at start</t>
  </si>
  <si>
    <t>Abstinent</t>
  </si>
  <si>
    <t>Improved</t>
  </si>
  <si>
    <t>Unchanged</t>
  </si>
  <si>
    <t>Deteriorated</t>
  </si>
  <si>
    <t>Average days of use at review</t>
  </si>
  <si>
    <t>mean</t>
  </si>
  <si>
    <t>Opiate use (all opiate clients)</t>
  </si>
  <si>
    <t xml:space="preserve">          Opiate use (in opiate only clients)</t>
  </si>
  <si>
    <t xml:space="preserve">          Opiate use (in opiate and crack clients)</t>
  </si>
  <si>
    <t>Crack use</t>
  </si>
  <si>
    <t>Cocaine use</t>
  </si>
  <si>
    <t>Amphetamines use</t>
  </si>
  <si>
    <t>Cannabis use</t>
  </si>
  <si>
    <t>Alcohol use</t>
  </si>
  <si>
    <t>Tobacco use</t>
  </si>
  <si>
    <t>Injecting</t>
  </si>
  <si>
    <t>Table 6.2.2: Number and proportion of individuals who were smoking at the start of treatment and referred for smoking cessation interventions</t>
  </si>
  <si>
    <t>Clients smoking at the start of treatment</t>
  </si>
  <si>
    <t>Clients that received smoking cessation interventions</t>
  </si>
  <si>
    <t>Table 6.2.3: Change in employment, education and housing status between the start of treatment and six month review</t>
  </si>
  <si>
    <t>Employment</t>
  </si>
  <si>
    <t xml:space="preserve">    Baseline</t>
  </si>
  <si>
    <t>Mean days</t>
  </si>
  <si>
    <t xml:space="preserve">    Review</t>
  </si>
  <si>
    <t>Education</t>
  </si>
  <si>
    <t>Housing problems – acute</t>
  </si>
  <si>
    <t>Housing problems – risk</t>
  </si>
  <si>
    <t>Housing problems – any</t>
  </si>
  <si>
    <t>Table 7.1.1: Trends in numbers in treatment</t>
  </si>
  <si>
    <r>
      <rPr>
        <sz val="10"/>
        <color rgb="FF000000"/>
        <rFont val="Arial"/>
        <family val="2"/>
      </rPr>
      <t>2005</t>
    </r>
    <r>
      <rPr>
        <sz val="10"/>
        <color rgb="FF000000"/>
        <rFont val="Arial"/>
        <family val="2"/>
      </rPr>
      <t>-</t>
    </r>
    <r>
      <rPr>
        <sz val="10"/>
        <color rgb="FF000000"/>
        <rFont val="Arial"/>
        <family val="2"/>
      </rPr>
      <t>06</t>
    </r>
  </si>
  <si>
    <r>
      <rPr>
        <sz val="10"/>
        <color rgb="FF000000"/>
        <rFont val="Arial"/>
        <family val="2"/>
      </rPr>
      <t>2006</t>
    </r>
    <r>
      <rPr>
        <sz val="10"/>
        <color rgb="FF000000"/>
        <rFont val="Arial"/>
        <family val="2"/>
      </rPr>
      <t>-</t>
    </r>
    <r>
      <rPr>
        <sz val="10"/>
        <color rgb="FF000000"/>
        <rFont val="Arial"/>
        <family val="2"/>
      </rPr>
      <t>07</t>
    </r>
  </si>
  <si>
    <r>
      <rPr>
        <sz val="10"/>
        <color rgb="FF000000"/>
        <rFont val="Arial"/>
        <family val="2"/>
      </rPr>
      <t>2007</t>
    </r>
    <r>
      <rPr>
        <sz val="10"/>
        <color rgb="FF000000"/>
        <rFont val="Arial"/>
        <family val="2"/>
      </rPr>
      <t>-</t>
    </r>
    <r>
      <rPr>
        <sz val="10"/>
        <color rgb="FF000000"/>
        <rFont val="Arial"/>
        <family val="2"/>
      </rPr>
      <t>08</t>
    </r>
  </si>
  <si>
    <r>
      <rPr>
        <sz val="10"/>
        <color rgb="FF000000"/>
        <rFont val="Arial"/>
        <family val="2"/>
      </rPr>
      <t>2008</t>
    </r>
    <r>
      <rPr>
        <sz val="10"/>
        <color rgb="FF000000"/>
        <rFont val="Arial"/>
        <family val="2"/>
      </rPr>
      <t>-</t>
    </r>
    <r>
      <rPr>
        <sz val="10"/>
        <color rgb="FF000000"/>
        <rFont val="Arial"/>
        <family val="2"/>
      </rPr>
      <t>09</t>
    </r>
  </si>
  <si>
    <r>
      <rPr>
        <sz val="10"/>
        <color rgb="FF000000"/>
        <rFont val="Arial"/>
        <family val="2"/>
      </rPr>
      <t>2009</t>
    </r>
    <r>
      <rPr>
        <sz val="10"/>
        <color rgb="FF000000"/>
        <rFont val="Arial"/>
        <family val="2"/>
      </rPr>
      <t>-</t>
    </r>
    <r>
      <rPr>
        <sz val="10"/>
        <color rgb="FF000000"/>
        <rFont val="Arial"/>
        <family val="2"/>
      </rPr>
      <t>10</t>
    </r>
  </si>
  <si>
    <r>
      <rPr>
        <sz val="10"/>
        <color rgb="FF000000"/>
        <rFont val="Arial"/>
        <family val="2"/>
      </rPr>
      <t>2010</t>
    </r>
    <r>
      <rPr>
        <sz val="10"/>
        <color rgb="FF000000"/>
        <rFont val="Arial"/>
        <family val="2"/>
      </rPr>
      <t>-</t>
    </r>
    <r>
      <rPr>
        <sz val="10"/>
        <color rgb="FF000000"/>
        <rFont val="Arial"/>
        <family val="2"/>
      </rPr>
      <t>11</t>
    </r>
  </si>
  <si>
    <r>
      <rPr>
        <sz val="10"/>
        <color rgb="FF000000"/>
        <rFont val="Arial"/>
        <family val="2"/>
      </rPr>
      <t>2011</t>
    </r>
    <r>
      <rPr>
        <sz val="10"/>
        <color rgb="FF000000"/>
        <rFont val="Arial"/>
        <family val="2"/>
      </rPr>
      <t>-</t>
    </r>
    <r>
      <rPr>
        <sz val="10"/>
        <color rgb="FF000000"/>
        <rFont val="Arial"/>
        <family val="2"/>
      </rPr>
      <t>12</t>
    </r>
  </si>
  <si>
    <r>
      <rPr>
        <sz val="10"/>
        <color rgb="FF000000"/>
        <rFont val="Arial"/>
        <family val="2"/>
      </rPr>
      <t>2012</t>
    </r>
    <r>
      <rPr>
        <sz val="10"/>
        <color rgb="FF000000"/>
        <rFont val="Arial"/>
        <family val="2"/>
      </rPr>
      <t>-</t>
    </r>
    <r>
      <rPr>
        <sz val="10"/>
        <color rgb="FF000000"/>
        <rFont val="Arial"/>
        <family val="2"/>
      </rPr>
      <t>13</t>
    </r>
  </si>
  <si>
    <r>
      <rPr>
        <sz val="10"/>
        <color rgb="FF000000"/>
        <rFont val="Arial"/>
        <family val="2"/>
      </rPr>
      <t>2013</t>
    </r>
    <r>
      <rPr>
        <sz val="10"/>
        <color rgb="FF000000"/>
        <rFont val="Arial"/>
        <family val="2"/>
      </rPr>
      <t>-</t>
    </r>
    <r>
      <rPr>
        <sz val="10"/>
        <color rgb="FF000000"/>
        <rFont val="Arial"/>
        <family val="2"/>
      </rPr>
      <t>14</t>
    </r>
  </si>
  <si>
    <r>
      <rPr>
        <sz val="10"/>
        <color rgb="FF000000"/>
        <rFont val="Arial"/>
        <family val="2"/>
      </rPr>
      <t>2014</t>
    </r>
    <r>
      <rPr>
        <sz val="10"/>
        <color rgb="FF000000"/>
        <rFont val="Arial"/>
        <family val="2"/>
      </rPr>
      <t>-</t>
    </r>
    <r>
      <rPr>
        <sz val="10"/>
        <color rgb="FF000000"/>
        <rFont val="Arial"/>
        <family val="2"/>
      </rPr>
      <t>15</t>
    </r>
  </si>
  <si>
    <r>
      <rPr>
        <sz val="10"/>
        <color rgb="FF000000"/>
        <rFont val="Arial"/>
        <family val="2"/>
      </rPr>
      <t>2015</t>
    </r>
    <r>
      <rPr>
        <sz val="10"/>
        <color rgb="FF000000"/>
        <rFont val="Arial"/>
        <family val="2"/>
      </rPr>
      <t>-</t>
    </r>
    <r>
      <rPr>
        <sz val="10"/>
        <color rgb="FF000000"/>
        <rFont val="Arial"/>
        <family val="2"/>
      </rPr>
      <t>16</t>
    </r>
  </si>
  <si>
    <r>
      <rPr>
        <sz val="10"/>
        <color rgb="FF000000"/>
        <rFont val="Arial"/>
        <family val="2"/>
      </rPr>
      <t>2016</t>
    </r>
    <r>
      <rPr>
        <sz val="10"/>
        <color rgb="FF000000"/>
        <rFont val="Arial"/>
        <family val="2"/>
      </rPr>
      <t>-</t>
    </r>
    <r>
      <rPr>
        <sz val="10"/>
        <color rgb="FF000000"/>
        <rFont val="Arial"/>
        <family val="2"/>
      </rPr>
      <t>17</t>
    </r>
  </si>
  <si>
    <r>
      <rPr>
        <sz val="10"/>
        <color rgb="FF000000"/>
        <rFont val="Arial"/>
        <family val="2"/>
      </rPr>
      <t>2017</t>
    </r>
    <r>
      <rPr>
        <sz val="10"/>
        <color rgb="FF000000"/>
        <rFont val="Arial"/>
        <family val="2"/>
      </rPr>
      <t>-</t>
    </r>
    <r>
      <rPr>
        <sz val="10"/>
        <color rgb="FF000000"/>
        <rFont val="Arial"/>
        <family val="2"/>
      </rPr>
      <t>18</t>
    </r>
  </si>
  <si>
    <t>Table 7.2.1: New treatment presentations by year for clients under 25</t>
  </si>
  <si>
    <r>
      <rPr>
        <b/>
        <sz val="10"/>
        <color rgb="FF000000"/>
        <rFont val="Arial"/>
        <family val="2"/>
      </rPr>
      <t>2005</t>
    </r>
    <r>
      <rPr>
        <b/>
        <sz val="10"/>
        <color rgb="FF000000"/>
        <rFont val="Arial"/>
        <family val="2"/>
      </rPr>
      <t>-</t>
    </r>
    <r>
      <rPr>
        <b/>
        <sz val="10"/>
        <color rgb="FF000000"/>
        <rFont val="Arial"/>
        <family val="2"/>
      </rPr>
      <t>06</t>
    </r>
  </si>
  <si>
    <r>
      <rPr>
        <b/>
        <sz val="10"/>
        <color rgb="FF000000"/>
        <rFont val="Arial"/>
        <family val="2"/>
      </rPr>
      <t>2006</t>
    </r>
    <r>
      <rPr>
        <b/>
        <sz val="10"/>
        <color rgb="FF000000"/>
        <rFont val="Arial"/>
        <family val="2"/>
      </rPr>
      <t>-</t>
    </r>
    <r>
      <rPr>
        <b/>
        <sz val="10"/>
        <color rgb="FF000000"/>
        <rFont val="Arial"/>
        <family val="2"/>
      </rPr>
      <t>07</t>
    </r>
  </si>
  <si>
    <r>
      <rPr>
        <b/>
        <sz val="10"/>
        <color rgb="FF000000"/>
        <rFont val="Arial"/>
        <family val="2"/>
      </rPr>
      <t>2007</t>
    </r>
    <r>
      <rPr>
        <b/>
        <sz val="10"/>
        <color rgb="FF000000"/>
        <rFont val="Arial"/>
        <family val="2"/>
      </rPr>
      <t>-</t>
    </r>
    <r>
      <rPr>
        <b/>
        <sz val="10"/>
        <color rgb="FF000000"/>
        <rFont val="Arial"/>
        <family val="2"/>
      </rPr>
      <t>08</t>
    </r>
  </si>
  <si>
    <r>
      <rPr>
        <b/>
        <sz val="10"/>
        <color rgb="FF000000"/>
        <rFont val="Arial"/>
        <family val="2"/>
      </rPr>
      <t>2008</t>
    </r>
    <r>
      <rPr>
        <b/>
        <sz val="10"/>
        <color rgb="FF000000"/>
        <rFont val="Arial"/>
        <family val="2"/>
      </rPr>
      <t>-</t>
    </r>
    <r>
      <rPr>
        <b/>
        <sz val="10"/>
        <color rgb="FF000000"/>
        <rFont val="Arial"/>
        <family val="2"/>
      </rPr>
      <t>09</t>
    </r>
  </si>
  <si>
    <r>
      <rPr>
        <b/>
        <sz val="10"/>
        <color rgb="FF000000"/>
        <rFont val="Arial"/>
        <family val="2"/>
      </rPr>
      <t>2009</t>
    </r>
    <r>
      <rPr>
        <b/>
        <sz val="10"/>
        <color rgb="FF000000"/>
        <rFont val="Arial"/>
        <family val="2"/>
      </rPr>
      <t>-</t>
    </r>
    <r>
      <rPr>
        <b/>
        <sz val="10"/>
        <color rgb="FF000000"/>
        <rFont val="Arial"/>
        <family val="2"/>
      </rPr>
      <t>10</t>
    </r>
  </si>
  <si>
    <r>
      <rPr>
        <b/>
        <sz val="10"/>
        <color rgb="FF000000"/>
        <rFont val="Arial"/>
        <family val="2"/>
      </rPr>
      <t>2010</t>
    </r>
    <r>
      <rPr>
        <b/>
        <sz val="10"/>
        <color rgb="FF000000"/>
        <rFont val="Arial"/>
        <family val="2"/>
      </rPr>
      <t>-</t>
    </r>
    <r>
      <rPr>
        <b/>
        <sz val="10"/>
        <color rgb="FF000000"/>
        <rFont val="Arial"/>
        <family val="2"/>
      </rPr>
      <t>11</t>
    </r>
  </si>
  <si>
    <r>
      <rPr>
        <b/>
        <sz val="10"/>
        <color rgb="FF000000"/>
        <rFont val="Arial"/>
        <family val="2"/>
      </rPr>
      <t>2011</t>
    </r>
    <r>
      <rPr>
        <b/>
        <sz val="10"/>
        <color rgb="FF000000"/>
        <rFont val="Arial"/>
        <family val="2"/>
      </rPr>
      <t>-</t>
    </r>
    <r>
      <rPr>
        <b/>
        <sz val="10"/>
        <color rgb="FF000000"/>
        <rFont val="Arial"/>
        <family val="2"/>
      </rPr>
      <t>12</t>
    </r>
  </si>
  <si>
    <r>
      <rPr>
        <b/>
        <sz val="10"/>
        <color rgb="FF000000"/>
        <rFont val="Arial"/>
        <family val="2"/>
      </rPr>
      <t>2012</t>
    </r>
    <r>
      <rPr>
        <b/>
        <sz val="10"/>
        <color rgb="FF000000"/>
        <rFont val="Arial"/>
        <family val="2"/>
      </rPr>
      <t>-</t>
    </r>
    <r>
      <rPr>
        <b/>
        <sz val="10"/>
        <color rgb="FF000000"/>
        <rFont val="Arial"/>
        <family val="2"/>
      </rPr>
      <t>13</t>
    </r>
  </si>
  <si>
    <r>
      <rPr>
        <b/>
        <sz val="10"/>
        <color rgb="FF000000"/>
        <rFont val="Arial"/>
        <family val="2"/>
      </rPr>
      <t>2013</t>
    </r>
    <r>
      <rPr>
        <b/>
        <sz val="10"/>
        <color rgb="FF000000"/>
        <rFont val="Arial"/>
        <family val="2"/>
      </rPr>
      <t>-</t>
    </r>
    <r>
      <rPr>
        <b/>
        <sz val="10"/>
        <color rgb="FF000000"/>
        <rFont val="Arial"/>
        <family val="2"/>
      </rPr>
      <t>14</t>
    </r>
  </si>
  <si>
    <r>
      <rPr>
        <b/>
        <sz val="10"/>
        <color rgb="FF000000"/>
        <rFont val="Arial"/>
        <family val="2"/>
      </rPr>
      <t>2014</t>
    </r>
    <r>
      <rPr>
        <b/>
        <sz val="10"/>
        <color rgb="FF000000"/>
        <rFont val="Arial"/>
        <family val="2"/>
      </rPr>
      <t>-</t>
    </r>
    <r>
      <rPr>
        <b/>
        <sz val="10"/>
        <color rgb="FF000000"/>
        <rFont val="Arial"/>
        <family val="2"/>
      </rPr>
      <t>15</t>
    </r>
  </si>
  <si>
    <r>
      <rPr>
        <b/>
        <sz val="10"/>
        <color rgb="FF000000"/>
        <rFont val="Arial"/>
        <family val="2"/>
      </rPr>
      <t>2015</t>
    </r>
    <r>
      <rPr>
        <b/>
        <sz val="10"/>
        <color rgb="FF000000"/>
        <rFont val="Arial"/>
        <family val="2"/>
      </rPr>
      <t>-</t>
    </r>
    <r>
      <rPr>
        <b/>
        <sz val="10"/>
        <color rgb="FF000000"/>
        <rFont val="Arial"/>
        <family val="2"/>
      </rPr>
      <t>16</t>
    </r>
  </si>
  <si>
    <r>
      <rPr>
        <b/>
        <sz val="10"/>
        <color rgb="FF000000"/>
        <rFont val="Arial"/>
        <family val="2"/>
      </rPr>
      <t>2016</t>
    </r>
    <r>
      <rPr>
        <b/>
        <sz val="10"/>
        <color rgb="FF000000"/>
        <rFont val="Arial"/>
        <family val="2"/>
      </rPr>
      <t>-</t>
    </r>
    <r>
      <rPr>
        <b/>
        <sz val="10"/>
        <color rgb="FF000000"/>
        <rFont val="Arial"/>
        <family val="2"/>
      </rPr>
      <t>17</t>
    </r>
  </si>
  <si>
    <r>
      <rPr>
        <b/>
        <sz val="10"/>
        <color rgb="FF000000"/>
        <rFont val="Arial"/>
        <family val="2"/>
      </rPr>
      <t>2017</t>
    </r>
    <r>
      <rPr>
        <b/>
        <sz val="10"/>
        <color rgb="FF000000"/>
        <rFont val="Arial"/>
        <family val="2"/>
      </rPr>
      <t>-</t>
    </r>
    <r>
      <rPr>
        <b/>
        <sz val="10"/>
        <color rgb="FF000000"/>
        <rFont val="Arial"/>
        <family val="2"/>
      </rPr>
      <t>18</t>
    </r>
  </si>
  <si>
    <t>Table 7.3.1: Trends in numbers of new presentations citing club drugs or new psychoactive substances</t>
  </si>
  <si>
    <t>Table 7.3.2: Trends in the proportion of new presentations with housing problems, by NPS and all clients</t>
  </si>
  <si>
    <t>Table 7.4.1: Trends in treatment exit reason</t>
  </si>
  <si>
    <t>Referred on</t>
  </si>
  <si>
    <t>Moved away</t>
  </si>
  <si>
    <t>No appropriate treatment</t>
  </si>
  <si>
    <t>Not known</t>
  </si>
  <si>
    <t>Table 7.5.1: Trends in waiting times of three weeks and under for first intervention</t>
  </si>
  <si>
    <t>Table 8.1.1: Treatment contact status at 31st March 2018 by main substance groups for clients commencing treatment since 2005-06</t>
  </si>
  <si>
    <t>Trends in age group and presenting substances among all clients in treatment</t>
  </si>
  <si>
    <t>Trends in age group and presenting substances among new presentations to treatment</t>
  </si>
  <si>
    <t>Year of first presentation</t>
  </si>
  <si>
    <t>Prior to 2005-06</t>
  </si>
  <si>
    <t>Opiate clients</t>
  </si>
  <si>
    <t>Retained at 31st March 2017</t>
  </si>
  <si>
    <t>Subtotal exited (treatment incomplete)</t>
  </si>
  <si>
    <t>Subtotal treatment complete</t>
  </si>
  <si>
    <t>Total clients in treatment since 1st April 2005</t>
  </si>
  <si>
    <t>Non-opiate only clients</t>
  </si>
  <si>
    <t>Non-opiate and alcohol clients</t>
  </si>
  <si>
    <t>Alcohol only clients</t>
  </si>
  <si>
    <t>Total clients</t>
  </si>
  <si>
    <t>All substance groups</t>
  </si>
  <si>
    <t>Three journeys since first presentation</t>
  </si>
  <si>
    <t>Retained at 31st March 2018</t>
  </si>
  <si>
    <t>Parental status</t>
  </si>
  <si>
    <t>Number of children</t>
  </si>
  <si>
    <t>Help received or in contact with children's social care</t>
  </si>
  <si>
    <t>Mental health treatment need</t>
  </si>
  <si>
    <t>Housing need</t>
  </si>
  <si>
    <t>Number of individuals living with children</t>
  </si>
  <si>
    <t>Average number of children living with people in treatment</t>
  </si>
  <si>
    <t>Children social services</t>
  </si>
  <si>
    <t>Community rehabilitation company</t>
  </si>
  <si>
    <t>Liaison and diversion</t>
  </si>
  <si>
    <t>Link back to the index</t>
  </si>
  <si>
    <t>Adult substance misuse statistics from the National Drug Treatment Monitoring System (NDTMS)</t>
  </si>
  <si>
    <t>INDEX</t>
  </si>
  <si>
    <t>Click on the Table No Indicator to take you directly to the table</t>
  </si>
  <si>
    <t xml:space="preserve">Table No. </t>
  </si>
  <si>
    <t>Indicator</t>
  </si>
  <si>
    <t>Report Page Number</t>
  </si>
  <si>
    <t>Table 4.1.1</t>
  </si>
  <si>
    <t>Table 4.1.2</t>
  </si>
  <si>
    <t>Table 4.2.1</t>
  </si>
  <si>
    <t>Table 4.3.1</t>
  </si>
  <si>
    <t>Table 4.4.1</t>
  </si>
  <si>
    <t>Table 4.5.1</t>
  </si>
  <si>
    <t>Table 4.6.1</t>
  </si>
  <si>
    <t>Table 4.7.1</t>
  </si>
  <si>
    <t>Table 4.8.1</t>
  </si>
  <si>
    <t>Table 4.9.1</t>
  </si>
  <si>
    <t>Table 4.9.2</t>
  </si>
  <si>
    <t>Table 4.10.1</t>
  </si>
  <si>
    <t>Table 4.11.1</t>
  </si>
  <si>
    <t>Table 4.12.1</t>
  </si>
  <si>
    <t>Table 4.12.2</t>
  </si>
  <si>
    <t>Table 4.12.3</t>
  </si>
  <si>
    <t>Table 4.13.1</t>
  </si>
  <si>
    <t>Table 5.1.1</t>
  </si>
  <si>
    <t>Table 5.2.1</t>
  </si>
  <si>
    <t>Table 5.2.2</t>
  </si>
  <si>
    <t>Table 5.2.3</t>
  </si>
  <si>
    <t>Table 5.2.4</t>
  </si>
  <si>
    <t>Table 5.3.1</t>
  </si>
  <si>
    <t>Table 6.1.1</t>
  </si>
  <si>
    <t>Table 6.2.1</t>
  </si>
  <si>
    <t>Table 6.2.2</t>
  </si>
  <si>
    <t>Table 6.2.3</t>
  </si>
  <si>
    <t>Table 7.1.1</t>
  </si>
  <si>
    <t>Table 7.2.1</t>
  </si>
  <si>
    <t>Table 7.3.1</t>
  </si>
  <si>
    <t>Table 7.3.2</t>
  </si>
  <si>
    <t>Table 7.4.1</t>
  </si>
  <si>
    <t>Table 7.5.1</t>
  </si>
  <si>
    <t>Table 8.1.1</t>
  </si>
  <si>
    <t>Appendix B.</t>
  </si>
  <si>
    <t>Substance breakdown of all clients in treatment 2017-18</t>
  </si>
  <si>
    <t>Club drug and new psychoactive substances breakdown of all clients in treatment 2017-18</t>
  </si>
  <si>
    <t>Age of all clients in treatment 2017-18</t>
  </si>
  <si>
    <t>Gender of all clients in treatment 2017-18</t>
  </si>
  <si>
    <t>Ethnicity of all clients in treatment 2017-18</t>
  </si>
  <si>
    <t>Disability, new presentations to treatment 2017-18</t>
  </si>
  <si>
    <t>Religion, new presentations to treatment 2017-18</t>
  </si>
  <si>
    <t>Sexual orientation, new presentations to treatment 2017-18</t>
  </si>
  <si>
    <t>Source of referral into treatment, new presentations to treatment 2017-18</t>
  </si>
  <si>
    <t>Substance breakdown of new presentations to treatment 2017-18</t>
  </si>
  <si>
    <t>Age and presenting substance of new presentations to treatment 2017-18</t>
  </si>
  <si>
    <t>Injecting status of new presentations to treatment 2017-18</t>
  </si>
  <si>
    <t>Housing situation of new presentations to treatment 2017-18</t>
  </si>
  <si>
    <t>Parental status of new presentations to treatment2017-18</t>
  </si>
  <si>
    <t>Number of children living with individuals starting treatment2017-18</t>
  </si>
  <si>
    <t>Clients' children receiving early help or in contact with children's social care2017-18</t>
  </si>
  <si>
    <t>Mental health treatment need and treatment received2017-18</t>
  </si>
  <si>
    <t>Waiting times, first and subsequent interventions 2017-18</t>
  </si>
  <si>
    <t>Interventions received by clients in treatment 2017-18, old interventions</t>
  </si>
  <si>
    <t>Interventions received by clients in treatment 2017-18, new interventions</t>
  </si>
  <si>
    <t>Total individuals in settings (overlap between 5.2.1 and 5.2.2)</t>
  </si>
  <si>
    <t>Length of time in prescribing for clients in continuous prescribing treatment 2017-18</t>
  </si>
  <si>
    <t>Clients retained to treatment for at least 12 weeks or completing treatment earlier 2017-18</t>
  </si>
  <si>
    <t>Treatment exit reasons for clients not retained in treatment on 31st March 2018</t>
  </si>
  <si>
    <t>Change in use of cited substance for clients with a review TOP/AOR in the year who reported using at the start of treatment</t>
  </si>
  <si>
    <t>Number and proportion of individuals who were smoking at the start of treatment and referred for smoking cessation interventions 2017-18</t>
  </si>
  <si>
    <t>Change in employment, education and housing status between the start of treatment and six month review 2017-18</t>
  </si>
  <si>
    <t>Trends in numbers in treatment</t>
  </si>
  <si>
    <t>New treatment presentations by year for clients under 25</t>
  </si>
  <si>
    <t>Trends in numbers of new presentations citing club drugs or new psychoactive substances</t>
  </si>
  <si>
    <t>Trends in the proportion of new presentations with housing problems, by NPS and all clients</t>
  </si>
  <si>
    <t>Trends in treatment exit reason</t>
  </si>
  <si>
    <t>Trends in waiting times of three weeks and under for first intervention</t>
  </si>
  <si>
    <t>Treatment contact status at 31st March 2018 by main substance groups for clients commencing treatment since 2005-06</t>
  </si>
  <si>
    <t>Thirteen-year treatment population first presentation and treatment contact status at 31st March 2018</t>
  </si>
  <si>
    <t>Trends in age group and presenting substances among new presentations</t>
  </si>
  <si>
    <t>*Individuals may have more than one type of intervention and so may appear on more than one row</t>
  </si>
  <si>
    <t>-</t>
  </si>
  <si>
    <t>*Percentages may equal 0% or not sum to 100% due to rounding</t>
  </si>
  <si>
    <t xml:space="preserve">*The number of individuals will be less than the total of the reported substances as an individual may present with more than one problematic substance </t>
  </si>
  <si>
    <t>**Percentages may equal 0% or not sum to 100% due to rounding</t>
  </si>
  <si>
    <t xml:space="preserve">* This total is for the substances listed in the top part of the table (excluding NPS) plus the individual citations of the NPS substances in the bottom half of the table as clients may have multiple citations for different NPS substances. </t>
  </si>
  <si>
    <t>** This is a count of individuals as clients may cited multiple NPS substances in the same treatment journey.</t>
  </si>
  <si>
    <t>Percentages may equal 0% or not sum to 100% due to rounding</t>
  </si>
  <si>
    <r>
      <t>**</t>
    </r>
    <r>
      <rPr>
        <i/>
        <sz val="8"/>
        <color theme="1"/>
        <rFont val="Arial"/>
        <family val="2"/>
      </rPr>
      <t>Percentages may equal 0% or not sum to 100% due to rounding</t>
    </r>
  </si>
  <si>
    <t>* This is the total number of individuals receiving each intervention type and not a summation of the psychosocial and prescribing columns. Percentages may equal 0% or not sum to 100% due to rounding.</t>
  </si>
  <si>
    <t>**Other includes all citations for other substances not specifically stated in the table above</t>
  </si>
  <si>
    <t>*A code for mephedrone was added to the NDTMS core dataset in 2010-11. Any clients reporting mephedrone prior to this are included in the total but no separate total is given for NPS</t>
  </si>
  <si>
    <t xml:space="preserve">**Codes for NPS were added to NDTMS core dataset in 2013-14. Any clients reporting NPS prior to this are included in the total but no separate figure is given for NPS. </t>
  </si>
  <si>
    <t xml:space="preserve">***This total is for the substances listed in the top part of the table (excluding NPS) plus the individual citations of the NPS substances in the bottom half of the table as clients may have multiple citations for different NPS substances. </t>
  </si>
  <si>
    <t>****This is a count of individuals as clients may cited multiple NPS substances in the same treatment journey.</t>
  </si>
  <si>
    <t>NPS</t>
  </si>
  <si>
    <t>All</t>
  </si>
  <si>
    <t>Urgent problem</t>
  </si>
  <si>
    <t>Not stated/missing</t>
  </si>
  <si>
    <t>63-64</t>
  </si>
  <si>
    <t>Appendix B: Thirteen-year treatment population first presentation and treatment contact status at 31 March 2018</t>
  </si>
  <si>
    <t>1 April 2017 to 31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</si>
</sst>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10409]0.0%"/>
    <numFmt numFmtId="165" formatCode="[$-10409]0%"/>
    <numFmt numFmtId="166" formatCode="[$-10409]#,##0;\-#,##0;&quot;-&quot;"/>
    <numFmt numFmtId="167" formatCode="[$-10409]#,##0%;\-#,##0%;&quot;0%&quot;"/>
    <numFmt numFmtId="168" formatCode="[$-10409]#,##0%;\-#,##0%;&quot;-&quot;"/>
    <numFmt numFmtId="169" formatCode="[$-10409]0.0"/>
    <numFmt numFmtId="170" formatCode="###0"/>
    <numFmt numFmtId="171" formatCode="0.0"/>
  </numFmts>
  <fonts count="30" x14ac:knownFonts="1">
    <font>
      <sz val="11"/>
      <color rgb="FF000000"/>
      <name val="Calibri"/>
      <family val="2"/>
      <scheme val="minor"/>
    </font>
    <font>
      <sz val="10"/>
      <color theme="1"/>
      <name val="Arial"/>
      <family val="2"/>
    </font>
    <font>
      <sz val="11"/>
      <name val="Calibri"/>
      <family val="2"/>
    </font>
    <font>
      <b/>
      <sz val="12"/>
      <color rgb="FF862633"/>
      <name val="Arial"/>
      <family val="2"/>
    </font>
    <font>
      <sz val="10"/>
      <color rgb="FF000000"/>
      <name val="Arial"/>
      <family val="2"/>
    </font>
    <font>
      <b/>
      <sz val="10"/>
      <color rgb="FF000000"/>
      <name val="Arial"/>
      <family val="2"/>
    </font>
    <font>
      <b/>
      <i/>
      <sz val="10"/>
      <color rgb="FF000000"/>
      <name val="Arial"/>
      <family val="2"/>
    </font>
    <font>
      <i/>
      <sz val="10"/>
      <color rgb="FF000000"/>
      <name val="Arial"/>
      <family val="2"/>
    </font>
    <font>
      <sz val="11"/>
      <color rgb="FF000000"/>
      <name val="Calibri"/>
      <family val="2"/>
      <scheme val="minor"/>
    </font>
    <font>
      <b/>
      <sz val="10"/>
      <color theme="1"/>
      <name val="Arial"/>
      <family val="2"/>
    </font>
    <font>
      <b/>
      <i/>
      <sz val="10"/>
      <color rgb="FF000000"/>
      <name val="Arial"/>
      <family val="2"/>
    </font>
    <font>
      <sz val="10"/>
      <color rgb="FF000000"/>
      <name val="Arial"/>
      <family val="2"/>
    </font>
    <font>
      <b/>
      <sz val="10"/>
      <color rgb="FF000000"/>
      <name val="Arial"/>
      <family val="2"/>
    </font>
    <font>
      <b/>
      <sz val="10"/>
      <name val="Arial"/>
      <family val="2"/>
    </font>
    <font>
      <sz val="10"/>
      <name val="Arial"/>
      <family val="2"/>
    </font>
    <font>
      <sz val="9"/>
      <color indexed="8"/>
      <name val="Arial"/>
      <family val="2"/>
    </font>
    <font>
      <sz val="11"/>
      <name val="Calibri"/>
      <family val="2"/>
    </font>
    <font>
      <sz val="10"/>
      <color rgb="FF000000"/>
      <name val="Arial"/>
      <family val="2"/>
    </font>
    <font>
      <b/>
      <sz val="10"/>
      <color rgb="FF000000"/>
      <name val="Arial"/>
      <family val="2"/>
    </font>
    <font>
      <b/>
      <i/>
      <sz val="10"/>
      <color rgb="FF862633"/>
      <name val="Arial"/>
      <family val="2"/>
    </font>
    <font>
      <b/>
      <sz val="24"/>
      <color rgb="FF98002E"/>
      <name val="Arial"/>
      <family val="2"/>
    </font>
    <font>
      <sz val="16"/>
      <color rgb="FF98002E"/>
      <name val="Arial"/>
      <family val="2"/>
    </font>
    <font>
      <b/>
      <sz val="16"/>
      <color rgb="FF01B093"/>
      <name val="Arial"/>
      <family val="2"/>
    </font>
    <font>
      <b/>
      <i/>
      <sz val="11"/>
      <color rgb="FF01B093"/>
      <name val="Arial"/>
      <family val="2"/>
    </font>
    <font>
      <b/>
      <sz val="11"/>
      <name val="Arial"/>
      <family val="2"/>
    </font>
    <font>
      <u/>
      <sz val="11"/>
      <color theme="10"/>
      <name val="Calibri"/>
      <family val="2"/>
      <scheme val="minor"/>
    </font>
    <font>
      <i/>
      <sz val="8"/>
      <color theme="1"/>
      <name val="Arial"/>
      <family val="2"/>
    </font>
    <font>
      <sz val="8"/>
      <name val="Arial"/>
      <family val="2"/>
    </font>
    <font>
      <i/>
      <sz val="8"/>
      <name val="Arial"/>
      <family val="2"/>
    </font>
    <font>
      <sz val="8"/>
      <color theme="1"/>
      <name val="Arial"/>
      <family val="2"/>
    </font>
  </fonts>
  <fills count="7">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FFFFFF"/>
        <bgColor indexed="64"/>
      </patternFill>
    </fill>
    <fill>
      <patternFill patternType="solid">
        <fgColor theme="0"/>
        <bgColor indexed="64"/>
      </patternFill>
    </fill>
    <fill>
      <patternFill patternType="solid">
        <fgColor rgb="FFF2F2F2"/>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D3D3D3"/>
      </right>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D3D3D3"/>
      </right>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diagonal/>
    </border>
  </borders>
  <cellStyleXfs count="5">
    <xf numFmtId="0" fontId="0" fillId="0" borderId="0"/>
    <xf numFmtId="43" fontId="8" fillId="0" borderId="0" applyFont="0" applyFill="0" applyBorder="0" applyAlignment="0" applyProtection="0"/>
    <xf numFmtId="0" fontId="14" fillId="0" borderId="0"/>
    <xf numFmtId="9" fontId="8" fillId="0" borderId="0" applyFont="0" applyFill="0" applyBorder="0" applyAlignment="0" applyProtection="0"/>
    <xf numFmtId="0" fontId="25" fillId="0" borderId="0" applyNumberFormat="0" applyFont="0" applyFill="0" applyBorder="0" applyAlignment="0" applyProtection="0"/>
  </cellStyleXfs>
  <cellXfs count="313">
    <xf numFmtId="0" fontId="2" fillId="0" borderId="0" xfId="0" applyFont="1" applyFill="1" applyBorder="1"/>
    <xf numFmtId="0" fontId="4" fillId="0" borderId="0" xfId="0" applyNumberFormat="1" applyFont="1" applyFill="1" applyBorder="1" applyAlignment="1">
      <alignment vertical="top" wrapText="1" readingOrder="1"/>
    </xf>
    <xf numFmtId="0" fontId="5" fillId="2" borderId="1" xfId="0" applyNumberFormat="1" applyFont="1" applyFill="1" applyBorder="1" applyAlignment="1">
      <alignment vertical="top" wrapText="1" readingOrder="1"/>
    </xf>
    <xf numFmtId="0" fontId="5" fillId="2" borderId="1" xfId="0" applyNumberFormat="1" applyFont="1" applyFill="1" applyBorder="1" applyAlignment="1">
      <alignment horizontal="center" vertical="center" wrapText="1" readingOrder="1"/>
    </xf>
    <xf numFmtId="0" fontId="5" fillId="2" borderId="4" xfId="0" applyNumberFormat="1" applyFont="1" applyFill="1" applyBorder="1" applyAlignment="1">
      <alignment horizontal="right" vertical="center" wrapText="1" readingOrder="1"/>
    </xf>
    <xf numFmtId="0" fontId="5" fillId="2" borderId="2" xfId="0" applyNumberFormat="1" applyFont="1" applyFill="1" applyBorder="1" applyAlignment="1">
      <alignment horizontal="right" vertical="center" wrapText="1" readingOrder="1"/>
    </xf>
    <xf numFmtId="0" fontId="6" fillId="3" borderId="5" xfId="0" applyNumberFormat="1" applyFont="1" applyFill="1" applyBorder="1" applyAlignment="1">
      <alignment vertical="top" wrapText="1" readingOrder="1"/>
    </xf>
    <xf numFmtId="0" fontId="4" fillId="3" borderId="0" xfId="0" applyNumberFormat="1" applyFont="1" applyFill="1" applyBorder="1" applyAlignment="1">
      <alignment horizontal="right" vertical="center" wrapText="1" readingOrder="1"/>
    </xf>
    <xf numFmtId="0" fontId="4" fillId="3" borderId="6" xfId="0" applyNumberFormat="1" applyFont="1" applyFill="1" applyBorder="1" applyAlignment="1">
      <alignment horizontal="right" vertical="center" wrapText="1" readingOrder="1"/>
    </xf>
    <xf numFmtId="0" fontId="4" fillId="0" borderId="5" xfId="0" applyNumberFormat="1" applyFont="1" applyFill="1" applyBorder="1" applyAlignment="1">
      <alignment horizontal="right" vertical="top" wrapText="1" readingOrder="1"/>
    </xf>
    <xf numFmtId="166" fontId="4" fillId="0" borderId="5" xfId="0" applyNumberFormat="1" applyFont="1" applyFill="1" applyBorder="1" applyAlignment="1">
      <alignment vertical="top" wrapText="1" readingOrder="1"/>
    </xf>
    <xf numFmtId="167" fontId="4" fillId="3" borderId="6"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4" fillId="3" borderId="6" xfId="0" applyNumberFormat="1" applyFont="1" applyFill="1" applyBorder="1" applyAlignment="1">
      <alignment vertical="top" wrapText="1" readingOrder="1"/>
    </xf>
    <xf numFmtId="0" fontId="5" fillId="3" borderId="1" xfId="0" applyNumberFormat="1" applyFont="1" applyFill="1" applyBorder="1" applyAlignment="1">
      <alignment vertical="top" wrapText="1" readingOrder="1"/>
    </xf>
    <xf numFmtId="166" fontId="4" fillId="3" borderId="4" xfId="0" applyNumberFormat="1" applyFont="1" applyFill="1" applyBorder="1" applyAlignment="1">
      <alignment vertical="top" wrapText="1" readingOrder="1"/>
    </xf>
    <xf numFmtId="165" fontId="4" fillId="3" borderId="2" xfId="0" applyNumberFormat="1" applyFont="1" applyFill="1" applyBorder="1" applyAlignment="1">
      <alignment vertical="top" wrapText="1" readingOrder="1"/>
    </xf>
    <xf numFmtId="0" fontId="4" fillId="0" borderId="5" xfId="0" applyNumberFormat="1" applyFont="1" applyFill="1" applyBorder="1" applyAlignment="1">
      <alignment horizontal="left" vertical="top" wrapText="1" readingOrder="1"/>
    </xf>
    <xf numFmtId="164" fontId="4" fillId="3" borderId="0" xfId="0" applyNumberFormat="1" applyFont="1" applyFill="1" applyBorder="1" applyAlignment="1">
      <alignment vertical="top" wrapText="1" readingOrder="1"/>
    </xf>
    <xf numFmtId="164" fontId="4" fillId="3" borderId="6" xfId="0" applyNumberFormat="1" applyFont="1" applyFill="1" applyBorder="1" applyAlignment="1">
      <alignment vertical="top" wrapText="1" readingOrder="1"/>
    </xf>
    <xf numFmtId="168" fontId="4" fillId="3" borderId="4" xfId="0" applyNumberFormat="1" applyFont="1" applyFill="1" applyBorder="1" applyAlignment="1">
      <alignment vertical="top" wrapText="1" readingOrder="1"/>
    </xf>
    <xf numFmtId="168" fontId="4" fillId="3" borderId="1" xfId="0" applyNumberFormat="1" applyFont="1" applyFill="1" applyBorder="1" applyAlignment="1">
      <alignment vertical="top" wrapText="1" readingOrder="1"/>
    </xf>
    <xf numFmtId="165" fontId="4" fillId="3" borderId="7" xfId="0" applyNumberFormat="1" applyFont="1" applyFill="1" applyBorder="1" applyAlignment="1">
      <alignment vertical="top" wrapText="1" readingOrder="1"/>
    </xf>
    <xf numFmtId="165" fontId="4" fillId="3" borderId="6" xfId="0" applyNumberFormat="1" applyFont="1" applyFill="1" applyBorder="1" applyAlignment="1">
      <alignment vertical="top" wrapText="1" readingOrder="1"/>
    </xf>
    <xf numFmtId="0" fontId="5" fillId="3" borderId="4" xfId="0" applyNumberFormat="1" applyFont="1" applyFill="1" applyBorder="1" applyAlignment="1">
      <alignment horizontal="left" vertical="top" wrapText="1" readingOrder="1"/>
    </xf>
    <xf numFmtId="0" fontId="4" fillId="0" borderId="7" xfId="0" applyNumberFormat="1" applyFont="1" applyFill="1" applyBorder="1" applyAlignment="1">
      <alignment vertical="top" wrapText="1" readingOrder="1"/>
    </xf>
    <xf numFmtId="0" fontId="4" fillId="0" borderId="6" xfId="0" applyNumberFormat="1" applyFont="1" applyFill="1" applyBorder="1" applyAlignment="1">
      <alignment vertical="top" wrapText="1" readingOrder="1"/>
    </xf>
    <xf numFmtId="0" fontId="4" fillId="3" borderId="2" xfId="0" applyNumberFormat="1" applyFont="1" applyFill="1" applyBorder="1" applyAlignment="1">
      <alignment vertical="top" wrapText="1" readingOrder="1"/>
    </xf>
    <xf numFmtId="0" fontId="5" fillId="3" borderId="2" xfId="0" applyNumberFormat="1" applyFont="1" applyFill="1" applyBorder="1" applyAlignment="1">
      <alignment vertical="top" wrapText="1" readingOrder="1"/>
    </xf>
    <xf numFmtId="0" fontId="5" fillId="3" borderId="1" xfId="0" applyNumberFormat="1" applyFont="1" applyFill="1" applyBorder="1" applyAlignment="1">
      <alignment horizontal="left" vertical="top" wrapText="1" readingOrder="1"/>
    </xf>
    <xf numFmtId="0" fontId="4" fillId="3" borderId="5" xfId="0" applyNumberFormat="1" applyFont="1" applyFill="1" applyBorder="1" applyAlignment="1">
      <alignment vertical="top" wrapText="1" readingOrder="1"/>
    </xf>
    <xf numFmtId="0" fontId="4" fillId="3" borderId="7" xfId="0" applyNumberFormat="1" applyFont="1" applyFill="1" applyBorder="1" applyAlignment="1">
      <alignment vertical="top" wrapText="1" readingOrder="1"/>
    </xf>
    <xf numFmtId="0" fontId="6" fillId="3" borderId="5" xfId="0" applyNumberFormat="1" applyFont="1" applyFill="1" applyBorder="1" applyAlignment="1">
      <alignment horizontal="left" vertical="top" wrapText="1" readingOrder="1"/>
    </xf>
    <xf numFmtId="166" fontId="4" fillId="3" borderId="5" xfId="0" applyNumberFormat="1" applyFont="1" applyFill="1" applyBorder="1" applyAlignment="1">
      <alignment vertical="top" wrapText="1" readingOrder="1"/>
    </xf>
    <xf numFmtId="0" fontId="4" fillId="0" borderId="0" xfId="0" applyNumberFormat="1" applyFont="1" applyFill="1" applyBorder="1" applyAlignment="1">
      <alignment horizontal="left" vertical="top" wrapText="1" readingOrder="1"/>
    </xf>
    <xf numFmtId="0" fontId="5" fillId="3" borderId="5" xfId="0" applyNumberFormat="1" applyFont="1" applyFill="1" applyBorder="1" applyAlignment="1">
      <alignment vertical="top" wrapText="1" readingOrder="1"/>
    </xf>
    <xf numFmtId="0" fontId="5" fillId="3" borderId="7" xfId="0" applyNumberFormat="1" applyFont="1" applyFill="1" applyBorder="1" applyAlignment="1">
      <alignment vertical="top" wrapText="1" readingOrder="1"/>
    </xf>
    <xf numFmtId="0" fontId="5" fillId="3" borderId="6" xfId="0" applyNumberFormat="1" applyFont="1" applyFill="1" applyBorder="1" applyAlignment="1">
      <alignment vertical="top" wrapText="1" readingOrder="1"/>
    </xf>
    <xf numFmtId="0" fontId="5" fillId="3" borderId="1" xfId="0" applyNumberFormat="1" applyFont="1" applyFill="1" applyBorder="1" applyAlignment="1">
      <alignment horizontal="center" vertical="center" wrapText="1" readingOrder="1"/>
    </xf>
    <xf numFmtId="0" fontId="2" fillId="0" borderId="12" xfId="0" applyNumberFormat="1" applyFont="1" applyFill="1" applyBorder="1" applyAlignment="1">
      <alignment vertical="top" wrapText="1"/>
    </xf>
    <xf numFmtId="0" fontId="4" fillId="0" borderId="5" xfId="0" applyNumberFormat="1" applyFont="1" applyFill="1" applyBorder="1" applyAlignment="1">
      <alignment vertical="top" wrapText="1" readingOrder="1"/>
    </xf>
    <xf numFmtId="0" fontId="2" fillId="0" borderId="13" xfId="0" applyNumberFormat="1" applyFont="1" applyFill="1" applyBorder="1" applyAlignment="1">
      <alignment vertical="top" wrapText="1"/>
    </xf>
    <xf numFmtId="165" fontId="4" fillId="3" borderId="0" xfId="0" applyNumberFormat="1" applyFont="1" applyFill="1" applyBorder="1" applyAlignment="1">
      <alignment vertical="top" wrapText="1" readingOrder="1"/>
    </xf>
    <xf numFmtId="166" fontId="4" fillId="2" borderId="5" xfId="0" applyNumberFormat="1" applyFont="1" applyFill="1" applyBorder="1" applyAlignment="1">
      <alignment vertical="top" wrapText="1" readingOrder="1"/>
    </xf>
    <xf numFmtId="0" fontId="5" fillId="3" borderId="4" xfId="0" applyNumberFormat="1" applyFont="1" applyFill="1" applyBorder="1" applyAlignment="1">
      <alignment horizontal="right" vertical="top" wrapText="1" readingOrder="1"/>
    </xf>
    <xf numFmtId="165" fontId="4" fillId="3" borderId="11" xfId="0" applyNumberFormat="1" applyFont="1" applyFill="1" applyBorder="1" applyAlignment="1">
      <alignment vertical="top" wrapText="1" readingOrder="1"/>
    </xf>
    <xf numFmtId="0" fontId="4" fillId="2" borderId="5" xfId="0" applyNumberFormat="1" applyFont="1" applyFill="1" applyBorder="1" applyAlignment="1">
      <alignment horizontal="right" vertical="top" wrapText="1" readingOrder="1"/>
    </xf>
    <xf numFmtId="0" fontId="4" fillId="2" borderId="0" xfId="0" applyNumberFormat="1" applyFont="1" applyFill="1" applyBorder="1" applyAlignment="1">
      <alignment vertical="top" wrapText="1" readingOrder="1"/>
    </xf>
    <xf numFmtId="0" fontId="4" fillId="2" borderId="6" xfId="0" applyNumberFormat="1" applyFont="1" applyFill="1" applyBorder="1" applyAlignment="1">
      <alignment vertical="top" wrapText="1" readingOrder="1"/>
    </xf>
    <xf numFmtId="0" fontId="4" fillId="3" borderId="11" xfId="0" applyNumberFormat="1" applyFont="1" applyFill="1" applyBorder="1" applyAlignment="1">
      <alignment vertical="top" wrapText="1" readingOrder="1"/>
    </xf>
    <xf numFmtId="166" fontId="4" fillId="2" borderId="14" xfId="0" applyNumberFormat="1" applyFont="1" applyFill="1" applyBorder="1" applyAlignment="1">
      <alignment vertical="top" wrapText="1" readingOrder="1"/>
    </xf>
    <xf numFmtId="0" fontId="4" fillId="0" borderId="9" xfId="0" applyNumberFormat="1" applyFont="1" applyFill="1" applyBorder="1" applyAlignment="1">
      <alignment horizontal="right" vertical="top" wrapText="1" readingOrder="1"/>
    </xf>
    <xf numFmtId="166" fontId="4" fillId="0" borderId="9" xfId="0" applyNumberFormat="1" applyFont="1" applyFill="1" applyBorder="1" applyAlignment="1">
      <alignment vertical="top" wrapText="1" readingOrder="1"/>
    </xf>
    <xf numFmtId="166" fontId="4" fillId="0" borderId="0" xfId="0" applyNumberFormat="1" applyFont="1" applyFill="1" applyBorder="1" applyAlignment="1">
      <alignment vertical="top" wrapText="1" readingOrder="1"/>
    </xf>
    <xf numFmtId="0" fontId="4" fillId="3" borderId="4" xfId="0" applyNumberFormat="1" applyFont="1" applyFill="1" applyBorder="1" applyAlignment="1">
      <alignment vertical="top" wrapText="1" readingOrder="1"/>
    </xf>
    <xf numFmtId="166" fontId="4" fillId="0" borderId="14" xfId="0" applyNumberFormat="1" applyFont="1" applyFill="1" applyBorder="1" applyAlignment="1">
      <alignment vertical="top" wrapText="1" readingOrder="1"/>
    </xf>
    <xf numFmtId="0" fontId="4" fillId="0" borderId="9" xfId="0" applyNumberFormat="1" applyFont="1" applyFill="1" applyBorder="1" applyAlignment="1">
      <alignment horizontal="left" vertical="top" wrapText="1" readingOrder="1"/>
    </xf>
    <xf numFmtId="166" fontId="4" fillId="0" borderId="3" xfId="0" applyNumberFormat="1" applyFont="1" applyFill="1" applyBorder="1" applyAlignment="1">
      <alignment vertical="top" wrapText="1" readingOrder="1"/>
    </xf>
    <xf numFmtId="0" fontId="4" fillId="0" borderId="5" xfId="0" applyNumberFormat="1" applyFont="1" applyFill="1" applyBorder="1" applyAlignment="1">
      <alignment vertical="top" wrapText="1" readingOrder="1"/>
    </xf>
    <xf numFmtId="166" fontId="4" fillId="0" borderId="6" xfId="0" applyNumberFormat="1" applyFont="1" applyFill="1" applyBorder="1" applyAlignment="1">
      <alignment vertical="top" wrapText="1" readingOrder="1"/>
    </xf>
    <xf numFmtId="0" fontId="5" fillId="3" borderId="4" xfId="0" applyNumberFormat="1" applyFont="1" applyFill="1" applyBorder="1" applyAlignment="1">
      <alignment vertical="top" wrapText="1" readingOrder="1"/>
    </xf>
    <xf numFmtId="166" fontId="4" fillId="3" borderId="1" xfId="0" applyNumberFormat="1" applyFont="1" applyFill="1" applyBorder="1" applyAlignment="1">
      <alignment vertical="top" wrapText="1" readingOrder="1"/>
    </xf>
    <xf numFmtId="0" fontId="5" fillId="2" borderId="1" xfId="0" applyNumberFormat="1" applyFont="1" applyFill="1" applyBorder="1" applyAlignment="1">
      <alignment horizontal="right" vertical="center" wrapText="1" readingOrder="1"/>
    </xf>
    <xf numFmtId="165" fontId="4" fillId="3" borderId="14" xfId="0" applyNumberFormat="1" applyFont="1" applyFill="1" applyBorder="1" applyAlignment="1">
      <alignment vertical="top" wrapText="1" readingOrder="1"/>
    </xf>
    <xf numFmtId="165" fontId="4" fillId="3" borderId="1" xfId="0" applyNumberFormat="1" applyFont="1" applyFill="1" applyBorder="1" applyAlignment="1">
      <alignment vertical="top" wrapText="1" readingOrder="1"/>
    </xf>
    <xf numFmtId="0" fontId="4" fillId="3" borderId="5" xfId="0" applyNumberFormat="1" applyFont="1" applyFill="1" applyBorder="1" applyAlignment="1">
      <alignment horizontal="left" vertical="top" wrapText="1" readingOrder="1"/>
    </xf>
    <xf numFmtId="169" fontId="4" fillId="0" borderId="5" xfId="0" applyNumberFormat="1" applyFont="1" applyFill="1" applyBorder="1" applyAlignment="1">
      <alignment vertical="top" wrapText="1" readingOrder="1"/>
    </xf>
    <xf numFmtId="165" fontId="4" fillId="3" borderId="5" xfId="0" applyNumberFormat="1" applyFont="1" applyFill="1" applyBorder="1" applyAlignment="1">
      <alignment vertical="top" wrapText="1" readingOrder="1"/>
    </xf>
    <xf numFmtId="169" fontId="4" fillId="0" borderId="14" xfId="0" applyNumberFormat="1" applyFont="1" applyFill="1" applyBorder="1" applyAlignment="1">
      <alignment vertical="top" wrapText="1" readingOrder="1"/>
    </xf>
    <xf numFmtId="169" fontId="4" fillId="0" borderId="9" xfId="0" applyNumberFormat="1" applyFont="1" applyFill="1" applyBorder="1" applyAlignment="1">
      <alignment vertical="top" wrapText="1" readingOrder="1"/>
    </xf>
    <xf numFmtId="165" fontId="4" fillId="3" borderId="9" xfId="0" applyNumberFormat="1" applyFont="1" applyFill="1" applyBorder="1" applyAlignment="1">
      <alignment vertical="top" wrapText="1" readingOrder="1"/>
    </xf>
    <xf numFmtId="169" fontId="4" fillId="0" borderId="3" xfId="0" applyNumberFormat="1" applyFont="1" applyFill="1" applyBorder="1" applyAlignment="1">
      <alignment vertical="top" wrapText="1" readingOrder="1"/>
    </xf>
    <xf numFmtId="0" fontId="4" fillId="2" borderId="5" xfId="0" applyNumberFormat="1" applyFont="1" applyFill="1" applyBorder="1" applyAlignment="1">
      <alignment horizontal="left" vertical="center" wrapText="1" readingOrder="1"/>
    </xf>
    <xf numFmtId="0" fontId="5" fillId="3" borderId="1" xfId="0" applyNumberFormat="1" applyFont="1" applyFill="1" applyBorder="1" applyAlignment="1">
      <alignment horizontal="left" vertical="center" wrapText="1" readingOrder="1"/>
    </xf>
    <xf numFmtId="0" fontId="5" fillId="0" borderId="5" xfId="0" applyNumberFormat="1" applyFont="1" applyFill="1" applyBorder="1" applyAlignment="1">
      <alignment horizontal="left" vertical="top" wrapText="1" readingOrder="1"/>
    </xf>
    <xf numFmtId="0" fontId="5" fillId="0" borderId="0" xfId="0" applyNumberFormat="1" applyFont="1" applyFill="1" applyBorder="1" applyAlignment="1">
      <alignment horizontal="right" vertical="top" wrapText="1" readingOrder="1"/>
    </xf>
    <xf numFmtId="166" fontId="4" fillId="3" borderId="14" xfId="0" applyNumberFormat="1" applyFont="1" applyFill="1" applyBorder="1" applyAlignment="1">
      <alignment vertical="top" wrapText="1" readingOrder="1"/>
    </xf>
    <xf numFmtId="0" fontId="4" fillId="0" borderId="5" xfId="0" applyNumberFormat="1" applyFont="1" applyFill="1" applyBorder="1" applyAlignment="1">
      <alignment horizontal="left" vertical="center" wrapText="1" readingOrder="1"/>
    </xf>
    <xf numFmtId="0" fontId="4" fillId="0" borderId="0" xfId="0" applyNumberFormat="1" applyFont="1" applyFill="1" applyBorder="1" applyAlignment="1">
      <alignment horizontal="right" vertical="center" wrapText="1" readingOrder="1"/>
    </xf>
    <xf numFmtId="0" fontId="4" fillId="0" borderId="9" xfId="0" applyNumberFormat="1" applyFont="1" applyFill="1" applyBorder="1" applyAlignment="1">
      <alignment horizontal="left" vertical="center" wrapText="1" readingOrder="1"/>
    </xf>
    <xf numFmtId="0" fontId="4" fillId="0" borderId="13" xfId="0" applyNumberFormat="1" applyFont="1" applyFill="1" applyBorder="1" applyAlignment="1">
      <alignment horizontal="right" vertical="center" wrapText="1" readingOrder="1"/>
    </xf>
    <xf numFmtId="165" fontId="4" fillId="3" borderId="3" xfId="0" applyNumberFormat="1" applyFont="1" applyFill="1" applyBorder="1" applyAlignment="1">
      <alignment vertical="top" wrapText="1" readingOrder="1"/>
    </xf>
    <xf numFmtId="166" fontId="4" fillId="0" borderId="7" xfId="0" applyNumberFormat="1" applyFont="1" applyFill="1" applyBorder="1" applyAlignment="1">
      <alignment vertical="top" wrapText="1" readingOrder="1"/>
    </xf>
    <xf numFmtId="165" fontId="4" fillId="3" borderId="16" xfId="0" applyNumberFormat="1" applyFont="1" applyFill="1" applyBorder="1" applyAlignment="1">
      <alignment vertical="top" wrapText="1" readingOrder="1"/>
    </xf>
    <xf numFmtId="166" fontId="4" fillId="0" borderId="16" xfId="0" applyNumberFormat="1" applyFont="1" applyFill="1" applyBorder="1" applyAlignment="1">
      <alignment vertical="top" wrapText="1" readingOrder="1"/>
    </xf>
    <xf numFmtId="165" fontId="4" fillId="3" borderId="10" xfId="0" applyNumberFormat="1" applyFont="1" applyFill="1" applyBorder="1" applyAlignment="1">
      <alignment vertical="top" wrapText="1" readingOrder="1"/>
    </xf>
    <xf numFmtId="0" fontId="5" fillId="3" borderId="0" xfId="0" applyNumberFormat="1" applyFont="1" applyFill="1" applyBorder="1" applyAlignment="1">
      <alignment vertical="top" wrapText="1" readingOrder="1"/>
    </xf>
    <xf numFmtId="0" fontId="2" fillId="0" borderId="0" xfId="0" applyFont="1" applyFill="1" applyBorder="1"/>
    <xf numFmtId="0" fontId="5" fillId="2" borderId="1" xfId="0" applyNumberFormat="1" applyFont="1" applyFill="1" applyBorder="1" applyAlignment="1">
      <alignment vertical="top" wrapText="1" readingOrder="1"/>
    </xf>
    <xf numFmtId="0" fontId="4" fillId="0" borderId="5" xfId="0" applyNumberFormat="1" applyFont="1" applyFill="1" applyBorder="1" applyAlignment="1">
      <alignment horizontal="left" vertical="top" wrapText="1" readingOrder="1"/>
    </xf>
    <xf numFmtId="0" fontId="2" fillId="0" borderId="12" xfId="0" applyNumberFormat="1" applyFont="1" applyFill="1" applyBorder="1" applyAlignment="1">
      <alignment vertical="top" wrapText="1"/>
    </xf>
    <xf numFmtId="0" fontId="4" fillId="0" borderId="22" xfId="0" applyNumberFormat="1" applyFont="1" applyFill="1" applyBorder="1" applyAlignment="1">
      <alignment horizontal="left" vertical="top" wrapText="1" readingOrder="1"/>
    </xf>
    <xf numFmtId="165" fontId="4" fillId="3" borderId="23" xfId="0" applyNumberFormat="1" applyFont="1" applyFill="1" applyBorder="1" applyAlignment="1">
      <alignment vertical="top" wrapText="1" readingOrder="1"/>
    </xf>
    <xf numFmtId="0" fontId="11" fillId="4" borderId="22" xfId="0" applyFont="1" applyFill="1" applyBorder="1" applyAlignment="1">
      <alignment vertical="center"/>
    </xf>
    <xf numFmtId="3" fontId="11" fillId="4" borderId="27" xfId="1" applyNumberFormat="1" applyFont="1" applyFill="1" applyBorder="1" applyAlignment="1">
      <alignment horizontal="right" vertical="center"/>
    </xf>
    <xf numFmtId="0" fontId="12" fillId="4" borderId="22" xfId="0" applyFont="1" applyFill="1" applyBorder="1" applyAlignment="1">
      <alignment vertical="center"/>
    </xf>
    <xf numFmtId="0" fontId="13" fillId="0" borderId="19" xfId="0" applyFont="1" applyFill="1" applyBorder="1" applyAlignment="1">
      <alignment horizontal="center" vertical="center" wrapText="1"/>
    </xf>
    <xf numFmtId="165" fontId="11" fillId="3" borderId="0" xfId="0" applyNumberFormat="1" applyFont="1" applyFill="1" applyBorder="1" applyAlignment="1">
      <alignment vertical="top" wrapText="1" readingOrder="1"/>
    </xf>
    <xf numFmtId="0" fontId="13" fillId="6" borderId="24" xfId="0" applyFont="1" applyFill="1" applyBorder="1" applyAlignment="1">
      <alignment vertical="center"/>
    </xf>
    <xf numFmtId="3" fontId="14" fillId="6" borderId="18" xfId="1" applyNumberFormat="1" applyFont="1" applyFill="1" applyBorder="1" applyAlignment="1">
      <alignment horizontal="right" vertical="center"/>
    </xf>
    <xf numFmtId="165" fontId="10" fillId="3" borderId="22" xfId="0" applyNumberFormat="1" applyFont="1" applyFill="1" applyBorder="1" applyAlignment="1">
      <alignment vertical="top" wrapText="1" readingOrder="1"/>
    </xf>
    <xf numFmtId="165" fontId="14" fillId="3" borderId="17" xfId="0" applyNumberFormat="1" applyFont="1" applyFill="1" applyBorder="1" applyAlignment="1">
      <alignment vertical="top" wrapText="1" readingOrder="1"/>
    </xf>
    <xf numFmtId="0" fontId="10" fillId="6" borderId="22" xfId="0" applyFont="1" applyFill="1" applyBorder="1" applyAlignment="1">
      <alignment vertical="center"/>
    </xf>
    <xf numFmtId="0" fontId="10" fillId="6" borderId="0" xfId="0" applyFont="1" applyFill="1" applyBorder="1" applyAlignment="1">
      <alignment vertical="center"/>
    </xf>
    <xf numFmtId="0" fontId="10" fillId="6" borderId="23" xfId="0" applyFont="1" applyFill="1" applyBorder="1" applyAlignment="1">
      <alignment vertical="center"/>
    </xf>
    <xf numFmtId="3" fontId="1" fillId="5" borderId="27" xfId="0" applyNumberFormat="1" applyFont="1" applyFill="1" applyBorder="1" applyAlignment="1">
      <alignment horizontal="left" vertical="top"/>
    </xf>
    <xf numFmtId="3" fontId="1" fillId="5" borderId="27" xfId="0" applyNumberFormat="1" applyFont="1" applyFill="1" applyBorder="1" applyAlignment="1">
      <alignment horizontal="right" vertical="center"/>
    </xf>
    <xf numFmtId="0" fontId="15" fillId="0" borderId="0" xfId="2" applyFont="1" applyBorder="1" applyAlignment="1">
      <alignment horizontal="left" vertical="top" wrapText="1"/>
    </xf>
    <xf numFmtId="170" fontId="15" fillId="0" borderId="0" xfId="2" applyNumberFormat="1" applyFont="1" applyBorder="1" applyAlignment="1">
      <alignment horizontal="right" vertical="center"/>
    </xf>
    <xf numFmtId="0" fontId="14" fillId="0" borderId="0" xfId="2" applyBorder="1"/>
    <xf numFmtId="0" fontId="16" fillId="0" borderId="0" xfId="0" applyFont="1" applyFill="1" applyBorder="1"/>
    <xf numFmtId="0" fontId="13" fillId="6" borderId="19" xfId="0" applyFont="1" applyFill="1" applyBorder="1" applyAlignment="1">
      <alignment vertical="center"/>
    </xf>
    <xf numFmtId="0" fontId="13" fillId="6" borderId="17" xfId="0" applyFont="1" applyFill="1" applyBorder="1" applyAlignment="1">
      <alignment horizontal="center" vertical="center"/>
    </xf>
    <xf numFmtId="9" fontId="1" fillId="6" borderId="23" xfId="0" applyNumberFormat="1" applyFont="1" applyFill="1" applyBorder="1" applyAlignment="1">
      <alignment horizontal="right" vertical="center"/>
    </xf>
    <xf numFmtId="3" fontId="14" fillId="6" borderId="19" xfId="0" applyNumberFormat="1" applyFont="1" applyFill="1" applyBorder="1" applyAlignment="1">
      <alignment horizontal="right" vertical="center"/>
    </xf>
    <xf numFmtId="9" fontId="14" fillId="6" borderId="19" xfId="0" applyNumberFormat="1" applyFont="1" applyFill="1" applyBorder="1" applyAlignment="1">
      <alignment horizontal="right" vertical="center"/>
    </xf>
    <xf numFmtId="3" fontId="9" fillId="0" borderId="27" xfId="0" applyNumberFormat="1" applyFont="1" applyFill="1" applyBorder="1" applyAlignment="1">
      <alignment horizontal="left" vertical="top"/>
    </xf>
    <xf numFmtId="3" fontId="1" fillId="0" borderId="27" xfId="0" applyNumberFormat="1" applyFont="1" applyFill="1" applyBorder="1" applyAlignment="1">
      <alignment horizontal="right" vertical="center"/>
    </xf>
    <xf numFmtId="0" fontId="13" fillId="0" borderId="19" xfId="0" applyFont="1" applyFill="1" applyBorder="1" applyAlignment="1">
      <alignment vertical="center"/>
    </xf>
    <xf numFmtId="0" fontId="13" fillId="0" borderId="18" xfId="0" applyFont="1" applyFill="1" applyBorder="1" applyAlignment="1">
      <alignment horizontal="center" vertical="center" wrapText="1"/>
    </xf>
    <xf numFmtId="3" fontId="1" fillId="0" borderId="27" xfId="0" applyNumberFormat="1" applyFont="1" applyFill="1" applyBorder="1" applyAlignment="1">
      <alignment horizontal="left" vertical="top"/>
    </xf>
    <xf numFmtId="0" fontId="13" fillId="0" borderId="19" xfId="0" applyFont="1" applyFill="1" applyBorder="1" applyAlignment="1">
      <alignment horizontal="left" vertical="center"/>
    </xf>
    <xf numFmtId="0" fontId="5" fillId="0" borderId="4" xfId="0" applyNumberFormat="1" applyFont="1" applyFill="1" applyBorder="1" applyAlignment="1">
      <alignment horizontal="right" vertical="center" wrapText="1" readingOrder="1"/>
    </xf>
    <xf numFmtId="0" fontId="5" fillId="0" borderId="2" xfId="0" applyNumberFormat="1" applyFont="1" applyFill="1" applyBorder="1" applyAlignment="1">
      <alignment horizontal="right" vertical="center" wrapText="1" readingOrder="1"/>
    </xf>
    <xf numFmtId="0" fontId="5" fillId="2" borderId="1" xfId="0" applyNumberFormat="1" applyFont="1" applyFill="1" applyBorder="1" applyAlignment="1">
      <alignment horizontal="center" vertical="center" wrapText="1" readingOrder="1"/>
    </xf>
    <xf numFmtId="0" fontId="4" fillId="0" borderId="5" xfId="0" applyNumberFormat="1" applyFont="1" applyFill="1" applyBorder="1" applyAlignment="1">
      <alignment horizontal="left" vertical="top" wrapText="1" readingOrder="1"/>
    </xf>
    <xf numFmtId="166" fontId="4" fillId="3" borderId="4" xfId="0" applyNumberFormat="1" applyFont="1" applyFill="1" applyBorder="1" applyAlignment="1">
      <alignment vertical="top" wrapText="1" readingOrder="1"/>
    </xf>
    <xf numFmtId="165" fontId="4" fillId="3" borderId="7" xfId="0" applyNumberFormat="1" applyFont="1" applyFill="1" applyBorder="1" applyAlignment="1">
      <alignment vertical="top" wrapText="1" readingOrder="1"/>
    </xf>
    <xf numFmtId="165" fontId="4" fillId="3" borderId="2" xfId="0" applyNumberFormat="1" applyFont="1" applyFill="1" applyBorder="1" applyAlignment="1">
      <alignment vertical="top" wrapText="1" readingOrder="1"/>
    </xf>
    <xf numFmtId="169" fontId="4" fillId="2" borderId="3" xfId="0" applyNumberFormat="1" applyFont="1" applyFill="1" applyBorder="1" applyAlignment="1">
      <alignment vertical="top" wrapText="1" readingOrder="1"/>
    </xf>
    <xf numFmtId="0" fontId="5" fillId="2" borderId="4" xfId="0" applyNumberFormat="1" applyFont="1" applyFill="1" applyBorder="1" applyAlignment="1">
      <alignment horizontal="right" vertical="center" wrapText="1" readingOrder="1"/>
    </xf>
    <xf numFmtId="0" fontId="17" fillId="0" borderId="5" xfId="0" applyNumberFormat="1" applyFont="1" applyFill="1" applyBorder="1" applyAlignment="1">
      <alignment horizontal="right" vertical="top" wrapText="1" readingOrder="1"/>
    </xf>
    <xf numFmtId="166" fontId="17" fillId="0" borderId="5" xfId="0" applyNumberFormat="1" applyFont="1" applyFill="1" applyBorder="1" applyAlignment="1">
      <alignment vertical="top" wrapText="1" readingOrder="1"/>
    </xf>
    <xf numFmtId="165" fontId="17" fillId="3" borderId="0" xfId="0" applyNumberFormat="1" applyFont="1" applyFill="1" applyBorder="1" applyAlignment="1">
      <alignment vertical="top" wrapText="1" readingOrder="1"/>
    </xf>
    <xf numFmtId="166" fontId="17" fillId="2" borderId="5" xfId="0" applyNumberFormat="1" applyFont="1" applyFill="1" applyBorder="1" applyAlignment="1">
      <alignment vertical="top" wrapText="1" readingOrder="1"/>
    </xf>
    <xf numFmtId="165" fontId="17" fillId="3" borderId="6" xfId="0" applyNumberFormat="1" applyFont="1" applyFill="1" applyBorder="1" applyAlignment="1">
      <alignment vertical="top" wrapText="1" readingOrder="1"/>
    </xf>
    <xf numFmtId="0" fontId="18" fillId="3" borderId="4" xfId="0" applyNumberFormat="1" applyFont="1" applyFill="1" applyBorder="1" applyAlignment="1">
      <alignment horizontal="right" vertical="top" wrapText="1" readingOrder="1"/>
    </xf>
    <xf numFmtId="166" fontId="17" fillId="3" borderId="4" xfId="0" applyNumberFormat="1" applyFont="1" applyFill="1" applyBorder="1" applyAlignment="1">
      <alignment vertical="top" wrapText="1" readingOrder="1"/>
    </xf>
    <xf numFmtId="165" fontId="17" fillId="3" borderId="11" xfId="0" applyNumberFormat="1" applyFont="1" applyFill="1" applyBorder="1" applyAlignment="1">
      <alignment vertical="top" wrapText="1" readingOrder="1"/>
    </xf>
    <xf numFmtId="165" fontId="17" fillId="3" borderId="2" xfId="0" applyNumberFormat="1" applyFont="1" applyFill="1" applyBorder="1" applyAlignment="1">
      <alignment vertical="top" wrapText="1" readingOrder="1"/>
    </xf>
    <xf numFmtId="0" fontId="17" fillId="2" borderId="5" xfId="0" applyNumberFormat="1" applyFont="1" applyFill="1" applyBorder="1" applyAlignment="1">
      <alignment horizontal="right" vertical="top" wrapText="1" readingOrder="1"/>
    </xf>
    <xf numFmtId="0" fontId="17" fillId="2" borderId="0" xfId="0" applyNumberFormat="1" applyFont="1" applyFill="1" applyBorder="1" applyAlignment="1">
      <alignment vertical="top" wrapText="1" readingOrder="1"/>
    </xf>
    <xf numFmtId="0" fontId="17" fillId="2" borderId="6" xfId="0" applyNumberFormat="1" applyFont="1" applyFill="1" applyBorder="1" applyAlignment="1">
      <alignment vertical="top" wrapText="1" readingOrder="1"/>
    </xf>
    <xf numFmtId="0" fontId="18" fillId="3" borderId="15" xfId="0" applyNumberFormat="1" applyFont="1" applyFill="1" applyBorder="1" applyAlignment="1">
      <alignment horizontal="right" vertical="top" wrapText="1" readingOrder="1"/>
    </xf>
    <xf numFmtId="166" fontId="17" fillId="3" borderId="15" xfId="0" applyNumberFormat="1" applyFont="1" applyFill="1" applyBorder="1" applyAlignment="1">
      <alignment vertical="top" wrapText="1" readingOrder="1"/>
    </xf>
    <xf numFmtId="0" fontId="2" fillId="0" borderId="0" xfId="0" applyFont="1" applyFill="1" applyBorder="1"/>
    <xf numFmtId="0" fontId="5" fillId="2" borderId="2" xfId="0" applyNumberFormat="1" applyFont="1" applyFill="1" applyBorder="1" applyAlignment="1">
      <alignment horizontal="right" vertical="center" wrapText="1" readingOrder="1"/>
    </xf>
    <xf numFmtId="165" fontId="17" fillId="3" borderId="5" xfId="0" applyNumberFormat="1" applyFont="1" applyFill="1" applyBorder="1" applyAlignment="1">
      <alignment vertical="top" wrapText="1" readingOrder="1"/>
    </xf>
    <xf numFmtId="171" fontId="4" fillId="0" borderId="0" xfId="0" applyNumberFormat="1" applyFont="1" applyFill="1" applyBorder="1" applyAlignment="1">
      <alignment horizontal="right" vertical="center" wrapText="1" readingOrder="1"/>
    </xf>
    <xf numFmtId="171" fontId="4" fillId="2" borderId="5" xfId="0" applyNumberFormat="1" applyFont="1" applyFill="1" applyBorder="1" applyAlignment="1">
      <alignment vertical="top" wrapText="1" readingOrder="1"/>
    </xf>
    <xf numFmtId="171" fontId="4" fillId="3" borderId="14" xfId="0" applyNumberFormat="1" applyFont="1" applyFill="1" applyBorder="1" applyAlignment="1">
      <alignment vertical="top" wrapText="1" readingOrder="1"/>
    </xf>
    <xf numFmtId="171" fontId="2" fillId="0" borderId="0" xfId="0" applyNumberFormat="1" applyFont="1" applyFill="1" applyBorder="1"/>
    <xf numFmtId="171" fontId="4" fillId="0" borderId="13" xfId="0" applyNumberFormat="1" applyFont="1" applyFill="1" applyBorder="1" applyAlignment="1">
      <alignment horizontal="right" vertical="center" wrapText="1" readingOrder="1"/>
    </xf>
    <xf numFmtId="171" fontId="4" fillId="2" borderId="9" xfId="0" applyNumberFormat="1" applyFont="1" applyFill="1" applyBorder="1" applyAlignment="1">
      <alignment vertical="top" wrapText="1" readingOrder="1"/>
    </xf>
    <xf numFmtId="171" fontId="4" fillId="3" borderId="3" xfId="0" applyNumberFormat="1" applyFont="1" applyFill="1" applyBorder="1" applyAlignment="1">
      <alignment vertical="top" wrapText="1" readingOrder="1"/>
    </xf>
    <xf numFmtId="171" fontId="4" fillId="2" borderId="14" xfId="0" applyNumberFormat="1" applyFont="1" applyFill="1" applyBorder="1" applyAlignment="1">
      <alignment vertical="top" wrapText="1" readingOrder="1"/>
    </xf>
    <xf numFmtId="171" fontId="4" fillId="2" borderId="3" xfId="0" applyNumberFormat="1" applyFont="1" applyFill="1" applyBorder="1" applyAlignment="1">
      <alignment vertical="top" wrapText="1" readingOrder="1"/>
    </xf>
    <xf numFmtId="0" fontId="2" fillId="0" borderId="0" xfId="0" applyFont="1" applyFill="1" applyBorder="1"/>
    <xf numFmtId="0" fontId="5" fillId="2" borderId="32" xfId="0" applyNumberFormat="1" applyFont="1" applyFill="1" applyBorder="1" applyAlignment="1">
      <alignment horizontal="right" vertical="center" wrapText="1" readingOrder="1"/>
    </xf>
    <xf numFmtId="0" fontId="5" fillId="3" borderId="33" xfId="0" applyNumberFormat="1" applyFont="1" applyFill="1" applyBorder="1" applyAlignment="1">
      <alignment horizontal="left" vertical="top" wrapText="1" readingOrder="1"/>
    </xf>
    <xf numFmtId="166" fontId="4" fillId="3" borderId="34" xfId="0" applyNumberFormat="1" applyFont="1" applyFill="1" applyBorder="1" applyAlignment="1">
      <alignment vertical="top" wrapText="1" readingOrder="1"/>
    </xf>
    <xf numFmtId="165" fontId="4" fillId="3" borderId="35" xfId="0" applyNumberFormat="1" applyFont="1" applyFill="1" applyBorder="1" applyAlignment="1">
      <alignment vertical="top" wrapText="1" readingOrder="1"/>
    </xf>
    <xf numFmtId="165" fontId="4" fillId="3" borderId="36"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4" fillId="0" borderId="5" xfId="0" applyNumberFormat="1" applyFont="1" applyFill="1" applyBorder="1" applyAlignment="1">
      <alignment horizontal="left" vertical="center" wrapText="1" readingOrder="1"/>
    </xf>
    <xf numFmtId="165" fontId="4" fillId="3" borderId="7" xfId="0" applyNumberFormat="1" applyFont="1" applyFill="1" applyBorder="1" applyAlignment="1">
      <alignment vertical="top" wrapText="1" readingOrder="1"/>
    </xf>
    <xf numFmtId="165" fontId="4" fillId="3" borderId="2" xfId="0" applyNumberFormat="1" applyFont="1" applyFill="1" applyBorder="1" applyAlignment="1">
      <alignment vertical="top" wrapText="1" readingOrder="1"/>
    </xf>
    <xf numFmtId="0" fontId="5" fillId="3"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center" wrapText="1" readingOrder="1"/>
    </xf>
    <xf numFmtId="0" fontId="2" fillId="0" borderId="0" xfId="0" applyFont="1" applyFill="1" applyBorder="1"/>
    <xf numFmtId="0" fontId="5" fillId="2" borderId="1" xfId="0" applyNumberFormat="1" applyFont="1" applyFill="1" applyBorder="1" applyAlignment="1">
      <alignment vertical="top" wrapText="1" readingOrder="1"/>
    </xf>
    <xf numFmtId="0" fontId="2" fillId="2" borderId="3" xfId="0" applyNumberFormat="1" applyFont="1" applyFill="1" applyBorder="1" applyAlignment="1">
      <alignment vertical="top" wrapText="1"/>
    </xf>
    <xf numFmtId="0" fontId="5" fillId="2" borderId="1" xfId="0" applyNumberFormat="1" applyFont="1" applyFill="1" applyBorder="1" applyAlignment="1">
      <alignment horizontal="center" vertical="center" wrapText="1" readingOrder="1"/>
    </xf>
    <xf numFmtId="0" fontId="2" fillId="0" borderId="2" xfId="0" applyNumberFormat="1" applyFont="1" applyFill="1" applyBorder="1" applyAlignment="1">
      <alignment vertical="top" wrapText="1"/>
    </xf>
    <xf numFmtId="0" fontId="2" fillId="0" borderId="8" xfId="0" applyNumberFormat="1" applyFont="1" applyFill="1" applyBorder="1" applyAlignment="1">
      <alignment vertical="top" wrapText="1"/>
    </xf>
    <xf numFmtId="0" fontId="2" fillId="2" borderId="9" xfId="0" applyNumberFormat="1" applyFont="1" applyFill="1" applyBorder="1" applyAlignment="1">
      <alignment vertical="top" wrapText="1"/>
    </xf>
    <xf numFmtId="0" fontId="2" fillId="0" borderId="10" xfId="0" applyNumberFormat="1" applyFont="1" applyFill="1" applyBorder="1" applyAlignment="1">
      <alignment vertical="top" wrapText="1"/>
    </xf>
    <xf numFmtId="0" fontId="4" fillId="0" borderId="5" xfId="0" applyNumberFormat="1" applyFont="1" applyFill="1" applyBorder="1" applyAlignment="1">
      <alignment horizontal="left" vertical="top" wrapText="1" readingOrder="1"/>
    </xf>
    <xf numFmtId="0" fontId="7" fillId="3" borderId="5" xfId="0" applyNumberFormat="1" applyFont="1" applyFill="1" applyBorder="1" applyAlignment="1">
      <alignment horizontal="left" vertical="top" wrapText="1" readingOrder="1"/>
    </xf>
    <xf numFmtId="0" fontId="6" fillId="3" borderId="5" xfId="0" applyNumberFormat="1" applyFont="1" applyFill="1" applyBorder="1" applyAlignment="1">
      <alignment horizontal="left" vertical="top" wrapText="1" readingOrder="1"/>
    </xf>
    <xf numFmtId="0" fontId="5" fillId="3" borderId="1" xfId="0" applyNumberFormat="1" applyFont="1" applyFill="1" applyBorder="1" applyAlignment="1">
      <alignment horizontal="left" vertical="top" wrapText="1" readingOrder="1"/>
    </xf>
    <xf numFmtId="0" fontId="5" fillId="3" borderId="4" xfId="0" applyNumberFormat="1" applyFont="1" applyFill="1" applyBorder="1" applyAlignment="1">
      <alignment horizontal="left" vertical="top" wrapText="1" readingOrder="1"/>
    </xf>
    <xf numFmtId="0" fontId="2" fillId="0" borderId="11" xfId="0" applyNumberFormat="1" applyFont="1" applyFill="1" applyBorder="1" applyAlignment="1">
      <alignment vertical="top" wrapText="1"/>
    </xf>
    <xf numFmtId="0" fontId="5" fillId="0" borderId="1" xfId="0" applyNumberFormat="1" applyFont="1" applyFill="1" applyBorder="1" applyAlignment="1">
      <alignment vertical="top" wrapText="1" readingOrder="1"/>
    </xf>
    <xf numFmtId="0" fontId="2" fillId="0" borderId="3" xfId="0" applyNumberFormat="1" applyFont="1" applyFill="1" applyBorder="1" applyAlignment="1">
      <alignment vertical="top" wrapText="1"/>
    </xf>
    <xf numFmtId="0" fontId="5" fillId="0" borderId="1" xfId="0" applyNumberFormat="1" applyFont="1" applyFill="1" applyBorder="1" applyAlignment="1">
      <alignment horizontal="center" vertical="center" wrapText="1" readingOrder="1"/>
    </xf>
    <xf numFmtId="0" fontId="2" fillId="2" borderId="14" xfId="0" applyNumberFormat="1" applyFont="1" applyFill="1" applyBorder="1" applyAlignment="1">
      <alignment vertical="top" wrapText="1"/>
    </xf>
    <xf numFmtId="0" fontId="5" fillId="2" borderId="4" xfId="0" applyNumberFormat="1" applyFont="1" applyFill="1" applyBorder="1" applyAlignment="1">
      <alignment horizontal="center" vertical="center" wrapText="1" readingOrder="1"/>
    </xf>
    <xf numFmtId="0" fontId="5" fillId="2" borderId="11" xfId="0" applyNumberFormat="1" applyFont="1" applyFill="1" applyBorder="1" applyAlignment="1">
      <alignment horizontal="center" vertical="center" wrapText="1" readingOrder="1"/>
    </xf>
    <xf numFmtId="0" fontId="5" fillId="2" borderId="2"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2" fillId="0" borderId="14" xfId="0" applyNumberFormat="1" applyFont="1" applyFill="1" applyBorder="1" applyAlignment="1">
      <alignment vertical="top" wrapText="1"/>
    </xf>
    <xf numFmtId="0" fontId="5" fillId="2" borderId="21" xfId="0" applyNumberFormat="1" applyFont="1" applyFill="1" applyBorder="1" applyAlignment="1">
      <alignment horizontal="center" vertical="center" wrapText="1" readingOrder="1"/>
    </xf>
    <xf numFmtId="0" fontId="2" fillId="0" borderId="29" xfId="0" applyNumberFormat="1" applyFont="1" applyFill="1" applyBorder="1" applyAlignment="1">
      <alignment vertical="top" wrapText="1"/>
    </xf>
    <xf numFmtId="0" fontId="2" fillId="0" borderId="30" xfId="0" applyNumberFormat="1" applyFont="1" applyFill="1" applyBorder="1" applyAlignment="1">
      <alignment vertical="top" wrapText="1"/>
    </xf>
    <xf numFmtId="0" fontId="4" fillId="0" borderId="9" xfId="0" applyNumberFormat="1" applyFont="1" applyFill="1" applyBorder="1" applyAlignment="1">
      <alignment horizontal="left" vertical="center" wrapText="1" readingOrder="1"/>
    </xf>
    <xf numFmtId="0" fontId="2" fillId="0" borderId="9" xfId="0" applyNumberFormat="1" applyFont="1" applyFill="1" applyBorder="1" applyAlignment="1">
      <alignment vertical="top" wrapText="1"/>
    </xf>
    <xf numFmtId="0" fontId="4" fillId="0" borderId="5" xfId="0" applyNumberFormat="1" applyFont="1" applyFill="1" applyBorder="1" applyAlignment="1">
      <alignment horizontal="left" vertical="center" wrapText="1" readingOrder="1"/>
    </xf>
    <xf numFmtId="0" fontId="2" fillId="0" borderId="5" xfId="0" applyNumberFormat="1" applyFont="1" applyFill="1" applyBorder="1" applyAlignment="1">
      <alignment vertical="top" wrapText="1"/>
    </xf>
    <xf numFmtId="165" fontId="4" fillId="3" borderId="7" xfId="0" applyNumberFormat="1" applyFont="1" applyFill="1" applyBorder="1" applyAlignment="1">
      <alignment vertical="top" wrapText="1" readingOrder="1"/>
    </xf>
    <xf numFmtId="0" fontId="2" fillId="0" borderId="6" xfId="0" applyNumberFormat="1" applyFont="1" applyFill="1" applyBorder="1" applyAlignment="1">
      <alignment vertical="top" wrapText="1"/>
    </xf>
    <xf numFmtId="0" fontId="5" fillId="2" borderId="1" xfId="0" applyNumberFormat="1" applyFont="1" applyFill="1" applyBorder="1" applyAlignment="1">
      <alignment horizontal="center" vertical="center" textRotation="90" wrapText="1" readingOrder="1"/>
    </xf>
    <xf numFmtId="0" fontId="5" fillId="2" borderId="2" xfId="0" applyNumberFormat="1" applyFont="1" applyFill="1" applyBorder="1" applyAlignment="1">
      <alignment horizontal="right" vertical="center" wrapText="1" readingOrder="1"/>
    </xf>
    <xf numFmtId="165" fontId="4" fillId="3" borderId="2" xfId="0" applyNumberFormat="1" applyFont="1" applyFill="1" applyBorder="1" applyAlignment="1">
      <alignment vertical="top" wrapText="1" readingOrder="1"/>
    </xf>
    <xf numFmtId="0" fontId="5" fillId="0" borderId="1" xfId="0" applyNumberFormat="1" applyFont="1" applyFill="1" applyBorder="1" applyAlignment="1">
      <alignment horizontal="center" vertical="center" textRotation="90" wrapText="1" readingOrder="1"/>
    </xf>
    <xf numFmtId="0" fontId="13" fillId="0" borderId="26"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9" xfId="0" applyFont="1" applyFill="1" applyBorder="1" applyAlignment="1">
      <alignment horizontal="center" vertical="center"/>
    </xf>
    <xf numFmtId="0" fontId="3" fillId="0" borderId="28" xfId="0" applyNumberFormat="1" applyFont="1" applyFill="1" applyBorder="1" applyAlignment="1">
      <alignment horizontal="left" vertical="center" wrapText="1" readingOrder="1"/>
    </xf>
    <xf numFmtId="0" fontId="5" fillId="3" borderId="0" xfId="0" applyNumberFormat="1" applyFont="1" applyFill="1" applyBorder="1" applyAlignment="1">
      <alignment vertical="top" wrapText="1" readingOrder="1"/>
    </xf>
    <xf numFmtId="0" fontId="2" fillId="0" borderId="7" xfId="0" applyNumberFormat="1" applyFont="1" applyFill="1" applyBorder="1" applyAlignment="1">
      <alignment vertical="top" wrapText="1"/>
    </xf>
    <xf numFmtId="0" fontId="5" fillId="3" borderId="6" xfId="0" applyNumberFormat="1" applyFont="1" applyFill="1" applyBorder="1" applyAlignment="1">
      <alignment vertical="top" wrapText="1" readingOrder="1"/>
    </xf>
    <xf numFmtId="0" fontId="5" fillId="3" borderId="7" xfId="0" applyNumberFormat="1" applyFont="1" applyFill="1" applyBorder="1" applyAlignment="1">
      <alignment vertical="top" wrapText="1" readingOrder="1"/>
    </xf>
    <xf numFmtId="0" fontId="20" fillId="5" borderId="0" xfId="0" applyFont="1" applyFill="1" applyAlignment="1">
      <alignment horizontal="left" vertical="top" wrapText="1"/>
    </xf>
    <xf numFmtId="0" fontId="21" fillId="5" borderId="0" xfId="0" applyFont="1" applyFill="1" applyAlignment="1">
      <alignment vertical="center"/>
    </xf>
    <xf numFmtId="0" fontId="22" fillId="5" borderId="0" xfId="0" applyFont="1" applyFill="1" applyAlignment="1">
      <alignment vertical="center"/>
    </xf>
    <xf numFmtId="0" fontId="23" fillId="5" borderId="0" xfId="0" applyFont="1" applyFill="1" applyAlignment="1">
      <alignment horizontal="left" vertical="center"/>
    </xf>
    <xf numFmtId="0" fontId="14" fillId="0" borderId="0" xfId="0" applyFont="1" applyFill="1" applyBorder="1" applyAlignment="1">
      <alignment horizontal="left"/>
    </xf>
    <xf numFmtId="0" fontId="24" fillId="0" borderId="19" xfId="0" applyFont="1" applyFill="1" applyBorder="1" applyAlignment="1">
      <alignment vertical="center"/>
    </xf>
    <xf numFmtId="0" fontId="14" fillId="0" borderId="19" xfId="0" applyFont="1" applyFill="1" applyBorder="1"/>
    <xf numFmtId="0" fontId="14" fillId="0" borderId="28" xfId="0" applyFont="1" applyFill="1" applyBorder="1" applyAlignment="1">
      <alignment horizontal="left"/>
    </xf>
    <xf numFmtId="0" fontId="14" fillId="0" borderId="27" xfId="0" applyFont="1" applyFill="1" applyBorder="1"/>
    <xf numFmtId="0" fontId="14" fillId="0" borderId="18" xfId="0" applyFont="1" applyFill="1" applyBorder="1"/>
    <xf numFmtId="0" fontId="2" fillId="0" borderId="27" xfId="0" applyFont="1" applyFill="1" applyBorder="1"/>
    <xf numFmtId="0" fontId="2" fillId="0" borderId="18" xfId="0" applyFont="1" applyFill="1" applyBorder="1"/>
    <xf numFmtId="0" fontId="24" fillId="0" borderId="40" xfId="0" applyFont="1" applyFill="1" applyBorder="1" applyAlignment="1">
      <alignment horizontal="left" vertical="center"/>
    </xf>
    <xf numFmtId="0" fontId="26" fillId="5" borderId="0" xfId="0" applyFont="1" applyFill="1"/>
    <xf numFmtId="0" fontId="28" fillId="0" borderId="0" xfId="0" applyFont="1" applyFill="1" applyBorder="1" applyAlignment="1">
      <alignment vertical="top" wrapText="1"/>
    </xf>
    <xf numFmtId="0" fontId="5" fillId="2" borderId="41" xfId="0" applyNumberFormat="1" applyFont="1" applyFill="1" applyBorder="1" applyAlignment="1">
      <alignment horizontal="left" vertical="center" wrapText="1" readingOrder="1"/>
    </xf>
    <xf numFmtId="0" fontId="2" fillId="2" borderId="31" xfId="0" applyNumberFormat="1" applyFont="1" applyFill="1" applyBorder="1" applyAlignment="1">
      <alignment horizontal="left" vertical="center" wrapText="1"/>
    </xf>
    <xf numFmtId="0" fontId="27" fillId="0" borderId="0" xfId="0" applyFont="1" applyFill="1" applyBorder="1"/>
    <xf numFmtId="3" fontId="14" fillId="0" borderId="19" xfId="0" applyNumberFormat="1" applyFont="1" applyFill="1" applyBorder="1"/>
    <xf numFmtId="0" fontId="13" fillId="0" borderId="19" xfId="0" applyFont="1" applyFill="1" applyBorder="1"/>
    <xf numFmtId="0" fontId="5" fillId="2" borderId="11" xfId="0" applyNumberFormat="1" applyFont="1" applyFill="1" applyBorder="1" applyAlignment="1">
      <alignment horizontal="right" vertical="center" wrapText="1" readingOrder="1"/>
    </xf>
    <xf numFmtId="0" fontId="5" fillId="2" borderId="42" xfId="0" applyNumberFormat="1" applyFont="1" applyFill="1" applyBorder="1" applyAlignment="1">
      <alignment vertical="top" wrapText="1" readingOrder="1"/>
    </xf>
    <xf numFmtId="0" fontId="2" fillId="2" borderId="43" xfId="0" applyNumberFormat="1" applyFont="1" applyFill="1" applyBorder="1" applyAlignment="1">
      <alignment vertical="top" wrapText="1"/>
    </xf>
    <xf numFmtId="0" fontId="5" fillId="2" borderId="20" xfId="0" applyNumberFormat="1" applyFont="1" applyFill="1" applyBorder="1" applyAlignment="1">
      <alignment horizontal="center" vertical="center" wrapText="1" readingOrder="1"/>
    </xf>
    <xf numFmtId="0" fontId="5" fillId="2" borderId="45" xfId="0" applyNumberFormat="1" applyFont="1" applyFill="1" applyBorder="1" applyAlignment="1">
      <alignment horizontal="right" vertical="center" wrapText="1" readingOrder="1"/>
    </xf>
    <xf numFmtId="0" fontId="26" fillId="5" borderId="0" xfId="0" applyFont="1" applyFill="1" applyAlignment="1">
      <alignment vertical="center"/>
    </xf>
    <xf numFmtId="0" fontId="26" fillId="0" borderId="0" xfId="0" applyFont="1" applyAlignment="1">
      <alignment vertical="center"/>
    </xf>
    <xf numFmtId="0" fontId="29" fillId="0" borderId="0" xfId="0" applyFont="1" applyAlignment="1">
      <alignment vertical="center"/>
    </xf>
    <xf numFmtId="0" fontId="28" fillId="0" borderId="0" xfId="0" applyFont="1" applyFill="1" applyBorder="1" applyAlignment="1">
      <alignment vertical="center" wrapText="1"/>
    </xf>
    <xf numFmtId="0" fontId="5" fillId="0" borderId="37" xfId="0" applyNumberFormat="1" applyFont="1" applyFill="1" applyBorder="1" applyAlignment="1">
      <alignment horizontal="left" vertical="top" wrapText="1" readingOrder="1"/>
    </xf>
    <xf numFmtId="0" fontId="5" fillId="0" borderId="39" xfId="0" applyNumberFormat="1" applyFont="1" applyFill="1" applyBorder="1" applyAlignment="1">
      <alignment horizontal="right" vertical="top" wrapText="1" readingOrder="1"/>
    </xf>
    <xf numFmtId="0" fontId="4" fillId="0" borderId="22" xfId="0" applyNumberFormat="1" applyFont="1" applyFill="1" applyBorder="1" applyAlignment="1">
      <alignment horizontal="left" vertical="center" wrapText="1" readingOrder="1"/>
    </xf>
    <xf numFmtId="0" fontId="4" fillId="0" borderId="23" xfId="0" applyNumberFormat="1" applyFont="1" applyFill="1" applyBorder="1" applyAlignment="1">
      <alignment horizontal="right" vertical="center" wrapText="1" readingOrder="1"/>
    </xf>
    <xf numFmtId="0" fontId="4" fillId="0" borderId="24" xfId="0" applyNumberFormat="1" applyFont="1" applyFill="1" applyBorder="1" applyAlignment="1">
      <alignment horizontal="left" vertical="center" wrapText="1" readingOrder="1"/>
    </xf>
    <xf numFmtId="0" fontId="4" fillId="0" borderId="17" xfId="0" applyNumberFormat="1" applyFont="1" applyFill="1" applyBorder="1" applyAlignment="1">
      <alignment horizontal="right" vertical="center" wrapText="1" readingOrder="1"/>
    </xf>
    <xf numFmtId="166" fontId="4" fillId="2" borderId="47" xfId="0" applyNumberFormat="1" applyFont="1" applyFill="1" applyBorder="1" applyAlignment="1">
      <alignment vertical="top" wrapText="1" readingOrder="1"/>
    </xf>
    <xf numFmtId="166" fontId="4" fillId="2" borderId="25" xfId="0" applyNumberFormat="1" applyFont="1" applyFill="1" applyBorder="1" applyAlignment="1">
      <alignment vertical="top" wrapText="1" readingOrder="1"/>
    </xf>
    <xf numFmtId="166" fontId="4" fillId="3" borderId="48" xfId="0" applyNumberFormat="1" applyFont="1" applyFill="1" applyBorder="1" applyAlignment="1">
      <alignment vertical="top" wrapText="1" readingOrder="1"/>
    </xf>
    <xf numFmtId="165" fontId="4" fillId="3" borderId="49" xfId="0" applyNumberFormat="1" applyFont="1" applyFill="1" applyBorder="1" applyAlignment="1">
      <alignment vertical="top" wrapText="1" readingOrder="1"/>
    </xf>
    <xf numFmtId="165" fontId="4" fillId="3" borderId="50" xfId="0" applyNumberFormat="1" applyFont="1" applyFill="1" applyBorder="1" applyAlignment="1">
      <alignment vertical="top" wrapText="1" readingOrder="1"/>
    </xf>
    <xf numFmtId="165" fontId="4" fillId="3" borderId="51" xfId="0" applyNumberFormat="1" applyFont="1" applyFill="1" applyBorder="1" applyAlignment="1">
      <alignment vertical="top" wrapText="1" readingOrder="1"/>
    </xf>
    <xf numFmtId="165" fontId="4" fillId="3" borderId="52" xfId="0" applyNumberFormat="1" applyFont="1" applyFill="1" applyBorder="1" applyAlignment="1">
      <alignment vertical="top" wrapText="1" readingOrder="1"/>
    </xf>
    <xf numFmtId="0" fontId="0" fillId="5" borderId="0" xfId="0" applyFill="1"/>
    <xf numFmtId="0" fontId="5" fillId="2" borderId="4" xfId="0" applyNumberFormat="1" applyFont="1" applyFill="1" applyBorder="1" applyAlignment="1">
      <alignment horizontal="center" vertical="center" textRotation="90" wrapText="1" readingOrder="1"/>
    </xf>
    <xf numFmtId="0" fontId="5" fillId="0" borderId="4" xfId="0" applyNumberFormat="1" applyFont="1" applyFill="1" applyBorder="1" applyAlignment="1">
      <alignment horizontal="center" vertical="center" textRotation="90" wrapText="1" readingOrder="1"/>
    </xf>
    <xf numFmtId="0" fontId="6" fillId="3" borderId="27" xfId="0" applyNumberFormat="1" applyFont="1" applyFill="1" applyBorder="1" applyAlignment="1">
      <alignment horizontal="left" vertical="top" wrapText="1" readingOrder="1"/>
    </xf>
    <xf numFmtId="0" fontId="4" fillId="0" borderId="27" xfId="0" applyNumberFormat="1" applyFont="1" applyFill="1" applyBorder="1" applyAlignment="1">
      <alignment horizontal="left" vertical="top" wrapText="1" readingOrder="1"/>
    </xf>
    <xf numFmtId="0" fontId="5" fillId="3" borderId="53" xfId="0" applyNumberFormat="1" applyFont="1" applyFill="1" applyBorder="1" applyAlignment="1">
      <alignment horizontal="left" vertical="top" wrapText="1" readingOrder="1"/>
    </xf>
    <xf numFmtId="0" fontId="5" fillId="3" borderId="44" xfId="0" applyNumberFormat="1" applyFont="1" applyFill="1" applyBorder="1" applyAlignment="1">
      <alignment horizontal="left" vertical="top" wrapText="1" readingOrder="1"/>
    </xf>
    <xf numFmtId="0" fontId="24" fillId="0" borderId="54" xfId="0" applyFont="1" applyFill="1" applyBorder="1" applyAlignment="1">
      <alignment horizontal="left" vertical="center"/>
    </xf>
    <xf numFmtId="0" fontId="14" fillId="0" borderId="23" xfId="0" applyFont="1" applyFill="1" applyBorder="1" applyAlignment="1">
      <alignment horizontal="left"/>
    </xf>
    <xf numFmtId="0" fontId="14" fillId="0" borderId="17" xfId="0" applyFont="1" applyFill="1" applyBorder="1" applyAlignment="1">
      <alignment horizontal="left"/>
    </xf>
    <xf numFmtId="0" fontId="19" fillId="0" borderId="13" xfId="4" applyNumberFormat="1" applyFont="1" applyFill="1" applyBorder="1" applyAlignment="1">
      <alignment horizontal="left" vertical="center" wrapText="1" readingOrder="1"/>
    </xf>
    <xf numFmtId="0" fontId="19" fillId="0" borderId="13" xfId="0" applyNumberFormat="1" applyFont="1" applyFill="1" applyBorder="1" applyAlignment="1">
      <alignment vertical="center" wrapText="1" readingOrder="1"/>
    </xf>
    <xf numFmtId="0" fontId="9" fillId="0" borderId="55" xfId="0" applyFont="1" applyBorder="1" applyAlignment="1">
      <alignment horizontal="center"/>
    </xf>
    <xf numFmtId="0" fontId="9" fillId="0" borderId="40" xfId="0" applyFont="1" applyBorder="1" applyAlignment="1">
      <alignment horizontal="center"/>
    </xf>
    <xf numFmtId="0" fontId="9" fillId="0" borderId="54" xfId="0" applyFont="1" applyBorder="1" applyAlignment="1">
      <alignment horizontal="center"/>
    </xf>
    <xf numFmtId="0" fontId="9" fillId="0" borderId="37" xfId="0" applyFont="1" applyBorder="1" applyAlignment="1">
      <alignment horizontal="center"/>
    </xf>
    <xf numFmtId="0" fontId="9" fillId="0" borderId="39" xfId="0" applyFont="1" applyBorder="1" applyAlignment="1">
      <alignment horizontal="center"/>
    </xf>
    <xf numFmtId="0" fontId="9" fillId="0" borderId="24" xfId="0" applyFont="1" applyBorder="1" applyAlignment="1">
      <alignment horizontal="right"/>
    </xf>
    <xf numFmtId="0" fontId="9" fillId="0" borderId="17" xfId="0" applyFont="1" applyBorder="1" applyAlignment="1">
      <alignment horizontal="right"/>
    </xf>
    <xf numFmtId="0" fontId="1" fillId="0" borderId="27" xfId="0" applyFont="1" applyBorder="1"/>
    <xf numFmtId="0" fontId="1" fillId="0" borderId="37" xfId="0" applyFont="1" applyBorder="1"/>
    <xf numFmtId="9" fontId="1" fillId="6" borderId="39" xfId="3" applyFont="1" applyFill="1" applyBorder="1"/>
    <xf numFmtId="0" fontId="1" fillId="0" borderId="38" xfId="0" applyFont="1" applyBorder="1"/>
    <xf numFmtId="0" fontId="1" fillId="0" borderId="22" xfId="0" applyFont="1" applyBorder="1"/>
    <xf numFmtId="9" fontId="1" fillId="6" borderId="23" xfId="3" applyFont="1" applyFill="1" applyBorder="1"/>
    <xf numFmtId="0" fontId="1" fillId="0" borderId="0" xfId="0" applyFont="1" applyBorder="1"/>
    <xf numFmtId="0" fontId="1" fillId="0" borderId="24" xfId="0" applyFont="1" applyBorder="1"/>
    <xf numFmtId="9" fontId="1" fillId="6" borderId="17" xfId="3" applyFont="1" applyFill="1" applyBorder="1"/>
    <xf numFmtId="0" fontId="1" fillId="0" borderId="28" xfId="0" applyFont="1" applyBorder="1"/>
    <xf numFmtId="0" fontId="9" fillId="6" borderId="19" xfId="0" applyFont="1" applyFill="1" applyBorder="1"/>
    <xf numFmtId="0" fontId="1" fillId="6" borderId="55" xfId="0" applyFont="1" applyFill="1" applyBorder="1"/>
    <xf numFmtId="9" fontId="1" fillId="6" borderId="54" xfId="3" applyFont="1" applyFill="1" applyBorder="1"/>
    <xf numFmtId="0" fontId="1" fillId="6" borderId="40" xfId="0" applyFont="1" applyFill="1" applyBorder="1"/>
    <xf numFmtId="0" fontId="1" fillId="0" borderId="55" xfId="0" applyFont="1" applyBorder="1"/>
    <xf numFmtId="9" fontId="1" fillId="0" borderId="54" xfId="3" applyFont="1" applyBorder="1"/>
    <xf numFmtId="0" fontId="1" fillId="0" borderId="40" xfId="0" applyFont="1" applyBorder="1"/>
    <xf numFmtId="0" fontId="1" fillId="6" borderId="54" xfId="0" applyFont="1" applyFill="1" applyBorder="1"/>
    <xf numFmtId="0" fontId="9" fillId="0" borderId="56" xfId="0" applyFont="1" applyBorder="1" applyAlignment="1">
      <alignment horizontal="left" vertical="top"/>
    </xf>
    <xf numFmtId="0" fontId="9" fillId="0" borderId="27" xfId="0" applyFont="1" applyBorder="1" applyAlignment="1">
      <alignment horizontal="left" vertical="top"/>
    </xf>
    <xf numFmtId="0" fontId="9" fillId="0" borderId="18" xfId="0" applyFont="1" applyBorder="1" applyAlignment="1">
      <alignment horizontal="left" vertical="top"/>
    </xf>
    <xf numFmtId="0" fontId="19" fillId="0" borderId="0" xfId="0" applyNumberFormat="1" applyFont="1" applyFill="1" applyBorder="1" applyAlignment="1">
      <alignment vertical="center" wrapText="1" readingOrder="1"/>
    </xf>
    <xf numFmtId="0" fontId="2" fillId="0" borderId="27" xfId="0" applyFont="1" applyFill="1" applyBorder="1" applyAlignment="1">
      <alignment horizontal="right"/>
    </xf>
    <xf numFmtId="3" fontId="4" fillId="0" borderId="5" xfId="0" applyNumberFormat="1" applyFont="1" applyFill="1" applyBorder="1" applyAlignment="1">
      <alignment vertical="top" wrapText="1" readingOrder="1"/>
    </xf>
    <xf numFmtId="3" fontId="5" fillId="3" borderId="5" xfId="0" applyNumberFormat="1" applyFont="1" applyFill="1" applyBorder="1" applyAlignment="1">
      <alignment vertical="top" wrapText="1" readingOrder="1"/>
    </xf>
    <xf numFmtId="3" fontId="4" fillId="2" borderId="5" xfId="0" applyNumberFormat="1" applyFont="1" applyFill="1" applyBorder="1" applyAlignment="1">
      <alignment vertical="top" wrapText="1" readingOrder="1"/>
    </xf>
    <xf numFmtId="3" fontId="4" fillId="3" borderId="4" xfId="0" applyNumberFormat="1" applyFont="1" applyFill="1" applyBorder="1" applyAlignment="1">
      <alignment vertical="top" wrapText="1" readingOrder="1"/>
    </xf>
    <xf numFmtId="3" fontId="4" fillId="0" borderId="0" xfId="0" applyNumberFormat="1" applyFont="1" applyFill="1" applyBorder="1" applyAlignment="1">
      <alignment vertical="top" wrapText="1" readingOrder="1"/>
    </xf>
    <xf numFmtId="3" fontId="5" fillId="3" borderId="0" xfId="0" applyNumberFormat="1" applyFont="1" applyFill="1" applyBorder="1" applyAlignment="1">
      <alignment vertical="top" wrapText="1" readingOrder="1"/>
    </xf>
    <xf numFmtId="3" fontId="4" fillId="3" borderId="11" xfId="0" applyNumberFormat="1" applyFont="1" applyFill="1" applyBorder="1" applyAlignment="1">
      <alignment vertical="top" wrapText="1" readingOrder="1"/>
    </xf>
    <xf numFmtId="0" fontId="5" fillId="3" borderId="22" xfId="0" applyNumberFormat="1" applyFont="1" applyFill="1" applyBorder="1" applyAlignment="1">
      <alignment vertical="top" wrapText="1" readingOrder="1"/>
    </xf>
    <xf numFmtId="0" fontId="5" fillId="3" borderId="23" xfId="0" applyNumberFormat="1" applyFont="1" applyFill="1" applyBorder="1" applyAlignment="1">
      <alignment vertical="top" wrapText="1" readingOrder="1"/>
    </xf>
    <xf numFmtId="3" fontId="4" fillId="0" borderId="22" xfId="0" applyNumberFormat="1" applyFont="1" applyFill="1" applyBorder="1" applyAlignment="1">
      <alignment vertical="top" wrapText="1" readingOrder="1"/>
    </xf>
    <xf numFmtId="3" fontId="5" fillId="3" borderId="22" xfId="0" applyNumberFormat="1" applyFont="1" applyFill="1" applyBorder="1" applyAlignment="1">
      <alignment vertical="top" wrapText="1" readingOrder="1"/>
    </xf>
    <xf numFmtId="3" fontId="4" fillId="3" borderId="45" xfId="0" applyNumberFormat="1" applyFont="1" applyFill="1" applyBorder="1" applyAlignment="1">
      <alignment vertical="top" wrapText="1" readingOrder="1"/>
    </xf>
    <xf numFmtId="165" fontId="4" fillId="3" borderId="32" xfId="0" applyNumberFormat="1" applyFont="1" applyFill="1" applyBorder="1" applyAlignment="1">
      <alignment vertical="top" wrapText="1" readingOrder="1"/>
    </xf>
    <xf numFmtId="3" fontId="4" fillId="3" borderId="46" xfId="0" applyNumberFormat="1" applyFont="1" applyFill="1" applyBorder="1" applyAlignment="1">
      <alignment vertical="top" wrapText="1" readingOrder="1"/>
    </xf>
    <xf numFmtId="0" fontId="2" fillId="0" borderId="0" xfId="0" applyNumberFormat="1" applyFont="1" applyFill="1" applyBorder="1" applyAlignment="1">
      <alignment vertical="top" wrapText="1"/>
    </xf>
    <xf numFmtId="0" fontId="19" fillId="0" borderId="0" xfId="4" applyNumberFormat="1" applyFont="1" applyFill="1" applyBorder="1" applyAlignment="1">
      <alignment horizontal="left" vertical="center" wrapText="1" readingOrder="1"/>
    </xf>
  </cellXfs>
  <cellStyles count="5">
    <cellStyle name="Comma" xfId="1" builtinId="3"/>
    <cellStyle name="Hyperlink" xfId="4" builtinId="8" customBuiltin="1"/>
    <cellStyle name="Normal" xfId="0" builtinId="0"/>
    <cellStyle name="Normal_Appendix B"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62633"/>
      <rgbColor rgb="00FFFFFF"/>
      <rgbColor rgb="00D3D3D3"/>
      <rgbColor rgb="00F2F2F2"/>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62633"/>
      <color rgb="FFF2F2F2"/>
      <color rgb="FFBE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2</xdr:col>
      <xdr:colOff>500519</xdr:colOff>
      <xdr:row>5</xdr:row>
      <xdr:rowOff>183674</xdr:rowOff>
    </xdr:to>
    <xdr:pic>
      <xdr:nvPicPr>
        <xdr:cNvPr id="3" name="Picture 2"/>
        <xdr:cNvPicPr/>
      </xdr:nvPicPr>
      <xdr:blipFill>
        <a:blip xmlns:r="http://schemas.openxmlformats.org/officeDocument/2006/relationships" r:embed="rId1" cstate="print"/>
        <a:stretch>
          <a:fillRect/>
        </a:stretch>
      </xdr:blipFill>
      <xdr:spPr>
        <a:xfrm>
          <a:off x="47625" y="47625"/>
          <a:ext cx="1919744" cy="1088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N50"/>
  <sheetViews>
    <sheetView showGridLines="0" tabSelected="1" workbookViewId="0"/>
  </sheetViews>
  <sheetFormatPr defaultRowHeight="15" x14ac:dyDescent="0.25"/>
  <cols>
    <col min="1" max="1" width="12.42578125" customWidth="1"/>
    <col min="2" max="13" width="9.5703125" customWidth="1"/>
    <col min="14" max="14" width="23.28515625" customWidth="1"/>
  </cols>
  <sheetData>
    <row r="8" spans="1:14" ht="60" customHeight="1" x14ac:dyDescent="0.25">
      <c r="A8" s="213" t="s">
        <v>374</v>
      </c>
      <c r="B8" s="213"/>
      <c r="C8" s="213"/>
      <c r="D8" s="213"/>
      <c r="E8" s="213"/>
      <c r="F8" s="213"/>
      <c r="G8" s="213"/>
      <c r="H8" s="213"/>
      <c r="I8" s="213"/>
      <c r="J8" s="213"/>
      <c r="K8" s="213"/>
      <c r="L8" s="213"/>
      <c r="M8" s="213"/>
      <c r="N8" s="213"/>
    </row>
    <row r="9" spans="1:14" ht="20.25" x14ac:dyDescent="0.25">
      <c r="A9" s="214" t="s">
        <v>472</v>
      </c>
    </row>
    <row r="11" spans="1:14" ht="20.25" x14ac:dyDescent="0.25">
      <c r="A11" s="215" t="s">
        <v>375</v>
      </c>
    </row>
    <row r="12" spans="1:14" x14ac:dyDescent="0.25">
      <c r="A12" s="216" t="s">
        <v>376</v>
      </c>
    </row>
    <row r="13" spans="1:14" ht="19.5" customHeight="1" x14ac:dyDescent="0.25">
      <c r="A13" s="218" t="s">
        <v>377</v>
      </c>
      <c r="B13" s="225" t="s">
        <v>378</v>
      </c>
      <c r="C13" s="225"/>
      <c r="D13" s="225"/>
      <c r="E13" s="225"/>
      <c r="F13" s="225"/>
      <c r="G13" s="225"/>
      <c r="H13" s="225"/>
      <c r="I13" s="225"/>
      <c r="J13" s="225"/>
      <c r="K13" s="225"/>
      <c r="L13" s="225"/>
      <c r="M13" s="262"/>
      <c r="N13" s="218" t="s">
        <v>379</v>
      </c>
    </row>
    <row r="14" spans="1:14" x14ac:dyDescent="0.25">
      <c r="A14" s="221" t="s">
        <v>380</v>
      </c>
      <c r="B14" s="217" t="s">
        <v>415</v>
      </c>
      <c r="C14" s="217"/>
      <c r="D14" s="217"/>
      <c r="E14" s="217"/>
      <c r="F14" s="217"/>
      <c r="G14" s="217"/>
      <c r="H14" s="217"/>
      <c r="I14" s="217"/>
      <c r="J14" s="217"/>
      <c r="K14" s="217"/>
      <c r="L14" s="217"/>
      <c r="M14" s="263"/>
      <c r="N14" s="223">
        <v>19</v>
      </c>
    </row>
    <row r="15" spans="1:14" x14ac:dyDescent="0.25">
      <c r="A15" s="221" t="s">
        <v>381</v>
      </c>
      <c r="B15" s="217" t="s">
        <v>416</v>
      </c>
      <c r="C15" s="217"/>
      <c r="D15" s="217"/>
      <c r="E15" s="217"/>
      <c r="F15" s="217"/>
      <c r="G15" s="217"/>
      <c r="H15" s="217"/>
      <c r="I15" s="217"/>
      <c r="J15" s="217"/>
      <c r="K15" s="217"/>
      <c r="L15" s="217"/>
      <c r="M15" s="263"/>
      <c r="N15" s="223">
        <v>21</v>
      </c>
    </row>
    <row r="16" spans="1:14" x14ac:dyDescent="0.25">
      <c r="A16" s="221" t="s">
        <v>382</v>
      </c>
      <c r="B16" s="217" t="s">
        <v>417</v>
      </c>
      <c r="C16" s="217"/>
      <c r="D16" s="217"/>
      <c r="E16" s="217"/>
      <c r="F16" s="217"/>
      <c r="G16" s="217"/>
      <c r="H16" s="217"/>
      <c r="I16" s="217"/>
      <c r="J16" s="217"/>
      <c r="K16" s="217"/>
      <c r="L16" s="217"/>
      <c r="M16" s="263"/>
      <c r="N16" s="223">
        <v>23</v>
      </c>
    </row>
    <row r="17" spans="1:14" x14ac:dyDescent="0.25">
      <c r="A17" s="221" t="s">
        <v>383</v>
      </c>
      <c r="B17" s="217" t="s">
        <v>418</v>
      </c>
      <c r="C17" s="217"/>
      <c r="D17" s="217"/>
      <c r="E17" s="217"/>
      <c r="F17" s="217"/>
      <c r="G17" s="217"/>
      <c r="H17" s="217"/>
      <c r="I17" s="217"/>
      <c r="J17" s="217"/>
      <c r="K17" s="217"/>
      <c r="L17" s="217"/>
      <c r="M17" s="263"/>
      <c r="N17" s="223">
        <v>24</v>
      </c>
    </row>
    <row r="18" spans="1:14" x14ac:dyDescent="0.25">
      <c r="A18" s="221" t="s">
        <v>384</v>
      </c>
      <c r="B18" s="217" t="s">
        <v>419</v>
      </c>
      <c r="C18" s="217"/>
      <c r="D18" s="217"/>
      <c r="E18" s="217"/>
      <c r="F18" s="217"/>
      <c r="G18" s="217"/>
      <c r="H18" s="217"/>
      <c r="I18" s="217"/>
      <c r="J18" s="217"/>
      <c r="K18" s="217"/>
      <c r="L18" s="217"/>
      <c r="M18" s="263"/>
      <c r="N18" s="223">
        <v>25</v>
      </c>
    </row>
    <row r="19" spans="1:14" x14ac:dyDescent="0.25">
      <c r="A19" s="221" t="s">
        <v>385</v>
      </c>
      <c r="B19" s="217" t="s">
        <v>420</v>
      </c>
      <c r="C19" s="217"/>
      <c r="D19" s="217"/>
      <c r="E19" s="217"/>
      <c r="F19" s="217"/>
      <c r="G19" s="217"/>
      <c r="H19" s="217"/>
      <c r="I19" s="217"/>
      <c r="J19" s="217"/>
      <c r="K19" s="217"/>
      <c r="L19" s="217"/>
      <c r="M19" s="263"/>
      <c r="N19" s="223">
        <v>26</v>
      </c>
    </row>
    <row r="20" spans="1:14" x14ac:dyDescent="0.25">
      <c r="A20" s="221" t="s">
        <v>386</v>
      </c>
      <c r="B20" s="217" t="s">
        <v>421</v>
      </c>
      <c r="C20" s="217"/>
      <c r="D20" s="217"/>
      <c r="E20" s="217"/>
      <c r="F20" s="217"/>
      <c r="G20" s="217"/>
      <c r="H20" s="217"/>
      <c r="I20" s="217"/>
      <c r="J20" s="217"/>
      <c r="K20" s="217"/>
      <c r="L20" s="217"/>
      <c r="M20" s="263"/>
      <c r="N20" s="223">
        <v>27</v>
      </c>
    </row>
    <row r="21" spans="1:14" x14ac:dyDescent="0.25">
      <c r="A21" s="221" t="s">
        <v>387</v>
      </c>
      <c r="B21" s="217" t="s">
        <v>422</v>
      </c>
      <c r="C21" s="217"/>
      <c r="D21" s="217"/>
      <c r="E21" s="217"/>
      <c r="F21" s="217"/>
      <c r="G21" s="217"/>
      <c r="H21" s="217"/>
      <c r="I21" s="217"/>
      <c r="J21" s="217"/>
      <c r="K21" s="217"/>
      <c r="L21" s="217"/>
      <c r="M21" s="263"/>
      <c r="N21" s="223">
        <v>27</v>
      </c>
    </row>
    <row r="22" spans="1:14" x14ac:dyDescent="0.25">
      <c r="A22" s="221" t="s">
        <v>388</v>
      </c>
      <c r="B22" s="217" t="s">
        <v>423</v>
      </c>
      <c r="C22" s="217"/>
      <c r="D22" s="217"/>
      <c r="E22" s="217"/>
      <c r="F22" s="217"/>
      <c r="G22" s="217"/>
      <c r="H22" s="217"/>
      <c r="I22" s="217"/>
      <c r="J22" s="217"/>
      <c r="K22" s="217"/>
      <c r="L22" s="217"/>
      <c r="M22" s="263"/>
      <c r="N22" s="223">
        <v>29</v>
      </c>
    </row>
    <row r="23" spans="1:14" x14ac:dyDescent="0.25">
      <c r="A23" s="221" t="s">
        <v>389</v>
      </c>
      <c r="B23" s="217" t="s">
        <v>424</v>
      </c>
      <c r="C23" s="217"/>
      <c r="D23" s="217"/>
      <c r="E23" s="217"/>
      <c r="F23" s="217"/>
      <c r="G23" s="217"/>
      <c r="H23" s="217"/>
      <c r="I23" s="217"/>
      <c r="J23" s="217"/>
      <c r="K23" s="217"/>
      <c r="L23" s="217"/>
      <c r="M23" s="263"/>
      <c r="N23" s="223">
        <v>30</v>
      </c>
    </row>
    <row r="24" spans="1:14" x14ac:dyDescent="0.25">
      <c r="A24" s="221" t="s">
        <v>390</v>
      </c>
      <c r="B24" s="217" t="s">
        <v>425</v>
      </c>
      <c r="C24" s="217"/>
      <c r="D24" s="217"/>
      <c r="E24" s="217"/>
      <c r="F24" s="217"/>
      <c r="G24" s="217"/>
      <c r="H24" s="217"/>
      <c r="I24" s="217"/>
      <c r="J24" s="217"/>
      <c r="K24" s="217"/>
      <c r="L24" s="217"/>
      <c r="M24" s="263"/>
      <c r="N24" s="223">
        <v>31</v>
      </c>
    </row>
    <row r="25" spans="1:14" x14ac:dyDescent="0.25">
      <c r="A25" s="221" t="s">
        <v>391</v>
      </c>
      <c r="B25" s="217" t="s">
        <v>426</v>
      </c>
      <c r="C25" s="217"/>
      <c r="D25" s="217"/>
      <c r="E25" s="217"/>
      <c r="F25" s="217"/>
      <c r="G25" s="217"/>
      <c r="H25" s="217"/>
      <c r="I25" s="217"/>
      <c r="J25" s="217"/>
      <c r="K25" s="217"/>
      <c r="L25" s="217"/>
      <c r="M25" s="263"/>
      <c r="N25" s="223">
        <v>32</v>
      </c>
    </row>
    <row r="26" spans="1:14" x14ac:dyDescent="0.25">
      <c r="A26" s="221" t="s">
        <v>392</v>
      </c>
      <c r="B26" s="217" t="s">
        <v>427</v>
      </c>
      <c r="C26" s="217"/>
      <c r="D26" s="217"/>
      <c r="E26" s="217"/>
      <c r="F26" s="217"/>
      <c r="G26" s="217"/>
      <c r="H26" s="217"/>
      <c r="I26" s="217"/>
      <c r="J26" s="217"/>
      <c r="K26" s="217"/>
      <c r="L26" s="217"/>
      <c r="M26" s="263"/>
      <c r="N26" s="223">
        <v>33</v>
      </c>
    </row>
    <row r="27" spans="1:14" x14ac:dyDescent="0.25">
      <c r="A27" s="221" t="s">
        <v>393</v>
      </c>
      <c r="B27" s="217" t="s">
        <v>428</v>
      </c>
      <c r="C27" s="217"/>
      <c r="D27" s="217"/>
      <c r="E27" s="217"/>
      <c r="F27" s="217"/>
      <c r="G27" s="217"/>
      <c r="H27" s="217"/>
      <c r="I27" s="217"/>
      <c r="J27" s="217"/>
      <c r="K27" s="217"/>
      <c r="L27" s="217"/>
      <c r="M27" s="263"/>
      <c r="N27" s="223">
        <v>34</v>
      </c>
    </row>
    <row r="28" spans="1:14" x14ac:dyDescent="0.25">
      <c r="A28" s="221" t="s">
        <v>394</v>
      </c>
      <c r="B28" s="217" t="s">
        <v>429</v>
      </c>
      <c r="C28" s="217"/>
      <c r="D28" s="217"/>
      <c r="E28" s="217"/>
      <c r="F28" s="217"/>
      <c r="G28" s="217"/>
      <c r="H28" s="217"/>
      <c r="I28" s="217"/>
      <c r="J28" s="217"/>
      <c r="K28" s="217"/>
      <c r="L28" s="217"/>
      <c r="M28" s="263"/>
      <c r="N28" s="223">
        <v>34</v>
      </c>
    </row>
    <row r="29" spans="1:14" x14ac:dyDescent="0.25">
      <c r="A29" s="221" t="s">
        <v>395</v>
      </c>
      <c r="B29" s="217" t="s">
        <v>430</v>
      </c>
      <c r="C29" s="217"/>
      <c r="D29" s="217"/>
      <c r="E29" s="217"/>
      <c r="F29" s="217"/>
      <c r="G29" s="217"/>
      <c r="H29" s="217"/>
      <c r="I29" s="217"/>
      <c r="J29" s="217"/>
      <c r="K29" s="217"/>
      <c r="L29" s="217"/>
      <c r="M29" s="263"/>
      <c r="N29" s="223">
        <v>35</v>
      </c>
    </row>
    <row r="30" spans="1:14" x14ac:dyDescent="0.25">
      <c r="A30" s="221" t="s">
        <v>396</v>
      </c>
      <c r="B30" s="217" t="s">
        <v>431</v>
      </c>
      <c r="C30" s="217"/>
      <c r="D30" s="217"/>
      <c r="E30" s="217"/>
      <c r="F30" s="217"/>
      <c r="G30" s="217"/>
      <c r="H30" s="217"/>
      <c r="I30" s="217"/>
      <c r="J30" s="217"/>
      <c r="K30" s="217"/>
      <c r="L30" s="217"/>
      <c r="M30" s="263"/>
      <c r="N30" s="223">
        <v>36</v>
      </c>
    </row>
    <row r="31" spans="1:14" x14ac:dyDescent="0.25">
      <c r="A31" s="221" t="s">
        <v>397</v>
      </c>
      <c r="B31" s="217" t="s">
        <v>432</v>
      </c>
      <c r="C31" s="217"/>
      <c r="D31" s="217"/>
      <c r="E31" s="217"/>
      <c r="F31" s="217"/>
      <c r="G31" s="217"/>
      <c r="H31" s="217"/>
      <c r="I31" s="217"/>
      <c r="J31" s="217"/>
      <c r="K31" s="217"/>
      <c r="L31" s="217"/>
      <c r="M31" s="263"/>
      <c r="N31" s="223">
        <v>37</v>
      </c>
    </row>
    <row r="32" spans="1:14" x14ac:dyDescent="0.25">
      <c r="A32" s="221" t="s">
        <v>398</v>
      </c>
      <c r="B32" s="217" t="s">
        <v>433</v>
      </c>
      <c r="C32" s="217"/>
      <c r="D32" s="217"/>
      <c r="E32" s="217"/>
      <c r="F32" s="217"/>
      <c r="G32" s="217"/>
      <c r="H32" s="217"/>
      <c r="I32" s="217"/>
      <c r="J32" s="217"/>
      <c r="K32" s="217"/>
      <c r="L32" s="217"/>
      <c r="M32" s="263"/>
      <c r="N32" s="223">
        <v>38</v>
      </c>
    </row>
    <row r="33" spans="1:14" x14ac:dyDescent="0.25">
      <c r="A33" s="221" t="s">
        <v>399</v>
      </c>
      <c r="B33" s="217" t="s">
        <v>434</v>
      </c>
      <c r="C33" s="217"/>
      <c r="D33" s="217"/>
      <c r="E33" s="217"/>
      <c r="F33" s="217"/>
      <c r="G33" s="217"/>
      <c r="H33" s="217"/>
      <c r="I33" s="217"/>
      <c r="J33" s="217"/>
      <c r="K33" s="217"/>
      <c r="L33" s="217"/>
      <c r="M33" s="263"/>
      <c r="N33" s="223">
        <v>39</v>
      </c>
    </row>
    <row r="34" spans="1:14" x14ac:dyDescent="0.25">
      <c r="A34" s="221" t="s">
        <v>400</v>
      </c>
      <c r="B34" s="217" t="s">
        <v>435</v>
      </c>
      <c r="C34" s="217"/>
      <c r="D34" s="217"/>
      <c r="E34" s="217"/>
      <c r="F34" s="217"/>
      <c r="G34" s="217"/>
      <c r="H34" s="217"/>
      <c r="I34" s="217"/>
      <c r="J34" s="217"/>
      <c r="K34" s="217"/>
      <c r="L34" s="217"/>
      <c r="M34" s="263"/>
      <c r="N34" s="223">
        <v>40</v>
      </c>
    </row>
    <row r="35" spans="1:14" x14ac:dyDescent="0.25">
      <c r="A35" s="221" t="s">
        <v>401</v>
      </c>
      <c r="B35" s="217" t="s">
        <v>436</v>
      </c>
      <c r="C35" s="217"/>
      <c r="D35" s="217"/>
      <c r="E35" s="217"/>
      <c r="F35" s="217"/>
      <c r="G35" s="217"/>
      <c r="H35" s="217"/>
      <c r="I35" s="217"/>
      <c r="J35" s="217"/>
      <c r="K35" s="217"/>
      <c r="L35" s="217"/>
      <c r="M35" s="263"/>
      <c r="N35" s="223">
        <v>40</v>
      </c>
    </row>
    <row r="36" spans="1:14" x14ac:dyDescent="0.25">
      <c r="A36" s="221" t="s">
        <v>402</v>
      </c>
      <c r="B36" s="217" t="s">
        <v>437</v>
      </c>
      <c r="C36" s="217"/>
      <c r="D36" s="217"/>
      <c r="E36" s="217"/>
      <c r="F36" s="217"/>
      <c r="G36" s="217"/>
      <c r="H36" s="217"/>
      <c r="I36" s="217"/>
      <c r="J36" s="217"/>
      <c r="K36" s="217"/>
      <c r="L36" s="217"/>
      <c r="M36" s="263"/>
      <c r="N36" s="223">
        <v>41</v>
      </c>
    </row>
    <row r="37" spans="1:14" x14ac:dyDescent="0.25">
      <c r="A37" s="221" t="s">
        <v>403</v>
      </c>
      <c r="B37" s="217" t="s">
        <v>438</v>
      </c>
      <c r="C37" s="217"/>
      <c r="D37" s="217"/>
      <c r="E37" s="217"/>
      <c r="F37" s="217"/>
      <c r="G37" s="217"/>
      <c r="H37" s="217"/>
      <c r="I37" s="217"/>
      <c r="J37" s="217"/>
      <c r="K37" s="217"/>
      <c r="L37" s="217"/>
      <c r="M37" s="263"/>
      <c r="N37" s="223">
        <v>43</v>
      </c>
    </row>
    <row r="38" spans="1:14" x14ac:dyDescent="0.25">
      <c r="A38" s="221" t="s">
        <v>404</v>
      </c>
      <c r="B38" s="217" t="s">
        <v>439</v>
      </c>
      <c r="C38" s="217"/>
      <c r="D38" s="217"/>
      <c r="E38" s="217"/>
      <c r="F38" s="217"/>
      <c r="G38" s="217"/>
      <c r="H38" s="217"/>
      <c r="I38" s="217"/>
      <c r="J38" s="217"/>
      <c r="K38" s="217"/>
      <c r="L38" s="217"/>
      <c r="M38" s="263"/>
      <c r="N38" s="223">
        <v>46</v>
      </c>
    </row>
    <row r="39" spans="1:14" x14ac:dyDescent="0.25">
      <c r="A39" s="221" t="s">
        <v>405</v>
      </c>
      <c r="B39" s="217" t="s">
        <v>440</v>
      </c>
      <c r="C39" s="217"/>
      <c r="D39" s="217"/>
      <c r="E39" s="217"/>
      <c r="F39" s="217"/>
      <c r="G39" s="217"/>
      <c r="H39" s="217"/>
      <c r="I39" s="217"/>
      <c r="J39" s="217"/>
      <c r="K39" s="217"/>
      <c r="L39" s="217"/>
      <c r="M39" s="263"/>
      <c r="N39" s="223">
        <v>47</v>
      </c>
    </row>
    <row r="40" spans="1:14" x14ac:dyDescent="0.25">
      <c r="A40" s="221" t="s">
        <v>406</v>
      </c>
      <c r="B40" s="217" t="s">
        <v>441</v>
      </c>
      <c r="C40" s="217"/>
      <c r="D40" s="217"/>
      <c r="E40" s="217"/>
      <c r="F40" s="217"/>
      <c r="G40" s="217"/>
      <c r="H40" s="217"/>
      <c r="I40" s="217"/>
      <c r="J40" s="217"/>
      <c r="K40" s="217"/>
      <c r="L40" s="217"/>
      <c r="M40" s="263"/>
      <c r="N40" s="223">
        <v>48</v>
      </c>
    </row>
    <row r="41" spans="1:14" x14ac:dyDescent="0.25">
      <c r="A41" s="221" t="s">
        <v>407</v>
      </c>
      <c r="B41" s="217" t="s">
        <v>442</v>
      </c>
      <c r="C41" s="217"/>
      <c r="D41" s="217"/>
      <c r="E41" s="217"/>
      <c r="F41" s="217"/>
      <c r="G41" s="217"/>
      <c r="H41" s="217"/>
      <c r="I41" s="217"/>
      <c r="J41" s="217"/>
      <c r="K41" s="217"/>
      <c r="L41" s="217"/>
      <c r="M41" s="263"/>
      <c r="N41" s="223">
        <v>50</v>
      </c>
    </row>
    <row r="42" spans="1:14" x14ac:dyDescent="0.25">
      <c r="A42" s="221" t="s">
        <v>408</v>
      </c>
      <c r="B42" s="217" t="s">
        <v>443</v>
      </c>
      <c r="C42" s="217"/>
      <c r="D42" s="217"/>
      <c r="E42" s="217"/>
      <c r="F42" s="217"/>
      <c r="G42" s="217"/>
      <c r="H42" s="217"/>
      <c r="I42" s="217"/>
      <c r="J42" s="217"/>
      <c r="K42" s="217"/>
      <c r="L42" s="217"/>
      <c r="M42" s="263"/>
      <c r="N42" s="223">
        <v>56</v>
      </c>
    </row>
    <row r="43" spans="1:14" x14ac:dyDescent="0.25">
      <c r="A43" s="221" t="s">
        <v>409</v>
      </c>
      <c r="B43" s="217" t="s">
        <v>444</v>
      </c>
      <c r="C43" s="217"/>
      <c r="D43" s="217"/>
      <c r="E43" s="217"/>
      <c r="F43" s="217"/>
      <c r="G43" s="217"/>
      <c r="H43" s="217"/>
      <c r="I43" s="217"/>
      <c r="J43" s="217"/>
      <c r="K43" s="217"/>
      <c r="L43" s="217"/>
      <c r="M43" s="263"/>
      <c r="N43" s="223">
        <v>59</v>
      </c>
    </row>
    <row r="44" spans="1:14" x14ac:dyDescent="0.25">
      <c r="A44" s="221" t="s">
        <v>410</v>
      </c>
      <c r="B44" s="217" t="s">
        <v>445</v>
      </c>
      <c r="C44" s="217"/>
      <c r="D44" s="217"/>
      <c r="E44" s="217"/>
      <c r="F44" s="217"/>
      <c r="G44" s="217"/>
      <c r="H44" s="217"/>
      <c r="I44" s="217"/>
      <c r="J44" s="217"/>
      <c r="K44" s="217"/>
      <c r="L44" s="217"/>
      <c r="M44" s="263"/>
      <c r="N44" s="223">
        <v>58</v>
      </c>
    </row>
    <row r="45" spans="1:14" x14ac:dyDescent="0.25">
      <c r="A45" s="221" t="s">
        <v>411</v>
      </c>
      <c r="B45" s="217" t="s">
        <v>446</v>
      </c>
      <c r="C45" s="217"/>
      <c r="D45" s="217"/>
      <c r="E45" s="217"/>
      <c r="F45" s="217"/>
      <c r="G45" s="217"/>
      <c r="H45" s="217"/>
      <c r="I45" s="217"/>
      <c r="J45" s="217"/>
      <c r="K45" s="217"/>
      <c r="L45" s="217"/>
      <c r="M45" s="263"/>
      <c r="N45" s="223">
        <v>61</v>
      </c>
    </row>
    <row r="46" spans="1:14" x14ac:dyDescent="0.25">
      <c r="A46" s="221" t="s">
        <v>412</v>
      </c>
      <c r="B46" s="217" t="s">
        <v>447</v>
      </c>
      <c r="C46" s="217"/>
      <c r="D46" s="217"/>
      <c r="E46" s="217"/>
      <c r="F46" s="217"/>
      <c r="G46" s="217"/>
      <c r="H46" s="217"/>
      <c r="I46" s="217"/>
      <c r="J46" s="217"/>
      <c r="K46" s="217"/>
      <c r="L46" s="217"/>
      <c r="M46" s="263"/>
      <c r="N46" s="223">
        <v>62</v>
      </c>
    </row>
    <row r="47" spans="1:14" x14ac:dyDescent="0.25">
      <c r="A47" s="221" t="s">
        <v>413</v>
      </c>
      <c r="B47" s="217" t="s">
        <v>448</v>
      </c>
      <c r="C47" s="217"/>
      <c r="D47" s="217"/>
      <c r="E47" s="217"/>
      <c r="F47" s="217"/>
      <c r="G47" s="217"/>
      <c r="H47" s="217"/>
      <c r="I47" s="217"/>
      <c r="J47" s="217"/>
      <c r="K47" s="217"/>
      <c r="L47" s="217"/>
      <c r="M47" s="263"/>
      <c r="N47" s="296" t="s">
        <v>470</v>
      </c>
    </row>
    <row r="48" spans="1:14" x14ac:dyDescent="0.25">
      <c r="A48" s="221" t="s">
        <v>414</v>
      </c>
      <c r="B48" s="217" t="s">
        <v>449</v>
      </c>
      <c r="C48" s="217"/>
      <c r="D48" s="217"/>
      <c r="E48" s="217"/>
      <c r="F48" s="217"/>
      <c r="G48" s="217"/>
      <c r="H48" s="217"/>
      <c r="I48" s="217"/>
      <c r="J48" s="217"/>
      <c r="K48" s="217"/>
      <c r="L48" s="217"/>
      <c r="M48" s="263"/>
      <c r="N48" s="223"/>
    </row>
    <row r="49" spans="1:14" x14ac:dyDescent="0.25">
      <c r="A49" s="221"/>
      <c r="B49" s="217" t="s">
        <v>347</v>
      </c>
      <c r="C49" s="217"/>
      <c r="D49" s="217"/>
      <c r="E49" s="217"/>
      <c r="F49" s="217"/>
      <c r="G49" s="217"/>
      <c r="H49" s="217"/>
      <c r="I49" s="217"/>
      <c r="J49" s="217"/>
      <c r="K49" s="217"/>
      <c r="L49" s="217"/>
      <c r="M49" s="263"/>
      <c r="N49" s="223"/>
    </row>
    <row r="50" spans="1:14" x14ac:dyDescent="0.25">
      <c r="A50" s="222"/>
      <c r="B50" s="220" t="s">
        <v>450</v>
      </c>
      <c r="C50" s="220"/>
      <c r="D50" s="220"/>
      <c r="E50" s="220"/>
      <c r="F50" s="220"/>
      <c r="G50" s="220"/>
      <c r="H50" s="220"/>
      <c r="I50" s="220"/>
      <c r="J50" s="220"/>
      <c r="K50" s="220"/>
      <c r="L50" s="220"/>
      <c r="M50" s="264"/>
      <c r="N50" s="224"/>
    </row>
  </sheetData>
  <mergeCells count="39">
    <mergeCell ref="B48:M48"/>
    <mergeCell ref="B49:M49"/>
    <mergeCell ref="B50:M50"/>
    <mergeCell ref="B13:M13"/>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A8:N8"/>
    <mergeCell ref="B14:M14"/>
    <mergeCell ref="B15:M15"/>
    <mergeCell ref="B16:M16"/>
    <mergeCell ref="B17:M17"/>
  </mergeCells>
  <hyperlinks>
    <hyperlink ref="A14" location="'Table 4.1.1'!A1" display="Table 4.1.1"/>
    <hyperlink ref="B14:M14" location="'Table 4.1.1'!A1" display="Substance breakdown of all clients in treatment 2017-18"/>
    <hyperlink ref="A15" location="'Table 4.1.2'!A1" display="Table 4.1.2"/>
    <hyperlink ref="A16" location="'Table 4.2.1'!A1" display="Table 4.2.1"/>
    <hyperlink ref="B15:M15" location="'Table 4.1.2'!A1" display="Club drug and new psychoactive substances breakdown of all clients in treatment 2017-18"/>
    <hyperlink ref="B16:M16" location="'Table 4.2.1'!A1" display="Age of all clients in treatment 2017-18"/>
    <hyperlink ref="A17" location="'Table 4.3.1'!A1" display="Table 4.3.1"/>
    <hyperlink ref="B17:M17" location="'Table 4.3.1'!A1" display="Gender of all clients in treatment 2017-18"/>
    <hyperlink ref="A18" location="'Table 4.4.1'!A1" display="Table 4.4.1"/>
    <hyperlink ref="B18:M18" location="'Table 4.4.1'!A1" display="Ethnicity of all clients in treatment 2017-18"/>
    <hyperlink ref="A19" location="'Table 4.5.1'!A1" display="Table 4.5.1"/>
    <hyperlink ref="B19:M19" location="'Table 4.5.1'!A1" display="Disability, new presentations to treatment 2017-18"/>
    <hyperlink ref="A20" location="'Table 4.6.1'!A1" display="Table 4.6.1"/>
    <hyperlink ref="B20:M20" location="'Table 4.6.1'!A1" display="Religion, new presentations to treatment 2017-18"/>
    <hyperlink ref="A21" location="'Table 4.7.1'!A1" display="Table 4.7.1"/>
    <hyperlink ref="B21:M21" location="'Table 4.7.1'!A1" display="Sexual orientation, new presentations to treatment 2017-18"/>
    <hyperlink ref="A22" location="'Table 4.8.1'!A1" display="Table 4.8.1"/>
    <hyperlink ref="B22:M22" location="'Table 4.8.1'!A1" display="Source of referral into treatment, new presentations to treatment 2017-18"/>
    <hyperlink ref="A23" location="'Table 4.9.1'!A1" display="Table 4.9.1"/>
    <hyperlink ref="B23:M23" location="'Table 4.9.1'!A1" display="Substance breakdown of new presentations to treatment 2017-18"/>
    <hyperlink ref="A24" location="'Table 4.9.2'!A1" display="Table 4.9.2"/>
    <hyperlink ref="B24:M24" location="'Table 4.9.2'!A1" display="Age and presenting substance of new presentations to treatment 2017-18"/>
    <hyperlink ref="A25" location="'Table 4.10.1'!A1" display="Table 4.10.1"/>
    <hyperlink ref="B25:M25" location="'Table 4.10.1'!A1" display="Injecting status of new presentations to treatment 2017-18"/>
    <hyperlink ref="A26" location="'Table 4.11.1'!A1" display="Table 4.11.1"/>
    <hyperlink ref="B26:M26" location="'Table 4.11.1'!A1" display="Housing situation of new presentations to treatment 2017-18"/>
    <hyperlink ref="A27" location="'Table 4.12.1'!A1" display="Table 4.12.1"/>
    <hyperlink ref="B27:M27" location="'Table 4.12.1'!A1" display="Parental status of new presentations to treatment2017-18"/>
    <hyperlink ref="A28" location="'Table 4.12.2'!A1" display="Table 4.12.2"/>
    <hyperlink ref="B28:M28" location="'Table 4.12.2'!A1" display="Number of children living with individuals starting treatment2017-18"/>
    <hyperlink ref="A29" location="'Table 4.12.3'!A1" display="Table 4.12.3"/>
    <hyperlink ref="B29:M29" location="'Table 4.12.3'!A1" display="Clients' children receiving early help or in contact with children's social care2017-18"/>
    <hyperlink ref="A30" location="'Table 4.13.1'!A1" display="Table 4.13.1"/>
    <hyperlink ref="B30:M30" location="'Table 4.13.1'!A1" display="Mental health treatment need and treatment received2017-18"/>
    <hyperlink ref="A31" location="'Table 5.1.1'!A1" display="Table 5.1.1"/>
    <hyperlink ref="B31:M31" location="'Table 5.1.1'!A1" display="Waiting times, first and subsequent interventions 2017-18"/>
    <hyperlink ref="A32" location="'Table 5.2.1'!A1" display="Table 5.2.1"/>
    <hyperlink ref="B32:M32" location="'Table 5.2.1'!A1" display="Interventions received by clients in treatment 2017-18, old interventions"/>
    <hyperlink ref="A33" location="'Table 5.2.2'!A1" display="Table 5.2.2"/>
    <hyperlink ref="B33:M33" location="'Table 5.2.2'!A1" display="Interventions received by clients in treatment 2017-18, new interventions"/>
    <hyperlink ref="A34" location="'Table 5.2.3'!A1" display="Table 5.2.3"/>
    <hyperlink ref="B34:M34" location="'Table 5.2.3'!A1" display="Total individuals in settings (overlap between 5.2.1 and 5.2.2)"/>
    <hyperlink ref="A35" location="'Table 5.2.4'!A1" display="Table 5.2.4"/>
    <hyperlink ref="B35:M35" location="'Table 5.2.4'!A1" display="Length of time in prescribing for clients in continuous prescribing treatment 2017-18"/>
    <hyperlink ref="A36" location="'Table 5.3.1'!A1" display="Table 5.3.1"/>
    <hyperlink ref="B36:M36" location="'Table 5.3.1'!A1" display="Clients retained to treatment for at least 12 weeks or completing treatment earlier 2017-18"/>
    <hyperlink ref="A37" location="'Table 6.1.1'!A1" display="Table 6.1.1"/>
    <hyperlink ref="B37:M37" location="'Table 6.1.1'!A1" display="Treatment exit reasons for clients not retained in treatment on 31st March 2018"/>
    <hyperlink ref="A38" location="'Table 6.2.1'!A1" display="Table 6.2.1"/>
    <hyperlink ref="B38:M38" location="'Table 6.2.1'!A1" display="Change in use of cited substance for clients with a review TOP/AOR in the year who reported using at the start of treatment"/>
    <hyperlink ref="A39" location="'Table 6.2.2'!A1" display="Table 6.2.2"/>
    <hyperlink ref="B39:M39" location="'Table 6.2.2'!A1" display="Number and proportion of individuals who were smoking at the start of treatment and referred for smoking cessation interventions 2017-18"/>
    <hyperlink ref="A40" location="'Table 6.2.3'!A1" display="Table 6.2.3"/>
    <hyperlink ref="B40:M40" location="'Table 6.2.3'!A1" display="Change in employment, education and housing status between the start of treatment and six month review 2017-18"/>
    <hyperlink ref="A41" location="'Table 7.1.1'!A1" display="Table 7.1.1"/>
    <hyperlink ref="B41:M41" location="'Table 7.1.1'!A1" display="Trends in numbers in treatment"/>
    <hyperlink ref="A42" location="'Table 7.2.1'!A1" display="Table 7.2.1"/>
    <hyperlink ref="B42:M42" location="'Table 7.2.1'!A1" display="New treatment presentations by year for clients under 25"/>
    <hyperlink ref="A43" location="'Table 7.3.1'!A1" display="Table 7.3.1"/>
    <hyperlink ref="B43:M43" location="'Table 7.3.1'!A1" display="Trends in numbers of new presentations citing club drugs or new psychoactive substances"/>
    <hyperlink ref="A44" location="'Table 7.3.2'!A1" display="Table 7.3.2"/>
    <hyperlink ref="B44:M44" location="'Table 7.3.2'!A1" display="Trends in the proportion of new presentations with housing problems, by NPS and all clients"/>
    <hyperlink ref="A45" location="'Table 7.4.1'!A1" display="Table 7.4.1"/>
    <hyperlink ref="B45:M45" location="'Table 7.4.1'!A1" display="Trends in treatment exit reason"/>
    <hyperlink ref="A46" location="'Table 7.5.1'!A1" display="Table 7.5.1"/>
    <hyperlink ref="B46:M46" location="'Table 7.5.1'!A1" display="Trends in waiting times of three weeks and under for first intervention"/>
    <hyperlink ref="A47" location="'Table 8.1.1'!A1" display="Table 8.1.1"/>
    <hyperlink ref="B47:M47" location="'Table 8.1.1'!A1" display="Treatment contact status at 31st March 2018 by main substance groups for clients commencing treatment since 2005-06"/>
    <hyperlink ref="B48:M48" location="'Appendix B'!A1" display="Thirteen-year treatment population first presentation and treatment contact status at 31st March 2018"/>
    <hyperlink ref="A48" location="'Appendix B'!A1" display="Appendix B."/>
    <hyperlink ref="B49:M49" location="'Trends all clients in treatment'!A1" display="Trends in age group and presenting substances among all clients in treatment"/>
    <hyperlink ref="B50:M50" location="'Trends new presentations'!A1" display="Trends in age group and presenting substances among new presentation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election sqref="A1:L1"/>
    </sheetView>
  </sheetViews>
  <sheetFormatPr defaultRowHeight="15" x14ac:dyDescent="0.25"/>
  <cols>
    <col min="1" max="1" width="4.85546875" customWidth="1"/>
    <col min="2" max="2" width="27.42578125" customWidth="1"/>
    <col min="3" max="12" width="8.140625" customWidth="1"/>
    <col min="13" max="13" width="0" hidden="1" customWidth="1"/>
  </cols>
  <sheetData>
    <row r="1" spans="1:12" ht="27.75" customHeight="1" x14ac:dyDescent="0.25">
      <c r="A1" s="168" t="s">
        <v>142</v>
      </c>
      <c r="B1" s="169"/>
      <c r="C1" s="169"/>
      <c r="D1" s="169"/>
      <c r="E1" s="169"/>
      <c r="F1" s="169"/>
      <c r="G1" s="169"/>
      <c r="H1" s="169"/>
      <c r="I1" s="169"/>
      <c r="J1" s="169"/>
      <c r="K1" s="169"/>
      <c r="L1" s="169"/>
    </row>
    <row r="2" spans="1:12" s="157" customFormat="1" ht="22.5" customHeight="1" x14ac:dyDescent="0.25">
      <c r="A2" s="265" t="s">
        <v>373</v>
      </c>
      <c r="B2" s="265"/>
    </row>
    <row r="3" spans="1:12" ht="30" customHeight="1" x14ac:dyDescent="0.25">
      <c r="A3" s="170" t="s">
        <v>143</v>
      </c>
      <c r="B3" s="174"/>
      <c r="C3" s="172" t="s">
        <v>0</v>
      </c>
      <c r="D3" s="173"/>
      <c r="E3" s="172" t="s">
        <v>61</v>
      </c>
      <c r="F3" s="173"/>
      <c r="G3" s="172" t="s">
        <v>62</v>
      </c>
      <c r="H3" s="173"/>
      <c r="I3" s="172" t="s">
        <v>3</v>
      </c>
      <c r="J3" s="173"/>
      <c r="K3" s="172" t="s">
        <v>5</v>
      </c>
      <c r="L3" s="173"/>
    </row>
    <row r="4" spans="1:12" x14ac:dyDescent="0.25">
      <c r="A4" s="175"/>
      <c r="B4" s="176"/>
      <c r="C4" s="4" t="s">
        <v>63</v>
      </c>
      <c r="D4" s="5" t="s">
        <v>64</v>
      </c>
      <c r="E4" s="4" t="s">
        <v>63</v>
      </c>
      <c r="F4" s="5" t="s">
        <v>64</v>
      </c>
      <c r="G4" s="4" t="s">
        <v>63</v>
      </c>
      <c r="H4" s="5" t="s">
        <v>64</v>
      </c>
      <c r="I4" s="4" t="s">
        <v>63</v>
      </c>
      <c r="J4" s="5" t="s">
        <v>64</v>
      </c>
      <c r="K4" s="4" t="s">
        <v>63</v>
      </c>
      <c r="L4" s="5" t="s">
        <v>64</v>
      </c>
    </row>
    <row r="5" spans="1:12" x14ac:dyDescent="0.25">
      <c r="A5" s="178" t="s">
        <v>144</v>
      </c>
      <c r="B5" s="169"/>
      <c r="C5" s="30" t="s">
        <v>66</v>
      </c>
      <c r="D5" s="31" t="s">
        <v>66</v>
      </c>
      <c r="E5" s="30" t="s">
        <v>66</v>
      </c>
      <c r="F5" s="31" t="s">
        <v>66</v>
      </c>
      <c r="G5" s="30" t="s">
        <v>66</v>
      </c>
      <c r="H5" s="31" t="s">
        <v>66</v>
      </c>
      <c r="I5" s="30" t="s">
        <v>66</v>
      </c>
      <c r="J5" s="31" t="s">
        <v>66</v>
      </c>
      <c r="K5" s="30" t="s">
        <v>66</v>
      </c>
      <c r="L5" s="13" t="s">
        <v>66</v>
      </c>
    </row>
    <row r="6" spans="1:12" x14ac:dyDescent="0.25">
      <c r="A6" s="177" t="s">
        <v>145</v>
      </c>
      <c r="B6" s="169"/>
      <c r="C6" s="10">
        <v>21542</v>
      </c>
      <c r="D6" s="127">
        <v>0.52622322104697505</v>
      </c>
      <c r="E6" s="10">
        <v>9747</v>
      </c>
      <c r="F6" s="127">
        <v>0.58512426461760103</v>
      </c>
      <c r="G6" s="10">
        <v>10891</v>
      </c>
      <c r="H6" s="127">
        <v>0.58343601007124901</v>
      </c>
      <c r="I6" s="10">
        <v>29842</v>
      </c>
      <c r="J6" s="127">
        <v>0.59159843784073096</v>
      </c>
      <c r="K6" s="10">
        <v>72022</v>
      </c>
      <c r="L6" s="23">
        <v>0.56842271417860402</v>
      </c>
    </row>
    <row r="7" spans="1:12" x14ac:dyDescent="0.25">
      <c r="A7" s="177" t="s">
        <v>146</v>
      </c>
      <c r="B7" s="169"/>
      <c r="C7" s="10">
        <v>450</v>
      </c>
      <c r="D7" s="127">
        <v>1.09925006717639E-2</v>
      </c>
      <c r="E7" s="10">
        <v>364</v>
      </c>
      <c r="F7" s="127">
        <v>2.1851362708608501E-2</v>
      </c>
      <c r="G7" s="10">
        <v>327</v>
      </c>
      <c r="H7" s="127">
        <v>1.7517544329565499E-2</v>
      </c>
      <c r="I7" s="10">
        <v>700</v>
      </c>
      <c r="J7" s="127">
        <v>1.3877049342822601E-2</v>
      </c>
      <c r="K7" s="10">
        <v>1841</v>
      </c>
      <c r="L7" s="23">
        <v>1.4529813345961101E-2</v>
      </c>
    </row>
    <row r="8" spans="1:12" x14ac:dyDescent="0.25">
      <c r="A8" s="179" t="s">
        <v>147</v>
      </c>
      <c r="B8" s="169"/>
      <c r="C8" s="33">
        <v>21992</v>
      </c>
      <c r="D8" s="127">
        <v>0.53721572171873899</v>
      </c>
      <c r="E8" s="33">
        <v>10111</v>
      </c>
      <c r="F8" s="127">
        <v>0.60697562732621002</v>
      </c>
      <c r="G8" s="33">
        <v>11218</v>
      </c>
      <c r="H8" s="127">
        <v>0.60095355440081399</v>
      </c>
      <c r="I8" s="33">
        <v>30542</v>
      </c>
      <c r="J8" s="127">
        <v>0.60547548718355404</v>
      </c>
      <c r="K8" s="33">
        <v>73863</v>
      </c>
      <c r="L8" s="23">
        <v>0.58295252752456495</v>
      </c>
    </row>
    <row r="9" spans="1:12" x14ac:dyDescent="0.25">
      <c r="A9" s="178" t="s">
        <v>148</v>
      </c>
      <c r="B9" s="169"/>
      <c r="C9" s="30" t="s">
        <v>66</v>
      </c>
      <c r="D9" s="31" t="s">
        <v>66</v>
      </c>
      <c r="E9" s="30" t="s">
        <v>66</v>
      </c>
      <c r="F9" s="31" t="s">
        <v>66</v>
      </c>
      <c r="G9" s="30" t="s">
        <v>66</v>
      </c>
      <c r="H9" s="31" t="s">
        <v>66</v>
      </c>
      <c r="I9" s="30" t="s">
        <v>66</v>
      </c>
      <c r="J9" s="31" t="s">
        <v>66</v>
      </c>
      <c r="K9" s="30" t="s">
        <v>66</v>
      </c>
      <c r="L9" s="13" t="s">
        <v>66</v>
      </c>
    </row>
    <row r="10" spans="1:12" x14ac:dyDescent="0.25">
      <c r="A10" s="177" t="s">
        <v>149</v>
      </c>
      <c r="B10" s="169"/>
      <c r="C10" s="10">
        <v>2167</v>
      </c>
      <c r="D10" s="127">
        <v>5.2934997679361002E-2</v>
      </c>
      <c r="E10" s="10">
        <v>1287</v>
      </c>
      <c r="F10" s="127">
        <v>7.7260175291151395E-2</v>
      </c>
      <c r="G10" s="10">
        <v>1725</v>
      </c>
      <c r="H10" s="127">
        <v>9.2409064123854898E-2</v>
      </c>
      <c r="I10" s="10">
        <v>6975</v>
      </c>
      <c r="J10" s="127">
        <v>0.138274884523125</v>
      </c>
      <c r="K10" s="10">
        <v>12154</v>
      </c>
      <c r="L10" s="23">
        <v>9.5923602067795294E-2</v>
      </c>
    </row>
    <row r="11" spans="1:12" x14ac:dyDescent="0.25">
      <c r="A11" s="177" t="s">
        <v>150</v>
      </c>
      <c r="B11" s="169"/>
      <c r="C11" s="10">
        <v>718</v>
      </c>
      <c r="D11" s="127">
        <v>1.75391455162811E-2</v>
      </c>
      <c r="E11" s="10">
        <v>162</v>
      </c>
      <c r="F11" s="127">
        <v>9.7250570296554192E-3</v>
      </c>
      <c r="G11" s="10">
        <v>371</v>
      </c>
      <c r="H11" s="127">
        <v>1.9874645095623301E-2</v>
      </c>
      <c r="I11" s="10">
        <v>2039</v>
      </c>
      <c r="J11" s="127">
        <v>4.0421862300021802E-2</v>
      </c>
      <c r="K11" s="10">
        <v>3290</v>
      </c>
      <c r="L11" s="23">
        <v>2.5965826131565398E-2</v>
      </c>
    </row>
    <row r="12" spans="1:12" x14ac:dyDescent="0.25">
      <c r="A12" s="177" t="s">
        <v>151</v>
      </c>
      <c r="B12" s="169"/>
      <c r="C12" s="10">
        <v>205</v>
      </c>
      <c r="D12" s="127">
        <v>5.0076947504702303E-3</v>
      </c>
      <c r="E12" s="10">
        <v>580</v>
      </c>
      <c r="F12" s="127">
        <v>3.4818105414815698E-2</v>
      </c>
      <c r="G12" s="10">
        <v>390</v>
      </c>
      <c r="H12" s="127">
        <v>2.08924840627846E-2</v>
      </c>
      <c r="I12" s="10">
        <v>969</v>
      </c>
      <c r="J12" s="127">
        <v>1.9209801161707299E-2</v>
      </c>
      <c r="K12" s="10">
        <v>2144</v>
      </c>
      <c r="L12" s="23">
        <v>1.6921194901543E-2</v>
      </c>
    </row>
    <row r="13" spans="1:12" x14ac:dyDescent="0.25">
      <c r="A13" s="177" t="s">
        <v>152</v>
      </c>
      <c r="B13" s="169"/>
      <c r="C13" s="10">
        <v>795</v>
      </c>
      <c r="D13" s="127">
        <v>1.9420084520116301E-2</v>
      </c>
      <c r="E13" s="10">
        <v>768</v>
      </c>
      <c r="F13" s="127">
        <v>4.6103974066514598E-2</v>
      </c>
      <c r="G13" s="10">
        <v>886</v>
      </c>
      <c r="H13" s="127">
        <v>4.74634381528901E-2</v>
      </c>
      <c r="I13" s="10">
        <v>2150</v>
      </c>
      <c r="J13" s="127">
        <v>4.26223658386694E-2</v>
      </c>
      <c r="K13" s="10">
        <v>4599</v>
      </c>
      <c r="L13" s="23">
        <v>3.62969101456138E-2</v>
      </c>
    </row>
    <row r="14" spans="1:12" x14ac:dyDescent="0.25">
      <c r="A14" s="125" t="s">
        <v>66</v>
      </c>
      <c r="B14" s="34" t="s">
        <v>153</v>
      </c>
      <c r="C14" s="10">
        <v>432</v>
      </c>
      <c r="D14" s="127">
        <v>1.05528006448934E-2</v>
      </c>
      <c r="E14" s="10">
        <v>311</v>
      </c>
      <c r="F14" s="127">
        <v>1.8669708248289101E-2</v>
      </c>
      <c r="G14" s="10">
        <v>380</v>
      </c>
      <c r="H14" s="127">
        <v>2.0356779343226002E-2</v>
      </c>
      <c r="I14" s="10">
        <v>774</v>
      </c>
      <c r="J14" s="127">
        <v>1.5344051701921E-2</v>
      </c>
      <c r="K14" s="10">
        <v>1897</v>
      </c>
      <c r="L14" s="23">
        <v>1.49717848545835E-2</v>
      </c>
    </row>
    <row r="15" spans="1:12" x14ac:dyDescent="0.25">
      <c r="A15" s="125" t="s">
        <v>66</v>
      </c>
      <c r="B15" s="34" t="s">
        <v>154</v>
      </c>
      <c r="C15" s="10">
        <v>168</v>
      </c>
      <c r="D15" s="127">
        <v>4.1038669174585296E-3</v>
      </c>
      <c r="E15" s="10">
        <v>280</v>
      </c>
      <c r="F15" s="127">
        <v>1.6808740545083401E-2</v>
      </c>
      <c r="G15" s="10">
        <v>259</v>
      </c>
      <c r="H15" s="127">
        <v>1.38747522365672E-2</v>
      </c>
      <c r="I15" s="10">
        <v>548</v>
      </c>
      <c r="J15" s="127">
        <v>1.08637471998097E-2</v>
      </c>
      <c r="K15" s="10">
        <v>1255</v>
      </c>
      <c r="L15" s="23">
        <v>9.9048972021624996E-3</v>
      </c>
    </row>
    <row r="16" spans="1:12" x14ac:dyDescent="0.25">
      <c r="A16" s="125" t="s">
        <v>66</v>
      </c>
      <c r="B16" s="34" t="s">
        <v>155</v>
      </c>
      <c r="C16" s="10">
        <v>90</v>
      </c>
      <c r="D16" s="127">
        <v>2.1985001343527901E-3</v>
      </c>
      <c r="E16" s="10">
        <v>39</v>
      </c>
      <c r="F16" s="127">
        <v>2.3412174330651901E-3</v>
      </c>
      <c r="G16" s="10">
        <v>126</v>
      </c>
      <c r="H16" s="127">
        <v>6.7498794664381002E-3</v>
      </c>
      <c r="I16" s="10">
        <v>560</v>
      </c>
      <c r="J16" s="127">
        <v>1.11016394742581E-2</v>
      </c>
      <c r="K16" s="10">
        <v>815</v>
      </c>
      <c r="L16" s="23">
        <v>6.4322639201294298E-3</v>
      </c>
    </row>
    <row r="17" spans="1:12" x14ac:dyDescent="0.25">
      <c r="A17" s="125" t="s">
        <v>66</v>
      </c>
      <c r="B17" s="34" t="s">
        <v>156</v>
      </c>
      <c r="C17" s="10">
        <v>27</v>
      </c>
      <c r="D17" s="127">
        <v>6.5955004030583599E-4</v>
      </c>
      <c r="E17" s="10">
        <v>3</v>
      </c>
      <c r="F17" s="127">
        <v>1.80093648697323E-4</v>
      </c>
      <c r="G17" s="10">
        <v>5</v>
      </c>
      <c r="H17" s="127">
        <v>2.6785235977928997E-4</v>
      </c>
      <c r="I17" s="10">
        <v>24</v>
      </c>
      <c r="J17" s="127">
        <v>4.7578454889677502E-4</v>
      </c>
      <c r="K17" s="10">
        <v>59</v>
      </c>
      <c r="L17" s="23">
        <v>4.65648553727161E-4</v>
      </c>
    </row>
    <row r="18" spans="1:12" x14ac:dyDescent="0.25">
      <c r="A18" s="125" t="s">
        <v>66</v>
      </c>
      <c r="B18" s="34" t="s">
        <v>157</v>
      </c>
      <c r="C18" s="10">
        <v>44</v>
      </c>
      <c r="D18" s="127">
        <v>1.0748222879058101E-3</v>
      </c>
      <c r="E18" s="10">
        <v>13</v>
      </c>
      <c r="F18" s="127">
        <v>7.8040581102173097E-4</v>
      </c>
      <c r="G18" s="10">
        <v>23</v>
      </c>
      <c r="H18" s="127">
        <v>1.2321208549847299E-3</v>
      </c>
      <c r="I18" s="10">
        <v>59</v>
      </c>
      <c r="J18" s="127">
        <v>1.1696370160379E-3</v>
      </c>
      <c r="K18" s="10">
        <v>139</v>
      </c>
      <c r="L18" s="23">
        <v>1.0970364231877199E-3</v>
      </c>
    </row>
    <row r="19" spans="1:12" x14ac:dyDescent="0.25">
      <c r="A19" s="125" t="s">
        <v>66</v>
      </c>
      <c r="B19" s="34" t="s">
        <v>370</v>
      </c>
      <c r="C19" s="10">
        <v>34</v>
      </c>
      <c r="D19" s="127">
        <v>8.3054449519994096E-4</v>
      </c>
      <c r="E19" s="10">
        <v>122</v>
      </c>
      <c r="F19" s="127">
        <v>7.3238083803577898E-3</v>
      </c>
      <c r="G19" s="10">
        <v>93</v>
      </c>
      <c r="H19" s="127">
        <v>4.98205389189479E-3</v>
      </c>
      <c r="I19" s="10">
        <v>185</v>
      </c>
      <c r="J19" s="127">
        <v>3.6675058977459702E-3</v>
      </c>
      <c r="K19" s="10">
        <v>434</v>
      </c>
      <c r="L19" s="23">
        <v>3.42527919182353E-3</v>
      </c>
    </row>
    <row r="20" spans="1:12" x14ac:dyDescent="0.25">
      <c r="A20" s="179" t="s">
        <v>158</v>
      </c>
      <c r="B20" s="169"/>
      <c r="C20" s="33">
        <v>3885</v>
      </c>
      <c r="D20" s="127">
        <v>9.4901922466228597E-2</v>
      </c>
      <c r="E20" s="33">
        <v>2797</v>
      </c>
      <c r="F20" s="127">
        <v>0.167907311802137</v>
      </c>
      <c r="G20" s="33">
        <v>3372</v>
      </c>
      <c r="H20" s="127">
        <v>0.18063963143515299</v>
      </c>
      <c r="I20" s="33">
        <v>12133</v>
      </c>
      <c r="J20" s="127">
        <v>0.24052891382352401</v>
      </c>
      <c r="K20" s="33">
        <v>22187</v>
      </c>
      <c r="L20" s="23">
        <v>0.17510753324651801</v>
      </c>
    </row>
    <row r="21" spans="1:12" x14ac:dyDescent="0.25">
      <c r="A21" s="178" t="s">
        <v>159</v>
      </c>
      <c r="B21" s="169"/>
      <c r="C21" s="30" t="s">
        <v>66</v>
      </c>
      <c r="D21" s="31" t="s">
        <v>66</v>
      </c>
      <c r="E21" s="30" t="s">
        <v>66</v>
      </c>
      <c r="F21" s="31" t="s">
        <v>66</v>
      </c>
      <c r="G21" s="30" t="s">
        <v>66</v>
      </c>
      <c r="H21" s="31" t="s">
        <v>66</v>
      </c>
      <c r="I21" s="30" t="s">
        <v>66</v>
      </c>
      <c r="J21" s="31" t="s">
        <v>66</v>
      </c>
      <c r="K21" s="30" t="s">
        <v>66</v>
      </c>
      <c r="L21" s="13" t="s">
        <v>66</v>
      </c>
    </row>
    <row r="22" spans="1:12" x14ac:dyDescent="0.25">
      <c r="A22" s="177" t="s">
        <v>160</v>
      </c>
      <c r="B22" s="169"/>
      <c r="C22" s="10">
        <v>1119</v>
      </c>
      <c r="D22" s="127">
        <v>2.7334685003786299E-2</v>
      </c>
      <c r="E22" s="10">
        <v>618</v>
      </c>
      <c r="F22" s="127">
        <v>3.7099291631648497E-2</v>
      </c>
      <c r="G22" s="10">
        <v>393</v>
      </c>
      <c r="H22" s="127">
        <v>2.1053195478652201E-2</v>
      </c>
      <c r="I22" s="10">
        <v>477</v>
      </c>
      <c r="J22" s="127">
        <v>9.4562179093234007E-3</v>
      </c>
      <c r="K22" s="10">
        <v>2607</v>
      </c>
      <c r="L22" s="23">
        <v>2.05753521960459E-2</v>
      </c>
    </row>
    <row r="23" spans="1:12" x14ac:dyDescent="0.25">
      <c r="A23" s="177" t="s">
        <v>161</v>
      </c>
      <c r="B23" s="169"/>
      <c r="C23" s="10">
        <v>7302</v>
      </c>
      <c r="D23" s="127">
        <v>0.17837164423382301</v>
      </c>
      <c r="E23" s="10">
        <v>300</v>
      </c>
      <c r="F23" s="127">
        <v>1.80093648697323E-2</v>
      </c>
      <c r="G23" s="10">
        <v>242</v>
      </c>
      <c r="H23" s="127">
        <v>1.2964054213317601E-2</v>
      </c>
      <c r="I23" s="10">
        <v>287</v>
      </c>
      <c r="J23" s="127">
        <v>5.6895902305572604E-3</v>
      </c>
      <c r="K23" s="10">
        <v>8131</v>
      </c>
      <c r="L23" s="23">
        <v>6.4172684582297496E-2</v>
      </c>
    </row>
    <row r="24" spans="1:12" x14ac:dyDescent="0.25">
      <c r="A24" s="177" t="s">
        <v>162</v>
      </c>
      <c r="B24" s="169"/>
      <c r="C24" s="10">
        <v>679</v>
      </c>
      <c r="D24" s="127">
        <v>1.65864621247282E-2</v>
      </c>
      <c r="E24" s="10">
        <v>421</v>
      </c>
      <c r="F24" s="127">
        <v>2.5273142033857599E-2</v>
      </c>
      <c r="G24" s="10">
        <v>489</v>
      </c>
      <c r="H24" s="127">
        <v>2.61959607864145E-2</v>
      </c>
      <c r="I24" s="10">
        <v>783</v>
      </c>
      <c r="J24" s="127">
        <v>1.55224709077573E-2</v>
      </c>
      <c r="K24" s="10">
        <v>2372</v>
      </c>
      <c r="L24" s="23">
        <v>1.8720650329505501E-2</v>
      </c>
    </row>
    <row r="25" spans="1:12" x14ac:dyDescent="0.25">
      <c r="A25" s="177" t="s">
        <v>163</v>
      </c>
      <c r="B25" s="169"/>
      <c r="C25" s="10">
        <v>1462</v>
      </c>
      <c r="D25" s="127">
        <v>3.57134132935975E-2</v>
      </c>
      <c r="E25" s="10">
        <v>816</v>
      </c>
      <c r="F25" s="127">
        <v>4.89854724456718E-2</v>
      </c>
      <c r="G25" s="10">
        <v>892</v>
      </c>
      <c r="H25" s="127">
        <v>4.7784860984625303E-2</v>
      </c>
      <c r="I25" s="10">
        <v>1460</v>
      </c>
      <c r="J25" s="127">
        <v>2.8943560057887101E-2</v>
      </c>
      <c r="K25" s="10">
        <v>4630</v>
      </c>
      <c r="L25" s="23">
        <v>3.6541572945029799E-2</v>
      </c>
    </row>
    <row r="26" spans="1:12" x14ac:dyDescent="0.25">
      <c r="A26" s="125" t="s">
        <v>66</v>
      </c>
      <c r="B26" s="34" t="s">
        <v>164</v>
      </c>
      <c r="C26" s="10">
        <v>24</v>
      </c>
      <c r="D26" s="127">
        <v>5.8626670249407604E-4</v>
      </c>
      <c r="E26" s="10">
        <v>7</v>
      </c>
      <c r="F26" s="127">
        <v>4.2021851362708599E-4</v>
      </c>
      <c r="G26" s="10">
        <v>240</v>
      </c>
      <c r="H26" s="127">
        <v>1.28569132694059E-2</v>
      </c>
      <c r="I26" s="10">
        <v>721</v>
      </c>
      <c r="J26" s="127">
        <v>1.4293360823107301E-2</v>
      </c>
      <c r="K26" s="10">
        <v>992</v>
      </c>
      <c r="L26" s="23">
        <v>7.8292095813109197E-3</v>
      </c>
    </row>
    <row r="27" spans="1:12" x14ac:dyDescent="0.25">
      <c r="A27" s="125" t="s">
        <v>66</v>
      </c>
      <c r="B27" s="34" t="s">
        <v>165</v>
      </c>
      <c r="C27" s="10">
        <v>502</v>
      </c>
      <c r="D27" s="127">
        <v>1.22627451938344E-2</v>
      </c>
      <c r="E27" s="10">
        <v>344</v>
      </c>
      <c r="F27" s="127">
        <v>2.0650738383959699E-2</v>
      </c>
      <c r="G27" s="10">
        <v>139</v>
      </c>
      <c r="H27" s="127">
        <v>7.4462956018642498E-3</v>
      </c>
      <c r="I27" s="10">
        <v>29</v>
      </c>
      <c r="J27" s="127">
        <v>5.7490632991693603E-4</v>
      </c>
      <c r="K27" s="10">
        <v>1014</v>
      </c>
      <c r="L27" s="23">
        <v>8.0028412454125706E-3</v>
      </c>
    </row>
    <row r="28" spans="1:12" ht="25.5" x14ac:dyDescent="0.25">
      <c r="A28" s="125" t="s">
        <v>66</v>
      </c>
      <c r="B28" s="34" t="s">
        <v>371</v>
      </c>
      <c r="C28" s="10">
        <v>127</v>
      </c>
      <c r="D28" s="127">
        <v>3.1023279673644899E-3</v>
      </c>
      <c r="E28" s="10">
        <v>83</v>
      </c>
      <c r="F28" s="127">
        <v>4.9825909472925901E-3</v>
      </c>
      <c r="G28" s="10">
        <v>105</v>
      </c>
      <c r="H28" s="127">
        <v>5.6248995553650804E-3</v>
      </c>
      <c r="I28" s="10">
        <v>175</v>
      </c>
      <c r="J28" s="127">
        <v>3.4692623357056502E-3</v>
      </c>
      <c r="K28" s="10">
        <v>490</v>
      </c>
      <c r="L28" s="23">
        <v>3.86725070044592E-3</v>
      </c>
    </row>
    <row r="29" spans="1:12" x14ac:dyDescent="0.25">
      <c r="A29" s="125" t="s">
        <v>66</v>
      </c>
      <c r="B29" s="34" t="s">
        <v>372</v>
      </c>
      <c r="C29" s="10">
        <v>8</v>
      </c>
      <c r="D29" s="127">
        <v>1.95422234164692E-4</v>
      </c>
      <c r="E29" s="10">
        <v>6</v>
      </c>
      <c r="F29" s="127">
        <v>3.6018729739464497E-4</v>
      </c>
      <c r="G29" s="10">
        <v>14</v>
      </c>
      <c r="H29" s="127">
        <v>7.4998660738201102E-4</v>
      </c>
      <c r="I29" s="10">
        <v>25</v>
      </c>
      <c r="J29" s="127">
        <v>4.9560890510080705E-4</v>
      </c>
      <c r="K29" s="10">
        <v>53</v>
      </c>
      <c r="L29" s="23">
        <v>4.1829446351762E-4</v>
      </c>
    </row>
    <row r="30" spans="1:12" x14ac:dyDescent="0.25">
      <c r="A30" s="125" t="s">
        <v>66</v>
      </c>
      <c r="B30" s="34" t="s">
        <v>166</v>
      </c>
      <c r="C30" s="10">
        <v>801</v>
      </c>
      <c r="D30" s="127">
        <v>1.95666511957398E-2</v>
      </c>
      <c r="E30" s="10">
        <v>376</v>
      </c>
      <c r="F30" s="127">
        <v>2.2571737303397801E-2</v>
      </c>
      <c r="G30" s="10">
        <v>394</v>
      </c>
      <c r="H30" s="127">
        <v>2.1106765950608002E-2</v>
      </c>
      <c r="I30" s="10">
        <v>510</v>
      </c>
      <c r="J30" s="127">
        <v>1.01104216640565E-2</v>
      </c>
      <c r="K30" s="10">
        <v>2081</v>
      </c>
      <c r="L30" s="23">
        <v>1.6423976954342799E-2</v>
      </c>
    </row>
    <row r="31" spans="1:12" x14ac:dyDescent="0.25">
      <c r="A31" s="179" t="s">
        <v>167</v>
      </c>
      <c r="B31" s="169"/>
      <c r="C31" s="33">
        <v>10562</v>
      </c>
      <c r="D31" s="127">
        <v>0.25800620465593499</v>
      </c>
      <c r="E31" s="33">
        <v>2155</v>
      </c>
      <c r="F31" s="127">
        <v>0.12936727098091</v>
      </c>
      <c r="G31" s="33">
        <v>2016</v>
      </c>
      <c r="H31" s="127">
        <v>0.10799807146301001</v>
      </c>
      <c r="I31" s="33">
        <v>3007</v>
      </c>
      <c r="J31" s="127">
        <v>5.9611839105524998E-2</v>
      </c>
      <c r="K31" s="33">
        <v>17740</v>
      </c>
      <c r="L31" s="23">
        <v>0.140010260052879</v>
      </c>
    </row>
    <row r="32" spans="1:12" x14ac:dyDescent="0.25">
      <c r="A32" s="178" t="s">
        <v>168</v>
      </c>
      <c r="B32" s="169"/>
      <c r="C32" s="30" t="s">
        <v>66</v>
      </c>
      <c r="D32" s="31" t="s">
        <v>66</v>
      </c>
      <c r="E32" s="30" t="s">
        <v>66</v>
      </c>
      <c r="F32" s="31" t="s">
        <v>66</v>
      </c>
      <c r="G32" s="30" t="s">
        <v>66</v>
      </c>
      <c r="H32" s="31" t="s">
        <v>66</v>
      </c>
      <c r="I32" s="30" t="s">
        <v>66</v>
      </c>
      <c r="J32" s="31" t="s">
        <v>66</v>
      </c>
      <c r="K32" s="30" t="s">
        <v>66</v>
      </c>
      <c r="L32" s="13" t="s">
        <v>66</v>
      </c>
    </row>
    <row r="33" spans="1:12" x14ac:dyDescent="0.25">
      <c r="A33" s="177" t="s">
        <v>169</v>
      </c>
      <c r="B33" s="169"/>
      <c r="C33" s="10">
        <v>1204</v>
      </c>
      <c r="D33" s="127">
        <v>2.9411046241786198E-2</v>
      </c>
      <c r="E33" s="10">
        <v>201</v>
      </c>
      <c r="F33" s="127">
        <v>1.20662744627206E-2</v>
      </c>
      <c r="G33" s="10">
        <v>270</v>
      </c>
      <c r="H33" s="127">
        <v>1.4464027428081601E-2</v>
      </c>
      <c r="I33" s="10">
        <v>598</v>
      </c>
      <c r="J33" s="127">
        <v>1.1854965010011299E-2</v>
      </c>
      <c r="K33" s="10">
        <v>2273</v>
      </c>
      <c r="L33" s="23">
        <v>1.7939307841048101E-2</v>
      </c>
    </row>
    <row r="34" spans="1:12" x14ac:dyDescent="0.25">
      <c r="A34" s="177" t="s">
        <v>170</v>
      </c>
      <c r="B34" s="169"/>
      <c r="C34" s="10">
        <v>2037</v>
      </c>
      <c r="D34" s="127">
        <v>4.97593863741847E-2</v>
      </c>
      <c r="E34" s="10">
        <v>272</v>
      </c>
      <c r="F34" s="127">
        <v>1.63284908152239E-2</v>
      </c>
      <c r="G34" s="10">
        <v>445</v>
      </c>
      <c r="H34" s="127">
        <v>2.3838860020356799E-2</v>
      </c>
      <c r="I34" s="10">
        <v>1363</v>
      </c>
      <c r="J34" s="127">
        <v>2.7020597506095999E-2</v>
      </c>
      <c r="K34" s="10">
        <v>4117</v>
      </c>
      <c r="L34" s="23">
        <v>3.2492798232113998E-2</v>
      </c>
    </row>
    <row r="35" spans="1:12" x14ac:dyDescent="0.25">
      <c r="A35" s="177" t="s">
        <v>171</v>
      </c>
      <c r="B35" s="169"/>
      <c r="C35" s="10">
        <v>95</v>
      </c>
      <c r="D35" s="127">
        <v>2.3206390307057199E-3</v>
      </c>
      <c r="E35" s="10">
        <v>40</v>
      </c>
      <c r="F35" s="127">
        <v>2.4012486492976299E-3</v>
      </c>
      <c r="G35" s="10">
        <v>127</v>
      </c>
      <c r="H35" s="127">
        <v>6.8034499383939602E-3</v>
      </c>
      <c r="I35" s="10">
        <v>636</v>
      </c>
      <c r="J35" s="127">
        <v>1.2608290545764501E-2</v>
      </c>
      <c r="K35" s="10">
        <v>898</v>
      </c>
      <c r="L35" s="23">
        <v>7.0873288346947599E-3</v>
      </c>
    </row>
    <row r="36" spans="1:12" x14ac:dyDescent="0.25">
      <c r="A36" s="179" t="s">
        <v>172</v>
      </c>
      <c r="B36" s="169"/>
      <c r="C36" s="33">
        <v>3336</v>
      </c>
      <c r="D36" s="127">
        <v>8.1491071646676599E-2</v>
      </c>
      <c r="E36" s="33">
        <v>513</v>
      </c>
      <c r="F36" s="127">
        <v>3.07960139272422E-2</v>
      </c>
      <c r="G36" s="33">
        <v>842</v>
      </c>
      <c r="H36" s="127">
        <v>4.5106337386832403E-2</v>
      </c>
      <c r="I36" s="33">
        <v>2597</v>
      </c>
      <c r="J36" s="127">
        <v>5.1483853061871802E-2</v>
      </c>
      <c r="K36" s="33">
        <v>7288</v>
      </c>
      <c r="L36" s="23">
        <v>5.7519434907856798E-2</v>
      </c>
    </row>
    <row r="37" spans="1:12" x14ac:dyDescent="0.25">
      <c r="A37" s="178" t="s">
        <v>12</v>
      </c>
      <c r="B37" s="169"/>
      <c r="C37" s="30" t="s">
        <v>66</v>
      </c>
      <c r="D37" s="31" t="s">
        <v>66</v>
      </c>
      <c r="E37" s="30" t="s">
        <v>66</v>
      </c>
      <c r="F37" s="31" t="s">
        <v>66</v>
      </c>
      <c r="G37" s="30" t="s">
        <v>66</v>
      </c>
      <c r="H37" s="31" t="s">
        <v>66</v>
      </c>
      <c r="I37" s="30" t="s">
        <v>66</v>
      </c>
      <c r="J37" s="31" t="s">
        <v>66</v>
      </c>
      <c r="K37" s="30" t="s">
        <v>66</v>
      </c>
      <c r="L37" s="13" t="s">
        <v>66</v>
      </c>
    </row>
    <row r="38" spans="1:12" x14ac:dyDescent="0.25">
      <c r="A38" s="177" t="s">
        <v>12</v>
      </c>
      <c r="B38" s="169"/>
      <c r="C38" s="10">
        <v>1162</v>
      </c>
      <c r="D38" s="127">
        <v>2.8385079512421502E-2</v>
      </c>
      <c r="E38" s="10">
        <v>1082</v>
      </c>
      <c r="F38" s="127">
        <v>6.4953775963501006E-2</v>
      </c>
      <c r="G38" s="10">
        <v>1219</v>
      </c>
      <c r="H38" s="127">
        <v>6.5302405314190806E-2</v>
      </c>
      <c r="I38" s="10">
        <v>2164</v>
      </c>
      <c r="J38" s="127">
        <v>4.2899906825525802E-2</v>
      </c>
      <c r="K38" s="10">
        <v>5627</v>
      </c>
      <c r="L38" s="23">
        <v>4.4410244268181999E-2</v>
      </c>
    </row>
    <row r="39" spans="1:12" x14ac:dyDescent="0.25">
      <c r="A39" s="125" t="s">
        <v>66</v>
      </c>
      <c r="B39" s="34" t="s">
        <v>12</v>
      </c>
      <c r="C39" s="10">
        <v>1038</v>
      </c>
      <c r="D39" s="127">
        <v>2.5356034882868798E-2</v>
      </c>
      <c r="E39" s="10">
        <v>636</v>
      </c>
      <c r="F39" s="127">
        <v>3.8179853523832401E-2</v>
      </c>
      <c r="G39" s="10">
        <v>727</v>
      </c>
      <c r="H39" s="127">
        <v>3.8945733111908701E-2</v>
      </c>
      <c r="I39" s="10">
        <v>1790</v>
      </c>
      <c r="J39" s="127">
        <v>3.54855976052178E-2</v>
      </c>
      <c r="K39" s="10">
        <v>4191</v>
      </c>
      <c r="L39" s="23">
        <v>3.3076832011365E-2</v>
      </c>
    </row>
    <row r="40" spans="1:12" x14ac:dyDescent="0.25">
      <c r="A40" s="125" t="s">
        <v>66</v>
      </c>
      <c r="B40" s="34" t="s">
        <v>173</v>
      </c>
      <c r="C40" s="10">
        <v>32</v>
      </c>
      <c r="D40" s="127">
        <v>7.8168893665876802E-4</v>
      </c>
      <c r="E40" s="10">
        <v>338</v>
      </c>
      <c r="F40" s="127">
        <v>2.0290551086564999E-2</v>
      </c>
      <c r="G40" s="10">
        <v>339</v>
      </c>
      <c r="H40" s="127">
        <v>1.8160389993035798E-2</v>
      </c>
      <c r="I40" s="10">
        <v>92</v>
      </c>
      <c r="J40" s="127">
        <v>1.82384077077097E-3</v>
      </c>
      <c r="K40" s="10">
        <v>801</v>
      </c>
      <c r="L40" s="23">
        <v>6.3217710429738401E-3</v>
      </c>
    </row>
    <row r="41" spans="1:12" x14ac:dyDescent="0.25">
      <c r="A41" s="125" t="s">
        <v>66</v>
      </c>
      <c r="B41" s="34" t="s">
        <v>174</v>
      </c>
      <c r="C41" s="10">
        <v>16</v>
      </c>
      <c r="D41" s="127">
        <v>3.9084446832938401E-4</v>
      </c>
      <c r="E41" s="10">
        <v>23</v>
      </c>
      <c r="F41" s="127">
        <v>1.3807179733461401E-3</v>
      </c>
      <c r="G41" s="10">
        <v>44</v>
      </c>
      <c r="H41" s="127">
        <v>2.3571007660577502E-3</v>
      </c>
      <c r="I41" s="10">
        <v>110</v>
      </c>
      <c r="J41" s="127">
        <v>2.1806791824435499E-3</v>
      </c>
      <c r="K41" s="10">
        <v>193</v>
      </c>
      <c r="L41" s="23">
        <v>1.5232232350736001E-3</v>
      </c>
    </row>
    <row r="42" spans="1:12" x14ac:dyDescent="0.25">
      <c r="A42" s="125" t="s">
        <v>66</v>
      </c>
      <c r="B42" s="34" t="s">
        <v>175</v>
      </c>
      <c r="C42" s="10">
        <v>29</v>
      </c>
      <c r="D42" s="127">
        <v>7.0840559884700904E-4</v>
      </c>
      <c r="E42" s="10">
        <v>22</v>
      </c>
      <c r="F42" s="127">
        <v>1.3206867571137E-3</v>
      </c>
      <c r="G42" s="10">
        <v>29</v>
      </c>
      <c r="H42" s="127">
        <v>1.5535436867198801E-3</v>
      </c>
      <c r="I42" s="10">
        <v>81</v>
      </c>
      <c r="J42" s="127">
        <v>1.60577285252661E-3</v>
      </c>
      <c r="K42" s="10">
        <v>161</v>
      </c>
      <c r="L42" s="23">
        <v>1.2706680872893699E-3</v>
      </c>
    </row>
    <row r="43" spans="1:12" x14ac:dyDescent="0.25">
      <c r="A43" s="125" t="s">
        <v>66</v>
      </c>
      <c r="B43" s="34" t="s">
        <v>176</v>
      </c>
      <c r="C43" s="10">
        <v>28</v>
      </c>
      <c r="D43" s="127">
        <v>6.8397781957642203E-4</v>
      </c>
      <c r="E43" s="10">
        <v>5</v>
      </c>
      <c r="F43" s="127">
        <v>3.0015608116220401E-4</v>
      </c>
      <c r="G43" s="10">
        <v>4</v>
      </c>
      <c r="H43" s="127">
        <v>2.1428188782343199E-4</v>
      </c>
      <c r="I43" s="10">
        <v>10</v>
      </c>
      <c r="J43" s="127">
        <v>1.9824356204032299E-4</v>
      </c>
      <c r="K43" s="10">
        <v>47</v>
      </c>
      <c r="L43" s="23">
        <v>3.7094037330807802E-4</v>
      </c>
    </row>
    <row r="44" spans="1:12" x14ac:dyDescent="0.25">
      <c r="A44" s="125" t="s">
        <v>66</v>
      </c>
      <c r="B44" s="34" t="s">
        <v>177</v>
      </c>
      <c r="C44" s="10">
        <v>6</v>
      </c>
      <c r="D44" s="127">
        <v>1.4656667562351901E-4</v>
      </c>
      <c r="E44" s="10">
        <v>21</v>
      </c>
      <c r="F44" s="127">
        <v>1.26065554088126E-3</v>
      </c>
      <c r="G44" s="10">
        <v>37</v>
      </c>
      <c r="H44" s="127">
        <v>1.9821074623667398E-3</v>
      </c>
      <c r="I44" s="10">
        <v>5</v>
      </c>
      <c r="J44" s="127">
        <v>9.9121781020161402E-5</v>
      </c>
      <c r="K44" s="10">
        <v>69</v>
      </c>
      <c r="L44" s="23">
        <v>5.4457203740973102E-4</v>
      </c>
    </row>
    <row r="45" spans="1:12" x14ac:dyDescent="0.25">
      <c r="A45" s="125" t="s">
        <v>66</v>
      </c>
      <c r="B45" s="34" t="s">
        <v>178</v>
      </c>
      <c r="C45" s="10">
        <v>4</v>
      </c>
      <c r="D45" s="127">
        <v>9.7711117082346002E-5</v>
      </c>
      <c r="E45" s="10">
        <v>2</v>
      </c>
      <c r="F45" s="127">
        <v>1.20062432464882E-4</v>
      </c>
      <c r="G45" s="10">
        <v>13</v>
      </c>
      <c r="H45" s="127">
        <v>6.9641613542615298E-4</v>
      </c>
      <c r="I45" s="10">
        <v>11</v>
      </c>
      <c r="J45" s="127">
        <v>2.1806791824435499E-4</v>
      </c>
      <c r="K45" s="10">
        <v>30</v>
      </c>
      <c r="L45" s="23">
        <v>2.36770451047709E-4</v>
      </c>
    </row>
    <row r="46" spans="1:12" x14ac:dyDescent="0.25">
      <c r="A46" s="125" t="s">
        <v>66</v>
      </c>
      <c r="B46" s="34" t="s">
        <v>179</v>
      </c>
      <c r="C46" s="10">
        <v>3</v>
      </c>
      <c r="D46" s="127">
        <v>7.3283337811759505E-5</v>
      </c>
      <c r="E46" s="10">
        <v>10</v>
      </c>
      <c r="F46" s="127">
        <v>6.00312162324409E-4</v>
      </c>
      <c r="G46" s="10">
        <v>13</v>
      </c>
      <c r="H46" s="127">
        <v>6.9641613542615298E-4</v>
      </c>
      <c r="I46" s="10">
        <v>35</v>
      </c>
      <c r="J46" s="127">
        <v>6.9385246714113004E-4</v>
      </c>
      <c r="K46" s="10">
        <v>61</v>
      </c>
      <c r="L46" s="23">
        <v>4.81433250463675E-4</v>
      </c>
    </row>
    <row r="47" spans="1:12" x14ac:dyDescent="0.25">
      <c r="A47" s="125" t="s">
        <v>66</v>
      </c>
      <c r="B47" s="34" t="s">
        <v>180</v>
      </c>
      <c r="C47" s="10">
        <v>0</v>
      </c>
      <c r="D47" s="127">
        <v>0</v>
      </c>
      <c r="E47" s="10">
        <v>16</v>
      </c>
      <c r="F47" s="127">
        <v>9.6049945971905402E-4</v>
      </c>
      <c r="G47" s="10">
        <v>11</v>
      </c>
      <c r="H47" s="127">
        <v>5.8927519151443701E-4</v>
      </c>
      <c r="I47" s="10">
        <v>6</v>
      </c>
      <c r="J47" s="127">
        <v>1.18946137224194E-4</v>
      </c>
      <c r="K47" s="10">
        <v>33</v>
      </c>
      <c r="L47" s="23">
        <v>2.6044749615248002E-4</v>
      </c>
    </row>
    <row r="48" spans="1:12" x14ac:dyDescent="0.25">
      <c r="A48" s="125" t="s">
        <v>66</v>
      </c>
      <c r="B48" s="34" t="s">
        <v>181</v>
      </c>
      <c r="C48" s="10">
        <v>6</v>
      </c>
      <c r="D48" s="127">
        <v>1.4656667562351901E-4</v>
      </c>
      <c r="E48" s="10">
        <v>7</v>
      </c>
      <c r="F48" s="127">
        <v>4.2021851362708599E-4</v>
      </c>
      <c r="G48" s="10">
        <v>2</v>
      </c>
      <c r="H48" s="127">
        <v>1.07140943911716E-4</v>
      </c>
      <c r="I48" s="10">
        <v>24</v>
      </c>
      <c r="J48" s="127">
        <v>4.7578454889677502E-4</v>
      </c>
      <c r="K48" s="10">
        <v>39</v>
      </c>
      <c r="L48" s="23">
        <v>3.07801586362022E-4</v>
      </c>
    </row>
    <row r="49" spans="1:12" x14ac:dyDescent="0.25">
      <c r="A49" s="125" t="s">
        <v>66</v>
      </c>
      <c r="B49" s="34" t="s">
        <v>182</v>
      </c>
      <c r="C49" s="10">
        <v>0</v>
      </c>
      <c r="D49" s="127">
        <v>0</v>
      </c>
      <c r="E49" s="10">
        <v>2</v>
      </c>
      <c r="F49" s="127">
        <v>1.20062432464882E-4</v>
      </c>
      <c r="G49" s="10">
        <v>0</v>
      </c>
      <c r="H49" s="127">
        <v>0</v>
      </c>
      <c r="I49" s="10">
        <v>0</v>
      </c>
      <c r="J49" s="127">
        <v>0</v>
      </c>
      <c r="K49" s="10">
        <v>2</v>
      </c>
      <c r="L49" s="23">
        <v>1.5784696736513902E-5</v>
      </c>
    </row>
    <row r="50" spans="1:12" x14ac:dyDescent="0.25">
      <c r="A50" s="179" t="s">
        <v>183</v>
      </c>
      <c r="B50" s="169"/>
      <c r="C50" s="33">
        <v>1162</v>
      </c>
      <c r="D50" s="127">
        <v>2.8385079512421502E-2</v>
      </c>
      <c r="E50" s="33">
        <v>1082</v>
      </c>
      <c r="F50" s="127">
        <v>6.4953775963501006E-2</v>
      </c>
      <c r="G50" s="33">
        <v>1219</v>
      </c>
      <c r="H50" s="127">
        <v>6.5302405314190806E-2</v>
      </c>
      <c r="I50" s="33">
        <v>2164</v>
      </c>
      <c r="J50" s="127">
        <v>4.2899906825525802E-2</v>
      </c>
      <c r="K50" s="33">
        <v>5627</v>
      </c>
      <c r="L50" s="23">
        <v>4.4410244268181999E-2</v>
      </c>
    </row>
    <row r="51" spans="1:12" x14ac:dyDescent="0.25">
      <c r="A51" s="181" t="s">
        <v>5</v>
      </c>
      <c r="B51" s="182"/>
      <c r="C51" s="126">
        <v>40937</v>
      </c>
      <c r="D51" s="128">
        <v>1</v>
      </c>
      <c r="E51" s="126">
        <v>16658</v>
      </c>
      <c r="F51" s="128">
        <v>1</v>
      </c>
      <c r="G51" s="126">
        <v>18667</v>
      </c>
      <c r="H51" s="128">
        <v>1</v>
      </c>
      <c r="I51" s="126">
        <v>50443</v>
      </c>
      <c r="J51" s="128">
        <v>1</v>
      </c>
      <c r="K51" s="126">
        <v>126705</v>
      </c>
      <c r="L51" s="128">
        <v>1</v>
      </c>
    </row>
    <row r="52" spans="1:12" x14ac:dyDescent="0.25">
      <c r="A52" s="177" t="s">
        <v>106</v>
      </c>
      <c r="B52" s="169"/>
      <c r="C52" s="10">
        <v>241</v>
      </c>
      <c r="D52" s="25" t="s">
        <v>66</v>
      </c>
      <c r="E52" s="10">
        <v>58</v>
      </c>
      <c r="F52" s="25" t="s">
        <v>66</v>
      </c>
      <c r="G52" s="10">
        <v>90</v>
      </c>
      <c r="H52" s="25" t="s">
        <v>66</v>
      </c>
      <c r="I52" s="10">
        <v>213</v>
      </c>
      <c r="J52" s="25" t="s">
        <v>66</v>
      </c>
      <c r="K52" s="10">
        <v>602</v>
      </c>
      <c r="L52" s="26" t="s">
        <v>66</v>
      </c>
    </row>
    <row r="53" spans="1:12" x14ac:dyDescent="0.25">
      <c r="A53" s="180" t="s">
        <v>5</v>
      </c>
      <c r="B53" s="173"/>
      <c r="C53" s="126">
        <v>41178</v>
      </c>
      <c r="D53" s="27" t="s">
        <v>66</v>
      </c>
      <c r="E53" s="126">
        <v>16716</v>
      </c>
      <c r="F53" s="27" t="s">
        <v>66</v>
      </c>
      <c r="G53" s="126">
        <v>18757</v>
      </c>
      <c r="H53" s="27" t="s">
        <v>66</v>
      </c>
      <c r="I53" s="126">
        <v>50656</v>
      </c>
      <c r="J53" s="27" t="s">
        <v>66</v>
      </c>
      <c r="K53" s="126">
        <v>127307</v>
      </c>
      <c r="L53" s="27" t="s">
        <v>66</v>
      </c>
    </row>
    <row r="55" spans="1:12" x14ac:dyDescent="0.25">
      <c r="A55" s="239" t="s">
        <v>453</v>
      </c>
    </row>
  </sheetData>
  <mergeCells count="35">
    <mergeCell ref="A52:B52"/>
    <mergeCell ref="A53:B53"/>
    <mergeCell ref="A25:B25"/>
    <mergeCell ref="A36:B36"/>
    <mergeCell ref="A37:B37"/>
    <mergeCell ref="A38:B38"/>
    <mergeCell ref="A51:B51"/>
    <mergeCell ref="A50:B50"/>
    <mergeCell ref="A33:B33"/>
    <mergeCell ref="A34:B34"/>
    <mergeCell ref="A35:B35"/>
    <mergeCell ref="A31:B31"/>
    <mergeCell ref="A32:B32"/>
    <mergeCell ref="A20:B20"/>
    <mergeCell ref="A21:B21"/>
    <mergeCell ref="A22:B22"/>
    <mergeCell ref="A23:B23"/>
    <mergeCell ref="A24:B24"/>
    <mergeCell ref="A10:B10"/>
    <mergeCell ref="A11:B11"/>
    <mergeCell ref="A12:B12"/>
    <mergeCell ref="A13:B13"/>
    <mergeCell ref="A5:B5"/>
    <mergeCell ref="A6:B6"/>
    <mergeCell ref="A7:B7"/>
    <mergeCell ref="A8:B8"/>
    <mergeCell ref="A9:B9"/>
    <mergeCell ref="A1:L1"/>
    <mergeCell ref="A3:B4"/>
    <mergeCell ref="C3:D3"/>
    <mergeCell ref="E3:F3"/>
    <mergeCell ref="G3:H3"/>
    <mergeCell ref="I3:J3"/>
    <mergeCell ref="K3:L3"/>
    <mergeCell ref="A2:B2"/>
  </mergeCells>
  <hyperlinks>
    <hyperlink ref="A2:B2" location="Index!A22" display="Link back to the index"/>
  </hyperlinks>
  <pageMargins left="0" right="0" top="0" bottom="0" header="0" footer="0"/>
  <pageSetup paperSize="9"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184</v>
      </c>
      <c r="B1" s="169"/>
      <c r="C1" s="169"/>
      <c r="D1" s="169"/>
      <c r="E1" s="169"/>
      <c r="F1" s="169"/>
      <c r="G1" s="169"/>
      <c r="H1" s="169"/>
      <c r="I1" s="169"/>
      <c r="J1" s="169"/>
      <c r="K1" s="169"/>
    </row>
    <row r="2" spans="1:11" s="157" customFormat="1" ht="22.5" customHeight="1" x14ac:dyDescent="0.25">
      <c r="A2" s="312" t="s">
        <v>373</v>
      </c>
      <c r="B2" s="266"/>
    </row>
    <row r="3" spans="1:11" ht="30" customHeight="1" x14ac:dyDescent="0.25">
      <c r="A3" s="170" t="s">
        <v>60</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32" t="s">
        <v>185</v>
      </c>
      <c r="B5" s="35" t="s">
        <v>66</v>
      </c>
      <c r="C5" s="36" t="s">
        <v>66</v>
      </c>
      <c r="D5" s="35" t="s">
        <v>66</v>
      </c>
      <c r="E5" s="36" t="s">
        <v>66</v>
      </c>
      <c r="F5" s="35" t="s">
        <v>66</v>
      </c>
      <c r="G5" s="36" t="s">
        <v>66</v>
      </c>
      <c r="H5" s="35" t="s">
        <v>66</v>
      </c>
      <c r="I5" s="36" t="s">
        <v>66</v>
      </c>
      <c r="J5" s="35" t="s">
        <v>66</v>
      </c>
      <c r="K5" s="37" t="s">
        <v>66</v>
      </c>
    </row>
    <row r="6" spans="1:11" x14ac:dyDescent="0.25">
      <c r="A6" s="17" t="s">
        <v>6</v>
      </c>
      <c r="B6" s="10">
        <v>18767</v>
      </c>
      <c r="C6" s="22">
        <v>0.45575307202875298</v>
      </c>
      <c r="D6" s="10">
        <v>0</v>
      </c>
      <c r="E6" s="22">
        <v>0</v>
      </c>
      <c r="F6" s="10">
        <v>0</v>
      </c>
      <c r="G6" s="22">
        <v>0</v>
      </c>
      <c r="H6" s="10">
        <v>0</v>
      </c>
      <c r="I6" s="22">
        <v>0</v>
      </c>
      <c r="J6" s="10">
        <v>18767</v>
      </c>
      <c r="K6" s="23">
        <v>0.14741530316479101</v>
      </c>
    </row>
    <row r="7" spans="1:11" x14ac:dyDescent="0.25">
      <c r="A7" s="17" t="s">
        <v>50</v>
      </c>
      <c r="B7" s="10">
        <v>22411</v>
      </c>
      <c r="C7" s="22">
        <v>0.54424692797124696</v>
      </c>
      <c r="D7" s="10">
        <v>0</v>
      </c>
      <c r="E7" s="22">
        <v>0</v>
      </c>
      <c r="F7" s="10">
        <v>0</v>
      </c>
      <c r="G7" s="22">
        <v>0</v>
      </c>
      <c r="H7" s="10">
        <v>0</v>
      </c>
      <c r="I7" s="22">
        <v>0</v>
      </c>
      <c r="J7" s="10">
        <v>22411</v>
      </c>
      <c r="K7" s="23">
        <v>0.17603902377716901</v>
      </c>
    </row>
    <row r="8" spans="1:11" x14ac:dyDescent="0.25">
      <c r="A8" s="17" t="s">
        <v>7</v>
      </c>
      <c r="B8" s="10">
        <v>0</v>
      </c>
      <c r="C8" s="22">
        <v>0</v>
      </c>
      <c r="D8" s="10">
        <v>2279</v>
      </c>
      <c r="E8" s="22">
        <v>0.13633644412538901</v>
      </c>
      <c r="F8" s="10">
        <v>2022</v>
      </c>
      <c r="G8" s="22">
        <v>0.107799754758224</v>
      </c>
      <c r="H8" s="10">
        <v>0</v>
      </c>
      <c r="I8" s="22">
        <v>0</v>
      </c>
      <c r="J8" s="10">
        <v>4301</v>
      </c>
      <c r="K8" s="23">
        <v>3.3784473752425201E-2</v>
      </c>
    </row>
    <row r="9" spans="1:11" x14ac:dyDescent="0.25">
      <c r="A9" s="32" t="s">
        <v>68</v>
      </c>
      <c r="B9" s="35" t="s">
        <v>66</v>
      </c>
      <c r="C9" s="36" t="s">
        <v>66</v>
      </c>
      <c r="D9" s="35" t="s">
        <v>66</v>
      </c>
      <c r="E9" s="36" t="s">
        <v>66</v>
      </c>
      <c r="F9" s="35" t="s">
        <v>66</v>
      </c>
      <c r="G9" s="36" t="s">
        <v>66</v>
      </c>
      <c r="H9" s="35" t="s">
        <v>66</v>
      </c>
      <c r="I9" s="36" t="s">
        <v>66</v>
      </c>
      <c r="J9" s="35" t="s">
        <v>66</v>
      </c>
      <c r="K9" s="37" t="s">
        <v>66</v>
      </c>
    </row>
    <row r="10" spans="1:11" x14ac:dyDescent="0.25">
      <c r="A10" s="17" t="s">
        <v>8</v>
      </c>
      <c r="B10" s="10">
        <v>5685</v>
      </c>
      <c r="C10" s="22">
        <v>0.13805915780271</v>
      </c>
      <c r="D10" s="10">
        <v>9566</v>
      </c>
      <c r="E10" s="22">
        <v>0.57226609236659498</v>
      </c>
      <c r="F10" s="10">
        <v>9918</v>
      </c>
      <c r="G10" s="22">
        <v>0.52876259529775504</v>
      </c>
      <c r="H10" s="10">
        <v>0</v>
      </c>
      <c r="I10" s="22">
        <v>0</v>
      </c>
      <c r="J10" s="10">
        <v>25169</v>
      </c>
      <c r="K10" s="23">
        <v>0.19770318992671301</v>
      </c>
    </row>
    <row r="11" spans="1:11" x14ac:dyDescent="0.25">
      <c r="A11" s="17" t="s">
        <v>9</v>
      </c>
      <c r="B11" s="10">
        <v>2055</v>
      </c>
      <c r="C11" s="22">
        <v>4.9905289232114201E-2</v>
      </c>
      <c r="D11" s="10">
        <v>6402</v>
      </c>
      <c r="E11" s="22">
        <v>0.38298636037329498</v>
      </c>
      <c r="F11" s="10">
        <v>9339</v>
      </c>
      <c r="G11" s="22">
        <v>0.49789411952870899</v>
      </c>
      <c r="H11" s="10">
        <v>0</v>
      </c>
      <c r="I11" s="22">
        <v>0</v>
      </c>
      <c r="J11" s="10">
        <v>17796</v>
      </c>
      <c r="K11" s="23">
        <v>0.13978807135507099</v>
      </c>
    </row>
    <row r="12" spans="1:11" x14ac:dyDescent="0.25">
      <c r="A12" s="17" t="s">
        <v>11</v>
      </c>
      <c r="B12" s="10">
        <v>1065</v>
      </c>
      <c r="C12" s="22">
        <v>2.58633250764972E-2</v>
      </c>
      <c r="D12" s="10">
        <v>1547</v>
      </c>
      <c r="E12" s="22">
        <v>9.2546063651591307E-2</v>
      </c>
      <c r="F12" s="10">
        <v>1073</v>
      </c>
      <c r="G12" s="22">
        <v>5.7205310017593401E-2</v>
      </c>
      <c r="H12" s="10">
        <v>0</v>
      </c>
      <c r="I12" s="22">
        <v>0</v>
      </c>
      <c r="J12" s="10">
        <v>3685</v>
      </c>
      <c r="K12" s="23">
        <v>2.8945776744405301E-2</v>
      </c>
    </row>
    <row r="13" spans="1:11" x14ac:dyDescent="0.25">
      <c r="A13" s="17" t="s">
        <v>10</v>
      </c>
      <c r="B13" s="10">
        <v>2484</v>
      </c>
      <c r="C13" s="22">
        <v>6.0323473699548297E-2</v>
      </c>
      <c r="D13" s="10">
        <v>910</v>
      </c>
      <c r="E13" s="22">
        <v>5.4438860971524297E-2</v>
      </c>
      <c r="F13" s="10">
        <v>663</v>
      </c>
      <c r="G13" s="22">
        <v>3.5346803859892299E-2</v>
      </c>
      <c r="H13" s="10">
        <v>0</v>
      </c>
      <c r="I13" s="22">
        <v>0</v>
      </c>
      <c r="J13" s="10">
        <v>4057</v>
      </c>
      <c r="K13" s="23">
        <v>3.1867847015482301E-2</v>
      </c>
    </row>
    <row r="14" spans="1:11" x14ac:dyDescent="0.25">
      <c r="A14" s="17" t="s">
        <v>12</v>
      </c>
      <c r="B14" s="10">
        <v>498</v>
      </c>
      <c r="C14" s="22">
        <v>1.2093836514643699E-2</v>
      </c>
      <c r="D14" s="10">
        <v>646</v>
      </c>
      <c r="E14" s="22">
        <v>3.8645608997367797E-2</v>
      </c>
      <c r="F14" s="10">
        <v>320</v>
      </c>
      <c r="G14" s="22">
        <v>1.70602974889375E-2</v>
      </c>
      <c r="H14" s="10">
        <v>0</v>
      </c>
      <c r="I14" s="22">
        <v>0</v>
      </c>
      <c r="J14" s="10">
        <v>1464</v>
      </c>
      <c r="K14" s="23">
        <v>1.1499760421657901E-2</v>
      </c>
    </row>
    <row r="15" spans="1:11" x14ac:dyDescent="0.25">
      <c r="A15" s="32" t="s">
        <v>19</v>
      </c>
      <c r="B15" s="35" t="s">
        <v>66</v>
      </c>
      <c r="C15" s="36" t="s">
        <v>66</v>
      </c>
      <c r="D15" s="35" t="s">
        <v>66</v>
      </c>
      <c r="E15" s="36" t="s">
        <v>66</v>
      </c>
      <c r="F15" s="35" t="s">
        <v>66</v>
      </c>
      <c r="G15" s="36" t="s">
        <v>66</v>
      </c>
      <c r="H15" s="35" t="s">
        <v>66</v>
      </c>
      <c r="I15" s="36" t="s">
        <v>66</v>
      </c>
      <c r="J15" s="35" t="s">
        <v>66</v>
      </c>
      <c r="K15" s="37" t="s">
        <v>66</v>
      </c>
    </row>
    <row r="16" spans="1:11" x14ac:dyDescent="0.25">
      <c r="A16" s="17" t="s">
        <v>19</v>
      </c>
      <c r="B16" s="10">
        <v>6984</v>
      </c>
      <c r="C16" s="22">
        <v>0.169605128952353</v>
      </c>
      <c r="D16" s="10">
        <v>0</v>
      </c>
      <c r="E16" s="22">
        <v>0</v>
      </c>
      <c r="F16" s="10">
        <v>18757</v>
      </c>
      <c r="G16" s="22">
        <v>1</v>
      </c>
      <c r="H16" s="10">
        <v>50656</v>
      </c>
      <c r="I16" s="22">
        <v>1</v>
      </c>
      <c r="J16" s="10">
        <v>76397</v>
      </c>
      <c r="K16" s="23">
        <v>0.60010054435341298</v>
      </c>
    </row>
    <row r="17" spans="1:11" x14ac:dyDescent="0.25">
      <c r="A17" s="29" t="s">
        <v>186</v>
      </c>
      <c r="B17" s="15">
        <v>41178</v>
      </c>
      <c r="C17" s="16">
        <v>1</v>
      </c>
      <c r="D17" s="15">
        <v>16716</v>
      </c>
      <c r="E17" s="16">
        <v>1</v>
      </c>
      <c r="F17" s="15">
        <v>18757</v>
      </c>
      <c r="G17" s="16">
        <v>1</v>
      </c>
      <c r="H17" s="15">
        <v>50656</v>
      </c>
      <c r="I17" s="16">
        <v>1</v>
      </c>
      <c r="J17" s="15">
        <v>127307</v>
      </c>
      <c r="K17" s="16">
        <v>1</v>
      </c>
    </row>
    <row r="18" spans="1:11" ht="0" hidden="1" customHeight="1" x14ac:dyDescent="0.25"/>
    <row r="20" spans="1:11" x14ac:dyDescent="0.25">
      <c r="A20" s="239" t="s">
        <v>454</v>
      </c>
    </row>
  </sheetData>
  <mergeCells count="7">
    <mergeCell ref="A1:K1"/>
    <mergeCell ref="A3:A4"/>
    <mergeCell ref="B3:C3"/>
    <mergeCell ref="D3:E3"/>
    <mergeCell ref="F3:G3"/>
    <mergeCell ref="H3:I3"/>
    <mergeCell ref="J3:K3"/>
  </mergeCells>
  <hyperlinks>
    <hyperlink ref="A2" location="Index!A23" display="Link back to the index"/>
  </hyperlinks>
  <pageMargins left="0" right="0" top="0" bottom="0" header="0" footer="0"/>
  <pageSetup paperSize="9"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 min="13" max="26" width="8.140625" customWidth="1"/>
  </cols>
  <sheetData>
    <row r="1" spans="1:26" ht="28.35" customHeight="1" x14ac:dyDescent="0.25">
      <c r="A1" s="168" t="s">
        <v>187</v>
      </c>
      <c r="B1" s="169"/>
      <c r="C1" s="169"/>
      <c r="D1" s="169"/>
      <c r="E1" s="169"/>
      <c r="F1" s="169"/>
      <c r="G1" s="169"/>
      <c r="H1" s="169"/>
      <c r="I1" s="169"/>
      <c r="J1" s="169"/>
      <c r="K1" s="169"/>
    </row>
    <row r="2" spans="1:26" s="157" customFormat="1" ht="22.5" customHeight="1" x14ac:dyDescent="0.25">
      <c r="A2" s="312" t="s">
        <v>373</v>
      </c>
      <c r="B2" s="266"/>
    </row>
    <row r="3" spans="1:26" ht="30" customHeight="1" x14ac:dyDescent="0.25">
      <c r="A3" s="183" t="s">
        <v>60</v>
      </c>
      <c r="B3" s="185" t="s">
        <v>51</v>
      </c>
      <c r="C3" s="173"/>
      <c r="D3" s="185" t="s">
        <v>52</v>
      </c>
      <c r="E3" s="173"/>
      <c r="F3" s="185" t="s">
        <v>21</v>
      </c>
      <c r="G3" s="173"/>
      <c r="H3" s="185" t="s">
        <v>22</v>
      </c>
      <c r="I3" s="173"/>
      <c r="J3" s="185" t="s">
        <v>23</v>
      </c>
      <c r="K3" s="173"/>
      <c r="L3" s="90"/>
      <c r="M3" s="185" t="s">
        <v>24</v>
      </c>
      <c r="N3" s="173"/>
      <c r="O3" s="185" t="s">
        <v>25</v>
      </c>
      <c r="P3" s="173"/>
      <c r="Q3" s="185" t="s">
        <v>26</v>
      </c>
      <c r="R3" s="173"/>
      <c r="S3" s="185" t="s">
        <v>27</v>
      </c>
      <c r="T3" s="173"/>
      <c r="U3" s="185" t="s">
        <v>28</v>
      </c>
      <c r="V3" s="173"/>
      <c r="W3" s="185" t="s">
        <v>31</v>
      </c>
      <c r="X3" s="173"/>
      <c r="Y3" s="185" t="s">
        <v>5</v>
      </c>
      <c r="Z3" s="173"/>
    </row>
    <row r="4" spans="1:26" x14ac:dyDescent="0.25">
      <c r="A4" s="184"/>
      <c r="B4" s="122" t="s">
        <v>63</v>
      </c>
      <c r="C4" s="123" t="s">
        <v>64</v>
      </c>
      <c r="D4" s="122" t="s">
        <v>63</v>
      </c>
      <c r="E4" s="123" t="s">
        <v>64</v>
      </c>
      <c r="F4" s="122" t="s">
        <v>63</v>
      </c>
      <c r="G4" s="123" t="s">
        <v>64</v>
      </c>
      <c r="H4" s="122" t="s">
        <v>63</v>
      </c>
      <c r="I4" s="123" t="s">
        <v>64</v>
      </c>
      <c r="J4" s="122" t="s">
        <v>63</v>
      </c>
      <c r="K4" s="123" t="s">
        <v>64</v>
      </c>
      <c r="L4" s="87"/>
      <c r="M4" s="122" t="s">
        <v>63</v>
      </c>
      <c r="N4" s="123" t="s">
        <v>64</v>
      </c>
      <c r="O4" s="122" t="s">
        <v>63</v>
      </c>
      <c r="P4" s="123" t="s">
        <v>64</v>
      </c>
      <c r="Q4" s="122" t="s">
        <v>63</v>
      </c>
      <c r="R4" s="123" t="s">
        <v>64</v>
      </c>
      <c r="S4" s="122" t="s">
        <v>63</v>
      </c>
      <c r="T4" s="123" t="s">
        <v>64</v>
      </c>
      <c r="U4" s="122" t="s">
        <v>63</v>
      </c>
      <c r="V4" s="123" t="s">
        <v>64</v>
      </c>
      <c r="W4" s="122" t="s">
        <v>63</v>
      </c>
      <c r="X4" s="123" t="s">
        <v>64</v>
      </c>
      <c r="Y4" s="122" t="s">
        <v>63</v>
      </c>
      <c r="Z4" s="123" t="s">
        <v>64</v>
      </c>
    </row>
    <row r="5" spans="1:26" x14ac:dyDescent="0.25">
      <c r="A5" s="32" t="s">
        <v>185</v>
      </c>
      <c r="B5" s="35" t="s">
        <v>66</v>
      </c>
      <c r="C5" s="36" t="s">
        <v>66</v>
      </c>
      <c r="D5" s="35" t="s">
        <v>66</v>
      </c>
      <c r="E5" s="36" t="s">
        <v>66</v>
      </c>
      <c r="F5" s="35" t="s">
        <v>66</v>
      </c>
      <c r="G5" s="36" t="s">
        <v>66</v>
      </c>
      <c r="H5" s="35" t="s">
        <v>66</v>
      </c>
      <c r="I5" s="36" t="s">
        <v>66</v>
      </c>
      <c r="J5" s="35" t="s">
        <v>66</v>
      </c>
      <c r="K5" s="36" t="s">
        <v>66</v>
      </c>
      <c r="M5" s="35" t="s">
        <v>66</v>
      </c>
      <c r="N5" s="36" t="s">
        <v>66</v>
      </c>
      <c r="O5" s="35" t="s">
        <v>66</v>
      </c>
      <c r="P5" s="36" t="s">
        <v>66</v>
      </c>
      <c r="Q5" s="35" t="s">
        <v>66</v>
      </c>
      <c r="R5" s="36" t="s">
        <v>66</v>
      </c>
      <c r="S5" s="35" t="s">
        <v>66</v>
      </c>
      <c r="T5" s="36" t="s">
        <v>66</v>
      </c>
      <c r="U5" s="35" t="s">
        <v>66</v>
      </c>
      <c r="V5" s="36" t="s">
        <v>66</v>
      </c>
      <c r="W5" s="35" t="s">
        <v>66</v>
      </c>
      <c r="X5" s="36" t="s">
        <v>66</v>
      </c>
      <c r="Y5" s="35" t="s">
        <v>66</v>
      </c>
      <c r="Z5" s="37" t="s">
        <v>66</v>
      </c>
    </row>
    <row r="6" spans="1:26" x14ac:dyDescent="0.25">
      <c r="A6" s="17" t="s">
        <v>6</v>
      </c>
      <c r="B6" s="297">
        <v>96</v>
      </c>
      <c r="C6" s="22">
        <v>3.98009950248756E-2</v>
      </c>
      <c r="D6" s="297">
        <v>791</v>
      </c>
      <c r="E6" s="22">
        <v>9.58323237218318E-2</v>
      </c>
      <c r="F6" s="297">
        <v>2094</v>
      </c>
      <c r="G6" s="22">
        <v>0.14141959883838701</v>
      </c>
      <c r="H6" s="297">
        <v>3390</v>
      </c>
      <c r="I6" s="22">
        <v>0.170978968073839</v>
      </c>
      <c r="J6" s="297">
        <v>4297</v>
      </c>
      <c r="K6" s="22">
        <v>0.19838411819021201</v>
      </c>
      <c r="M6" s="297">
        <v>3311</v>
      </c>
      <c r="N6" s="22">
        <v>0.182988836078258</v>
      </c>
      <c r="O6" s="297">
        <v>2453</v>
      </c>
      <c r="P6" s="22">
        <v>0.15146650200679199</v>
      </c>
      <c r="Q6" s="297">
        <v>1396</v>
      </c>
      <c r="R6" s="22">
        <v>0.11703554661301099</v>
      </c>
      <c r="S6" s="297">
        <v>585</v>
      </c>
      <c r="T6" s="22">
        <v>7.9983593109105799E-2</v>
      </c>
      <c r="U6" s="297">
        <v>214</v>
      </c>
      <c r="V6" s="22">
        <v>5.8104805864784101E-2</v>
      </c>
      <c r="W6" s="297">
        <v>140</v>
      </c>
      <c r="X6" s="22">
        <v>4.4685604851579998E-2</v>
      </c>
      <c r="Y6" s="297">
        <v>18767</v>
      </c>
      <c r="Z6" s="23">
        <v>0.14741530316479101</v>
      </c>
    </row>
    <row r="7" spans="1:26" x14ac:dyDescent="0.25">
      <c r="A7" s="17" t="s">
        <v>50</v>
      </c>
      <c r="B7" s="297">
        <v>86</v>
      </c>
      <c r="C7" s="22">
        <v>3.56550580431177E-2</v>
      </c>
      <c r="D7" s="297">
        <v>746</v>
      </c>
      <c r="E7" s="22">
        <v>9.0380421613763001E-2</v>
      </c>
      <c r="F7" s="297">
        <v>2439</v>
      </c>
      <c r="G7" s="22">
        <v>0.16471938947795001</v>
      </c>
      <c r="H7" s="297">
        <v>4529</v>
      </c>
      <c r="I7" s="22">
        <v>0.22842588389569801</v>
      </c>
      <c r="J7" s="297">
        <v>5665</v>
      </c>
      <c r="K7" s="22">
        <v>0.26154201292705398</v>
      </c>
      <c r="M7" s="297">
        <v>4118</v>
      </c>
      <c r="N7" s="22">
        <v>0.22758925610699701</v>
      </c>
      <c r="O7" s="297">
        <v>2816</v>
      </c>
      <c r="P7" s="22">
        <v>0.17388082741586899</v>
      </c>
      <c r="Q7" s="297">
        <v>1389</v>
      </c>
      <c r="R7" s="22">
        <v>0.116448692152918</v>
      </c>
      <c r="S7" s="297">
        <v>447</v>
      </c>
      <c r="T7" s="22">
        <v>6.1115668580803903E-2</v>
      </c>
      <c r="U7" s="297">
        <v>133</v>
      </c>
      <c r="V7" s="22">
        <v>3.6111865327178902E-2</v>
      </c>
      <c r="W7" s="297">
        <v>43</v>
      </c>
      <c r="X7" s="22">
        <v>1.3724864347271E-2</v>
      </c>
      <c r="Y7" s="297">
        <v>22411</v>
      </c>
      <c r="Z7" s="23">
        <v>0.17603902377716901</v>
      </c>
    </row>
    <row r="8" spans="1:26" x14ac:dyDescent="0.25">
      <c r="A8" s="17" t="s">
        <v>7</v>
      </c>
      <c r="B8" s="297">
        <v>63</v>
      </c>
      <c r="C8" s="22">
        <v>2.6119402985074602E-2</v>
      </c>
      <c r="D8" s="297">
        <v>354</v>
      </c>
      <c r="E8" s="22">
        <v>4.2888296583474698E-2</v>
      </c>
      <c r="F8" s="297">
        <v>759</v>
      </c>
      <c r="G8" s="22">
        <v>5.1259539407037202E-2</v>
      </c>
      <c r="H8" s="297">
        <v>872</v>
      </c>
      <c r="I8" s="22">
        <v>4.3980430725778001E-2</v>
      </c>
      <c r="J8" s="297">
        <v>798</v>
      </c>
      <c r="K8" s="22">
        <v>3.6842105263157898E-2</v>
      </c>
      <c r="M8" s="297">
        <v>585</v>
      </c>
      <c r="N8" s="22">
        <v>3.2331159500386897E-2</v>
      </c>
      <c r="O8" s="297">
        <v>418</v>
      </c>
      <c r="P8" s="22">
        <v>2.58104353195431E-2</v>
      </c>
      <c r="Q8" s="297">
        <v>272</v>
      </c>
      <c r="R8" s="22">
        <v>2.2803487592219999E-2</v>
      </c>
      <c r="S8" s="297">
        <v>146</v>
      </c>
      <c r="T8" s="22">
        <v>1.9961717254580302E-2</v>
      </c>
      <c r="U8" s="297">
        <v>28</v>
      </c>
      <c r="V8" s="22">
        <v>7.6024979636166203E-3</v>
      </c>
      <c r="W8" s="297">
        <v>6</v>
      </c>
      <c r="X8" s="22">
        <v>1.915097350782E-3</v>
      </c>
      <c r="Y8" s="297">
        <v>4301</v>
      </c>
      <c r="Z8" s="23">
        <v>3.3784473752425201E-2</v>
      </c>
    </row>
    <row r="9" spans="1:26" x14ac:dyDescent="0.25">
      <c r="A9" s="32" t="s">
        <v>68</v>
      </c>
      <c r="B9" s="298" t="s">
        <v>66</v>
      </c>
      <c r="C9" s="36" t="s">
        <v>66</v>
      </c>
      <c r="D9" s="298" t="s">
        <v>66</v>
      </c>
      <c r="E9" s="36" t="s">
        <v>66</v>
      </c>
      <c r="F9" s="298" t="s">
        <v>66</v>
      </c>
      <c r="G9" s="36" t="s">
        <v>66</v>
      </c>
      <c r="H9" s="298" t="s">
        <v>66</v>
      </c>
      <c r="I9" s="36" t="s">
        <v>66</v>
      </c>
      <c r="J9" s="298" t="s">
        <v>66</v>
      </c>
      <c r="K9" s="36" t="s">
        <v>66</v>
      </c>
      <c r="M9" s="298" t="s">
        <v>66</v>
      </c>
      <c r="N9" s="36" t="s">
        <v>66</v>
      </c>
      <c r="O9" s="298" t="s">
        <v>66</v>
      </c>
      <c r="P9" s="36" t="s">
        <v>66</v>
      </c>
      <c r="Q9" s="298" t="s">
        <v>66</v>
      </c>
      <c r="R9" s="36" t="s">
        <v>66</v>
      </c>
      <c r="S9" s="298" t="s">
        <v>66</v>
      </c>
      <c r="T9" s="36" t="s">
        <v>66</v>
      </c>
      <c r="U9" s="298" t="s">
        <v>66</v>
      </c>
      <c r="V9" s="36" t="s">
        <v>66</v>
      </c>
      <c r="W9" s="298" t="s">
        <v>66</v>
      </c>
      <c r="X9" s="36" t="s">
        <v>66</v>
      </c>
      <c r="Y9" s="298" t="s">
        <v>66</v>
      </c>
      <c r="Z9" s="37" t="s">
        <v>66</v>
      </c>
    </row>
    <row r="10" spans="1:26" x14ac:dyDescent="0.25">
      <c r="A10" s="17" t="s">
        <v>8</v>
      </c>
      <c r="B10" s="297">
        <v>1674</v>
      </c>
      <c r="C10" s="22">
        <v>0.69402985074626899</v>
      </c>
      <c r="D10" s="297">
        <v>4117</v>
      </c>
      <c r="E10" s="22">
        <v>0.49878846619820699</v>
      </c>
      <c r="F10" s="297">
        <v>4544</v>
      </c>
      <c r="G10" s="22">
        <v>0.30688188019180102</v>
      </c>
      <c r="H10" s="297">
        <v>4333</v>
      </c>
      <c r="I10" s="22">
        <v>0.218540374237151</v>
      </c>
      <c r="J10" s="297">
        <v>3725</v>
      </c>
      <c r="K10" s="22">
        <v>0.171975992613112</v>
      </c>
      <c r="M10" s="297">
        <v>2568</v>
      </c>
      <c r="N10" s="22">
        <v>0.14192550016580099</v>
      </c>
      <c r="O10" s="297">
        <v>2072</v>
      </c>
      <c r="P10" s="22">
        <v>0.127940722445199</v>
      </c>
      <c r="Q10" s="297">
        <v>1289</v>
      </c>
      <c r="R10" s="22">
        <v>0.108065057008719</v>
      </c>
      <c r="S10" s="297">
        <v>609</v>
      </c>
      <c r="T10" s="22">
        <v>8.32649712879409E-2</v>
      </c>
      <c r="U10" s="297">
        <v>179</v>
      </c>
      <c r="V10" s="22">
        <v>4.8601683410263399E-2</v>
      </c>
      <c r="W10" s="297">
        <v>59</v>
      </c>
      <c r="X10" s="22">
        <v>1.8831790616023001E-2</v>
      </c>
      <c r="Y10" s="297">
        <v>25169</v>
      </c>
      <c r="Z10" s="23">
        <v>0.19770318992671301</v>
      </c>
    </row>
    <row r="11" spans="1:26" x14ac:dyDescent="0.25">
      <c r="A11" s="17" t="s">
        <v>9</v>
      </c>
      <c r="B11" s="297">
        <v>628</v>
      </c>
      <c r="C11" s="22">
        <v>0.26036484245439501</v>
      </c>
      <c r="D11" s="297">
        <v>2503</v>
      </c>
      <c r="E11" s="22">
        <v>0.30324691058880499</v>
      </c>
      <c r="F11" s="297">
        <v>3972</v>
      </c>
      <c r="G11" s="22">
        <v>0.26825150266765702</v>
      </c>
      <c r="H11" s="297">
        <v>4094</v>
      </c>
      <c r="I11" s="22">
        <v>0.206486104806577</v>
      </c>
      <c r="J11" s="297">
        <v>3010</v>
      </c>
      <c r="K11" s="22">
        <v>0.13896583564173601</v>
      </c>
      <c r="M11" s="297">
        <v>1708</v>
      </c>
      <c r="N11" s="22">
        <v>9.4395932353266307E-2</v>
      </c>
      <c r="O11" s="297">
        <v>1095</v>
      </c>
      <c r="P11" s="22">
        <v>6.7613460944735998E-2</v>
      </c>
      <c r="Q11" s="297">
        <v>542</v>
      </c>
      <c r="R11" s="22">
        <v>4.5439302481555997E-2</v>
      </c>
      <c r="S11" s="297">
        <v>176</v>
      </c>
      <c r="T11" s="22">
        <v>2.4063439978124102E-2</v>
      </c>
      <c r="U11" s="297">
        <v>55</v>
      </c>
      <c r="V11" s="22">
        <v>1.4933478142818399E-2</v>
      </c>
      <c r="W11" s="297">
        <v>13</v>
      </c>
      <c r="X11" s="22">
        <v>4.1493775933610002E-3</v>
      </c>
      <c r="Y11" s="297">
        <v>17796</v>
      </c>
      <c r="Z11" s="23">
        <v>0.13978807135507099</v>
      </c>
    </row>
    <row r="12" spans="1:26" x14ac:dyDescent="0.25">
      <c r="A12" s="17" t="s">
        <v>11</v>
      </c>
      <c r="B12" s="297">
        <v>83</v>
      </c>
      <c r="C12" s="22">
        <v>3.4411276948590398E-2</v>
      </c>
      <c r="D12" s="297">
        <v>241</v>
      </c>
      <c r="E12" s="22">
        <v>2.9197964623212998E-2</v>
      </c>
      <c r="F12" s="297">
        <v>525</v>
      </c>
      <c r="G12" s="22">
        <v>3.5456203147160102E-2</v>
      </c>
      <c r="H12" s="297">
        <v>777</v>
      </c>
      <c r="I12" s="22">
        <v>3.91889847178091E-2</v>
      </c>
      <c r="J12" s="297">
        <v>733</v>
      </c>
      <c r="K12" s="22">
        <v>3.38411819021237E-2</v>
      </c>
      <c r="M12" s="297">
        <v>540</v>
      </c>
      <c r="N12" s="22">
        <v>2.98441472311263E-2</v>
      </c>
      <c r="O12" s="297">
        <v>397</v>
      </c>
      <c r="P12" s="22">
        <v>2.4513738808274201E-2</v>
      </c>
      <c r="Q12" s="297">
        <v>244</v>
      </c>
      <c r="R12" s="22">
        <v>2.04560697518444E-2</v>
      </c>
      <c r="S12" s="297">
        <v>105</v>
      </c>
      <c r="T12" s="22">
        <v>1.43560295324036E-2</v>
      </c>
      <c r="U12" s="297">
        <v>30</v>
      </c>
      <c r="V12" s="22">
        <v>8.1455335324463803E-3</v>
      </c>
      <c r="W12" s="297">
        <v>10</v>
      </c>
      <c r="X12" s="22">
        <v>3.1918289179700002E-3</v>
      </c>
      <c r="Y12" s="297">
        <v>3685</v>
      </c>
      <c r="Z12" s="23">
        <v>2.8945776744405301E-2</v>
      </c>
    </row>
    <row r="13" spans="1:26" x14ac:dyDescent="0.25">
      <c r="A13" s="17" t="s">
        <v>10</v>
      </c>
      <c r="B13" s="297">
        <v>103</v>
      </c>
      <c r="C13" s="22">
        <v>4.2703150912106101E-2</v>
      </c>
      <c r="D13" s="297">
        <v>367</v>
      </c>
      <c r="E13" s="22">
        <v>4.44632905258057E-2</v>
      </c>
      <c r="F13" s="297">
        <v>563</v>
      </c>
      <c r="G13" s="22">
        <v>3.8022556898764097E-2</v>
      </c>
      <c r="H13" s="297">
        <v>707</v>
      </c>
      <c r="I13" s="22">
        <v>3.5658445554042503E-2</v>
      </c>
      <c r="J13" s="297">
        <v>832</v>
      </c>
      <c r="K13" s="22">
        <v>3.8411819021237303E-2</v>
      </c>
      <c r="M13" s="297">
        <v>599</v>
      </c>
      <c r="N13" s="22">
        <v>3.3104896650823501E-2</v>
      </c>
      <c r="O13" s="297">
        <v>424</v>
      </c>
      <c r="P13" s="22">
        <v>2.61809200370485E-2</v>
      </c>
      <c r="Q13" s="297">
        <v>238</v>
      </c>
      <c r="R13" s="22">
        <v>1.9953051643192499E-2</v>
      </c>
      <c r="S13" s="297">
        <v>92</v>
      </c>
      <c r="T13" s="22">
        <v>1.25786163522013E-2</v>
      </c>
      <c r="U13" s="297">
        <v>52</v>
      </c>
      <c r="V13" s="22">
        <v>1.41189247895737E-2</v>
      </c>
      <c r="W13" s="297">
        <v>80</v>
      </c>
      <c r="X13" s="22">
        <v>2.5534631343760002E-2</v>
      </c>
      <c r="Y13" s="297">
        <v>4057</v>
      </c>
      <c r="Z13" s="23">
        <v>3.1867847015482301E-2</v>
      </c>
    </row>
    <row r="14" spans="1:26" x14ac:dyDescent="0.25">
      <c r="A14" s="17" t="s">
        <v>12</v>
      </c>
      <c r="B14" s="297">
        <v>26</v>
      </c>
      <c r="C14" s="22">
        <v>1.07794361525705E-2</v>
      </c>
      <c r="D14" s="297">
        <v>119</v>
      </c>
      <c r="E14" s="22">
        <v>1.4417252241337501E-2</v>
      </c>
      <c r="F14" s="297">
        <v>229</v>
      </c>
      <c r="G14" s="22">
        <v>1.5465658134666001E-2</v>
      </c>
      <c r="H14" s="297">
        <v>313</v>
      </c>
      <c r="I14" s="22">
        <v>1.57865536894134E-2</v>
      </c>
      <c r="J14" s="297">
        <v>221</v>
      </c>
      <c r="K14" s="22">
        <v>1.0203139427516199E-2</v>
      </c>
      <c r="M14" s="297">
        <v>202</v>
      </c>
      <c r="N14" s="22">
        <v>1.11639217420139E-2</v>
      </c>
      <c r="O14" s="297">
        <v>143</v>
      </c>
      <c r="P14" s="22">
        <v>8.8298857672121003E-3</v>
      </c>
      <c r="Q14" s="297">
        <v>86</v>
      </c>
      <c r="R14" s="22">
        <v>7.2099262240107303E-3</v>
      </c>
      <c r="S14" s="297">
        <v>41</v>
      </c>
      <c r="T14" s="22">
        <v>5.6056877221766499E-3</v>
      </c>
      <c r="U14" s="297">
        <v>32</v>
      </c>
      <c r="V14" s="22">
        <v>8.68856910127613E-3</v>
      </c>
      <c r="W14" s="297">
        <v>52</v>
      </c>
      <c r="X14" s="22">
        <v>1.6597510373444001E-2</v>
      </c>
      <c r="Y14" s="297">
        <v>1464</v>
      </c>
      <c r="Z14" s="23">
        <v>1.1499760421657901E-2</v>
      </c>
    </row>
    <row r="15" spans="1:26" x14ac:dyDescent="0.25">
      <c r="A15" s="32" t="s">
        <v>19</v>
      </c>
      <c r="B15" s="298" t="s">
        <v>66</v>
      </c>
      <c r="C15" s="36" t="s">
        <v>66</v>
      </c>
      <c r="D15" s="298" t="s">
        <v>66</v>
      </c>
      <c r="E15" s="36" t="s">
        <v>66</v>
      </c>
      <c r="F15" s="298" t="s">
        <v>66</v>
      </c>
      <c r="G15" s="36" t="s">
        <v>66</v>
      </c>
      <c r="H15" s="298" t="s">
        <v>66</v>
      </c>
      <c r="I15" s="36" t="s">
        <v>66</v>
      </c>
      <c r="J15" s="298" t="s">
        <v>66</v>
      </c>
      <c r="K15" s="36" t="s">
        <v>66</v>
      </c>
      <c r="M15" s="298" t="s">
        <v>66</v>
      </c>
      <c r="N15" s="36" t="s">
        <v>66</v>
      </c>
      <c r="O15" s="298" t="s">
        <v>66</v>
      </c>
      <c r="P15" s="36" t="s">
        <v>66</v>
      </c>
      <c r="Q15" s="298" t="s">
        <v>66</v>
      </c>
      <c r="R15" s="36" t="s">
        <v>66</v>
      </c>
      <c r="S15" s="298" t="s">
        <v>66</v>
      </c>
      <c r="T15" s="36" t="s">
        <v>66</v>
      </c>
      <c r="U15" s="298" t="s">
        <v>66</v>
      </c>
      <c r="V15" s="36" t="s">
        <v>66</v>
      </c>
      <c r="W15" s="298" t="s">
        <v>66</v>
      </c>
      <c r="X15" s="36" t="s">
        <v>66</v>
      </c>
      <c r="Y15" s="298" t="s">
        <v>66</v>
      </c>
      <c r="Z15" s="37" t="s">
        <v>66</v>
      </c>
    </row>
    <row r="16" spans="1:26" x14ac:dyDescent="0.25">
      <c r="A16" s="17" t="s">
        <v>19</v>
      </c>
      <c r="B16" s="297">
        <v>1086</v>
      </c>
      <c r="C16" s="22">
        <v>0.45024875621890498</v>
      </c>
      <c r="D16" s="297">
        <v>3707</v>
      </c>
      <c r="E16" s="22">
        <v>0.44911558032469101</v>
      </c>
      <c r="F16" s="297">
        <v>7272</v>
      </c>
      <c r="G16" s="22">
        <v>0.49111906530694899</v>
      </c>
      <c r="H16" s="297">
        <v>9874</v>
      </c>
      <c r="I16" s="22">
        <v>0.49800776718616002</v>
      </c>
      <c r="J16" s="297">
        <v>11047</v>
      </c>
      <c r="K16" s="22">
        <v>0.510018467220683</v>
      </c>
      <c r="M16" s="297">
        <v>10695</v>
      </c>
      <c r="N16" s="22">
        <v>0.59107991599425203</v>
      </c>
      <c r="O16" s="297">
        <v>11113</v>
      </c>
      <c r="P16" s="22">
        <v>0.68619944427292401</v>
      </c>
      <c r="Q16" s="297">
        <v>9178</v>
      </c>
      <c r="R16" s="22">
        <v>0.769450033534541</v>
      </c>
      <c r="S16" s="297">
        <v>6263</v>
      </c>
      <c r="T16" s="22">
        <v>0.85630298058517895</v>
      </c>
      <c r="U16" s="297">
        <v>3305</v>
      </c>
      <c r="V16" s="22">
        <v>0.89736627749117603</v>
      </c>
      <c r="W16" s="297">
        <v>2857</v>
      </c>
      <c r="X16" s="22">
        <v>0.91190552186402796</v>
      </c>
      <c r="Y16" s="297">
        <v>76397</v>
      </c>
      <c r="Z16" s="23">
        <v>0.60010054435341298</v>
      </c>
    </row>
    <row r="17" spans="1:26" x14ac:dyDescent="0.25">
      <c r="A17" s="29" t="s">
        <v>186</v>
      </c>
      <c r="B17" s="15">
        <v>2412</v>
      </c>
      <c r="C17" s="16">
        <v>1</v>
      </c>
      <c r="D17" s="15">
        <v>8254</v>
      </c>
      <c r="E17" s="16">
        <v>1</v>
      </c>
      <c r="F17" s="15">
        <v>14807</v>
      </c>
      <c r="G17" s="16">
        <v>1</v>
      </c>
      <c r="H17" s="15">
        <v>19827</v>
      </c>
      <c r="I17" s="16">
        <v>1</v>
      </c>
      <c r="J17" s="15">
        <v>21660</v>
      </c>
      <c r="K17" s="16">
        <v>1</v>
      </c>
      <c r="L17" s="41"/>
      <c r="M17" s="15">
        <v>18094</v>
      </c>
      <c r="N17" s="16">
        <v>1</v>
      </c>
      <c r="O17" s="15">
        <v>16195</v>
      </c>
      <c r="P17" s="16">
        <v>1</v>
      </c>
      <c r="Q17" s="15">
        <v>11928</v>
      </c>
      <c r="R17" s="16">
        <v>1</v>
      </c>
      <c r="S17" s="15">
        <v>7314</v>
      </c>
      <c r="T17" s="16">
        <v>1</v>
      </c>
      <c r="U17" s="15">
        <v>3683</v>
      </c>
      <c r="V17" s="16">
        <v>1</v>
      </c>
      <c r="W17" s="15">
        <v>3133</v>
      </c>
      <c r="X17" s="16">
        <v>1</v>
      </c>
      <c r="Y17" s="15">
        <v>127307</v>
      </c>
      <c r="Z17" s="16">
        <v>1</v>
      </c>
    </row>
    <row r="18" spans="1:26" ht="0" hidden="1" customHeight="1" x14ac:dyDescent="0.25"/>
    <row r="20" spans="1:26" x14ac:dyDescent="0.25">
      <c r="A20" s="238" t="s">
        <v>454</v>
      </c>
    </row>
    <row r="21" spans="1:26" x14ac:dyDescent="0.25">
      <c r="A21" s="240" t="s">
        <v>459</v>
      </c>
    </row>
  </sheetData>
  <mergeCells count="14">
    <mergeCell ref="W3:X3"/>
    <mergeCell ref="Y3:Z3"/>
    <mergeCell ref="M3:N3"/>
    <mergeCell ref="O3:P3"/>
    <mergeCell ref="Q3:R3"/>
    <mergeCell ref="S3:T3"/>
    <mergeCell ref="U3:V3"/>
    <mergeCell ref="A1:K1"/>
    <mergeCell ref="A3:A4"/>
    <mergeCell ref="B3:C3"/>
    <mergeCell ref="D3:E3"/>
    <mergeCell ref="F3:G3"/>
    <mergeCell ref="H3:I3"/>
    <mergeCell ref="J3:K3"/>
  </mergeCells>
  <hyperlinks>
    <hyperlink ref="A2" location="Index!A24" display="Link back to the index"/>
  </hyperlinks>
  <pageMargins left="0" right="0" top="0" bottom="0" header="0" footer="0"/>
  <pageSetup paperSize="9"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188</v>
      </c>
      <c r="B1" s="169"/>
      <c r="C1" s="169"/>
      <c r="D1" s="169"/>
      <c r="E1" s="169"/>
      <c r="F1" s="169"/>
      <c r="G1" s="169"/>
      <c r="H1" s="169"/>
      <c r="I1" s="169"/>
      <c r="J1" s="169"/>
      <c r="K1" s="169"/>
    </row>
    <row r="2" spans="1:11" s="157" customFormat="1" ht="22.5" customHeight="1" x14ac:dyDescent="0.25">
      <c r="A2" s="312" t="s">
        <v>373</v>
      </c>
      <c r="B2" s="266"/>
    </row>
    <row r="3" spans="1:11" ht="30" customHeight="1" x14ac:dyDescent="0.25">
      <c r="A3" s="170" t="s">
        <v>189</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17" t="s">
        <v>190</v>
      </c>
      <c r="B5" s="10">
        <v>16165</v>
      </c>
      <c r="C5" s="22">
        <v>0.39458588620108898</v>
      </c>
      <c r="D5" s="10">
        <v>14289</v>
      </c>
      <c r="E5" s="22">
        <v>0.90505447175069698</v>
      </c>
      <c r="F5" s="10">
        <v>16263</v>
      </c>
      <c r="G5" s="22">
        <v>0.90890292293075503</v>
      </c>
      <c r="H5" s="10">
        <v>48501</v>
      </c>
      <c r="I5" s="22">
        <v>0.96947709282801597</v>
      </c>
      <c r="J5" s="10">
        <v>95218</v>
      </c>
      <c r="K5" s="23">
        <v>0.76372357149732095</v>
      </c>
    </row>
    <row r="6" spans="1:11" x14ac:dyDescent="0.25">
      <c r="A6" s="17" t="s">
        <v>191</v>
      </c>
      <c r="B6" s="10">
        <v>14022</v>
      </c>
      <c r="C6" s="22">
        <v>0.34227549002856</v>
      </c>
      <c r="D6" s="10">
        <v>1092</v>
      </c>
      <c r="E6" s="22">
        <v>6.9166455535850005E-2</v>
      </c>
      <c r="F6" s="10">
        <v>1407</v>
      </c>
      <c r="G6" s="22">
        <v>7.8634102721734794E-2</v>
      </c>
      <c r="H6" s="10">
        <v>1303</v>
      </c>
      <c r="I6" s="22">
        <v>2.6045414567841998E-2</v>
      </c>
      <c r="J6" s="10">
        <v>17824</v>
      </c>
      <c r="K6" s="23">
        <v>0.14296255895280599</v>
      </c>
    </row>
    <row r="7" spans="1:11" x14ac:dyDescent="0.25">
      <c r="A7" s="17" t="s">
        <v>192</v>
      </c>
      <c r="B7" s="10">
        <v>10670</v>
      </c>
      <c r="C7" s="22">
        <v>0.26045353577269498</v>
      </c>
      <c r="D7" s="10">
        <v>382</v>
      </c>
      <c r="E7" s="22">
        <v>2.4195591588548299E-2</v>
      </c>
      <c r="F7" s="10">
        <v>185</v>
      </c>
      <c r="G7" s="22">
        <v>1.03392388084726E-2</v>
      </c>
      <c r="H7" s="10">
        <v>108</v>
      </c>
      <c r="I7" s="22">
        <v>2.15879107699688E-3</v>
      </c>
      <c r="J7" s="10">
        <v>11345</v>
      </c>
      <c r="K7" s="23">
        <v>9.0995861272418099E-2</v>
      </c>
    </row>
    <row r="8" spans="1:11" x14ac:dyDescent="0.25">
      <c r="A8" s="17" t="s">
        <v>193</v>
      </c>
      <c r="B8" s="40">
        <v>110</v>
      </c>
      <c r="C8" s="22">
        <v>2.6850879976566501E-3</v>
      </c>
      <c r="D8" s="40">
        <v>25</v>
      </c>
      <c r="E8" s="22">
        <v>1.5834811249049901E-3</v>
      </c>
      <c r="F8" s="40">
        <v>38</v>
      </c>
      <c r="G8" s="22">
        <v>2.12373553903761E-3</v>
      </c>
      <c r="H8" s="40">
        <v>116</v>
      </c>
      <c r="I8" s="22">
        <v>2.3187015271447999E-3</v>
      </c>
      <c r="J8" s="40">
        <v>289</v>
      </c>
      <c r="K8" s="23">
        <v>2.3180082774551598E-3</v>
      </c>
    </row>
    <row r="9" spans="1:11" x14ac:dyDescent="0.25">
      <c r="A9" s="24" t="s">
        <v>5</v>
      </c>
      <c r="B9" s="15">
        <v>40967</v>
      </c>
      <c r="C9" s="16">
        <v>1</v>
      </c>
      <c r="D9" s="15">
        <v>15788</v>
      </c>
      <c r="E9" s="16">
        <v>1</v>
      </c>
      <c r="F9" s="15">
        <v>17893</v>
      </c>
      <c r="G9" s="16">
        <v>1</v>
      </c>
      <c r="H9" s="15">
        <v>50028</v>
      </c>
      <c r="I9" s="16">
        <v>1</v>
      </c>
      <c r="J9" s="15">
        <v>124676</v>
      </c>
      <c r="K9" s="16">
        <v>1</v>
      </c>
    </row>
    <row r="10" spans="1:11" x14ac:dyDescent="0.25">
      <c r="A10" s="17" t="s">
        <v>194</v>
      </c>
      <c r="B10" s="10">
        <v>211</v>
      </c>
      <c r="C10" s="25" t="s">
        <v>66</v>
      </c>
      <c r="D10" s="10">
        <v>928</v>
      </c>
      <c r="E10" s="25" t="s">
        <v>66</v>
      </c>
      <c r="F10" s="10">
        <v>864</v>
      </c>
      <c r="G10" s="25" t="s">
        <v>66</v>
      </c>
      <c r="H10" s="10">
        <v>628</v>
      </c>
      <c r="I10" s="25" t="s">
        <v>66</v>
      </c>
      <c r="J10" s="10">
        <v>2631</v>
      </c>
      <c r="K10" s="26" t="s">
        <v>66</v>
      </c>
    </row>
    <row r="11" spans="1:11" x14ac:dyDescent="0.25">
      <c r="A11" s="29" t="s">
        <v>5</v>
      </c>
      <c r="B11" s="15">
        <v>41178</v>
      </c>
      <c r="C11" s="28" t="s">
        <v>66</v>
      </c>
      <c r="D11" s="15">
        <v>16716</v>
      </c>
      <c r="E11" s="28" t="s">
        <v>66</v>
      </c>
      <c r="F11" s="15">
        <v>18757</v>
      </c>
      <c r="G11" s="28" t="s">
        <v>66</v>
      </c>
      <c r="H11" s="15">
        <v>50656</v>
      </c>
      <c r="I11" s="28" t="s">
        <v>66</v>
      </c>
      <c r="J11" s="15">
        <v>127307</v>
      </c>
      <c r="K11" s="28" t="s">
        <v>66</v>
      </c>
    </row>
    <row r="12" spans="1:11" ht="0" hidden="1" customHeight="1" x14ac:dyDescent="0.25"/>
    <row r="14" spans="1:11" x14ac:dyDescent="0.25">
      <c r="A14" s="239" t="s">
        <v>453</v>
      </c>
    </row>
  </sheetData>
  <mergeCells count="7">
    <mergeCell ref="A1:K1"/>
    <mergeCell ref="A3:A4"/>
    <mergeCell ref="B3:C3"/>
    <mergeCell ref="D3:E3"/>
    <mergeCell ref="F3:G3"/>
    <mergeCell ref="H3:I3"/>
    <mergeCell ref="J3:K3"/>
  </mergeCells>
  <hyperlinks>
    <hyperlink ref="A2" location="Index!A25" display="Link back to the index"/>
  </hyperlinks>
  <pageMargins left="0" right="0" top="0" bottom="0" header="0" footer="0"/>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195</v>
      </c>
      <c r="B1" s="169"/>
      <c r="C1" s="169"/>
      <c r="D1" s="169"/>
      <c r="E1" s="169"/>
      <c r="F1" s="169"/>
      <c r="G1" s="169"/>
      <c r="H1" s="169"/>
      <c r="I1" s="169"/>
      <c r="J1" s="169"/>
      <c r="K1" s="169"/>
    </row>
    <row r="2" spans="1:11" s="157" customFormat="1" ht="22.5" customHeight="1" x14ac:dyDescent="0.25">
      <c r="A2" s="312" t="s">
        <v>373</v>
      </c>
      <c r="B2" s="266"/>
    </row>
    <row r="3" spans="1:11" ht="30" customHeight="1" x14ac:dyDescent="0.25">
      <c r="A3" s="170" t="s">
        <v>196</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17" t="s">
        <v>197</v>
      </c>
      <c r="B5" s="10">
        <v>27931</v>
      </c>
      <c r="C5" s="22">
        <v>0.68488548869599297</v>
      </c>
      <c r="D5" s="10">
        <v>13097</v>
      </c>
      <c r="E5" s="22">
        <v>0.79428710049123696</v>
      </c>
      <c r="F5" s="10">
        <v>14514</v>
      </c>
      <c r="G5" s="22">
        <v>0.78065834767641995</v>
      </c>
      <c r="H5" s="10">
        <v>44733</v>
      </c>
      <c r="I5" s="22">
        <v>0.89185956097852703</v>
      </c>
      <c r="J5" s="10">
        <v>100275</v>
      </c>
      <c r="K5" s="23">
        <v>0.79570703063005899</v>
      </c>
    </row>
    <row r="6" spans="1:11" x14ac:dyDescent="0.25">
      <c r="A6" s="17" t="s">
        <v>198</v>
      </c>
      <c r="B6" s="10">
        <v>6272</v>
      </c>
      <c r="C6" s="22">
        <v>0.15379334019910701</v>
      </c>
      <c r="D6" s="10">
        <v>1793</v>
      </c>
      <c r="E6" s="22">
        <v>0.108739159439626</v>
      </c>
      <c r="F6" s="10">
        <v>2291</v>
      </c>
      <c r="G6" s="22">
        <v>0.12322504302926</v>
      </c>
      <c r="H6" s="10">
        <v>3681</v>
      </c>
      <c r="I6" s="22">
        <v>7.3389556791674096E-2</v>
      </c>
      <c r="J6" s="10">
        <v>14037</v>
      </c>
      <c r="K6" s="23">
        <v>0.111387081415648</v>
      </c>
    </row>
    <row r="7" spans="1:11" x14ac:dyDescent="0.25">
      <c r="A7" s="17" t="s">
        <v>199</v>
      </c>
      <c r="B7" s="10">
        <v>6463</v>
      </c>
      <c r="C7" s="22">
        <v>0.15847677897111501</v>
      </c>
      <c r="D7" s="10">
        <v>767</v>
      </c>
      <c r="E7" s="22">
        <v>4.6515859057553503E-2</v>
      </c>
      <c r="F7" s="10">
        <v>1013</v>
      </c>
      <c r="G7" s="22">
        <v>5.44858003442341E-2</v>
      </c>
      <c r="H7" s="10">
        <v>1524</v>
      </c>
      <c r="I7" s="22">
        <v>3.0384592379927002E-2</v>
      </c>
      <c r="J7" s="10">
        <v>9767</v>
      </c>
      <c r="K7" s="23">
        <v>7.7503570861767998E-2</v>
      </c>
    </row>
    <row r="8" spans="1:11" x14ac:dyDescent="0.25">
      <c r="A8" s="17" t="s">
        <v>12</v>
      </c>
      <c r="B8" s="40">
        <v>116</v>
      </c>
      <c r="C8" s="22">
        <v>2.8443921337845098E-3</v>
      </c>
      <c r="D8" s="40">
        <v>832</v>
      </c>
      <c r="E8" s="22">
        <v>5.0457881011583501E-2</v>
      </c>
      <c r="F8" s="40">
        <v>774</v>
      </c>
      <c r="G8" s="22">
        <v>4.1630808950086098E-2</v>
      </c>
      <c r="H8" s="40">
        <v>219</v>
      </c>
      <c r="I8" s="22">
        <v>4.3662898498713996E-3</v>
      </c>
      <c r="J8" s="40">
        <v>1941</v>
      </c>
      <c r="K8" s="23">
        <v>1.5402317092525E-2</v>
      </c>
    </row>
    <row r="9" spans="1:11" x14ac:dyDescent="0.25">
      <c r="A9" s="24" t="s">
        <v>5</v>
      </c>
      <c r="B9" s="15">
        <v>40782</v>
      </c>
      <c r="C9" s="16">
        <v>1</v>
      </c>
      <c r="D9" s="15">
        <v>16489</v>
      </c>
      <c r="E9" s="16">
        <v>1</v>
      </c>
      <c r="F9" s="15">
        <v>18592</v>
      </c>
      <c r="G9" s="16">
        <v>1</v>
      </c>
      <c r="H9" s="15">
        <v>50157</v>
      </c>
      <c r="I9" s="16">
        <v>1</v>
      </c>
      <c r="J9" s="15">
        <v>126020</v>
      </c>
      <c r="K9" s="16">
        <v>1</v>
      </c>
    </row>
    <row r="10" spans="1:11" x14ac:dyDescent="0.25">
      <c r="A10" s="17" t="s">
        <v>106</v>
      </c>
      <c r="B10" s="10">
        <v>396</v>
      </c>
      <c r="C10" s="25" t="s">
        <v>66</v>
      </c>
      <c r="D10" s="10">
        <v>227</v>
      </c>
      <c r="E10" s="25" t="s">
        <v>66</v>
      </c>
      <c r="F10" s="10">
        <v>165</v>
      </c>
      <c r="G10" s="25" t="s">
        <v>66</v>
      </c>
      <c r="H10" s="10">
        <v>499</v>
      </c>
      <c r="I10" s="25" t="s">
        <v>66</v>
      </c>
      <c r="J10" s="10">
        <v>1287</v>
      </c>
      <c r="K10" s="26" t="s">
        <v>66</v>
      </c>
    </row>
    <row r="11" spans="1:11" x14ac:dyDescent="0.25">
      <c r="A11" s="29" t="s">
        <v>5</v>
      </c>
      <c r="B11" s="15">
        <v>41178</v>
      </c>
      <c r="C11" s="28" t="s">
        <v>66</v>
      </c>
      <c r="D11" s="15">
        <v>16716</v>
      </c>
      <c r="E11" s="28" t="s">
        <v>66</v>
      </c>
      <c r="F11" s="15">
        <v>18757</v>
      </c>
      <c r="G11" s="28" t="s">
        <v>66</v>
      </c>
      <c r="H11" s="15">
        <v>50656</v>
      </c>
      <c r="I11" s="28" t="s">
        <v>66</v>
      </c>
      <c r="J11" s="15">
        <v>127307</v>
      </c>
      <c r="K11" s="28" t="s">
        <v>66</v>
      </c>
    </row>
    <row r="12" spans="1:11" ht="0" hidden="1" customHeight="1" x14ac:dyDescent="0.25"/>
    <row r="14" spans="1:11" x14ac:dyDescent="0.25">
      <c r="A14" s="239" t="s">
        <v>453</v>
      </c>
    </row>
  </sheetData>
  <mergeCells count="7">
    <mergeCell ref="A1:K1"/>
    <mergeCell ref="A3:A4"/>
    <mergeCell ref="B3:C3"/>
    <mergeCell ref="D3:E3"/>
    <mergeCell ref="F3:G3"/>
    <mergeCell ref="H3:I3"/>
    <mergeCell ref="J3:K3"/>
  </mergeCells>
  <hyperlinks>
    <hyperlink ref="A2" location="Index!A26" display="Link back to the index"/>
  </hyperlinks>
  <pageMargins left="0" right="0" top="0" bottom="0" header="0" footer="0"/>
  <pageSetup paperSize="9"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 min="13" max="22" width="8.140625" customWidth="1"/>
  </cols>
  <sheetData>
    <row r="1" spans="1:22" ht="28.35" customHeight="1" x14ac:dyDescent="0.25">
      <c r="A1" s="168" t="s">
        <v>200</v>
      </c>
      <c r="B1" s="169"/>
      <c r="C1" s="169"/>
      <c r="D1" s="169"/>
      <c r="E1" s="169"/>
      <c r="F1" s="169"/>
      <c r="G1" s="169"/>
      <c r="H1" s="169"/>
      <c r="I1" s="169"/>
      <c r="J1" s="169"/>
      <c r="K1" s="169"/>
    </row>
    <row r="2" spans="1:22" s="157" customFormat="1" ht="22.5" customHeight="1" x14ac:dyDescent="0.25">
      <c r="A2" s="312" t="s">
        <v>373</v>
      </c>
      <c r="B2" s="266"/>
    </row>
    <row r="3" spans="1:22" ht="30" customHeight="1" x14ac:dyDescent="0.25">
      <c r="A3" s="2" t="s">
        <v>363</v>
      </c>
      <c r="B3" s="172" t="s">
        <v>0</v>
      </c>
      <c r="C3" s="173"/>
      <c r="D3" s="172" t="s">
        <v>61</v>
      </c>
      <c r="E3" s="173"/>
      <c r="F3" s="172" t="s">
        <v>62</v>
      </c>
      <c r="G3" s="173"/>
      <c r="H3" s="172" t="s">
        <v>3</v>
      </c>
      <c r="I3" s="173"/>
      <c r="J3" s="172" t="s">
        <v>5</v>
      </c>
      <c r="K3" s="173"/>
    </row>
    <row r="4" spans="1:22" x14ac:dyDescent="0.25">
      <c r="A4" s="9" t="s">
        <v>201</v>
      </c>
      <c r="B4" s="10">
        <v>3919</v>
      </c>
      <c r="C4" s="42">
        <v>9.5699738712119398E-2</v>
      </c>
      <c r="D4" s="10">
        <v>3272</v>
      </c>
      <c r="E4" s="42">
        <v>0.19732239778072599</v>
      </c>
      <c r="F4" s="10">
        <v>3004</v>
      </c>
      <c r="G4" s="42">
        <v>0.16096881363197901</v>
      </c>
      <c r="H4" s="10">
        <v>10060</v>
      </c>
      <c r="I4" s="42">
        <v>0.19983711090363701</v>
      </c>
      <c r="J4" s="43">
        <v>20255</v>
      </c>
      <c r="K4" s="23">
        <v>0.160073022697098</v>
      </c>
    </row>
    <row r="5" spans="1:22" x14ac:dyDescent="0.25">
      <c r="A5" s="9" t="s">
        <v>202</v>
      </c>
      <c r="B5" s="10">
        <v>1678</v>
      </c>
      <c r="C5" s="42">
        <v>4.0975800346755901E-2</v>
      </c>
      <c r="D5" s="10">
        <v>748</v>
      </c>
      <c r="E5" s="42">
        <v>4.5109154504884799E-2</v>
      </c>
      <c r="F5" s="10">
        <v>1005</v>
      </c>
      <c r="G5" s="42">
        <v>5.3852748901511101E-2</v>
      </c>
      <c r="H5" s="10">
        <v>1907</v>
      </c>
      <c r="I5" s="42">
        <v>3.7881647166325701E-2</v>
      </c>
      <c r="J5" s="43">
        <v>5338</v>
      </c>
      <c r="K5" s="23">
        <v>4.2185623063792102E-2</v>
      </c>
    </row>
    <row r="6" spans="1:22" x14ac:dyDescent="0.25">
      <c r="A6" s="9" t="s">
        <v>203</v>
      </c>
      <c r="B6" s="10">
        <v>15988</v>
      </c>
      <c r="C6" s="42">
        <v>0.39041781641473999</v>
      </c>
      <c r="D6" s="10">
        <v>4608</v>
      </c>
      <c r="E6" s="42">
        <v>0.277891689784103</v>
      </c>
      <c r="F6" s="10">
        <v>5350</v>
      </c>
      <c r="G6" s="42">
        <v>0.28667881256028299</v>
      </c>
      <c r="H6" s="10">
        <v>12906</v>
      </c>
      <c r="I6" s="42">
        <v>0.25637154605589901</v>
      </c>
      <c r="J6" s="43">
        <v>38852</v>
      </c>
      <c r="K6" s="23">
        <v>0.30704305494088602</v>
      </c>
    </row>
    <row r="7" spans="1:22" x14ac:dyDescent="0.25">
      <c r="A7" s="9" t="s">
        <v>204</v>
      </c>
      <c r="B7" s="10">
        <v>19366</v>
      </c>
      <c r="C7" s="42">
        <v>0.47290664452638498</v>
      </c>
      <c r="D7" s="10">
        <v>7954</v>
      </c>
      <c r="E7" s="42">
        <v>0.47967675793028602</v>
      </c>
      <c r="F7" s="10">
        <v>9303</v>
      </c>
      <c r="G7" s="42">
        <v>0.49849962490622701</v>
      </c>
      <c r="H7" s="10">
        <v>25468</v>
      </c>
      <c r="I7" s="42">
        <v>0.50590969587413803</v>
      </c>
      <c r="J7" s="43">
        <v>62091</v>
      </c>
      <c r="K7" s="23">
        <v>0.49069829929822301</v>
      </c>
    </row>
    <row r="8" spans="1:22" x14ac:dyDescent="0.25">
      <c r="A8" s="44" t="s">
        <v>5</v>
      </c>
      <c r="B8" s="15">
        <v>40951</v>
      </c>
      <c r="C8" s="45">
        <v>1</v>
      </c>
      <c r="D8" s="15">
        <v>16582</v>
      </c>
      <c r="E8" s="45">
        <v>1</v>
      </c>
      <c r="F8" s="15">
        <v>18662</v>
      </c>
      <c r="G8" s="45">
        <v>1</v>
      </c>
      <c r="H8" s="15">
        <v>50341</v>
      </c>
      <c r="I8" s="45">
        <v>1</v>
      </c>
      <c r="J8" s="15">
        <v>126536</v>
      </c>
      <c r="K8" s="16">
        <v>1</v>
      </c>
    </row>
    <row r="9" spans="1:22" x14ac:dyDescent="0.25">
      <c r="A9" s="46" t="s">
        <v>205</v>
      </c>
      <c r="B9" s="43">
        <v>227</v>
      </c>
      <c r="C9" s="47" t="s">
        <v>66</v>
      </c>
      <c r="D9" s="43">
        <v>134</v>
      </c>
      <c r="E9" s="47" t="s">
        <v>66</v>
      </c>
      <c r="F9" s="43">
        <v>95</v>
      </c>
      <c r="G9" s="47" t="s">
        <v>66</v>
      </c>
      <c r="H9" s="43">
        <v>315</v>
      </c>
      <c r="I9" s="47" t="s">
        <v>66</v>
      </c>
      <c r="J9" s="43">
        <v>771</v>
      </c>
      <c r="K9" s="48" t="s">
        <v>66</v>
      </c>
    </row>
    <row r="10" spans="1:22" x14ac:dyDescent="0.25">
      <c r="A10" s="44" t="s">
        <v>5</v>
      </c>
      <c r="B10" s="15">
        <v>41178</v>
      </c>
      <c r="C10" s="49" t="s">
        <v>66</v>
      </c>
      <c r="D10" s="15">
        <v>16716</v>
      </c>
      <c r="E10" s="49" t="s">
        <v>66</v>
      </c>
      <c r="F10" s="15">
        <v>18757</v>
      </c>
      <c r="G10" s="49" t="s">
        <v>66</v>
      </c>
      <c r="H10" s="15">
        <v>50656</v>
      </c>
      <c r="I10" s="49" t="s">
        <v>66</v>
      </c>
      <c r="J10" s="15">
        <v>127307</v>
      </c>
      <c r="K10" s="27" t="s">
        <v>66</v>
      </c>
    </row>
    <row r="11" spans="1:22" ht="18.399999999999999" customHeight="1" x14ac:dyDescent="0.25"/>
    <row r="12" spans="1:22" ht="30" customHeight="1" x14ac:dyDescent="0.25">
      <c r="A12" s="88" t="s">
        <v>363</v>
      </c>
      <c r="B12" s="172" t="s">
        <v>0</v>
      </c>
      <c r="C12" s="182"/>
      <c r="D12" s="182"/>
      <c r="E12" s="173"/>
      <c r="F12" s="172" t="s">
        <v>61</v>
      </c>
      <c r="G12" s="182"/>
      <c r="H12" s="182"/>
      <c r="I12" s="173"/>
      <c r="J12" s="172" t="s">
        <v>62</v>
      </c>
      <c r="K12" s="182"/>
      <c r="L12" s="182"/>
      <c r="M12" s="182"/>
      <c r="N12" s="173"/>
      <c r="O12" s="172" t="s">
        <v>3</v>
      </c>
      <c r="P12" s="182"/>
      <c r="Q12" s="182"/>
      <c r="R12" s="173"/>
      <c r="S12" s="172" t="s">
        <v>5</v>
      </c>
      <c r="T12" s="182"/>
      <c r="U12" s="182"/>
      <c r="V12" s="173"/>
    </row>
    <row r="13" spans="1:22" x14ac:dyDescent="0.25">
      <c r="A13" s="2" t="s">
        <v>66</v>
      </c>
      <c r="B13" s="172" t="s">
        <v>35</v>
      </c>
      <c r="C13" s="173"/>
      <c r="D13" s="172" t="s">
        <v>33</v>
      </c>
      <c r="E13" s="173"/>
      <c r="F13" s="172" t="s">
        <v>35</v>
      </c>
      <c r="G13" s="173"/>
      <c r="H13" s="172" t="s">
        <v>33</v>
      </c>
      <c r="I13" s="173"/>
      <c r="J13" s="172" t="s">
        <v>35</v>
      </c>
      <c r="K13" s="173"/>
      <c r="M13" s="172" t="s">
        <v>33</v>
      </c>
      <c r="N13" s="173"/>
      <c r="O13" s="172" t="s">
        <v>35</v>
      </c>
      <c r="P13" s="173"/>
      <c r="Q13" s="172" t="s">
        <v>33</v>
      </c>
      <c r="R13" s="173"/>
      <c r="S13" s="172" t="s">
        <v>35</v>
      </c>
      <c r="T13" s="173"/>
      <c r="U13" s="172" t="s">
        <v>33</v>
      </c>
      <c r="V13" s="173"/>
    </row>
    <row r="14" spans="1:22" x14ac:dyDescent="0.25">
      <c r="A14" s="9" t="s">
        <v>201</v>
      </c>
      <c r="B14" s="10">
        <v>1805</v>
      </c>
      <c r="C14" s="42">
        <v>0.16608391608391601</v>
      </c>
      <c r="D14" s="10">
        <v>2114</v>
      </c>
      <c r="E14" s="42">
        <v>7.0272246783897901E-2</v>
      </c>
      <c r="F14" s="10">
        <v>1501</v>
      </c>
      <c r="G14" s="42">
        <v>0.34308571428571399</v>
      </c>
      <c r="H14" s="10">
        <v>1771</v>
      </c>
      <c r="I14" s="42">
        <v>0.14508069140657001</v>
      </c>
      <c r="J14" s="10">
        <v>1275</v>
      </c>
      <c r="K14" s="42">
        <v>0.26881720430107497</v>
      </c>
      <c r="M14" s="10">
        <v>1729</v>
      </c>
      <c r="N14" s="42">
        <v>0.12421869387168601</v>
      </c>
      <c r="O14" s="10">
        <v>5633</v>
      </c>
      <c r="P14" s="42">
        <v>0.287178179964313</v>
      </c>
      <c r="Q14" s="10">
        <v>4427</v>
      </c>
      <c r="R14" s="42">
        <v>0.144079932304888</v>
      </c>
      <c r="S14" s="43">
        <v>10214</v>
      </c>
      <c r="T14" s="42">
        <v>0.25792277972778499</v>
      </c>
      <c r="U14" s="43">
        <v>10041</v>
      </c>
      <c r="V14" s="23">
        <v>0.115500086271352</v>
      </c>
    </row>
    <row r="15" spans="1:22" x14ac:dyDescent="0.25">
      <c r="A15" s="9" t="s">
        <v>202</v>
      </c>
      <c r="B15" s="10">
        <v>487</v>
      </c>
      <c r="C15" s="42">
        <v>4.4810452705189498E-2</v>
      </c>
      <c r="D15" s="10">
        <v>1191</v>
      </c>
      <c r="E15" s="42">
        <v>3.9590466376358699E-2</v>
      </c>
      <c r="F15" s="10">
        <v>156</v>
      </c>
      <c r="G15" s="42">
        <v>3.5657142857142901E-2</v>
      </c>
      <c r="H15" s="10">
        <v>592</v>
      </c>
      <c r="I15" s="42">
        <v>4.84967641517162E-2</v>
      </c>
      <c r="J15" s="10">
        <v>238</v>
      </c>
      <c r="K15" s="42">
        <v>5.01792114695341E-2</v>
      </c>
      <c r="M15" s="10">
        <v>767</v>
      </c>
      <c r="N15" s="42">
        <v>5.5104533371650298E-2</v>
      </c>
      <c r="O15" s="10">
        <v>666</v>
      </c>
      <c r="P15" s="42">
        <v>3.3953606933469299E-2</v>
      </c>
      <c r="Q15" s="10">
        <v>1241</v>
      </c>
      <c r="R15" s="42">
        <v>4.0389246891883099E-2</v>
      </c>
      <c r="S15" s="43">
        <v>1547</v>
      </c>
      <c r="T15" s="23">
        <v>3.9064670084088801E-2</v>
      </c>
      <c r="U15" s="43">
        <v>3791</v>
      </c>
      <c r="V15" s="23">
        <v>4.3607292804969201E-2</v>
      </c>
    </row>
    <row r="16" spans="1:22" x14ac:dyDescent="0.25">
      <c r="A16" s="9" t="s">
        <v>203</v>
      </c>
      <c r="B16" s="10">
        <v>4544</v>
      </c>
      <c r="C16" s="42">
        <v>0.41810820758189199</v>
      </c>
      <c r="D16" s="10">
        <v>11444</v>
      </c>
      <c r="E16" s="42">
        <v>0.38041418741481903</v>
      </c>
      <c r="F16" s="10">
        <v>1134</v>
      </c>
      <c r="G16" s="42">
        <v>0.25919999999999999</v>
      </c>
      <c r="H16" s="10">
        <v>3474</v>
      </c>
      <c r="I16" s="42">
        <v>0.28459080855246999</v>
      </c>
      <c r="J16" s="10">
        <v>1115</v>
      </c>
      <c r="K16" s="42">
        <v>0.23508328062407799</v>
      </c>
      <c r="M16" s="10">
        <v>4235</v>
      </c>
      <c r="N16" s="42">
        <v>0.30426036353186298</v>
      </c>
      <c r="O16" s="10">
        <v>4301</v>
      </c>
      <c r="P16" s="42">
        <v>0.21927096609737401</v>
      </c>
      <c r="Q16" s="10">
        <v>8605</v>
      </c>
      <c r="R16" s="42">
        <v>0.28005597865000298</v>
      </c>
      <c r="S16" s="43">
        <v>11094</v>
      </c>
      <c r="T16" s="23">
        <v>0.28014444079695</v>
      </c>
      <c r="U16" s="43">
        <v>27758</v>
      </c>
      <c r="V16" s="23">
        <v>0.319296025766377</v>
      </c>
    </row>
    <row r="17" spans="1:22" x14ac:dyDescent="0.25">
      <c r="A17" s="9" t="s">
        <v>204</v>
      </c>
      <c r="B17" s="10">
        <v>4032</v>
      </c>
      <c r="C17" s="42">
        <v>0.37099742362900301</v>
      </c>
      <c r="D17" s="10">
        <v>15334</v>
      </c>
      <c r="E17" s="42">
        <v>0.509723099424924</v>
      </c>
      <c r="F17" s="10">
        <v>1584</v>
      </c>
      <c r="G17" s="42">
        <v>0.36205714285714302</v>
      </c>
      <c r="H17" s="10">
        <v>6370</v>
      </c>
      <c r="I17" s="42">
        <v>0.52183173588924403</v>
      </c>
      <c r="J17" s="10">
        <v>2115</v>
      </c>
      <c r="K17" s="42">
        <v>0.44592030360531298</v>
      </c>
      <c r="M17" s="10">
        <v>7188</v>
      </c>
      <c r="N17" s="42">
        <v>0.51641640922480103</v>
      </c>
      <c r="O17" s="10">
        <v>9015</v>
      </c>
      <c r="P17" s="42">
        <v>0.459597247004843</v>
      </c>
      <c r="Q17" s="10">
        <v>16453</v>
      </c>
      <c r="R17" s="42">
        <v>0.53547484215322505</v>
      </c>
      <c r="S17" s="43">
        <v>16746</v>
      </c>
      <c r="T17" s="23">
        <v>0.42286810939117703</v>
      </c>
      <c r="U17" s="43">
        <v>45345</v>
      </c>
      <c r="V17" s="23">
        <v>0.52159659515730095</v>
      </c>
    </row>
    <row r="18" spans="1:22" x14ac:dyDescent="0.25">
      <c r="A18" s="44" t="s">
        <v>5</v>
      </c>
      <c r="B18" s="15">
        <v>10868</v>
      </c>
      <c r="C18" s="45">
        <v>1</v>
      </c>
      <c r="D18" s="15">
        <v>30083</v>
      </c>
      <c r="E18" s="45">
        <v>1</v>
      </c>
      <c r="F18" s="15">
        <v>4375</v>
      </c>
      <c r="G18" s="45">
        <v>1</v>
      </c>
      <c r="H18" s="15">
        <v>12207</v>
      </c>
      <c r="I18" s="45">
        <v>1</v>
      </c>
      <c r="J18" s="15">
        <v>4743</v>
      </c>
      <c r="K18" s="45">
        <v>1</v>
      </c>
      <c r="M18" s="15">
        <v>13919</v>
      </c>
      <c r="N18" s="45">
        <v>1</v>
      </c>
      <c r="O18" s="15">
        <v>19615</v>
      </c>
      <c r="P18" s="45">
        <v>1</v>
      </c>
      <c r="Q18" s="15">
        <v>30726</v>
      </c>
      <c r="R18" s="45">
        <v>1</v>
      </c>
      <c r="S18" s="15">
        <v>39601</v>
      </c>
      <c r="T18" s="45">
        <v>1</v>
      </c>
      <c r="U18" s="15">
        <v>86935</v>
      </c>
      <c r="V18" s="16">
        <v>1</v>
      </c>
    </row>
    <row r="19" spans="1:22" x14ac:dyDescent="0.25">
      <c r="A19" s="46" t="s">
        <v>205</v>
      </c>
      <c r="B19" s="43">
        <v>55</v>
      </c>
      <c r="C19" s="47" t="s">
        <v>66</v>
      </c>
      <c r="D19" s="43">
        <v>172</v>
      </c>
      <c r="E19" s="47" t="s">
        <v>66</v>
      </c>
      <c r="F19" s="43">
        <v>32</v>
      </c>
      <c r="G19" s="47" t="s">
        <v>66</v>
      </c>
      <c r="H19" s="43">
        <v>102</v>
      </c>
      <c r="I19" s="47" t="s">
        <v>66</v>
      </c>
      <c r="J19" s="43">
        <v>17</v>
      </c>
      <c r="K19" s="47" t="s">
        <v>66</v>
      </c>
      <c r="M19" s="43">
        <v>78</v>
      </c>
      <c r="N19" s="47" t="s">
        <v>66</v>
      </c>
      <c r="O19" s="43">
        <v>123</v>
      </c>
      <c r="P19" s="47" t="s">
        <v>66</v>
      </c>
      <c r="Q19" s="43">
        <v>192</v>
      </c>
      <c r="R19" s="47" t="s">
        <v>66</v>
      </c>
      <c r="S19" s="43">
        <v>227</v>
      </c>
      <c r="T19" s="47" t="s">
        <v>66</v>
      </c>
      <c r="U19" s="43">
        <v>544</v>
      </c>
      <c r="V19" s="48" t="s">
        <v>66</v>
      </c>
    </row>
    <row r="20" spans="1:22" x14ac:dyDescent="0.25">
      <c r="A20" s="44" t="s">
        <v>5</v>
      </c>
      <c r="B20" s="15">
        <v>10923</v>
      </c>
      <c r="C20" s="49" t="s">
        <v>66</v>
      </c>
      <c r="D20" s="15">
        <v>30255</v>
      </c>
      <c r="E20" s="49" t="s">
        <v>66</v>
      </c>
      <c r="F20" s="15">
        <v>4407</v>
      </c>
      <c r="G20" s="49" t="s">
        <v>66</v>
      </c>
      <c r="H20" s="15">
        <v>12309</v>
      </c>
      <c r="I20" s="49" t="s">
        <v>66</v>
      </c>
      <c r="J20" s="15">
        <v>4760</v>
      </c>
      <c r="K20" s="49" t="s">
        <v>66</v>
      </c>
      <c r="L20" s="41"/>
      <c r="M20" s="15">
        <v>13997</v>
      </c>
      <c r="N20" s="49" t="s">
        <v>66</v>
      </c>
      <c r="O20" s="15">
        <v>19738</v>
      </c>
      <c r="P20" s="49" t="s">
        <v>66</v>
      </c>
      <c r="Q20" s="15">
        <v>30918</v>
      </c>
      <c r="R20" s="49" t="s">
        <v>66</v>
      </c>
      <c r="S20" s="15">
        <v>39828</v>
      </c>
      <c r="T20" s="49" t="s">
        <v>66</v>
      </c>
      <c r="U20" s="15">
        <v>87479</v>
      </c>
      <c r="V20" s="27" t="s">
        <v>66</v>
      </c>
    </row>
    <row r="21" spans="1:22" ht="0" hidden="1" customHeight="1" x14ac:dyDescent="0.25"/>
    <row r="23" spans="1:22" x14ac:dyDescent="0.25">
      <c r="A23" s="239" t="s">
        <v>453</v>
      </c>
    </row>
  </sheetData>
  <mergeCells count="21">
    <mergeCell ref="M13:N13"/>
    <mergeCell ref="O13:P13"/>
    <mergeCell ref="Q13:R13"/>
    <mergeCell ref="S13:T13"/>
    <mergeCell ref="U13:V13"/>
    <mergeCell ref="B13:C13"/>
    <mergeCell ref="D13:E13"/>
    <mergeCell ref="F13:G13"/>
    <mergeCell ref="H13:I13"/>
    <mergeCell ref="J13:K13"/>
    <mergeCell ref="B12:E12"/>
    <mergeCell ref="F12:I12"/>
    <mergeCell ref="J12:N12"/>
    <mergeCell ref="O12:R12"/>
    <mergeCell ref="S12:V12"/>
    <mergeCell ref="A1:K1"/>
    <mergeCell ref="B3:C3"/>
    <mergeCell ref="D3:E3"/>
    <mergeCell ref="F3:G3"/>
    <mergeCell ref="H3:I3"/>
    <mergeCell ref="J3:K3"/>
  </mergeCells>
  <hyperlinks>
    <hyperlink ref="A2" location="Index!A27" display="Link back to the index"/>
  </hyperlinks>
  <pageMargins left="0" right="0" top="0" bottom="0" header="0" footer="0"/>
  <pageSetup paperSize="9"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 min="13" max="17" width="8.140625" customWidth="1"/>
  </cols>
  <sheetData>
    <row r="1" spans="1:11" ht="28.35" customHeight="1" x14ac:dyDescent="0.25">
      <c r="A1" s="168" t="s">
        <v>206</v>
      </c>
      <c r="B1" s="169"/>
      <c r="C1" s="169"/>
      <c r="D1" s="169"/>
      <c r="E1" s="169"/>
      <c r="F1" s="169"/>
      <c r="G1" s="169"/>
      <c r="H1" s="169"/>
      <c r="I1" s="169"/>
      <c r="J1" s="169"/>
      <c r="K1" s="169"/>
    </row>
    <row r="2" spans="1:11" ht="0" hidden="1" customHeight="1" x14ac:dyDescent="0.25"/>
    <row r="3" spans="1:11" s="157" customFormat="1" ht="22.5" customHeight="1" x14ac:dyDescent="0.25">
      <c r="A3" s="312" t="s">
        <v>373</v>
      </c>
      <c r="B3" s="266"/>
    </row>
    <row r="4" spans="1:11" ht="51" x14ac:dyDescent="0.25">
      <c r="A4" s="170" t="s">
        <v>364</v>
      </c>
      <c r="B4" s="124" t="s">
        <v>0</v>
      </c>
      <c r="C4" s="124" t="s">
        <v>61</v>
      </c>
      <c r="D4" s="124" t="s">
        <v>62</v>
      </c>
      <c r="E4" s="124" t="s">
        <v>3</v>
      </c>
      <c r="F4" s="124" t="s">
        <v>5</v>
      </c>
    </row>
    <row r="5" spans="1:11" x14ac:dyDescent="0.25">
      <c r="A5" s="171"/>
      <c r="B5" s="124" t="s">
        <v>5</v>
      </c>
      <c r="C5" s="124" t="s">
        <v>5</v>
      </c>
      <c r="D5" s="124" t="s">
        <v>5</v>
      </c>
      <c r="E5" s="124" t="s">
        <v>5</v>
      </c>
      <c r="F5" s="124" t="s">
        <v>5</v>
      </c>
    </row>
    <row r="6" spans="1:11" x14ac:dyDescent="0.25">
      <c r="A6" s="9" t="s">
        <v>364</v>
      </c>
      <c r="B6" s="10">
        <v>10328</v>
      </c>
      <c r="C6" s="10">
        <v>7424</v>
      </c>
      <c r="D6" s="10">
        <v>7453</v>
      </c>
      <c r="E6" s="10">
        <v>20904</v>
      </c>
      <c r="F6" s="50">
        <v>46109</v>
      </c>
    </row>
    <row r="7" spans="1:11" ht="25.5" x14ac:dyDescent="0.25">
      <c r="A7" s="9" t="s">
        <v>368</v>
      </c>
      <c r="B7" s="10">
        <v>5597</v>
      </c>
      <c r="C7" s="10">
        <v>4020</v>
      </c>
      <c r="D7" s="10">
        <v>4009</v>
      </c>
      <c r="E7" s="10">
        <v>11967</v>
      </c>
      <c r="F7" s="50">
        <v>25593</v>
      </c>
    </row>
    <row r="8" spans="1:11" ht="25.5" x14ac:dyDescent="0.25">
      <c r="A8" s="51" t="s">
        <v>369</v>
      </c>
      <c r="B8" s="69">
        <v>1.84527425406468</v>
      </c>
      <c r="C8" s="69">
        <v>1.8467661691542301</v>
      </c>
      <c r="D8" s="69">
        <v>1.85906709902719</v>
      </c>
      <c r="E8" s="69">
        <v>1.74680371020306</v>
      </c>
      <c r="F8" s="129">
        <v>1.80162544445747</v>
      </c>
    </row>
    <row r="10" spans="1:11" x14ac:dyDescent="0.25">
      <c r="A10" s="239" t="s">
        <v>453</v>
      </c>
    </row>
  </sheetData>
  <mergeCells count="2">
    <mergeCell ref="A1:K1"/>
    <mergeCell ref="A4:A5"/>
  </mergeCells>
  <hyperlinks>
    <hyperlink ref="A3" location="Index!A28" display="Link back to the index"/>
  </hyperlinks>
  <pageMargins left="0" right="0" top="0" bottom="0" header="0" footer="0"/>
  <pageSetup paperSize="9"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207</v>
      </c>
      <c r="B1" s="169"/>
      <c r="C1" s="169"/>
      <c r="D1" s="169"/>
      <c r="E1" s="169"/>
      <c r="F1" s="169"/>
      <c r="G1" s="169"/>
      <c r="H1" s="169"/>
      <c r="I1" s="169"/>
      <c r="J1" s="169"/>
      <c r="K1" s="169"/>
    </row>
    <row r="2" spans="1:11" s="157" customFormat="1" ht="22.5" customHeight="1" x14ac:dyDescent="0.25">
      <c r="A2" s="312" t="s">
        <v>373</v>
      </c>
      <c r="B2" s="266"/>
    </row>
    <row r="3" spans="1:11" ht="30" customHeight="1" x14ac:dyDescent="0.25">
      <c r="A3" s="170" t="s">
        <v>365</v>
      </c>
      <c r="B3" s="172" t="s">
        <v>208</v>
      </c>
      <c r="C3" s="173"/>
      <c r="D3" s="172" t="s">
        <v>209</v>
      </c>
      <c r="E3" s="173"/>
      <c r="F3" s="172" t="s">
        <v>210</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9" t="s">
        <v>211</v>
      </c>
      <c r="B5" s="10">
        <v>299</v>
      </c>
      <c r="C5" s="42">
        <v>1.60925726587729E-2</v>
      </c>
      <c r="D5" s="10">
        <v>343</v>
      </c>
      <c r="E5" s="42">
        <v>4.5280528052805302E-2</v>
      </c>
      <c r="F5" s="10">
        <v>278</v>
      </c>
      <c r="G5" s="42">
        <v>3.3778857837181001E-2</v>
      </c>
      <c r="H5" s="10">
        <v>779</v>
      </c>
      <c r="I5" s="42">
        <v>3.7267377888341398E-2</v>
      </c>
      <c r="J5" s="43">
        <v>1699</v>
      </c>
      <c r="K5" s="23">
        <v>3.0729995659094199E-2</v>
      </c>
    </row>
    <row r="6" spans="1:11" x14ac:dyDescent="0.25">
      <c r="A6" s="9" t="s">
        <v>212</v>
      </c>
      <c r="B6" s="10">
        <v>390</v>
      </c>
      <c r="C6" s="42">
        <v>2.0990312163616801E-2</v>
      </c>
      <c r="D6" s="10">
        <v>410</v>
      </c>
      <c r="E6" s="42">
        <v>5.4125412541254102E-2</v>
      </c>
      <c r="F6" s="10">
        <v>311</v>
      </c>
      <c r="G6" s="42">
        <v>3.7788578371810398E-2</v>
      </c>
      <c r="H6" s="10">
        <v>734</v>
      </c>
      <c r="I6" s="42">
        <v>3.5114576854996901E-2</v>
      </c>
      <c r="J6" s="43">
        <v>1845</v>
      </c>
      <c r="K6" s="23">
        <v>3.33707133555202E-2</v>
      </c>
    </row>
    <row r="7" spans="1:11" x14ac:dyDescent="0.25">
      <c r="A7" s="9" t="s">
        <v>213</v>
      </c>
      <c r="B7" s="10">
        <v>1070</v>
      </c>
      <c r="C7" s="42">
        <v>5.7588805166846099E-2</v>
      </c>
      <c r="D7" s="10">
        <v>1125</v>
      </c>
      <c r="E7" s="42">
        <v>0.14851485148514901</v>
      </c>
      <c r="F7" s="10">
        <v>780</v>
      </c>
      <c r="G7" s="42">
        <v>9.4775212636695E-2</v>
      </c>
      <c r="H7" s="10">
        <v>1434</v>
      </c>
      <c r="I7" s="42">
        <v>6.8602592929244602E-2</v>
      </c>
      <c r="J7" s="43">
        <v>4409</v>
      </c>
      <c r="K7" s="23">
        <v>7.9746057010562907E-2</v>
      </c>
    </row>
    <row r="8" spans="1:11" x14ac:dyDescent="0.25">
      <c r="A8" s="9" t="s">
        <v>214</v>
      </c>
      <c r="B8" s="10">
        <v>1287</v>
      </c>
      <c r="C8" s="42">
        <v>6.9268030139935405E-2</v>
      </c>
      <c r="D8" s="10">
        <v>460</v>
      </c>
      <c r="E8" s="42">
        <v>6.0726072607260699E-2</v>
      </c>
      <c r="F8" s="10">
        <v>368</v>
      </c>
      <c r="G8" s="42">
        <v>4.4714459295261202E-2</v>
      </c>
      <c r="H8" s="10">
        <v>573</v>
      </c>
      <c r="I8" s="42">
        <v>2.74123331579199E-2</v>
      </c>
      <c r="J8" s="43">
        <v>2688</v>
      </c>
      <c r="K8" s="23">
        <v>4.8618144986253803E-2</v>
      </c>
    </row>
    <row r="9" spans="1:11" x14ac:dyDescent="0.25">
      <c r="A9" s="9" t="s">
        <v>215</v>
      </c>
      <c r="B9" s="10">
        <v>15534</v>
      </c>
      <c r="C9" s="42">
        <v>0.83606027987082898</v>
      </c>
      <c r="D9" s="10">
        <v>5237</v>
      </c>
      <c r="E9" s="42">
        <v>0.69135313531353104</v>
      </c>
      <c r="F9" s="10">
        <v>6493</v>
      </c>
      <c r="G9" s="42">
        <v>0.78894289185905198</v>
      </c>
      <c r="H9" s="10">
        <v>17383</v>
      </c>
      <c r="I9" s="42">
        <v>0.83160311916949703</v>
      </c>
      <c r="J9" s="43">
        <v>44647</v>
      </c>
      <c r="K9" s="23">
        <v>0.80753508898856896</v>
      </c>
    </row>
    <row r="10" spans="1:11" x14ac:dyDescent="0.25">
      <c r="A10" s="44" t="s">
        <v>5</v>
      </c>
      <c r="B10" s="15">
        <v>18580</v>
      </c>
      <c r="C10" s="45">
        <v>1</v>
      </c>
      <c r="D10" s="15">
        <v>7575</v>
      </c>
      <c r="E10" s="45">
        <v>1</v>
      </c>
      <c r="F10" s="15">
        <v>8230</v>
      </c>
      <c r="G10" s="45">
        <v>1</v>
      </c>
      <c r="H10" s="15">
        <v>20903</v>
      </c>
      <c r="I10" s="45">
        <v>1</v>
      </c>
      <c r="J10" s="15">
        <v>55288</v>
      </c>
      <c r="K10" s="16">
        <v>1</v>
      </c>
    </row>
    <row r="11" spans="1:11" x14ac:dyDescent="0.25">
      <c r="A11" s="9" t="s">
        <v>216</v>
      </c>
      <c r="B11" s="10">
        <v>3005</v>
      </c>
      <c r="C11" s="47" t="s">
        <v>66</v>
      </c>
      <c r="D11" s="10">
        <v>1053</v>
      </c>
      <c r="E11" s="47" t="s">
        <v>66</v>
      </c>
      <c r="F11" s="10">
        <v>1129</v>
      </c>
      <c r="G11" s="47" t="s">
        <v>66</v>
      </c>
      <c r="H11" s="10">
        <v>3970</v>
      </c>
      <c r="I11" s="47" t="s">
        <v>66</v>
      </c>
      <c r="J11" s="10">
        <v>9157</v>
      </c>
      <c r="K11" s="48" t="s">
        <v>66</v>
      </c>
    </row>
    <row r="12" spans="1:11" x14ac:dyDescent="0.25">
      <c r="A12" s="44" t="s">
        <v>5</v>
      </c>
      <c r="B12" s="15">
        <v>21585</v>
      </c>
      <c r="C12" s="49" t="s">
        <v>66</v>
      </c>
      <c r="D12" s="15">
        <v>8628</v>
      </c>
      <c r="E12" s="49" t="s">
        <v>66</v>
      </c>
      <c r="F12" s="15">
        <v>9359</v>
      </c>
      <c r="G12" s="49" t="s">
        <v>66</v>
      </c>
      <c r="H12" s="15">
        <v>24873</v>
      </c>
      <c r="I12" s="49" t="s">
        <v>66</v>
      </c>
      <c r="J12" s="15">
        <v>64445</v>
      </c>
      <c r="K12" s="27" t="s">
        <v>66</v>
      </c>
    </row>
    <row r="13" spans="1:11" ht="0" hidden="1" customHeight="1" x14ac:dyDescent="0.25"/>
    <row r="15" spans="1:11" x14ac:dyDescent="0.25">
      <c r="A15" s="239" t="s">
        <v>453</v>
      </c>
    </row>
  </sheetData>
  <mergeCells count="7">
    <mergeCell ref="A1:K1"/>
    <mergeCell ref="A3:A4"/>
    <mergeCell ref="B3:C3"/>
    <mergeCell ref="D3:E3"/>
    <mergeCell ref="F3:G3"/>
    <mergeCell ref="H3:I3"/>
    <mergeCell ref="J3:K3"/>
  </mergeCells>
  <hyperlinks>
    <hyperlink ref="A2" location="Index!A29" display="Link back to the index"/>
  </hyperlinks>
  <pageMargins left="0" right="0" top="0" bottom="0" header="0" footer="0"/>
  <pageSetup paperSize="9"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election sqref="A1:J1"/>
    </sheetView>
  </sheetViews>
  <sheetFormatPr defaultRowHeight="15" x14ac:dyDescent="0.25"/>
  <cols>
    <col min="1" max="1" width="43.140625" customWidth="1"/>
    <col min="2" max="11" width="8.140625" customWidth="1"/>
  </cols>
  <sheetData>
    <row r="1" spans="1:11" ht="28.35" customHeight="1" x14ac:dyDescent="0.25">
      <c r="A1" s="168" t="s">
        <v>217</v>
      </c>
      <c r="B1" s="169"/>
      <c r="C1" s="169"/>
      <c r="D1" s="169"/>
      <c r="E1" s="169"/>
      <c r="F1" s="169"/>
      <c r="G1" s="169"/>
      <c r="H1" s="169"/>
      <c r="I1" s="169"/>
      <c r="J1" s="169"/>
    </row>
    <row r="2" spans="1:11" s="157" customFormat="1" ht="22.5" customHeight="1" x14ac:dyDescent="0.25">
      <c r="A2" s="312" t="s">
        <v>373</v>
      </c>
      <c r="B2" s="266"/>
    </row>
    <row r="3" spans="1:11" ht="30" customHeight="1" x14ac:dyDescent="0.25">
      <c r="A3" s="170" t="s">
        <v>366</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130" t="s">
        <v>63</v>
      </c>
      <c r="K4" s="5" t="s">
        <v>64</v>
      </c>
    </row>
    <row r="5" spans="1:11" x14ac:dyDescent="0.25">
      <c r="A5" s="131" t="s">
        <v>218</v>
      </c>
      <c r="B5" s="132">
        <v>2939</v>
      </c>
      <c r="C5" s="133">
        <v>0.18750797499043001</v>
      </c>
      <c r="D5" s="132">
        <v>2086</v>
      </c>
      <c r="E5" s="133">
        <v>0.30622431004110401</v>
      </c>
      <c r="F5" s="132">
        <v>2248</v>
      </c>
      <c r="G5" s="133">
        <v>0.26133457335503402</v>
      </c>
      <c r="H5" s="132">
        <v>4269</v>
      </c>
      <c r="I5" s="133">
        <v>0.20857966482630599</v>
      </c>
      <c r="J5" s="134">
        <v>11542</v>
      </c>
      <c r="K5" s="135">
        <v>0.22387741247211701</v>
      </c>
    </row>
    <row r="6" spans="1:11" ht="25.5" x14ac:dyDescent="0.25">
      <c r="A6" s="131" t="s">
        <v>219</v>
      </c>
      <c r="B6" s="132">
        <v>196</v>
      </c>
      <c r="C6" s="133">
        <v>1.2504784994258E-2</v>
      </c>
      <c r="D6" s="132">
        <v>176</v>
      </c>
      <c r="E6" s="133">
        <v>2.58367586611861E-2</v>
      </c>
      <c r="F6" s="132">
        <v>204</v>
      </c>
      <c r="G6" s="133">
        <v>2.3715415019762799E-2</v>
      </c>
      <c r="H6" s="132">
        <v>534</v>
      </c>
      <c r="I6" s="133">
        <v>2.60907802804515E-2</v>
      </c>
      <c r="J6" s="134">
        <v>1110</v>
      </c>
      <c r="K6" s="135">
        <v>2.1530404422461399E-2</v>
      </c>
    </row>
    <row r="7" spans="1:11" x14ac:dyDescent="0.25">
      <c r="A7" s="131" t="s">
        <v>220</v>
      </c>
      <c r="B7" s="132">
        <v>7282</v>
      </c>
      <c r="C7" s="133">
        <v>0.46459104249074901</v>
      </c>
      <c r="D7" s="132">
        <v>2631</v>
      </c>
      <c r="E7" s="133">
        <v>0.386230182031709</v>
      </c>
      <c r="F7" s="132">
        <v>3815</v>
      </c>
      <c r="G7" s="133">
        <v>0.44350151127644699</v>
      </c>
      <c r="H7" s="132">
        <v>11039</v>
      </c>
      <c r="I7" s="133">
        <v>0.539356036546636</v>
      </c>
      <c r="J7" s="134">
        <v>24767</v>
      </c>
      <c r="K7" s="135">
        <v>0.48039957327126398</v>
      </c>
    </row>
    <row r="8" spans="1:11" x14ac:dyDescent="0.25">
      <c r="A8" s="131" t="s">
        <v>221</v>
      </c>
      <c r="B8" s="132">
        <v>322</v>
      </c>
      <c r="C8" s="133">
        <v>2.0543575347709599E-2</v>
      </c>
      <c r="D8" s="132">
        <v>163</v>
      </c>
      <c r="E8" s="133">
        <v>2.3928361714621298E-2</v>
      </c>
      <c r="F8" s="132">
        <v>275</v>
      </c>
      <c r="G8" s="133">
        <v>3.1969309462915603E-2</v>
      </c>
      <c r="H8" s="132">
        <v>514</v>
      </c>
      <c r="I8" s="133">
        <v>2.5113597498412101E-2</v>
      </c>
      <c r="J8" s="134">
        <v>1274</v>
      </c>
      <c r="K8" s="135">
        <v>2.4711473183978299E-2</v>
      </c>
    </row>
    <row r="9" spans="1:11" ht="25.5" x14ac:dyDescent="0.25">
      <c r="A9" s="131" t="s">
        <v>222</v>
      </c>
      <c r="B9" s="132">
        <v>112</v>
      </c>
      <c r="C9" s="133">
        <v>7.1455914252902897E-3</v>
      </c>
      <c r="D9" s="132">
        <v>59</v>
      </c>
      <c r="E9" s="133">
        <v>8.6611861421021698E-3</v>
      </c>
      <c r="F9" s="132">
        <v>76</v>
      </c>
      <c r="G9" s="133">
        <v>8.8351546152057696E-3</v>
      </c>
      <c r="H9" s="132">
        <v>147</v>
      </c>
      <c r="I9" s="133">
        <v>7.1822934479894504E-3</v>
      </c>
      <c r="J9" s="134">
        <v>394</v>
      </c>
      <c r="K9" s="135">
        <v>7.6423237319367702E-3</v>
      </c>
    </row>
    <row r="10" spans="1:11" ht="25.5" x14ac:dyDescent="0.25">
      <c r="A10" s="131" t="s">
        <v>223</v>
      </c>
      <c r="B10" s="132">
        <v>10726</v>
      </c>
      <c r="C10" s="133">
        <v>0.68431797881842504</v>
      </c>
      <c r="D10" s="132">
        <v>5087</v>
      </c>
      <c r="E10" s="133">
        <v>0.74677040516735205</v>
      </c>
      <c r="F10" s="132">
        <v>6512</v>
      </c>
      <c r="G10" s="133">
        <v>0.75703324808184103</v>
      </c>
      <c r="H10" s="132">
        <v>16321</v>
      </c>
      <c r="I10" s="133">
        <v>0.79743000928323604</v>
      </c>
      <c r="J10" s="134">
        <v>38646</v>
      </c>
      <c r="K10" s="135">
        <v>0.74960721559499599</v>
      </c>
    </row>
    <row r="11" spans="1:11" ht="25.5" x14ac:dyDescent="0.25">
      <c r="A11" s="131" t="s">
        <v>224</v>
      </c>
      <c r="B11" s="132">
        <v>4948</v>
      </c>
      <c r="C11" s="133">
        <v>0.31568202118157501</v>
      </c>
      <c r="D11" s="132">
        <v>1725</v>
      </c>
      <c r="E11" s="133">
        <v>0.25322959483264801</v>
      </c>
      <c r="F11" s="132">
        <v>2090</v>
      </c>
      <c r="G11" s="133">
        <v>0.242966751918159</v>
      </c>
      <c r="H11" s="132">
        <v>4146</v>
      </c>
      <c r="I11" s="133">
        <v>0.20256999071676399</v>
      </c>
      <c r="J11" s="134">
        <v>12909</v>
      </c>
      <c r="K11" s="135">
        <v>0.25039278440500401</v>
      </c>
    </row>
    <row r="12" spans="1:11" x14ac:dyDescent="0.25">
      <c r="A12" s="136" t="s">
        <v>5</v>
      </c>
      <c r="B12" s="137">
        <v>15674</v>
      </c>
      <c r="C12" s="138">
        <v>1</v>
      </c>
      <c r="D12" s="137">
        <v>6812</v>
      </c>
      <c r="E12" s="138">
        <v>1</v>
      </c>
      <c r="F12" s="137">
        <v>8602</v>
      </c>
      <c r="G12" s="138">
        <v>1</v>
      </c>
      <c r="H12" s="137">
        <v>20467</v>
      </c>
      <c r="I12" s="138">
        <v>1</v>
      </c>
      <c r="J12" s="137">
        <v>51555</v>
      </c>
      <c r="K12" s="139">
        <v>1</v>
      </c>
    </row>
    <row r="13" spans="1:11" x14ac:dyDescent="0.25">
      <c r="A13" s="140" t="s">
        <v>216</v>
      </c>
      <c r="B13" s="134">
        <v>302</v>
      </c>
      <c r="C13" s="141" t="s">
        <v>66</v>
      </c>
      <c r="D13" s="134">
        <v>95</v>
      </c>
      <c r="E13" s="141" t="s">
        <v>66</v>
      </c>
      <c r="F13" s="134">
        <v>123</v>
      </c>
      <c r="G13" s="141" t="s">
        <v>66</v>
      </c>
      <c r="H13" s="134">
        <v>322</v>
      </c>
      <c r="I13" s="141" t="s">
        <v>66</v>
      </c>
      <c r="J13" s="134">
        <v>842</v>
      </c>
      <c r="K13" s="142" t="s">
        <v>66</v>
      </c>
    </row>
    <row r="14" spans="1:11" ht="25.5" x14ac:dyDescent="0.25">
      <c r="A14" s="143" t="s">
        <v>225</v>
      </c>
      <c r="B14" s="144">
        <v>15976</v>
      </c>
      <c r="C14" s="138">
        <v>0.38797416095973603</v>
      </c>
      <c r="D14" s="144">
        <v>6907</v>
      </c>
      <c r="E14" s="138">
        <v>0.41319693706628402</v>
      </c>
      <c r="F14" s="144">
        <v>8725</v>
      </c>
      <c r="G14" s="138">
        <v>0.465159673721811</v>
      </c>
      <c r="H14" s="144">
        <v>20789</v>
      </c>
      <c r="I14" s="138">
        <v>0.41039560960202098</v>
      </c>
      <c r="J14" s="144">
        <v>52397</v>
      </c>
      <c r="K14" s="139">
        <v>0.41157988170328402</v>
      </c>
    </row>
    <row r="15" spans="1:11" x14ac:dyDescent="0.25">
      <c r="A15" s="136" t="s">
        <v>226</v>
      </c>
      <c r="B15" s="137">
        <v>41178</v>
      </c>
      <c r="C15" s="138">
        <v>1</v>
      </c>
      <c r="D15" s="137">
        <v>16716</v>
      </c>
      <c r="E15" s="138">
        <v>1</v>
      </c>
      <c r="F15" s="137">
        <v>18757</v>
      </c>
      <c r="G15" s="138">
        <v>1</v>
      </c>
      <c r="H15" s="137">
        <v>50656</v>
      </c>
      <c r="I15" s="138">
        <v>1</v>
      </c>
      <c r="J15" s="137">
        <v>127307</v>
      </c>
      <c r="K15" s="139">
        <v>1</v>
      </c>
    </row>
    <row r="16" spans="1:11" ht="0" hidden="1" customHeight="1" x14ac:dyDescent="0.25"/>
    <row r="18" spans="1:1" x14ac:dyDescent="0.25">
      <c r="A18" s="239" t="s">
        <v>453</v>
      </c>
    </row>
  </sheetData>
  <mergeCells count="7">
    <mergeCell ref="A1:J1"/>
    <mergeCell ref="A3:A4"/>
    <mergeCell ref="B3:C3"/>
    <mergeCell ref="D3:E3"/>
    <mergeCell ref="F3:G3"/>
    <mergeCell ref="H3:I3"/>
    <mergeCell ref="J3:K3"/>
  </mergeCells>
  <hyperlinks>
    <hyperlink ref="A2" location="Index!A30" display="Link back to the index"/>
  </hyperlinks>
  <pageMargins left="0" right="0" top="0" bottom="0" header="0" footer="0"/>
  <pageSetup paperSize="9"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227</v>
      </c>
      <c r="B1" s="169"/>
      <c r="C1" s="169"/>
      <c r="D1" s="169"/>
      <c r="E1" s="169"/>
      <c r="F1" s="169"/>
      <c r="G1" s="169"/>
      <c r="H1" s="169"/>
      <c r="I1" s="169"/>
      <c r="J1" s="169"/>
      <c r="K1" s="169"/>
    </row>
    <row r="2" spans="1:11" s="157" customFormat="1" ht="22.5" customHeight="1" x14ac:dyDescent="0.25">
      <c r="A2" s="312" t="s">
        <v>373</v>
      </c>
      <c r="B2" s="266"/>
    </row>
    <row r="3" spans="1:11" ht="15" customHeight="1" x14ac:dyDescent="0.25">
      <c r="A3" s="170" t="s">
        <v>242</v>
      </c>
      <c r="B3" s="187" t="s">
        <v>229</v>
      </c>
      <c r="C3" s="188"/>
      <c r="D3" s="188"/>
      <c r="E3" s="188"/>
      <c r="F3" s="188"/>
      <c r="G3" s="189"/>
      <c r="H3" s="187" t="s">
        <v>230</v>
      </c>
      <c r="I3" s="188"/>
      <c r="J3" s="188"/>
      <c r="K3" s="189"/>
    </row>
    <row r="4" spans="1:11" ht="30" customHeight="1" x14ac:dyDescent="0.25">
      <c r="A4" s="186"/>
      <c r="B4" s="172" t="s">
        <v>231</v>
      </c>
      <c r="C4" s="173"/>
      <c r="D4" s="172" t="s">
        <v>232</v>
      </c>
      <c r="E4" s="173"/>
      <c r="F4" s="172" t="s">
        <v>233</v>
      </c>
      <c r="G4" s="173"/>
      <c r="H4" s="172" t="s">
        <v>231</v>
      </c>
      <c r="I4" s="173"/>
      <c r="J4" s="172" t="s">
        <v>232</v>
      </c>
      <c r="K4" s="173"/>
    </row>
    <row r="5" spans="1:11" x14ac:dyDescent="0.25">
      <c r="A5" s="171"/>
      <c r="B5" s="4" t="s">
        <v>63</v>
      </c>
      <c r="C5" s="5" t="s">
        <v>64</v>
      </c>
      <c r="D5" s="4" t="s">
        <v>63</v>
      </c>
      <c r="E5" s="5" t="s">
        <v>64</v>
      </c>
      <c r="F5" s="4" t="s">
        <v>66</v>
      </c>
      <c r="G5" s="5" t="s">
        <v>234</v>
      </c>
      <c r="H5" s="4" t="s">
        <v>63</v>
      </c>
      <c r="I5" s="5" t="s">
        <v>64</v>
      </c>
      <c r="J5" s="4" t="s">
        <v>63</v>
      </c>
      <c r="K5" s="5" t="s">
        <v>64</v>
      </c>
    </row>
    <row r="6" spans="1:11" x14ac:dyDescent="0.25">
      <c r="A6" s="17" t="s">
        <v>0</v>
      </c>
      <c r="B6" s="10">
        <v>61147</v>
      </c>
      <c r="C6" s="23">
        <v>0.98764375242279401</v>
      </c>
      <c r="D6" s="53">
        <v>765</v>
      </c>
      <c r="E6" s="23">
        <v>1.23562475772064E-2</v>
      </c>
      <c r="F6" s="1" t="s">
        <v>66</v>
      </c>
      <c r="G6" s="26">
        <v>1.71</v>
      </c>
      <c r="H6" s="53">
        <v>54545</v>
      </c>
      <c r="I6" s="23">
        <v>0.97058614185558201</v>
      </c>
      <c r="J6" s="53">
        <v>1653</v>
      </c>
      <c r="K6" s="23">
        <v>2.9413858144417999E-2</v>
      </c>
    </row>
    <row r="7" spans="1:11" x14ac:dyDescent="0.25">
      <c r="A7" s="17" t="s">
        <v>61</v>
      </c>
      <c r="B7" s="10">
        <v>17097</v>
      </c>
      <c r="C7" s="23">
        <v>0.98394337016574596</v>
      </c>
      <c r="D7" s="53">
        <v>279</v>
      </c>
      <c r="E7" s="23">
        <v>1.6056629834254099E-2</v>
      </c>
      <c r="F7" s="1" t="s">
        <v>66</v>
      </c>
      <c r="G7" s="26">
        <v>2.13</v>
      </c>
      <c r="H7" s="53">
        <v>1461</v>
      </c>
      <c r="I7" s="23">
        <v>0.96883289124668404</v>
      </c>
      <c r="J7" s="53">
        <v>47</v>
      </c>
      <c r="K7" s="23">
        <v>3.11671087533156E-2</v>
      </c>
    </row>
    <row r="8" spans="1:11" x14ac:dyDescent="0.25">
      <c r="A8" s="17" t="s">
        <v>62</v>
      </c>
      <c r="B8" s="10">
        <v>19229</v>
      </c>
      <c r="C8" s="23">
        <v>0.98107142857142904</v>
      </c>
      <c r="D8" s="53">
        <v>371</v>
      </c>
      <c r="E8" s="23">
        <v>1.8928571428571399E-2</v>
      </c>
      <c r="F8" s="1" t="s">
        <v>66</v>
      </c>
      <c r="G8" s="26">
        <v>2.4500000000000002</v>
      </c>
      <c r="H8" s="53">
        <v>4878</v>
      </c>
      <c r="I8" s="23">
        <v>0.89817713128337295</v>
      </c>
      <c r="J8" s="53">
        <v>553</v>
      </c>
      <c r="K8" s="23">
        <v>0.101822868716627</v>
      </c>
    </row>
    <row r="9" spans="1:11" x14ac:dyDescent="0.25">
      <c r="A9" s="17" t="s">
        <v>3</v>
      </c>
      <c r="B9" s="10">
        <v>51701</v>
      </c>
      <c r="C9" s="23">
        <v>0.97820369704652499</v>
      </c>
      <c r="D9" s="53">
        <v>1152</v>
      </c>
      <c r="E9" s="23">
        <v>2.1796302953474699E-2</v>
      </c>
      <c r="F9" s="1" t="s">
        <v>66</v>
      </c>
      <c r="G9" s="26">
        <v>2.61</v>
      </c>
      <c r="H9" s="53">
        <v>15316</v>
      </c>
      <c r="I9" s="23">
        <v>0.92784879142182097</v>
      </c>
      <c r="J9" s="53">
        <v>1191</v>
      </c>
      <c r="K9" s="23">
        <v>7.2151208578178999E-2</v>
      </c>
    </row>
    <row r="10" spans="1:11" x14ac:dyDescent="0.25">
      <c r="A10" s="29" t="s">
        <v>5</v>
      </c>
      <c r="B10" s="15">
        <v>149174</v>
      </c>
      <c r="C10" s="16">
        <v>0.98308301645567098</v>
      </c>
      <c r="D10" s="15">
        <v>2567</v>
      </c>
      <c r="E10" s="16">
        <v>1.6916983544328801E-2</v>
      </c>
      <c r="F10" s="54" t="s">
        <v>66</v>
      </c>
      <c r="G10" s="27">
        <v>2.17</v>
      </c>
      <c r="H10" s="15">
        <v>76200</v>
      </c>
      <c r="I10" s="16">
        <v>0.95675757119180305</v>
      </c>
      <c r="J10" s="15">
        <v>3444</v>
      </c>
      <c r="K10" s="16">
        <v>4.3242428808196502E-2</v>
      </c>
    </row>
    <row r="11" spans="1:11" ht="0" hidden="1" customHeight="1" x14ac:dyDescent="0.25"/>
  </sheetData>
  <mergeCells count="9">
    <mergeCell ref="A1:K1"/>
    <mergeCell ref="A3:A5"/>
    <mergeCell ref="B3:G3"/>
    <mergeCell ref="H3:K3"/>
    <mergeCell ref="B4:C4"/>
    <mergeCell ref="D4:E4"/>
    <mergeCell ref="F4:G4"/>
    <mergeCell ref="H4:I4"/>
    <mergeCell ref="J4:K4"/>
  </mergeCells>
  <hyperlinks>
    <hyperlink ref="A2" location="Index!A31" display="Link back to the index"/>
  </hyperlinks>
  <pageMargins left="0" right="0" top="0" bottom="0" header="0" footer="0"/>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59</v>
      </c>
      <c r="B1" s="169"/>
      <c r="C1" s="169"/>
      <c r="D1" s="169"/>
      <c r="E1" s="169"/>
      <c r="F1" s="169"/>
      <c r="G1" s="169"/>
      <c r="H1" s="169"/>
      <c r="I1" s="169"/>
      <c r="J1" s="169"/>
      <c r="K1" s="169"/>
    </row>
    <row r="2" spans="1:11" s="157" customFormat="1" ht="22.5" customHeight="1" x14ac:dyDescent="0.25">
      <c r="A2" s="312" t="s">
        <v>373</v>
      </c>
    </row>
    <row r="3" spans="1:11" ht="30" customHeight="1" x14ac:dyDescent="0.25">
      <c r="A3" s="170" t="s">
        <v>60</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6" t="s">
        <v>65</v>
      </c>
      <c r="B5" s="7" t="s">
        <v>66</v>
      </c>
      <c r="C5" s="7" t="s">
        <v>66</v>
      </c>
      <c r="D5" s="7" t="s">
        <v>66</v>
      </c>
      <c r="E5" s="7" t="s">
        <v>66</v>
      </c>
      <c r="F5" s="7" t="s">
        <v>66</v>
      </c>
      <c r="G5" s="7" t="s">
        <v>66</v>
      </c>
      <c r="H5" s="7" t="s">
        <v>66</v>
      </c>
      <c r="I5" s="7" t="s">
        <v>66</v>
      </c>
      <c r="J5" s="7" t="s">
        <v>66</v>
      </c>
      <c r="K5" s="8" t="s">
        <v>66</v>
      </c>
    </row>
    <row r="6" spans="1:11" x14ac:dyDescent="0.25">
      <c r="A6" s="9" t="s">
        <v>6</v>
      </c>
      <c r="B6" s="10">
        <v>77248</v>
      </c>
      <c r="C6" s="11">
        <v>0.54712477600946297</v>
      </c>
      <c r="D6" s="10">
        <v>0</v>
      </c>
      <c r="E6" s="11">
        <v>0</v>
      </c>
      <c r="F6" s="10">
        <v>0</v>
      </c>
      <c r="G6" s="11">
        <v>0</v>
      </c>
      <c r="H6" s="10">
        <v>0</v>
      </c>
      <c r="I6" s="11">
        <v>0</v>
      </c>
      <c r="J6" s="10">
        <v>77248</v>
      </c>
      <c r="K6" s="11">
        <v>0.287819963485972</v>
      </c>
    </row>
    <row r="7" spans="1:11" x14ac:dyDescent="0.25">
      <c r="A7" s="9" t="s">
        <v>67</v>
      </c>
      <c r="B7" s="10">
        <v>63941</v>
      </c>
      <c r="C7" s="11">
        <v>0.45287522399053698</v>
      </c>
      <c r="D7" s="10">
        <v>0</v>
      </c>
      <c r="E7" s="11">
        <v>0</v>
      </c>
      <c r="F7" s="10">
        <v>0</v>
      </c>
      <c r="G7" s="11">
        <v>0</v>
      </c>
      <c r="H7" s="10">
        <v>0</v>
      </c>
      <c r="I7" s="11">
        <v>0</v>
      </c>
      <c r="J7" s="10">
        <v>63941</v>
      </c>
      <c r="K7" s="11">
        <v>0.23823912962480001</v>
      </c>
    </row>
    <row r="8" spans="1:11" x14ac:dyDescent="0.25">
      <c r="A8" s="9" t="s">
        <v>7</v>
      </c>
      <c r="B8" s="10">
        <v>0</v>
      </c>
      <c r="C8" s="11">
        <v>0</v>
      </c>
      <c r="D8" s="10">
        <v>3099</v>
      </c>
      <c r="E8" s="11">
        <v>0.130594184576485</v>
      </c>
      <c r="F8" s="10">
        <v>3000</v>
      </c>
      <c r="G8" s="11">
        <v>0.108365843086259</v>
      </c>
      <c r="H8" s="10">
        <v>0</v>
      </c>
      <c r="I8" s="11">
        <v>0</v>
      </c>
      <c r="J8" s="10">
        <v>6099</v>
      </c>
      <c r="K8" s="11">
        <v>2.2724393606319199E-2</v>
      </c>
    </row>
    <row r="9" spans="1:11" x14ac:dyDescent="0.25">
      <c r="A9" s="6" t="s">
        <v>68</v>
      </c>
      <c r="B9" s="12" t="s">
        <v>66</v>
      </c>
      <c r="C9" s="12" t="s">
        <v>66</v>
      </c>
      <c r="D9" s="12" t="s">
        <v>66</v>
      </c>
      <c r="E9" s="12" t="s">
        <v>66</v>
      </c>
      <c r="F9" s="12" t="s">
        <v>66</v>
      </c>
      <c r="G9" s="12" t="s">
        <v>66</v>
      </c>
      <c r="H9" s="12" t="s">
        <v>66</v>
      </c>
      <c r="I9" s="12" t="s">
        <v>66</v>
      </c>
      <c r="J9" s="12" t="s">
        <v>66</v>
      </c>
      <c r="K9" s="13" t="s">
        <v>66</v>
      </c>
    </row>
    <row r="10" spans="1:11" x14ac:dyDescent="0.25">
      <c r="A10" s="9" t="s">
        <v>8</v>
      </c>
      <c r="B10" s="10">
        <v>24603</v>
      </c>
      <c r="C10" s="11">
        <v>0.17425578479909901</v>
      </c>
      <c r="D10" s="10">
        <v>13688</v>
      </c>
      <c r="E10" s="11">
        <v>0.57682258744205706</v>
      </c>
      <c r="F10" s="10">
        <v>15155</v>
      </c>
      <c r="G10" s="11">
        <v>0.54742811732408603</v>
      </c>
      <c r="H10" s="10">
        <v>0</v>
      </c>
      <c r="I10" s="11">
        <v>0</v>
      </c>
      <c r="J10" s="10">
        <v>53446</v>
      </c>
      <c r="K10" s="11">
        <v>0.19913558627370601</v>
      </c>
    </row>
    <row r="11" spans="1:11" x14ac:dyDescent="0.25">
      <c r="A11" s="9" t="s">
        <v>9</v>
      </c>
      <c r="B11" s="10">
        <v>7789</v>
      </c>
      <c r="C11" s="11">
        <v>5.51671872454653E-2</v>
      </c>
      <c r="D11" s="10">
        <v>8557</v>
      </c>
      <c r="E11" s="11">
        <v>0.36059839865149601</v>
      </c>
      <c r="F11" s="10">
        <v>13082</v>
      </c>
      <c r="G11" s="11">
        <v>0.47254731975148101</v>
      </c>
      <c r="H11" s="10">
        <v>0</v>
      </c>
      <c r="I11" s="11">
        <v>0</v>
      </c>
      <c r="J11" s="10">
        <v>29428</v>
      </c>
      <c r="K11" s="11">
        <v>0.109646410074891</v>
      </c>
    </row>
    <row r="12" spans="1:11" x14ac:dyDescent="0.25">
      <c r="A12" s="9" t="s">
        <v>10</v>
      </c>
      <c r="B12" s="10">
        <v>14349</v>
      </c>
      <c r="C12" s="11">
        <v>0.10162973036143</v>
      </c>
      <c r="D12" s="10">
        <v>1583</v>
      </c>
      <c r="E12" s="11">
        <v>6.6708807416772001E-2</v>
      </c>
      <c r="F12" s="10">
        <v>1112</v>
      </c>
      <c r="G12" s="11">
        <v>4.0167605837306698E-2</v>
      </c>
      <c r="H12" s="10">
        <v>0</v>
      </c>
      <c r="I12" s="11">
        <v>0</v>
      </c>
      <c r="J12" s="10">
        <v>17044</v>
      </c>
      <c r="K12" s="11">
        <v>6.3504601512723996E-2</v>
      </c>
    </row>
    <row r="13" spans="1:11" x14ac:dyDescent="0.25">
      <c r="A13" s="9" t="s">
        <v>11</v>
      </c>
      <c r="B13" s="10">
        <v>5617</v>
      </c>
      <c r="C13" s="11">
        <v>3.9783552543045102E-2</v>
      </c>
      <c r="D13" s="10">
        <v>2359</v>
      </c>
      <c r="E13" s="11">
        <v>9.9410029498525093E-2</v>
      </c>
      <c r="F13" s="10">
        <v>1781</v>
      </c>
      <c r="G13" s="11">
        <v>6.4333188845542594E-2</v>
      </c>
      <c r="H13" s="10">
        <v>0</v>
      </c>
      <c r="I13" s="11">
        <v>0</v>
      </c>
      <c r="J13" s="10">
        <v>9757</v>
      </c>
      <c r="K13" s="11">
        <v>3.6353813480383003E-2</v>
      </c>
    </row>
    <row r="14" spans="1:11" x14ac:dyDescent="0.25">
      <c r="A14" s="9" t="s">
        <v>69</v>
      </c>
      <c r="B14" s="10">
        <v>1874</v>
      </c>
      <c r="C14" s="11">
        <v>1.32729886889205E-2</v>
      </c>
      <c r="D14" s="10">
        <v>999</v>
      </c>
      <c r="E14" s="11">
        <v>4.2098609355246501E-2</v>
      </c>
      <c r="F14" s="10">
        <v>521</v>
      </c>
      <c r="G14" s="11">
        <v>1.88195347493137E-2</v>
      </c>
      <c r="H14" s="10">
        <v>0</v>
      </c>
      <c r="I14" s="11">
        <v>0</v>
      </c>
      <c r="J14" s="10">
        <v>3394</v>
      </c>
      <c r="K14" s="11">
        <v>1.26457766682812E-2</v>
      </c>
    </row>
    <row r="15" spans="1:11" x14ac:dyDescent="0.25">
      <c r="A15" s="9" t="s">
        <v>13</v>
      </c>
      <c r="B15" s="10">
        <v>317</v>
      </c>
      <c r="C15" s="11">
        <v>2.2452174036221E-3</v>
      </c>
      <c r="D15" s="10">
        <v>670</v>
      </c>
      <c r="E15" s="11">
        <v>2.82343025705858E-2</v>
      </c>
      <c r="F15" s="10">
        <v>389</v>
      </c>
      <c r="G15" s="11">
        <v>1.40514376535183E-2</v>
      </c>
      <c r="H15" s="10">
        <v>0</v>
      </c>
      <c r="I15" s="11">
        <v>0</v>
      </c>
      <c r="J15" s="10">
        <v>1376</v>
      </c>
      <c r="K15" s="11">
        <v>5.1268676180185602E-3</v>
      </c>
    </row>
    <row r="16" spans="1:11" x14ac:dyDescent="0.25">
      <c r="A16" s="9" t="s">
        <v>14</v>
      </c>
      <c r="B16" s="10">
        <v>459</v>
      </c>
      <c r="C16" s="11">
        <v>3.2509614771689E-3</v>
      </c>
      <c r="D16" s="10">
        <v>168</v>
      </c>
      <c r="E16" s="11">
        <v>7.0796460176991097E-3</v>
      </c>
      <c r="F16" s="10">
        <v>142</v>
      </c>
      <c r="G16" s="11">
        <v>5.1293165727495996E-3</v>
      </c>
      <c r="H16" s="10">
        <v>0</v>
      </c>
      <c r="I16" s="11">
        <v>0</v>
      </c>
      <c r="J16" s="10">
        <v>769</v>
      </c>
      <c r="K16" s="11">
        <v>2.8652334289653099E-3</v>
      </c>
    </row>
    <row r="17" spans="1:11" x14ac:dyDescent="0.25">
      <c r="A17" s="9" t="s">
        <v>15</v>
      </c>
      <c r="B17" s="10">
        <v>295</v>
      </c>
      <c r="C17" s="11">
        <v>2.08939789926977E-3</v>
      </c>
      <c r="D17" s="10">
        <v>27</v>
      </c>
      <c r="E17" s="11">
        <v>1.1378002528444999E-3</v>
      </c>
      <c r="F17" s="10">
        <v>46</v>
      </c>
      <c r="G17" s="11">
        <v>1.6616095939893101E-3</v>
      </c>
      <c r="H17" s="10">
        <v>0</v>
      </c>
      <c r="I17" s="11">
        <v>0</v>
      </c>
      <c r="J17" s="10">
        <v>368</v>
      </c>
      <c r="K17" s="11">
        <v>1.3711390141212399E-3</v>
      </c>
    </row>
    <row r="18" spans="1:11" x14ac:dyDescent="0.25">
      <c r="A18" s="9" t="s">
        <v>16</v>
      </c>
      <c r="B18" s="10">
        <v>112</v>
      </c>
      <c r="C18" s="11">
        <v>7.9326293124818499E-4</v>
      </c>
      <c r="D18" s="10">
        <v>92</v>
      </c>
      <c r="E18" s="11">
        <v>3.8769490096923699E-3</v>
      </c>
      <c r="F18" s="10">
        <v>118</v>
      </c>
      <c r="G18" s="11">
        <v>4.2623898280595299E-3</v>
      </c>
      <c r="H18" s="10">
        <v>0</v>
      </c>
      <c r="I18" s="11">
        <v>0</v>
      </c>
      <c r="J18" s="10">
        <v>322</v>
      </c>
      <c r="K18" s="11">
        <v>1.19974663735609E-3</v>
      </c>
    </row>
    <row r="19" spans="1:11" x14ac:dyDescent="0.25">
      <c r="A19" s="9" t="s">
        <v>17</v>
      </c>
      <c r="B19" s="10">
        <v>134</v>
      </c>
      <c r="C19" s="11">
        <v>9.4908243560050702E-4</v>
      </c>
      <c r="D19" s="10">
        <v>30</v>
      </c>
      <c r="E19" s="11">
        <v>1.2642225031605601E-3</v>
      </c>
      <c r="F19" s="10">
        <v>28</v>
      </c>
      <c r="G19" s="11">
        <v>1.01141453547175E-3</v>
      </c>
      <c r="H19" s="10">
        <v>0</v>
      </c>
      <c r="I19" s="11">
        <v>0</v>
      </c>
      <c r="J19" s="10">
        <v>192</v>
      </c>
      <c r="K19" s="11">
        <v>7.1537687693282203E-4</v>
      </c>
    </row>
    <row r="20" spans="1:11" x14ac:dyDescent="0.25">
      <c r="A20" s="9" t="s">
        <v>18</v>
      </c>
      <c r="B20" s="10">
        <v>46</v>
      </c>
      <c r="C20" s="11">
        <v>3.2580441819121903E-4</v>
      </c>
      <c r="D20" s="10">
        <v>7</v>
      </c>
      <c r="E20" s="11">
        <v>2.9498525073746301E-4</v>
      </c>
      <c r="F20" s="10">
        <v>6</v>
      </c>
      <c r="G20" s="11">
        <v>2.1673168617251801E-4</v>
      </c>
      <c r="H20" s="10">
        <v>0</v>
      </c>
      <c r="I20" s="11">
        <v>0</v>
      </c>
      <c r="J20" s="10">
        <v>59</v>
      </c>
      <c r="K20" s="11">
        <v>2.1982935280748201E-4</v>
      </c>
    </row>
    <row r="21" spans="1:11" x14ac:dyDescent="0.25">
      <c r="A21" s="6" t="s">
        <v>19</v>
      </c>
      <c r="B21" s="12" t="s">
        <v>66</v>
      </c>
      <c r="C21" s="12" t="s">
        <v>66</v>
      </c>
      <c r="D21" s="12" t="s">
        <v>66</v>
      </c>
      <c r="E21" s="12" t="s">
        <v>66</v>
      </c>
      <c r="F21" s="12" t="s">
        <v>66</v>
      </c>
      <c r="G21" s="12" t="s">
        <v>66</v>
      </c>
      <c r="H21" s="12" t="s">
        <v>66</v>
      </c>
      <c r="I21" s="12" t="s">
        <v>66</v>
      </c>
      <c r="J21" s="12" t="s">
        <v>66</v>
      </c>
      <c r="K21" s="13" t="s">
        <v>66</v>
      </c>
    </row>
    <row r="22" spans="1:11" x14ac:dyDescent="0.25">
      <c r="A22" s="9" t="s">
        <v>19</v>
      </c>
      <c r="B22" s="10">
        <v>27537</v>
      </c>
      <c r="C22" s="11">
        <v>0.19503644051590399</v>
      </c>
      <c r="D22" s="10">
        <v>0</v>
      </c>
      <c r="E22" s="11">
        <v>0</v>
      </c>
      <c r="F22" s="10">
        <v>27684</v>
      </c>
      <c r="G22" s="11">
        <v>1</v>
      </c>
      <c r="H22" s="10">
        <v>75787</v>
      </c>
      <c r="I22" s="11">
        <v>1</v>
      </c>
      <c r="J22" s="10">
        <v>131008</v>
      </c>
      <c r="K22" s="11">
        <v>0.48812548902716202</v>
      </c>
    </row>
    <row r="23" spans="1:11" x14ac:dyDescent="0.25">
      <c r="A23" s="14" t="s">
        <v>70</v>
      </c>
      <c r="B23" s="15">
        <v>141189</v>
      </c>
      <c r="C23" s="16">
        <v>1</v>
      </c>
      <c r="D23" s="15">
        <v>23730</v>
      </c>
      <c r="E23" s="16">
        <v>1</v>
      </c>
      <c r="F23" s="15">
        <v>27684</v>
      </c>
      <c r="G23" s="16">
        <v>1</v>
      </c>
      <c r="H23" s="15">
        <v>75787</v>
      </c>
      <c r="I23" s="16">
        <v>1</v>
      </c>
      <c r="J23" s="15">
        <v>268390</v>
      </c>
      <c r="K23" s="16">
        <v>1</v>
      </c>
    </row>
    <row r="24" spans="1:11" ht="0" hidden="1" customHeight="1" x14ac:dyDescent="0.25"/>
    <row r="26" spans="1:11" x14ac:dyDescent="0.25">
      <c r="A26" s="238" t="s">
        <v>454</v>
      </c>
    </row>
    <row r="27" spans="1:11" x14ac:dyDescent="0.25">
      <c r="A27" s="239" t="s">
        <v>455</v>
      </c>
    </row>
  </sheetData>
  <mergeCells count="7">
    <mergeCell ref="A1:K1"/>
    <mergeCell ref="A3:A4"/>
    <mergeCell ref="B3:C3"/>
    <mergeCell ref="D3:E3"/>
    <mergeCell ref="F3:G3"/>
    <mergeCell ref="H3:I3"/>
    <mergeCell ref="J3:K3"/>
  </mergeCells>
  <hyperlinks>
    <hyperlink ref="A2" location="Index!A14" display="Link back to the index"/>
  </hyperlinks>
  <pageMargins left="0" right="0" top="0" bottom="0" header="0" footer="0"/>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election sqref="A1:F1"/>
    </sheetView>
  </sheetViews>
  <sheetFormatPr defaultRowHeight="15" x14ac:dyDescent="0.25"/>
  <cols>
    <col min="1" max="1" width="32.42578125" customWidth="1"/>
    <col min="2" max="6" width="16.140625" customWidth="1"/>
    <col min="7" max="7" width="0" hidden="1" customWidth="1"/>
  </cols>
  <sheetData>
    <row r="1" spans="1:6" ht="28.35" customHeight="1" x14ac:dyDescent="0.25">
      <c r="A1" s="168" t="s">
        <v>235</v>
      </c>
      <c r="B1" s="169"/>
      <c r="C1" s="169"/>
      <c r="D1" s="169"/>
      <c r="E1" s="169"/>
      <c r="F1" s="169"/>
    </row>
    <row r="2" spans="1:6" s="157" customFormat="1" ht="22.5" customHeight="1" x14ac:dyDescent="0.25">
      <c r="A2" s="312" t="s">
        <v>373</v>
      </c>
      <c r="B2" s="266"/>
    </row>
    <row r="3" spans="1:6" ht="30" customHeight="1" x14ac:dyDescent="0.25">
      <c r="A3" s="2" t="s">
        <v>228</v>
      </c>
      <c r="B3" s="3" t="s">
        <v>0</v>
      </c>
      <c r="C3" s="3" t="s">
        <v>61</v>
      </c>
      <c r="D3" s="3" t="s">
        <v>62</v>
      </c>
      <c r="E3" s="3" t="s">
        <v>3</v>
      </c>
      <c r="F3" s="3" t="s">
        <v>5</v>
      </c>
    </row>
    <row r="4" spans="1:6" x14ac:dyDescent="0.25">
      <c r="A4" s="17" t="s">
        <v>236</v>
      </c>
      <c r="B4" s="10">
        <v>1962</v>
      </c>
      <c r="C4" s="10">
        <v>2</v>
      </c>
      <c r="D4" s="10">
        <v>8</v>
      </c>
      <c r="E4" s="10">
        <v>19</v>
      </c>
      <c r="F4" s="55">
        <v>1991</v>
      </c>
    </row>
    <row r="5" spans="1:6" x14ac:dyDescent="0.25">
      <c r="A5" s="17" t="s">
        <v>237</v>
      </c>
      <c r="B5" s="10">
        <v>4690</v>
      </c>
      <c r="C5" s="10">
        <v>4</v>
      </c>
      <c r="D5" s="10">
        <v>10</v>
      </c>
      <c r="E5" s="10">
        <v>12</v>
      </c>
      <c r="F5" s="55">
        <v>4716</v>
      </c>
    </row>
    <row r="6" spans="1:6" x14ac:dyDescent="0.25">
      <c r="A6" s="17" t="s">
        <v>238</v>
      </c>
      <c r="B6" s="10">
        <v>460</v>
      </c>
      <c r="C6" s="10">
        <v>1</v>
      </c>
      <c r="D6" s="10">
        <v>7</v>
      </c>
      <c r="E6" s="10">
        <v>12</v>
      </c>
      <c r="F6" s="55">
        <v>480</v>
      </c>
    </row>
    <row r="7" spans="1:6" x14ac:dyDescent="0.25">
      <c r="A7" s="17" t="s">
        <v>239</v>
      </c>
      <c r="B7" s="10">
        <v>12427</v>
      </c>
      <c r="C7" s="10">
        <v>25</v>
      </c>
      <c r="D7" s="10">
        <v>44</v>
      </c>
      <c r="E7" s="10">
        <v>58</v>
      </c>
      <c r="F7" s="55">
        <v>12554</v>
      </c>
    </row>
    <row r="8" spans="1:6" x14ac:dyDescent="0.25">
      <c r="A8" s="56" t="s">
        <v>240</v>
      </c>
      <c r="B8" s="52">
        <v>4</v>
      </c>
      <c r="C8" s="52">
        <v>7</v>
      </c>
      <c r="D8" s="52">
        <v>0</v>
      </c>
      <c r="E8" s="52">
        <v>0</v>
      </c>
      <c r="F8" s="57">
        <v>11</v>
      </c>
    </row>
    <row r="9" spans="1:6" ht="0" hidden="1" customHeight="1" x14ac:dyDescent="0.25"/>
    <row r="10" spans="1:6" x14ac:dyDescent="0.25">
      <c r="A10" s="226" t="s">
        <v>451</v>
      </c>
    </row>
  </sheetData>
  <mergeCells count="1">
    <mergeCell ref="A1:F1"/>
  </mergeCells>
  <hyperlinks>
    <hyperlink ref="A2" location="Index!A32" display="Link back to the index"/>
  </hyperlinks>
  <pageMargins left="0" right="0" top="0" bottom="0" header="0" footer="0"/>
  <pageSetup paperSize="9"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election sqref="A1:I1"/>
    </sheetView>
  </sheetViews>
  <sheetFormatPr defaultRowHeight="15" x14ac:dyDescent="0.25"/>
  <cols>
    <col min="1" max="2" width="16.140625" customWidth="1"/>
    <col min="3" max="6" width="8.140625" customWidth="1"/>
    <col min="7" max="7" width="16.140625" customWidth="1"/>
    <col min="8" max="8" width="0" hidden="1" customWidth="1"/>
    <col min="9" max="9" width="32.42578125" customWidth="1"/>
  </cols>
  <sheetData>
    <row r="1" spans="1:9" ht="28.35" customHeight="1" x14ac:dyDescent="0.25">
      <c r="A1" s="168" t="s">
        <v>241</v>
      </c>
      <c r="B1" s="169"/>
      <c r="C1" s="169"/>
      <c r="D1" s="169"/>
      <c r="E1" s="169"/>
      <c r="F1" s="169"/>
      <c r="G1" s="169"/>
      <c r="H1" s="169"/>
      <c r="I1" s="169"/>
    </row>
    <row r="2" spans="1:9" s="157" customFormat="1" ht="22.5" customHeight="1" x14ac:dyDescent="0.25">
      <c r="A2" s="265" t="s">
        <v>373</v>
      </c>
      <c r="B2" s="265"/>
    </row>
    <row r="3" spans="1:9" x14ac:dyDescent="0.25">
      <c r="A3" s="170" t="s">
        <v>242</v>
      </c>
      <c r="B3" s="172" t="s">
        <v>243</v>
      </c>
      <c r="C3" s="172" t="s">
        <v>244</v>
      </c>
      <c r="D3" s="182"/>
      <c r="E3" s="182"/>
      <c r="F3" s="173"/>
      <c r="G3" s="172" t="s">
        <v>245</v>
      </c>
    </row>
    <row r="4" spans="1:9" x14ac:dyDescent="0.25">
      <c r="A4" s="186"/>
      <c r="B4" s="186"/>
      <c r="C4" s="172" t="s">
        <v>246</v>
      </c>
      <c r="D4" s="173"/>
      <c r="E4" s="172" t="s">
        <v>247</v>
      </c>
      <c r="F4" s="173"/>
      <c r="G4" s="186"/>
    </row>
    <row r="5" spans="1:9" x14ac:dyDescent="0.25">
      <c r="A5" s="171"/>
      <c r="B5" s="171"/>
      <c r="C5" s="4" t="s">
        <v>63</v>
      </c>
      <c r="D5" s="5" t="s">
        <v>64</v>
      </c>
      <c r="E5" s="4" t="s">
        <v>63</v>
      </c>
      <c r="F5" s="5" t="s">
        <v>64</v>
      </c>
      <c r="G5" s="171"/>
    </row>
    <row r="6" spans="1:9" x14ac:dyDescent="0.25">
      <c r="A6" s="190" t="s">
        <v>0</v>
      </c>
      <c r="B6" s="58" t="s">
        <v>248</v>
      </c>
      <c r="C6" s="10">
        <v>129994</v>
      </c>
      <c r="D6" s="23">
        <v>0.97</v>
      </c>
      <c r="E6" s="53">
        <v>124392</v>
      </c>
      <c r="F6" s="23">
        <v>0.99</v>
      </c>
      <c r="G6" s="59">
        <v>136023</v>
      </c>
    </row>
    <row r="7" spans="1:9" x14ac:dyDescent="0.25">
      <c r="A7" s="191"/>
      <c r="B7" s="58" t="s">
        <v>249</v>
      </c>
      <c r="C7" s="58">
        <v>4308</v>
      </c>
      <c r="D7" s="23">
        <v>0.03</v>
      </c>
      <c r="E7" s="163">
        <v>4749</v>
      </c>
      <c r="F7" s="23">
        <v>0.04</v>
      </c>
      <c r="G7" s="59">
        <v>4923</v>
      </c>
    </row>
    <row r="8" spans="1:9" x14ac:dyDescent="0.25">
      <c r="A8" s="191"/>
      <c r="B8" s="58" t="s">
        <v>250</v>
      </c>
      <c r="C8" s="58">
        <v>13466</v>
      </c>
      <c r="D8" s="23">
        <v>0.1</v>
      </c>
      <c r="E8" s="163">
        <v>23078</v>
      </c>
      <c r="F8" s="23">
        <v>0.18</v>
      </c>
      <c r="G8" s="59">
        <v>23820</v>
      </c>
    </row>
    <row r="9" spans="1:9" x14ac:dyDescent="0.25">
      <c r="A9" s="191"/>
      <c r="B9" s="58" t="s">
        <v>251</v>
      </c>
      <c r="C9" s="58">
        <v>2060</v>
      </c>
      <c r="D9" s="23">
        <v>0.02</v>
      </c>
      <c r="E9" s="163">
        <v>948</v>
      </c>
      <c r="F9" s="23">
        <v>0.01</v>
      </c>
      <c r="G9" s="59">
        <v>2196</v>
      </c>
    </row>
    <row r="10" spans="1:9" x14ac:dyDescent="0.25">
      <c r="A10" s="191"/>
      <c r="B10" s="58" t="s">
        <v>252</v>
      </c>
      <c r="C10" s="58">
        <v>95</v>
      </c>
      <c r="D10" s="23">
        <v>0</v>
      </c>
      <c r="E10" s="163">
        <v>151</v>
      </c>
      <c r="F10" s="23">
        <v>0</v>
      </c>
      <c r="G10" s="59">
        <v>199</v>
      </c>
    </row>
    <row r="11" spans="1:9" x14ac:dyDescent="0.25">
      <c r="A11" s="191"/>
      <c r="B11" s="58" t="s">
        <v>216</v>
      </c>
      <c r="C11" s="58">
        <v>2276</v>
      </c>
      <c r="D11" s="23" t="s">
        <v>452</v>
      </c>
      <c r="E11" s="163">
        <v>6547</v>
      </c>
      <c r="F11" s="23" t="s">
        <v>452</v>
      </c>
      <c r="G11" s="59">
        <v>7399</v>
      </c>
    </row>
    <row r="12" spans="1:9" x14ac:dyDescent="0.25">
      <c r="A12" s="191"/>
      <c r="B12" s="58" t="s">
        <v>12</v>
      </c>
      <c r="C12" s="58">
        <v>6</v>
      </c>
      <c r="D12" s="23">
        <v>0</v>
      </c>
      <c r="E12" s="163">
        <v>2</v>
      </c>
      <c r="F12" s="23">
        <v>0</v>
      </c>
      <c r="G12" s="59">
        <v>6</v>
      </c>
    </row>
    <row r="13" spans="1:9" x14ac:dyDescent="0.25">
      <c r="A13" s="184"/>
      <c r="B13" s="60" t="s">
        <v>245</v>
      </c>
      <c r="C13" s="126">
        <v>136253</v>
      </c>
      <c r="D13" s="166">
        <v>1</v>
      </c>
      <c r="E13" s="126">
        <v>131875</v>
      </c>
      <c r="F13" s="166">
        <v>1</v>
      </c>
      <c r="G13" s="61">
        <v>140643</v>
      </c>
    </row>
    <row r="14" spans="1:9" x14ac:dyDescent="0.25">
      <c r="A14" s="190" t="s">
        <v>61</v>
      </c>
      <c r="B14" s="58" t="s">
        <v>248</v>
      </c>
      <c r="C14" s="10">
        <v>22678</v>
      </c>
      <c r="D14" s="23">
        <v>0.98</v>
      </c>
      <c r="E14" s="53">
        <v>1285</v>
      </c>
      <c r="F14" s="23">
        <v>0.84</v>
      </c>
      <c r="G14" s="59">
        <v>22806</v>
      </c>
    </row>
    <row r="15" spans="1:9" x14ac:dyDescent="0.25">
      <c r="A15" s="191"/>
      <c r="B15" s="58" t="s">
        <v>249</v>
      </c>
      <c r="C15" s="58">
        <v>89</v>
      </c>
      <c r="D15" s="23">
        <v>0</v>
      </c>
      <c r="E15" s="163">
        <v>84</v>
      </c>
      <c r="F15" s="23">
        <v>0.05</v>
      </c>
      <c r="G15" s="59">
        <v>91</v>
      </c>
    </row>
    <row r="16" spans="1:9" x14ac:dyDescent="0.25">
      <c r="A16" s="191"/>
      <c r="B16" s="58" t="s">
        <v>250</v>
      </c>
      <c r="C16" s="58">
        <v>383</v>
      </c>
      <c r="D16" s="23">
        <v>0.02</v>
      </c>
      <c r="E16" s="163">
        <v>189</v>
      </c>
      <c r="F16" s="23">
        <v>0.12</v>
      </c>
      <c r="G16" s="59">
        <v>443</v>
      </c>
    </row>
    <row r="17" spans="1:7" x14ac:dyDescent="0.25">
      <c r="A17" s="191"/>
      <c r="B17" s="58" t="s">
        <v>251</v>
      </c>
      <c r="C17" s="58">
        <v>235</v>
      </c>
      <c r="D17" s="23">
        <v>0.01</v>
      </c>
      <c r="E17" s="163">
        <v>20</v>
      </c>
      <c r="F17" s="23">
        <v>0.01</v>
      </c>
      <c r="G17" s="59">
        <v>237</v>
      </c>
    </row>
    <row r="18" spans="1:7" x14ac:dyDescent="0.25">
      <c r="A18" s="191"/>
      <c r="B18" s="58" t="s">
        <v>252</v>
      </c>
      <c r="C18" s="58">
        <v>12</v>
      </c>
      <c r="D18" s="23">
        <v>0</v>
      </c>
      <c r="E18" s="163">
        <v>4</v>
      </c>
      <c r="F18" s="23">
        <v>0</v>
      </c>
      <c r="G18" s="59">
        <v>13</v>
      </c>
    </row>
    <row r="19" spans="1:7" x14ac:dyDescent="0.25">
      <c r="A19" s="191"/>
      <c r="B19" s="58" t="s">
        <v>216</v>
      </c>
      <c r="C19" s="58">
        <v>3</v>
      </c>
      <c r="D19" s="23" t="s">
        <v>452</v>
      </c>
      <c r="E19" s="163">
        <v>7</v>
      </c>
      <c r="F19" s="23" t="s">
        <v>452</v>
      </c>
      <c r="G19" s="59">
        <v>7</v>
      </c>
    </row>
    <row r="20" spans="1:7" x14ac:dyDescent="0.25">
      <c r="A20" s="191"/>
      <c r="B20" s="58" t="s">
        <v>12</v>
      </c>
      <c r="C20" s="58">
        <v>40</v>
      </c>
      <c r="D20" s="23">
        <v>0</v>
      </c>
      <c r="E20" s="163">
        <v>1</v>
      </c>
      <c r="F20" s="23">
        <v>0</v>
      </c>
      <c r="G20" s="59">
        <v>41</v>
      </c>
    </row>
    <row r="21" spans="1:7" x14ac:dyDescent="0.25">
      <c r="A21" s="184"/>
      <c r="B21" s="60" t="s">
        <v>245</v>
      </c>
      <c r="C21" s="126">
        <v>23173</v>
      </c>
      <c r="D21" s="166">
        <v>1</v>
      </c>
      <c r="E21" s="126">
        <v>1537</v>
      </c>
      <c r="F21" s="166">
        <v>1</v>
      </c>
      <c r="G21" s="61">
        <v>23302</v>
      </c>
    </row>
    <row r="22" spans="1:7" x14ac:dyDescent="0.25">
      <c r="A22" s="190" t="s">
        <v>62</v>
      </c>
      <c r="B22" s="58" t="s">
        <v>248</v>
      </c>
      <c r="C22" s="10">
        <v>26288</v>
      </c>
      <c r="D22" s="23">
        <v>0.97</v>
      </c>
      <c r="E22" s="53">
        <v>2536</v>
      </c>
      <c r="F22" s="23">
        <v>0.67</v>
      </c>
      <c r="G22" s="59">
        <v>26401</v>
      </c>
    </row>
    <row r="23" spans="1:7" x14ac:dyDescent="0.25">
      <c r="A23" s="191"/>
      <c r="B23" s="58" t="s">
        <v>249</v>
      </c>
      <c r="C23" s="58">
        <v>1141</v>
      </c>
      <c r="D23" s="23">
        <v>0.04</v>
      </c>
      <c r="E23" s="163">
        <v>1201</v>
      </c>
      <c r="F23" s="23">
        <v>0.32</v>
      </c>
      <c r="G23" s="59">
        <v>1214</v>
      </c>
    </row>
    <row r="24" spans="1:7" x14ac:dyDescent="0.25">
      <c r="A24" s="191"/>
      <c r="B24" s="58" t="s">
        <v>250</v>
      </c>
      <c r="C24" s="58">
        <v>250</v>
      </c>
      <c r="D24" s="23">
        <v>0.01</v>
      </c>
      <c r="E24" s="163">
        <v>130</v>
      </c>
      <c r="F24" s="23">
        <v>0.03</v>
      </c>
      <c r="G24" s="59">
        <v>316</v>
      </c>
    </row>
    <row r="25" spans="1:7" x14ac:dyDescent="0.25">
      <c r="A25" s="191"/>
      <c r="B25" s="58" t="s">
        <v>251</v>
      </c>
      <c r="C25" s="58">
        <v>1101</v>
      </c>
      <c r="D25" s="23">
        <v>0.04</v>
      </c>
      <c r="E25" s="163">
        <v>329</v>
      </c>
      <c r="F25" s="23">
        <v>0.09</v>
      </c>
      <c r="G25" s="59">
        <v>1154</v>
      </c>
    </row>
    <row r="26" spans="1:7" x14ac:dyDescent="0.25">
      <c r="A26" s="191"/>
      <c r="B26" s="58" t="s">
        <v>252</v>
      </c>
      <c r="C26" s="58">
        <v>32</v>
      </c>
      <c r="D26" s="23">
        <v>0</v>
      </c>
      <c r="E26" s="163">
        <v>12</v>
      </c>
      <c r="F26" s="23">
        <v>0</v>
      </c>
      <c r="G26" s="59">
        <v>34</v>
      </c>
    </row>
    <row r="27" spans="1:7" x14ac:dyDescent="0.25">
      <c r="A27" s="191"/>
      <c r="B27" s="58" t="s">
        <v>216</v>
      </c>
      <c r="C27" s="58">
        <v>1</v>
      </c>
      <c r="D27" s="23" t="s">
        <v>452</v>
      </c>
      <c r="E27" s="163">
        <v>2</v>
      </c>
      <c r="F27" s="23" t="s">
        <v>452</v>
      </c>
      <c r="G27" s="59">
        <v>3</v>
      </c>
    </row>
    <row r="28" spans="1:7" x14ac:dyDescent="0.25">
      <c r="A28" s="191"/>
      <c r="B28" s="58" t="s">
        <v>12</v>
      </c>
      <c r="C28" s="58">
        <v>29</v>
      </c>
      <c r="D28" s="23">
        <v>0</v>
      </c>
      <c r="E28" s="163">
        <v>3</v>
      </c>
      <c r="F28" s="23">
        <v>0</v>
      </c>
      <c r="G28" s="59">
        <v>29</v>
      </c>
    </row>
    <row r="29" spans="1:7" x14ac:dyDescent="0.25">
      <c r="A29" s="184"/>
      <c r="B29" s="60" t="s">
        <v>245</v>
      </c>
      <c r="C29" s="126">
        <v>27026</v>
      </c>
      <c r="D29" s="166"/>
      <c r="E29" s="126">
        <v>3784</v>
      </c>
      <c r="F29" s="166"/>
      <c r="G29" s="61">
        <v>27143</v>
      </c>
    </row>
    <row r="30" spans="1:7" x14ac:dyDescent="0.25">
      <c r="A30" s="190" t="s">
        <v>3</v>
      </c>
      <c r="B30" s="58" t="s">
        <v>248</v>
      </c>
      <c r="C30" s="10">
        <v>71351</v>
      </c>
      <c r="D30" s="23">
        <v>0.97</v>
      </c>
      <c r="E30" s="53">
        <v>10703</v>
      </c>
      <c r="F30" s="23">
        <v>0.72</v>
      </c>
      <c r="G30" s="59">
        <v>72007</v>
      </c>
    </row>
    <row r="31" spans="1:7" x14ac:dyDescent="0.25">
      <c r="A31" s="191"/>
      <c r="B31" s="58" t="s">
        <v>249</v>
      </c>
      <c r="C31" s="58">
        <v>3738</v>
      </c>
      <c r="D31" s="23">
        <v>0.05</v>
      </c>
      <c r="E31" s="163">
        <v>3881</v>
      </c>
      <c r="F31" s="23">
        <v>0.26</v>
      </c>
      <c r="G31" s="59">
        <v>3974</v>
      </c>
    </row>
    <row r="32" spans="1:7" x14ac:dyDescent="0.25">
      <c r="A32" s="191"/>
      <c r="B32" s="58" t="s">
        <v>250</v>
      </c>
      <c r="C32" s="58">
        <v>1185</v>
      </c>
      <c r="D32" s="23">
        <v>0.02</v>
      </c>
      <c r="E32" s="163">
        <v>520</v>
      </c>
      <c r="F32" s="23">
        <v>0.04</v>
      </c>
      <c r="G32" s="59">
        <v>1391</v>
      </c>
    </row>
    <row r="33" spans="1:7" x14ac:dyDescent="0.25">
      <c r="A33" s="191"/>
      <c r="B33" s="58" t="s">
        <v>251</v>
      </c>
      <c r="C33" s="58">
        <v>1692</v>
      </c>
      <c r="D33" s="23">
        <v>0.02</v>
      </c>
      <c r="E33" s="163">
        <v>782</v>
      </c>
      <c r="F33" s="23">
        <v>0.05</v>
      </c>
      <c r="G33" s="59">
        <v>1913</v>
      </c>
    </row>
    <row r="34" spans="1:7" x14ac:dyDescent="0.25">
      <c r="A34" s="191"/>
      <c r="B34" s="58" t="s">
        <v>252</v>
      </c>
      <c r="C34" s="58">
        <v>91</v>
      </c>
      <c r="D34" s="23">
        <v>0</v>
      </c>
      <c r="E34" s="163">
        <v>57</v>
      </c>
      <c r="F34" s="23">
        <v>0</v>
      </c>
      <c r="G34" s="59">
        <v>101</v>
      </c>
    </row>
    <row r="35" spans="1:7" x14ac:dyDescent="0.25">
      <c r="A35" s="191"/>
      <c r="B35" s="58" t="s">
        <v>216</v>
      </c>
      <c r="C35" s="58">
        <v>0</v>
      </c>
      <c r="D35" s="23" t="s">
        <v>452</v>
      </c>
      <c r="E35" s="163">
        <v>0</v>
      </c>
      <c r="F35" s="23" t="s">
        <v>452</v>
      </c>
      <c r="G35" s="59">
        <v>0</v>
      </c>
    </row>
    <row r="36" spans="1:7" x14ac:dyDescent="0.25">
      <c r="A36" s="191"/>
      <c r="B36" s="58" t="s">
        <v>12</v>
      </c>
      <c r="C36" s="58">
        <v>6</v>
      </c>
      <c r="D36" s="23">
        <v>0</v>
      </c>
      <c r="E36" s="163">
        <v>0</v>
      </c>
      <c r="F36" s="23">
        <v>0</v>
      </c>
      <c r="G36" s="59">
        <v>6</v>
      </c>
    </row>
    <row r="37" spans="1:7" x14ac:dyDescent="0.25">
      <c r="A37" s="184"/>
      <c r="B37" s="60" t="s">
        <v>245</v>
      </c>
      <c r="C37" s="126">
        <v>73701</v>
      </c>
      <c r="D37" s="166">
        <v>1</v>
      </c>
      <c r="E37" s="126">
        <v>14805</v>
      </c>
      <c r="F37" s="166">
        <v>1</v>
      </c>
      <c r="G37" s="61">
        <v>74402</v>
      </c>
    </row>
    <row r="38" spans="1:7" x14ac:dyDescent="0.25">
      <c r="A38" s="190" t="s">
        <v>5</v>
      </c>
      <c r="B38" s="58" t="s">
        <v>248</v>
      </c>
      <c r="C38" s="10">
        <v>250311</v>
      </c>
      <c r="D38" s="23">
        <v>0.97</v>
      </c>
      <c r="E38" s="53">
        <v>138916</v>
      </c>
      <c r="F38" s="23">
        <v>0.96</v>
      </c>
      <c r="G38" s="59">
        <v>257237</v>
      </c>
    </row>
    <row r="39" spans="1:7" x14ac:dyDescent="0.25">
      <c r="A39" s="191"/>
      <c r="B39" s="58" t="s">
        <v>249</v>
      </c>
      <c r="C39" s="58">
        <v>9276</v>
      </c>
      <c r="D39" s="23">
        <v>0.04</v>
      </c>
      <c r="E39" s="163">
        <v>9915</v>
      </c>
      <c r="F39" s="23">
        <v>7.0000000000000007E-2</v>
      </c>
      <c r="G39" s="59">
        <v>10202</v>
      </c>
    </row>
    <row r="40" spans="1:7" x14ac:dyDescent="0.25">
      <c r="A40" s="191"/>
      <c r="B40" s="58" t="s">
        <v>250</v>
      </c>
      <c r="C40" s="58">
        <v>15284</v>
      </c>
      <c r="D40" s="23">
        <v>0.06</v>
      </c>
      <c r="E40" s="163">
        <v>23917</v>
      </c>
      <c r="F40" s="23">
        <v>0.16</v>
      </c>
      <c r="G40" s="59">
        <v>25970</v>
      </c>
    </row>
    <row r="41" spans="1:7" x14ac:dyDescent="0.25">
      <c r="A41" s="191"/>
      <c r="B41" s="58" t="s">
        <v>251</v>
      </c>
      <c r="C41" s="58">
        <v>5088</v>
      </c>
      <c r="D41" s="23">
        <v>0.02</v>
      </c>
      <c r="E41" s="163">
        <v>2079</v>
      </c>
      <c r="F41" s="23">
        <v>0.01</v>
      </c>
      <c r="G41" s="59">
        <v>5500</v>
      </c>
    </row>
    <row r="42" spans="1:7" x14ac:dyDescent="0.25">
      <c r="A42" s="191"/>
      <c r="B42" s="58" t="s">
        <v>252</v>
      </c>
      <c r="C42" s="58">
        <v>230</v>
      </c>
      <c r="D42" s="23">
        <v>0</v>
      </c>
      <c r="E42" s="163">
        <v>224</v>
      </c>
      <c r="F42" s="23">
        <v>0</v>
      </c>
      <c r="G42" s="59">
        <v>347</v>
      </c>
    </row>
    <row r="43" spans="1:7" x14ac:dyDescent="0.25">
      <c r="A43" s="191"/>
      <c r="B43" s="58" t="s">
        <v>216</v>
      </c>
      <c r="C43" s="58">
        <v>2280</v>
      </c>
      <c r="D43" s="23" t="s">
        <v>452</v>
      </c>
      <c r="E43" s="163">
        <v>6556</v>
      </c>
      <c r="F43" s="23" t="s">
        <v>452</v>
      </c>
      <c r="G43" s="59">
        <v>7409</v>
      </c>
    </row>
    <row r="44" spans="1:7" x14ac:dyDescent="0.25">
      <c r="A44" s="191"/>
      <c r="B44" s="58" t="s">
        <v>12</v>
      </c>
      <c r="C44" s="58">
        <v>81</v>
      </c>
      <c r="D44" s="23">
        <v>0</v>
      </c>
      <c r="E44" s="163">
        <v>6</v>
      </c>
      <c r="F44" s="23">
        <v>0</v>
      </c>
      <c r="G44" s="59">
        <v>82</v>
      </c>
    </row>
    <row r="45" spans="1:7" x14ac:dyDescent="0.25">
      <c r="A45" s="184"/>
      <c r="B45" s="60" t="s">
        <v>245</v>
      </c>
      <c r="C45" s="126">
        <v>260153</v>
      </c>
      <c r="D45" s="166">
        <v>1</v>
      </c>
      <c r="E45" s="126">
        <v>152001</v>
      </c>
      <c r="F45" s="166">
        <v>1</v>
      </c>
      <c r="G45" s="61">
        <v>265490</v>
      </c>
    </row>
    <row r="46" spans="1:7" ht="0" hidden="1" customHeight="1" x14ac:dyDescent="0.25"/>
    <row r="47" spans="1:7" ht="15" customHeight="1" x14ac:dyDescent="0.25">
      <c r="A47" s="241" t="s">
        <v>460</v>
      </c>
      <c r="B47" s="241"/>
      <c r="C47" s="241"/>
      <c r="D47" s="241"/>
      <c r="E47" s="241"/>
      <c r="F47" s="241"/>
      <c r="G47" s="241"/>
    </row>
    <row r="48" spans="1:7" x14ac:dyDescent="0.25">
      <c r="A48" s="241"/>
      <c r="B48" s="241"/>
      <c r="C48" s="241"/>
      <c r="D48" s="241"/>
      <c r="E48" s="241"/>
      <c r="F48" s="241"/>
      <c r="G48" s="241"/>
    </row>
    <row r="49" spans="1:7" x14ac:dyDescent="0.25">
      <c r="A49" s="240" t="s">
        <v>459</v>
      </c>
      <c r="B49" s="227"/>
      <c r="C49" s="227"/>
      <c r="D49" s="227"/>
      <c r="E49" s="227"/>
      <c r="F49" s="227"/>
      <c r="G49" s="227"/>
    </row>
    <row r="50" spans="1:7" x14ac:dyDescent="0.25">
      <c r="A50" s="227"/>
      <c r="B50" s="227"/>
      <c r="C50" s="227"/>
      <c r="D50" s="227"/>
      <c r="E50" s="227"/>
      <c r="F50" s="227"/>
      <c r="G50" s="227"/>
    </row>
    <row r="51" spans="1:7" x14ac:dyDescent="0.25">
      <c r="A51" s="227"/>
      <c r="B51" s="227"/>
      <c r="C51" s="227"/>
      <c r="D51" s="227"/>
      <c r="E51" s="227"/>
      <c r="F51" s="227"/>
      <c r="G51" s="227"/>
    </row>
    <row r="52" spans="1:7" x14ac:dyDescent="0.25">
      <c r="A52" s="227"/>
      <c r="B52" s="227"/>
      <c r="C52" s="227"/>
      <c r="D52" s="227"/>
      <c r="E52" s="227"/>
      <c r="F52" s="227"/>
      <c r="G52" s="227"/>
    </row>
  </sheetData>
  <mergeCells count="14">
    <mergeCell ref="A47:G48"/>
    <mergeCell ref="A6:A13"/>
    <mergeCell ref="A14:A21"/>
    <mergeCell ref="A22:A29"/>
    <mergeCell ref="A30:A37"/>
    <mergeCell ref="A38:A45"/>
    <mergeCell ref="A1:I1"/>
    <mergeCell ref="A3:A5"/>
    <mergeCell ref="B3:B5"/>
    <mergeCell ref="C3:F3"/>
    <mergeCell ref="G3:G5"/>
    <mergeCell ref="C4:D4"/>
    <mergeCell ref="E4:F4"/>
    <mergeCell ref="A2:B2"/>
  </mergeCells>
  <hyperlinks>
    <hyperlink ref="A2:B2" location="Index!A33" display="Link back to the index"/>
  </hyperlinks>
  <pageMargins left="0" right="0" top="0" bottom="0" header="0" footer="0"/>
  <pageSetup paperSize="9"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election sqref="A1:F1"/>
    </sheetView>
  </sheetViews>
  <sheetFormatPr defaultRowHeight="15" x14ac:dyDescent="0.25"/>
  <cols>
    <col min="1" max="1" width="32.42578125" customWidth="1"/>
    <col min="2" max="2" width="25.85546875" bestFit="1" customWidth="1"/>
    <col min="3" max="6" width="16.140625" customWidth="1"/>
    <col min="7" max="7" width="0" hidden="1" customWidth="1"/>
  </cols>
  <sheetData>
    <row r="1" spans="1:6" ht="28.35" customHeight="1" x14ac:dyDescent="0.25">
      <c r="A1" s="168" t="s">
        <v>253</v>
      </c>
      <c r="B1" s="169"/>
      <c r="C1" s="169"/>
      <c r="D1" s="169"/>
      <c r="E1" s="169"/>
      <c r="F1" s="169"/>
    </row>
    <row r="2" spans="1:6" s="157" customFormat="1" ht="22.5" customHeight="1" x14ac:dyDescent="0.25">
      <c r="A2" s="312" t="s">
        <v>373</v>
      </c>
      <c r="B2" s="266"/>
    </row>
    <row r="3" spans="1:6" ht="0" hidden="1" customHeight="1" x14ac:dyDescent="0.25"/>
    <row r="4" spans="1:6" x14ac:dyDescent="0.25">
      <c r="A4" s="232" t="s">
        <v>243</v>
      </c>
      <c r="B4" s="232" t="s">
        <v>80</v>
      </c>
    </row>
    <row r="5" spans="1:6" x14ac:dyDescent="0.25">
      <c r="A5" s="219" t="s">
        <v>249</v>
      </c>
      <c r="B5" s="231">
        <v>12193</v>
      </c>
    </row>
    <row r="6" spans="1:6" x14ac:dyDescent="0.25">
      <c r="A6" s="219" t="s">
        <v>251</v>
      </c>
      <c r="B6" s="231">
        <v>5980</v>
      </c>
    </row>
  </sheetData>
  <mergeCells count="1">
    <mergeCell ref="A1:F1"/>
  </mergeCells>
  <hyperlinks>
    <hyperlink ref="A2" location="Index!A34" display="Link back to the index"/>
  </hyperlinks>
  <pageMargins left="0" right="0" top="0" bottom="0" header="0" footer="0"/>
  <pageSetup paperSize="9"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254</v>
      </c>
      <c r="B1" s="169"/>
      <c r="C1" s="169"/>
      <c r="D1" s="169"/>
      <c r="E1" s="169"/>
      <c r="F1" s="169"/>
      <c r="G1" s="169"/>
      <c r="H1" s="169"/>
      <c r="I1" s="169"/>
      <c r="J1" s="169"/>
      <c r="K1" s="169"/>
    </row>
    <row r="2" spans="1:11" s="157" customFormat="1" ht="22.5" customHeight="1" x14ac:dyDescent="0.25">
      <c r="A2" s="312" t="s">
        <v>373</v>
      </c>
      <c r="B2" s="295"/>
    </row>
    <row r="3" spans="1:11" ht="30" customHeight="1" x14ac:dyDescent="0.25">
      <c r="A3" s="228" t="s">
        <v>255</v>
      </c>
      <c r="B3" s="192" t="s">
        <v>0</v>
      </c>
      <c r="C3" s="193"/>
      <c r="D3" s="192" t="s">
        <v>61</v>
      </c>
      <c r="E3" s="193"/>
      <c r="F3" s="192" t="s">
        <v>62</v>
      </c>
      <c r="G3" s="193"/>
      <c r="H3" s="192" t="s">
        <v>3</v>
      </c>
      <c r="I3" s="193"/>
      <c r="J3" s="192" t="s">
        <v>5</v>
      </c>
      <c r="K3" s="194"/>
    </row>
    <row r="4" spans="1:11" x14ac:dyDescent="0.25">
      <c r="A4" s="229"/>
      <c r="B4" s="130" t="s">
        <v>63</v>
      </c>
      <c r="C4" s="146" t="s">
        <v>64</v>
      </c>
      <c r="D4" s="130" t="s">
        <v>63</v>
      </c>
      <c r="E4" s="146" t="s">
        <v>64</v>
      </c>
      <c r="F4" s="130" t="s">
        <v>63</v>
      </c>
      <c r="G4" s="146" t="s">
        <v>64</v>
      </c>
      <c r="H4" s="130" t="s">
        <v>63</v>
      </c>
      <c r="I4" s="146" t="s">
        <v>64</v>
      </c>
      <c r="J4" s="130" t="s">
        <v>63</v>
      </c>
      <c r="K4" s="158" t="s">
        <v>64</v>
      </c>
    </row>
    <row r="5" spans="1:11" x14ac:dyDescent="0.25">
      <c r="A5" s="91" t="s">
        <v>256</v>
      </c>
      <c r="B5" s="10">
        <v>48827</v>
      </c>
      <c r="C5" s="165">
        <v>0.37</v>
      </c>
      <c r="D5" s="10">
        <v>1040</v>
      </c>
      <c r="E5" s="165">
        <v>0.68</v>
      </c>
      <c r="F5" s="10">
        <v>3448</v>
      </c>
      <c r="G5" s="165">
        <v>0.91</v>
      </c>
      <c r="H5" s="10">
        <v>13803</v>
      </c>
      <c r="I5" s="165">
        <v>0.93</v>
      </c>
      <c r="J5" s="10">
        <v>67118</v>
      </c>
      <c r="K5" s="92">
        <v>0.44</v>
      </c>
    </row>
    <row r="6" spans="1:11" x14ac:dyDescent="0.25">
      <c r="A6" s="91" t="s">
        <v>257</v>
      </c>
      <c r="B6" s="10">
        <v>20289</v>
      </c>
      <c r="C6" s="165">
        <v>0.15</v>
      </c>
      <c r="D6" s="10">
        <v>242</v>
      </c>
      <c r="E6" s="165">
        <v>0.16</v>
      </c>
      <c r="F6" s="10">
        <v>205</v>
      </c>
      <c r="G6" s="165">
        <v>0.05</v>
      </c>
      <c r="H6" s="10">
        <v>723</v>
      </c>
      <c r="I6" s="165">
        <v>0.05</v>
      </c>
      <c r="J6" s="10">
        <v>21459</v>
      </c>
      <c r="K6" s="92">
        <v>0.14000000000000001</v>
      </c>
    </row>
    <row r="7" spans="1:11" x14ac:dyDescent="0.25">
      <c r="A7" s="91" t="s">
        <v>258</v>
      </c>
      <c r="B7" s="10">
        <v>15405</v>
      </c>
      <c r="C7" s="165">
        <v>0.12</v>
      </c>
      <c r="D7" s="10">
        <v>98</v>
      </c>
      <c r="E7" s="165">
        <v>0.06</v>
      </c>
      <c r="F7" s="10">
        <v>57</v>
      </c>
      <c r="G7" s="165">
        <v>0.02</v>
      </c>
      <c r="H7" s="10">
        <v>153</v>
      </c>
      <c r="I7" s="165">
        <v>0.01</v>
      </c>
      <c r="J7" s="10">
        <v>15713</v>
      </c>
      <c r="K7" s="92">
        <v>0.1</v>
      </c>
    </row>
    <row r="8" spans="1:11" x14ac:dyDescent="0.25">
      <c r="A8" s="91" t="s">
        <v>259</v>
      </c>
      <c r="B8" s="10">
        <v>11363</v>
      </c>
      <c r="C8" s="165">
        <v>0.09</v>
      </c>
      <c r="D8" s="10">
        <v>45</v>
      </c>
      <c r="E8" s="165">
        <v>0.03</v>
      </c>
      <c r="F8" s="10">
        <v>29</v>
      </c>
      <c r="G8" s="165">
        <v>0.01</v>
      </c>
      <c r="H8" s="10">
        <v>58</v>
      </c>
      <c r="I8" s="165">
        <v>0</v>
      </c>
      <c r="J8" s="10">
        <v>11495</v>
      </c>
      <c r="K8" s="92">
        <v>0.08</v>
      </c>
    </row>
    <row r="9" spans="1:11" x14ac:dyDescent="0.25">
      <c r="A9" s="91" t="s">
        <v>260</v>
      </c>
      <c r="B9" s="10">
        <v>6801</v>
      </c>
      <c r="C9" s="165">
        <v>0.05</v>
      </c>
      <c r="D9" s="10">
        <v>28</v>
      </c>
      <c r="E9" s="165">
        <v>0.02</v>
      </c>
      <c r="F9" s="10">
        <v>18</v>
      </c>
      <c r="G9" s="165">
        <v>0</v>
      </c>
      <c r="H9" s="10">
        <v>41</v>
      </c>
      <c r="I9" s="165">
        <v>0</v>
      </c>
      <c r="J9" s="10">
        <v>6888</v>
      </c>
      <c r="K9" s="92">
        <v>0.05</v>
      </c>
    </row>
    <row r="10" spans="1:11" x14ac:dyDescent="0.25">
      <c r="A10" s="91" t="s">
        <v>261</v>
      </c>
      <c r="B10" s="10">
        <v>29190</v>
      </c>
      <c r="C10" s="165">
        <v>0.22</v>
      </c>
      <c r="D10" s="10">
        <v>84</v>
      </c>
      <c r="E10" s="165">
        <v>0.05</v>
      </c>
      <c r="F10" s="10">
        <v>27</v>
      </c>
      <c r="G10" s="165">
        <v>0.01</v>
      </c>
      <c r="H10" s="10">
        <v>27</v>
      </c>
      <c r="I10" s="165">
        <v>0</v>
      </c>
      <c r="J10" s="10">
        <v>29328</v>
      </c>
      <c r="K10" s="92">
        <v>0.19</v>
      </c>
    </row>
    <row r="11" spans="1:11" x14ac:dyDescent="0.25">
      <c r="A11" s="159" t="s">
        <v>5</v>
      </c>
      <c r="B11" s="160">
        <v>131875</v>
      </c>
      <c r="C11" s="161">
        <v>1</v>
      </c>
      <c r="D11" s="160">
        <v>1537</v>
      </c>
      <c r="E11" s="161">
        <v>1</v>
      </c>
      <c r="F11" s="160">
        <v>3784</v>
      </c>
      <c r="G11" s="161">
        <v>1</v>
      </c>
      <c r="H11" s="160">
        <v>14805</v>
      </c>
      <c r="I11" s="161">
        <v>1</v>
      </c>
      <c r="J11" s="160">
        <v>152001</v>
      </c>
      <c r="K11" s="162">
        <v>1</v>
      </c>
    </row>
    <row r="12" spans="1:11" ht="0" hidden="1" customHeight="1" x14ac:dyDescent="0.25"/>
    <row r="13" spans="1:11" x14ac:dyDescent="0.25">
      <c r="C13" s="145"/>
      <c r="D13" s="145"/>
      <c r="E13" s="145"/>
      <c r="F13" s="145"/>
      <c r="G13" s="145"/>
      <c r="H13" s="145"/>
      <c r="I13" s="145"/>
      <c r="J13" s="145"/>
      <c r="K13" s="145"/>
    </row>
    <row r="14" spans="1:11" x14ac:dyDescent="0.25">
      <c r="A14" s="230" t="s">
        <v>453</v>
      </c>
    </row>
  </sheetData>
  <mergeCells count="7">
    <mergeCell ref="A1:K1"/>
    <mergeCell ref="A3:A4"/>
    <mergeCell ref="B3:C3"/>
    <mergeCell ref="D3:E3"/>
    <mergeCell ref="F3:G3"/>
    <mergeCell ref="H3:I3"/>
    <mergeCell ref="J3:K3"/>
  </mergeCells>
  <hyperlinks>
    <hyperlink ref="A2" location="Index!A35" display="Link back to the index"/>
  </hyperlinks>
  <pageMargins left="0" right="0" top="0" bottom="0" header="0" footer="0"/>
  <pageSetup paperSize="9"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election sqref="A1:E1"/>
    </sheetView>
  </sheetViews>
  <sheetFormatPr defaultRowHeight="15" x14ac:dyDescent="0.25"/>
  <cols>
    <col min="1" max="1" width="32.42578125" customWidth="1"/>
    <col min="2" max="4" width="18.85546875" customWidth="1"/>
    <col min="5" max="5" width="24.28515625" customWidth="1"/>
  </cols>
  <sheetData>
    <row r="1" spans="1:5" ht="28.35" customHeight="1" x14ac:dyDescent="0.25">
      <c r="A1" s="168" t="s">
        <v>262</v>
      </c>
      <c r="B1" s="169"/>
      <c r="C1" s="169"/>
      <c r="D1" s="169"/>
      <c r="E1" s="169"/>
    </row>
    <row r="2" spans="1:5" s="157" customFormat="1" ht="22.5" customHeight="1" x14ac:dyDescent="0.25">
      <c r="A2" s="312" t="s">
        <v>373</v>
      </c>
      <c r="B2" s="266"/>
    </row>
    <row r="3" spans="1:5" ht="38.25" x14ac:dyDescent="0.25">
      <c r="A3" s="170" t="s">
        <v>242</v>
      </c>
      <c r="B3" s="3" t="s">
        <v>263</v>
      </c>
      <c r="C3" s="172" t="s">
        <v>264</v>
      </c>
      <c r="D3" s="173"/>
    </row>
    <row r="4" spans="1:5" x14ac:dyDescent="0.25">
      <c r="A4" s="171"/>
      <c r="B4" s="62" t="s">
        <v>63</v>
      </c>
      <c r="C4" s="62" t="s">
        <v>63</v>
      </c>
      <c r="D4" s="62" t="s">
        <v>64</v>
      </c>
    </row>
    <row r="5" spans="1:5" x14ac:dyDescent="0.25">
      <c r="A5" s="17" t="s">
        <v>0</v>
      </c>
      <c r="B5" s="10">
        <v>141189</v>
      </c>
      <c r="C5" s="10">
        <v>133784</v>
      </c>
      <c r="D5" s="63">
        <v>0.94755257137595705</v>
      </c>
    </row>
    <row r="6" spans="1:5" x14ac:dyDescent="0.25">
      <c r="A6" s="17" t="s">
        <v>61</v>
      </c>
      <c r="B6" s="10">
        <v>23730</v>
      </c>
      <c r="C6" s="10">
        <v>20048</v>
      </c>
      <c r="D6" s="63">
        <v>0.84483775811209405</v>
      </c>
    </row>
    <row r="7" spans="1:5" x14ac:dyDescent="0.25">
      <c r="A7" s="17" t="s">
        <v>62</v>
      </c>
      <c r="B7" s="10">
        <v>27684</v>
      </c>
      <c r="C7" s="10">
        <v>23852</v>
      </c>
      <c r="D7" s="63">
        <v>0.86158069643115198</v>
      </c>
    </row>
    <row r="8" spans="1:5" x14ac:dyDescent="0.25">
      <c r="A8" s="17" t="s">
        <v>3</v>
      </c>
      <c r="B8" s="10">
        <v>75787</v>
      </c>
      <c r="C8" s="10">
        <v>67897</v>
      </c>
      <c r="D8" s="63">
        <v>0.89589243537809904</v>
      </c>
    </row>
    <row r="9" spans="1:5" x14ac:dyDescent="0.25">
      <c r="A9" s="29" t="s">
        <v>5</v>
      </c>
      <c r="B9" s="61">
        <v>268390</v>
      </c>
      <c r="C9" s="15">
        <v>245581</v>
      </c>
      <c r="D9" s="64">
        <v>0.91501546257312105</v>
      </c>
    </row>
    <row r="10" spans="1:5" ht="0" hidden="1" customHeight="1" x14ac:dyDescent="0.25"/>
  </sheetData>
  <mergeCells count="3">
    <mergeCell ref="A1:E1"/>
    <mergeCell ref="A3:A4"/>
    <mergeCell ref="C3:D3"/>
  </mergeCells>
  <hyperlinks>
    <hyperlink ref="A2" location="Index!A36" display="Link back to the index"/>
  </hyperlinks>
  <pageMargins left="0" right="0" top="0" bottom="0" header="0" footer="0"/>
  <pageSetup paperSize="9"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265</v>
      </c>
      <c r="B1" s="169"/>
      <c r="C1" s="169"/>
      <c r="D1" s="169"/>
      <c r="E1" s="169"/>
      <c r="F1" s="169"/>
      <c r="G1" s="169"/>
      <c r="H1" s="169"/>
      <c r="I1" s="169"/>
      <c r="J1" s="169"/>
      <c r="K1" s="169"/>
    </row>
    <row r="2" spans="1:11" s="157" customFormat="1" ht="22.5" customHeight="1" x14ac:dyDescent="0.25">
      <c r="A2" s="312" t="s">
        <v>373</v>
      </c>
      <c r="B2" s="266"/>
    </row>
    <row r="3" spans="1:11" ht="30" customHeight="1" x14ac:dyDescent="0.25">
      <c r="A3" s="170" t="s">
        <v>266</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ht="25.5" x14ac:dyDescent="0.25">
      <c r="A5" s="17" t="s">
        <v>267</v>
      </c>
      <c r="B5" s="10">
        <v>8254</v>
      </c>
      <c r="C5" s="22">
        <v>0.226521762994676</v>
      </c>
      <c r="D5" s="10">
        <v>5703</v>
      </c>
      <c r="E5" s="22">
        <v>0.34365772823139501</v>
      </c>
      <c r="F5" s="10">
        <v>5603</v>
      </c>
      <c r="G5" s="22">
        <v>0.301220364496532</v>
      </c>
      <c r="H5" s="10">
        <v>18407</v>
      </c>
      <c r="I5" s="22">
        <v>0.370377077548392</v>
      </c>
      <c r="J5" s="10">
        <v>37967</v>
      </c>
      <c r="K5" s="23">
        <v>0.31291827382718501</v>
      </c>
    </row>
    <row r="6" spans="1:11" x14ac:dyDescent="0.25">
      <c r="A6" s="17" t="s">
        <v>268</v>
      </c>
      <c r="B6" s="10">
        <v>1055</v>
      </c>
      <c r="C6" s="22">
        <v>2.89532905208848E-2</v>
      </c>
      <c r="D6" s="10">
        <v>3654</v>
      </c>
      <c r="E6" s="22">
        <v>0.22018680325399201</v>
      </c>
      <c r="F6" s="10">
        <v>4225</v>
      </c>
      <c r="G6" s="22">
        <v>0.22713832589645699</v>
      </c>
      <c r="H6" s="10">
        <v>11817</v>
      </c>
      <c r="I6" s="22">
        <v>0.237776168055053</v>
      </c>
      <c r="J6" s="10">
        <v>20751</v>
      </c>
      <c r="K6" s="23">
        <v>0.17102660468796399</v>
      </c>
    </row>
    <row r="7" spans="1:11" ht="25.5" x14ac:dyDescent="0.25">
      <c r="A7" s="32" t="s">
        <v>269</v>
      </c>
      <c r="B7" s="33">
        <v>9309</v>
      </c>
      <c r="C7" s="22">
        <v>0.25547505351556099</v>
      </c>
      <c r="D7" s="33">
        <v>9357</v>
      </c>
      <c r="E7" s="22">
        <v>0.56384453148538705</v>
      </c>
      <c r="F7" s="33">
        <v>9828</v>
      </c>
      <c r="G7" s="22">
        <v>0.52835869039298999</v>
      </c>
      <c r="H7" s="33">
        <v>30224</v>
      </c>
      <c r="I7" s="22">
        <v>0.60815324560344497</v>
      </c>
      <c r="J7" s="33">
        <v>58718</v>
      </c>
      <c r="K7" s="23">
        <v>0.483944878515149</v>
      </c>
    </row>
    <row r="8" spans="1:11" x14ac:dyDescent="0.25">
      <c r="A8" s="17" t="s">
        <v>270</v>
      </c>
      <c r="B8" s="10">
        <v>14639</v>
      </c>
      <c r="C8" s="22">
        <v>0.40175091936988899</v>
      </c>
      <c r="D8" s="10">
        <v>5778</v>
      </c>
      <c r="E8" s="22">
        <v>0.348177161795722</v>
      </c>
      <c r="F8" s="10">
        <v>6871</v>
      </c>
      <c r="G8" s="22">
        <v>0.36938874254072401</v>
      </c>
      <c r="H8" s="10">
        <v>14999</v>
      </c>
      <c r="I8" s="22">
        <v>0.301802889452292</v>
      </c>
      <c r="J8" s="10">
        <v>42287</v>
      </c>
      <c r="K8" s="23">
        <v>0.34852306069297501</v>
      </c>
    </row>
    <row r="9" spans="1:11" x14ac:dyDescent="0.25">
      <c r="A9" s="17" t="s">
        <v>271</v>
      </c>
      <c r="B9" s="10">
        <v>5079</v>
      </c>
      <c r="C9" s="22">
        <v>0.13938745265931199</v>
      </c>
      <c r="D9" s="10">
        <v>571</v>
      </c>
      <c r="E9" s="22">
        <v>3.4407954203073202E-2</v>
      </c>
      <c r="F9" s="10">
        <v>777</v>
      </c>
      <c r="G9" s="22">
        <v>4.1771947744744901E-2</v>
      </c>
      <c r="H9" s="10">
        <v>1973</v>
      </c>
      <c r="I9" s="22">
        <v>3.9699786711738898E-2</v>
      </c>
      <c r="J9" s="10">
        <v>8400</v>
      </c>
      <c r="K9" s="23">
        <v>6.9231530016813397E-2</v>
      </c>
    </row>
    <row r="10" spans="1:11" x14ac:dyDescent="0.25">
      <c r="A10" s="17" t="s">
        <v>272</v>
      </c>
      <c r="B10" s="10">
        <v>4163</v>
      </c>
      <c r="C10" s="22">
        <v>0.114248861079093</v>
      </c>
      <c r="D10" s="10">
        <v>350</v>
      </c>
      <c r="E10" s="22">
        <v>2.10906899668575E-2</v>
      </c>
      <c r="F10" s="10">
        <v>360</v>
      </c>
      <c r="G10" s="22">
        <v>1.93537981828934E-2</v>
      </c>
      <c r="H10" s="10">
        <v>392</v>
      </c>
      <c r="I10" s="22">
        <v>7.8876413537768107E-3</v>
      </c>
      <c r="J10" s="10">
        <v>5265</v>
      </c>
      <c r="K10" s="23">
        <v>4.33933339926812E-2</v>
      </c>
    </row>
    <row r="11" spans="1:11" x14ac:dyDescent="0.25">
      <c r="A11" s="17" t="s">
        <v>273</v>
      </c>
      <c r="B11" s="10">
        <v>531</v>
      </c>
      <c r="C11" s="22">
        <v>1.4572698830890801E-2</v>
      </c>
      <c r="D11" s="10">
        <v>319</v>
      </c>
      <c r="E11" s="22">
        <v>1.92226574269358E-2</v>
      </c>
      <c r="F11" s="10">
        <v>443</v>
      </c>
      <c r="G11" s="22">
        <v>2.3815923875060499E-2</v>
      </c>
      <c r="H11" s="10">
        <v>1011</v>
      </c>
      <c r="I11" s="22">
        <v>2.0342870940480502E-2</v>
      </c>
      <c r="J11" s="10">
        <v>2304</v>
      </c>
      <c r="K11" s="23">
        <v>1.89892196617545E-2</v>
      </c>
    </row>
    <row r="12" spans="1:11" x14ac:dyDescent="0.25">
      <c r="A12" s="17" t="s">
        <v>274</v>
      </c>
      <c r="B12" s="10">
        <v>1712</v>
      </c>
      <c r="C12" s="22">
        <v>4.6983917887919197E-2</v>
      </c>
      <c r="D12" s="10">
        <v>53</v>
      </c>
      <c r="E12" s="22">
        <v>3.1937330521241299E-3</v>
      </c>
      <c r="F12" s="10">
        <v>121</v>
      </c>
      <c r="G12" s="22">
        <v>6.5050266114724999E-3</v>
      </c>
      <c r="H12" s="10">
        <v>774</v>
      </c>
      <c r="I12" s="22">
        <v>1.5574067366896101E-2</v>
      </c>
      <c r="J12" s="10">
        <v>2660</v>
      </c>
      <c r="K12" s="23">
        <v>2.1923317838657599E-2</v>
      </c>
    </row>
    <row r="13" spans="1:11" x14ac:dyDescent="0.25">
      <c r="A13" s="17" t="s">
        <v>161</v>
      </c>
      <c r="B13" s="10">
        <v>712</v>
      </c>
      <c r="C13" s="22">
        <v>1.9540040616938401E-2</v>
      </c>
      <c r="D13" s="10">
        <v>91</v>
      </c>
      <c r="E13" s="22">
        <v>5.4835793913829501E-3</v>
      </c>
      <c r="F13" s="10">
        <v>77</v>
      </c>
      <c r="G13" s="22">
        <v>4.1395623891188702E-3</v>
      </c>
      <c r="H13" s="10">
        <v>104</v>
      </c>
      <c r="I13" s="22">
        <v>2.0926395428387499E-3</v>
      </c>
      <c r="J13" s="10">
        <v>984</v>
      </c>
      <c r="K13" s="23">
        <v>8.1099792305409993E-3</v>
      </c>
    </row>
    <row r="14" spans="1:11" x14ac:dyDescent="0.25">
      <c r="A14" s="17" t="s">
        <v>275</v>
      </c>
      <c r="B14" s="10">
        <v>175</v>
      </c>
      <c r="C14" s="22">
        <v>4.8026785224216497E-3</v>
      </c>
      <c r="D14" s="10">
        <v>55</v>
      </c>
      <c r="E14" s="22">
        <v>3.3142512805061802E-3</v>
      </c>
      <c r="F14" s="10">
        <v>85</v>
      </c>
      <c r="G14" s="22">
        <v>4.5696467931831599E-3</v>
      </c>
      <c r="H14" s="10">
        <v>160</v>
      </c>
      <c r="I14" s="22">
        <v>3.2194454505211499E-3</v>
      </c>
      <c r="J14" s="10">
        <v>475</v>
      </c>
      <c r="K14" s="23">
        <v>3.9148781854745698E-3</v>
      </c>
    </row>
    <row r="15" spans="1:11" x14ac:dyDescent="0.25">
      <c r="A15" s="17" t="s">
        <v>276</v>
      </c>
      <c r="B15" s="10">
        <v>118</v>
      </c>
      <c r="C15" s="22">
        <v>3.2383775179757402E-3</v>
      </c>
      <c r="D15" s="10">
        <v>21</v>
      </c>
      <c r="E15" s="22">
        <v>1.2654413980114499E-3</v>
      </c>
      <c r="F15" s="10">
        <v>39</v>
      </c>
      <c r="G15" s="22">
        <v>2.09666146981345E-3</v>
      </c>
      <c r="H15" s="10">
        <v>61</v>
      </c>
      <c r="I15" s="22">
        <v>1.22741357801119E-3</v>
      </c>
      <c r="J15" s="10">
        <v>239</v>
      </c>
      <c r="K15" s="23">
        <v>1.96980186595457E-3</v>
      </c>
    </row>
    <row r="16" spans="1:11" x14ac:dyDescent="0.25">
      <c r="A16" s="29" t="s">
        <v>5</v>
      </c>
      <c r="B16" s="15">
        <v>36438</v>
      </c>
      <c r="C16" s="16">
        <v>1</v>
      </c>
      <c r="D16" s="15">
        <v>16595</v>
      </c>
      <c r="E16" s="16">
        <v>1</v>
      </c>
      <c r="F16" s="15">
        <v>18601</v>
      </c>
      <c r="G16" s="16">
        <v>1</v>
      </c>
      <c r="H16" s="15">
        <v>49698</v>
      </c>
      <c r="I16" s="16">
        <v>1</v>
      </c>
      <c r="J16" s="15">
        <v>121332</v>
      </c>
      <c r="K16" s="16">
        <v>1</v>
      </c>
    </row>
    <row r="17" spans="1:1" ht="0" hidden="1" customHeight="1" x14ac:dyDescent="0.25"/>
    <row r="19" spans="1:1" x14ac:dyDescent="0.25">
      <c r="A19" s="239" t="s">
        <v>453</v>
      </c>
    </row>
  </sheetData>
  <mergeCells count="7">
    <mergeCell ref="A1:K1"/>
    <mergeCell ref="A3:A4"/>
    <mergeCell ref="B3:C3"/>
    <mergeCell ref="D3:E3"/>
    <mergeCell ref="F3:G3"/>
    <mergeCell ref="H3:I3"/>
    <mergeCell ref="J3:K3"/>
  </mergeCells>
  <hyperlinks>
    <hyperlink ref="A2" location="Index!A37" display="Link back to the index"/>
  </hyperlinks>
  <pageMargins left="0" right="0" top="0" bottom="0" header="0" footer="0"/>
  <pageSetup paperSize="9"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election sqref="A1:F1"/>
    </sheetView>
  </sheetViews>
  <sheetFormatPr defaultRowHeight="15" x14ac:dyDescent="0.25"/>
  <cols>
    <col min="1" max="1" width="32.42578125" customWidth="1"/>
    <col min="2" max="6" width="16.140625" customWidth="1"/>
    <col min="7" max="7" width="0" hidden="1" customWidth="1"/>
    <col min="8" max="9" width="16.140625" customWidth="1"/>
  </cols>
  <sheetData>
    <row r="1" spans="1:9" ht="28.35" customHeight="1" x14ac:dyDescent="0.25">
      <c r="A1" s="168" t="s">
        <v>277</v>
      </c>
      <c r="B1" s="168"/>
      <c r="C1" s="168"/>
      <c r="D1" s="168"/>
      <c r="E1" s="168"/>
      <c r="F1" s="168"/>
    </row>
    <row r="2" spans="1:9" s="157" customFormat="1" ht="22.5" customHeight="1" x14ac:dyDescent="0.25">
      <c r="A2" s="312" t="s">
        <v>373</v>
      </c>
      <c r="B2" s="266"/>
    </row>
    <row r="3" spans="1:9" x14ac:dyDescent="0.25">
      <c r="A3" s="170" t="s">
        <v>60</v>
      </c>
      <c r="B3" s="172" t="s">
        <v>278</v>
      </c>
      <c r="C3" s="173"/>
      <c r="D3" s="172" t="s">
        <v>279</v>
      </c>
      <c r="E3" s="182"/>
      <c r="F3" s="182"/>
      <c r="G3" s="182"/>
      <c r="H3" s="182"/>
      <c r="I3" s="173"/>
    </row>
    <row r="4" spans="1:9" ht="38.25" x14ac:dyDescent="0.25">
      <c r="A4" s="186"/>
      <c r="B4" s="3" t="s">
        <v>280</v>
      </c>
      <c r="C4" s="3" t="s">
        <v>281</v>
      </c>
      <c r="D4" s="3" t="s">
        <v>282</v>
      </c>
      <c r="E4" s="3" t="s">
        <v>283</v>
      </c>
      <c r="F4" s="3" t="s">
        <v>284</v>
      </c>
      <c r="H4" s="3" t="s">
        <v>285</v>
      </c>
      <c r="I4" s="3" t="s">
        <v>286</v>
      </c>
    </row>
    <row r="5" spans="1:9" x14ac:dyDescent="0.25">
      <c r="A5" s="171"/>
      <c r="B5" s="62" t="s">
        <v>63</v>
      </c>
      <c r="C5" s="62" t="s">
        <v>287</v>
      </c>
      <c r="D5" s="62" t="s">
        <v>64</v>
      </c>
      <c r="E5" s="62" t="s">
        <v>64</v>
      </c>
      <c r="F5" s="62" t="s">
        <v>64</v>
      </c>
      <c r="H5" s="62" t="s">
        <v>64</v>
      </c>
      <c r="I5" s="62" t="s">
        <v>287</v>
      </c>
    </row>
    <row r="6" spans="1:9" x14ac:dyDescent="0.25">
      <c r="A6" s="65" t="s">
        <v>208</v>
      </c>
      <c r="B6" s="12" t="s">
        <v>66</v>
      </c>
      <c r="C6" s="12" t="s">
        <v>66</v>
      </c>
      <c r="D6" s="12" t="s">
        <v>66</v>
      </c>
      <c r="E6" s="12" t="s">
        <v>66</v>
      </c>
      <c r="F6" s="12" t="s">
        <v>66</v>
      </c>
      <c r="H6" s="12" t="s">
        <v>66</v>
      </c>
      <c r="I6" s="13" t="s">
        <v>66</v>
      </c>
    </row>
    <row r="7" spans="1:9" x14ac:dyDescent="0.25">
      <c r="A7" s="17" t="s">
        <v>288</v>
      </c>
      <c r="B7" s="10">
        <v>21653</v>
      </c>
      <c r="C7" s="66">
        <v>22.139056943610701</v>
      </c>
      <c r="D7" s="67">
        <v>0.39906710386551503</v>
      </c>
      <c r="E7" s="67">
        <v>0.24929570960144101</v>
      </c>
      <c r="F7" s="67">
        <v>0.31270493696023599</v>
      </c>
      <c r="H7" s="67">
        <v>3.8932249572807498E-2</v>
      </c>
      <c r="I7" s="68">
        <v>8.5520713065164795</v>
      </c>
    </row>
    <row r="8" spans="1:9" ht="25.5" x14ac:dyDescent="0.25">
      <c r="A8" s="17" t="s">
        <v>289</v>
      </c>
      <c r="B8" s="10">
        <v>9574</v>
      </c>
      <c r="C8" s="66">
        <v>22.941926049717999</v>
      </c>
      <c r="D8" s="67">
        <v>0.48443701692082702</v>
      </c>
      <c r="E8" s="67">
        <v>0.23417589304365999</v>
      </c>
      <c r="F8" s="67">
        <v>0.255170252767913</v>
      </c>
      <c r="H8" s="67">
        <v>2.6216837267599699E-2</v>
      </c>
      <c r="I8" s="68">
        <v>6.9896594944641599</v>
      </c>
    </row>
    <row r="9" spans="1:9" ht="25.5" x14ac:dyDescent="0.25">
      <c r="A9" s="17" t="s">
        <v>290</v>
      </c>
      <c r="B9" s="10">
        <v>12079</v>
      </c>
      <c r="C9" s="66">
        <v>21.5026906200845</v>
      </c>
      <c r="D9" s="67">
        <v>0.33140160609322</v>
      </c>
      <c r="E9" s="67">
        <v>0.26127990727709199</v>
      </c>
      <c r="F9" s="67">
        <v>0.35830780693766001</v>
      </c>
      <c r="H9" s="67">
        <v>4.9010679692027499E-2</v>
      </c>
      <c r="I9" s="68">
        <v>9.7904627866544995</v>
      </c>
    </row>
    <row r="10" spans="1:9" x14ac:dyDescent="0.25">
      <c r="A10" s="17" t="s">
        <v>291</v>
      </c>
      <c r="B10" s="10">
        <v>11515</v>
      </c>
      <c r="C10" s="66">
        <v>15.6835432045159</v>
      </c>
      <c r="D10" s="67">
        <v>0.378376031263569</v>
      </c>
      <c r="E10" s="67">
        <v>0.18419452887537999</v>
      </c>
      <c r="F10" s="67">
        <v>0.37038645245332202</v>
      </c>
      <c r="H10" s="67">
        <v>6.7042987407729002E-2</v>
      </c>
      <c r="I10" s="68">
        <v>8.1248805905340795</v>
      </c>
    </row>
    <row r="11" spans="1:9" x14ac:dyDescent="0.25">
      <c r="A11" s="17" t="s">
        <v>292</v>
      </c>
      <c r="B11" s="10">
        <v>691</v>
      </c>
      <c r="C11" s="66">
        <v>8.0014471780029002</v>
      </c>
      <c r="D11" s="67">
        <v>0.71490593342981201</v>
      </c>
      <c r="E11" s="67">
        <v>4.6309696092619403E-2</v>
      </c>
      <c r="F11" s="67">
        <v>0.21852387843704801</v>
      </c>
      <c r="H11" s="67">
        <v>2.0260492040521001E-2</v>
      </c>
      <c r="I11" s="68">
        <v>2.0839363241678699</v>
      </c>
    </row>
    <row r="12" spans="1:9" x14ac:dyDescent="0.25">
      <c r="A12" s="17" t="s">
        <v>293</v>
      </c>
      <c r="B12" s="10">
        <v>435</v>
      </c>
      <c r="C12" s="66">
        <v>11.977011494252899</v>
      </c>
      <c r="D12" s="67">
        <v>0.50344827586206897</v>
      </c>
      <c r="E12" s="67">
        <v>6.4367816091953994E-2</v>
      </c>
      <c r="F12" s="67">
        <v>0.38620689655172402</v>
      </c>
      <c r="H12" s="67">
        <v>4.5977011494252901E-2</v>
      </c>
      <c r="I12" s="68">
        <v>6.6804597701149397</v>
      </c>
    </row>
    <row r="13" spans="1:9" x14ac:dyDescent="0.25">
      <c r="A13" s="17" t="s">
        <v>294</v>
      </c>
      <c r="B13" s="10">
        <v>3104</v>
      </c>
      <c r="C13" s="66">
        <v>16.8282860824742</v>
      </c>
      <c r="D13" s="67">
        <v>0.495811855670103</v>
      </c>
      <c r="E13" s="67">
        <v>8.2152061855670103E-2</v>
      </c>
      <c r="F13" s="67">
        <v>0.33988402061855699</v>
      </c>
      <c r="H13" s="67">
        <v>8.2152061855670103E-2</v>
      </c>
      <c r="I13" s="68">
        <v>9.5731314432989603</v>
      </c>
    </row>
    <row r="14" spans="1:9" x14ac:dyDescent="0.25">
      <c r="A14" s="17" t="s">
        <v>295</v>
      </c>
      <c r="B14" s="10">
        <v>4218</v>
      </c>
      <c r="C14" s="66">
        <v>18.1752015173068</v>
      </c>
      <c r="D14" s="67">
        <v>0.31081081081081102</v>
      </c>
      <c r="E14" s="67">
        <v>0.130867709815078</v>
      </c>
      <c r="F14" s="67">
        <v>0.47392128971076303</v>
      </c>
      <c r="H14" s="67">
        <v>8.44001896633476E-2</v>
      </c>
      <c r="I14" s="68">
        <v>12.686344238975799</v>
      </c>
    </row>
    <row r="15" spans="1:9" x14ac:dyDescent="0.25">
      <c r="A15" s="17" t="s">
        <v>296</v>
      </c>
      <c r="B15" s="10">
        <v>19117</v>
      </c>
      <c r="C15" s="66">
        <v>27.251503897054999</v>
      </c>
      <c r="D15" s="147">
        <v>0.21122561071297799</v>
      </c>
      <c r="E15" s="30"/>
      <c r="F15" s="30"/>
      <c r="H15" s="30"/>
      <c r="I15" s="68">
        <v>21.616571637809201</v>
      </c>
    </row>
    <row r="16" spans="1:9" x14ac:dyDescent="0.25">
      <c r="A16" s="17" t="s">
        <v>297</v>
      </c>
      <c r="B16" s="10">
        <v>6923</v>
      </c>
      <c r="C16" s="66">
        <v>20.564639607106699</v>
      </c>
      <c r="D16" s="67">
        <v>0.54022822475805299</v>
      </c>
      <c r="E16" s="67">
        <v>0.129134768164091</v>
      </c>
      <c r="F16" s="67">
        <v>0.29929221435793701</v>
      </c>
      <c r="H16" s="67">
        <v>3.13447927199191E-2</v>
      </c>
      <c r="I16" s="68">
        <v>7.5304058933988198</v>
      </c>
    </row>
    <row r="17" spans="1:9" x14ac:dyDescent="0.25">
      <c r="A17" s="65" t="s">
        <v>61</v>
      </c>
      <c r="B17" s="12" t="s">
        <v>66</v>
      </c>
      <c r="C17" s="12" t="s">
        <v>66</v>
      </c>
      <c r="D17" s="12" t="s">
        <v>66</v>
      </c>
      <c r="E17" s="12" t="s">
        <v>66</v>
      </c>
      <c r="F17" s="12" t="s">
        <v>66</v>
      </c>
      <c r="H17" s="12" t="s">
        <v>66</v>
      </c>
      <c r="I17" s="13" t="s">
        <v>66</v>
      </c>
    </row>
    <row r="18" spans="1:9" x14ac:dyDescent="0.25">
      <c r="A18" s="17" t="s">
        <v>291</v>
      </c>
      <c r="B18" s="10">
        <v>784</v>
      </c>
      <c r="C18" s="66">
        <v>13.904336734693899</v>
      </c>
      <c r="D18" s="67">
        <v>0.56887755102040805</v>
      </c>
      <c r="E18" s="67">
        <v>9.3112244897959204E-2</v>
      </c>
      <c r="F18" s="67">
        <v>0.30102040816326497</v>
      </c>
      <c r="H18" s="67">
        <v>3.6989795918367298E-2</v>
      </c>
      <c r="I18" s="68">
        <v>5.3954081632653104</v>
      </c>
    </row>
    <row r="19" spans="1:9" x14ac:dyDescent="0.25">
      <c r="A19" s="17" t="s">
        <v>292</v>
      </c>
      <c r="B19" s="10">
        <v>2731</v>
      </c>
      <c r="C19" s="66">
        <v>10.507872574148699</v>
      </c>
      <c r="D19" s="67">
        <v>0.65470523617722398</v>
      </c>
      <c r="E19" s="67">
        <v>0.118271695349689</v>
      </c>
      <c r="F19" s="67">
        <v>0.20834859025997801</v>
      </c>
      <c r="H19" s="67">
        <v>1.8674478213108799E-2</v>
      </c>
      <c r="I19" s="68">
        <v>2.4218235078725701</v>
      </c>
    </row>
    <row r="20" spans="1:9" x14ac:dyDescent="0.25">
      <c r="A20" s="17" t="s">
        <v>293</v>
      </c>
      <c r="B20" s="10">
        <v>594</v>
      </c>
      <c r="C20" s="66">
        <v>14.3451178451178</v>
      </c>
      <c r="D20" s="67">
        <v>0.57070707070707105</v>
      </c>
      <c r="E20" s="67">
        <v>8.2491582491582505E-2</v>
      </c>
      <c r="F20" s="67">
        <v>0.32323232323232298</v>
      </c>
      <c r="H20" s="67">
        <v>2.3569023569023601E-2</v>
      </c>
      <c r="I20" s="68">
        <v>5.6750841750841801</v>
      </c>
    </row>
    <row r="21" spans="1:9" x14ac:dyDescent="0.25">
      <c r="A21" s="17" t="s">
        <v>294</v>
      </c>
      <c r="B21" s="10">
        <v>4795</v>
      </c>
      <c r="C21" s="66">
        <v>22.341397288842501</v>
      </c>
      <c r="D21" s="67">
        <v>0.37017726798748701</v>
      </c>
      <c r="E21" s="67">
        <v>0.17330552659019799</v>
      </c>
      <c r="F21" s="67">
        <v>0.42773722627737198</v>
      </c>
      <c r="H21" s="67">
        <v>2.87799791449426E-2</v>
      </c>
      <c r="I21" s="68">
        <v>11.7947862356621</v>
      </c>
    </row>
    <row r="22" spans="1:9" x14ac:dyDescent="0.25">
      <c r="A22" s="17" t="s">
        <v>296</v>
      </c>
      <c r="B22" s="10">
        <v>5447</v>
      </c>
      <c r="C22" s="66">
        <v>26.834955021112499</v>
      </c>
      <c r="D22" s="147">
        <v>0.31301633926932299</v>
      </c>
      <c r="E22" s="30"/>
      <c r="F22" s="30"/>
      <c r="H22" s="30"/>
      <c r="I22" s="68">
        <v>18.481733064071999</v>
      </c>
    </row>
    <row r="23" spans="1:9" x14ac:dyDescent="0.25">
      <c r="A23" s="17" t="s">
        <v>297</v>
      </c>
      <c r="B23" s="10">
        <v>216</v>
      </c>
      <c r="C23" s="66">
        <v>11.4166666666667</v>
      </c>
      <c r="D23" s="67">
        <v>0.66203703703703698</v>
      </c>
      <c r="E23" s="67">
        <v>4.1666666666666699E-2</v>
      </c>
      <c r="F23" s="67">
        <v>0.26388888888888901</v>
      </c>
      <c r="H23" s="67">
        <v>3.2407407407407399E-2</v>
      </c>
      <c r="I23" s="68">
        <v>4.2175925925925899</v>
      </c>
    </row>
    <row r="24" spans="1:9" x14ac:dyDescent="0.25">
      <c r="A24" s="65" t="s">
        <v>62</v>
      </c>
      <c r="B24" s="12" t="s">
        <v>66</v>
      </c>
      <c r="C24" s="12" t="s">
        <v>66</v>
      </c>
      <c r="D24" s="12" t="s">
        <v>66</v>
      </c>
      <c r="E24" s="12" t="s">
        <v>66</v>
      </c>
      <c r="F24" s="12" t="s">
        <v>66</v>
      </c>
      <c r="H24" s="12" t="s">
        <v>66</v>
      </c>
      <c r="I24" s="13" t="s">
        <v>66</v>
      </c>
    </row>
    <row r="25" spans="1:9" x14ac:dyDescent="0.25">
      <c r="A25" s="17" t="s">
        <v>291</v>
      </c>
      <c r="B25" s="10">
        <v>699</v>
      </c>
      <c r="C25" s="66">
        <v>11.4492131616595</v>
      </c>
      <c r="D25" s="67">
        <v>0.63233190271816897</v>
      </c>
      <c r="E25" s="67">
        <v>6.2947067238912705E-2</v>
      </c>
      <c r="F25" s="67">
        <v>0.28755364806867001</v>
      </c>
      <c r="H25" s="67">
        <v>1.7167381974248899E-2</v>
      </c>
      <c r="I25" s="68">
        <v>3.7753934191702401</v>
      </c>
    </row>
    <row r="26" spans="1:9" x14ac:dyDescent="0.25">
      <c r="A26" s="17" t="s">
        <v>292</v>
      </c>
      <c r="B26" s="10">
        <v>3943</v>
      </c>
      <c r="C26" s="66">
        <v>9.4699467410601397</v>
      </c>
      <c r="D26" s="67">
        <v>0.65356327669287295</v>
      </c>
      <c r="E26" s="67">
        <v>0.101445599797109</v>
      </c>
      <c r="F26" s="67">
        <v>0.22622368754755301</v>
      </c>
      <c r="H26" s="67">
        <v>1.87674359624651E-2</v>
      </c>
      <c r="I26" s="68">
        <v>2.4374841491250399</v>
      </c>
    </row>
    <row r="27" spans="1:9" x14ac:dyDescent="0.25">
      <c r="A27" s="17" t="s">
        <v>293</v>
      </c>
      <c r="B27" s="10">
        <v>393</v>
      </c>
      <c r="C27" s="66">
        <v>12.180661577608101</v>
      </c>
      <c r="D27" s="67">
        <v>0.63613231552162897</v>
      </c>
      <c r="E27" s="67">
        <v>4.8346055979643802E-2</v>
      </c>
      <c r="F27" s="67">
        <v>0.300254452926209</v>
      </c>
      <c r="H27" s="67">
        <v>1.5267175572519101E-2</v>
      </c>
      <c r="I27" s="68">
        <v>4.7633587786259604</v>
      </c>
    </row>
    <row r="28" spans="1:9" x14ac:dyDescent="0.25">
      <c r="A28" s="17" t="s">
        <v>294</v>
      </c>
      <c r="B28" s="10">
        <v>4709</v>
      </c>
      <c r="C28" s="66">
        <v>19.962412401783698</v>
      </c>
      <c r="D28" s="67">
        <v>0.47844552983648297</v>
      </c>
      <c r="E28" s="67">
        <v>0.11255043533659</v>
      </c>
      <c r="F28" s="67">
        <v>0.37502654491399401</v>
      </c>
      <c r="H28" s="67">
        <v>3.3977489912932701E-2</v>
      </c>
      <c r="I28" s="68">
        <v>9.7959227012104204</v>
      </c>
    </row>
    <row r="29" spans="1:9" x14ac:dyDescent="0.25">
      <c r="A29" s="17" t="s">
        <v>295</v>
      </c>
      <c r="B29" s="10">
        <v>10630</v>
      </c>
      <c r="C29" s="66">
        <v>17.984666039510898</v>
      </c>
      <c r="D29" s="67">
        <v>0.323047977422389</v>
      </c>
      <c r="E29" s="67">
        <v>0.17939793038570101</v>
      </c>
      <c r="F29" s="67">
        <v>0.46829727187205999</v>
      </c>
      <c r="H29" s="67">
        <v>2.92568203198495E-2</v>
      </c>
      <c r="I29" s="68">
        <v>9.75860771401695</v>
      </c>
    </row>
    <row r="30" spans="1:9" x14ac:dyDescent="0.25">
      <c r="A30" s="17" t="s">
        <v>296</v>
      </c>
      <c r="B30" s="10">
        <v>6896</v>
      </c>
      <c r="C30" s="66">
        <v>26.6642981438515</v>
      </c>
      <c r="D30" s="147">
        <v>0.31511020881670498</v>
      </c>
      <c r="E30" s="30"/>
      <c r="F30" s="30"/>
      <c r="H30" s="30"/>
      <c r="I30" s="68">
        <v>18.419953596287701</v>
      </c>
    </row>
    <row r="31" spans="1:9" x14ac:dyDescent="0.25">
      <c r="A31" s="17" t="s">
        <v>297</v>
      </c>
      <c r="B31" s="10">
        <v>100</v>
      </c>
      <c r="C31" s="66">
        <v>10.15</v>
      </c>
      <c r="D31" s="67">
        <v>0.77</v>
      </c>
      <c r="E31" s="67">
        <v>0.01</v>
      </c>
      <c r="F31" s="67">
        <v>0.21</v>
      </c>
      <c r="H31" s="67">
        <v>0.01</v>
      </c>
      <c r="I31" s="68">
        <v>2.9</v>
      </c>
    </row>
    <row r="32" spans="1:9" x14ac:dyDescent="0.25">
      <c r="A32" s="65" t="s">
        <v>3</v>
      </c>
      <c r="B32" s="12" t="s">
        <v>66</v>
      </c>
      <c r="C32" s="12" t="s">
        <v>66</v>
      </c>
      <c r="D32" s="12" t="s">
        <v>66</v>
      </c>
      <c r="E32" s="12" t="s">
        <v>66</v>
      </c>
      <c r="F32" s="12" t="s">
        <v>66</v>
      </c>
      <c r="H32" s="12" t="s">
        <v>66</v>
      </c>
      <c r="I32" s="13" t="s">
        <v>66</v>
      </c>
    </row>
    <row r="33" spans="1:9" x14ac:dyDescent="0.25">
      <c r="A33" s="17" t="s">
        <v>295</v>
      </c>
      <c r="B33" s="10">
        <v>33022</v>
      </c>
      <c r="C33" s="66">
        <v>21.416843316576902</v>
      </c>
      <c r="D33" s="67">
        <v>0.33486766398158802</v>
      </c>
      <c r="E33" s="67">
        <v>0.20253164556962</v>
      </c>
      <c r="F33" s="67">
        <v>0.43773847737871702</v>
      </c>
      <c r="H33" s="67">
        <v>2.4862213070074499E-2</v>
      </c>
      <c r="I33" s="68">
        <v>11.060202289382801</v>
      </c>
    </row>
    <row r="34" spans="1:9" x14ac:dyDescent="0.25">
      <c r="A34" s="17" t="s">
        <v>296</v>
      </c>
      <c r="B34" s="10">
        <v>14613</v>
      </c>
      <c r="C34" s="66">
        <v>26.820023266954099</v>
      </c>
      <c r="D34" s="147">
        <v>0.33689180866351898</v>
      </c>
      <c r="E34" s="30"/>
      <c r="F34" s="30"/>
      <c r="H34" s="30"/>
      <c r="I34" s="68">
        <v>17.938068842811099</v>
      </c>
    </row>
    <row r="35" spans="1:9" x14ac:dyDescent="0.25">
      <c r="A35" s="56" t="s">
        <v>297</v>
      </c>
      <c r="B35" s="52">
        <v>48</v>
      </c>
      <c r="C35" s="69">
        <v>14.1666666666667</v>
      </c>
      <c r="D35" s="70">
        <v>0.91666666666666696</v>
      </c>
      <c r="E35" s="70">
        <v>0</v>
      </c>
      <c r="F35" s="70">
        <v>8.3333333333333301E-2</v>
      </c>
      <c r="G35" s="41"/>
      <c r="H35" s="70">
        <v>0</v>
      </c>
      <c r="I35" s="71">
        <v>1</v>
      </c>
    </row>
    <row r="36" spans="1:9" ht="0" hidden="1" customHeight="1" x14ac:dyDescent="0.25"/>
  </sheetData>
  <mergeCells count="4">
    <mergeCell ref="A1:F1"/>
    <mergeCell ref="A3:A5"/>
    <mergeCell ref="B3:C3"/>
    <mergeCell ref="D3:I3"/>
  </mergeCells>
  <hyperlinks>
    <hyperlink ref="A2" location="Index!A38" display="Link back to the index"/>
  </hyperlinks>
  <pageMargins left="0" right="0" top="0" bottom="0" header="0" footer="0"/>
  <pageSetup paperSize="9"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election sqref="A1:F1"/>
    </sheetView>
  </sheetViews>
  <sheetFormatPr defaultRowHeight="15" x14ac:dyDescent="0.25"/>
  <cols>
    <col min="1" max="1" width="32.42578125" customWidth="1"/>
    <col min="2" max="3" width="16.140625" customWidth="1"/>
    <col min="4" max="4" width="8.140625" customWidth="1"/>
    <col min="5" max="5" width="0" hidden="1" customWidth="1"/>
    <col min="6" max="6" width="40.42578125" customWidth="1"/>
  </cols>
  <sheetData>
    <row r="1" spans="1:6" ht="28.35" customHeight="1" x14ac:dyDescent="0.25">
      <c r="A1" s="168" t="s">
        <v>298</v>
      </c>
      <c r="B1" s="169"/>
      <c r="C1" s="169"/>
      <c r="D1" s="169"/>
      <c r="E1" s="169"/>
      <c r="F1" s="169"/>
    </row>
    <row r="2" spans="1:6" s="157" customFormat="1" ht="22.5" customHeight="1" x14ac:dyDescent="0.25">
      <c r="A2" s="312" t="s">
        <v>373</v>
      </c>
      <c r="B2" s="266"/>
    </row>
    <row r="3" spans="1:6" ht="63.75" x14ac:dyDescent="0.25">
      <c r="A3" s="2" t="s">
        <v>242</v>
      </c>
      <c r="B3" s="62" t="s">
        <v>299</v>
      </c>
      <c r="C3" s="62" t="s">
        <v>300</v>
      </c>
      <c r="D3" s="62" t="s">
        <v>64</v>
      </c>
    </row>
    <row r="4" spans="1:6" x14ac:dyDescent="0.25">
      <c r="A4" s="72" t="s">
        <v>0</v>
      </c>
      <c r="B4" s="299">
        <v>19117</v>
      </c>
      <c r="C4" s="299">
        <v>586</v>
      </c>
      <c r="D4" s="63">
        <v>3.0653345190144898E-2</v>
      </c>
    </row>
    <row r="5" spans="1:6" x14ac:dyDescent="0.25">
      <c r="A5" s="72" t="s">
        <v>1</v>
      </c>
      <c r="B5" s="299">
        <v>5447</v>
      </c>
      <c r="C5" s="299">
        <v>98</v>
      </c>
      <c r="D5" s="63">
        <v>1.79915549843951E-2</v>
      </c>
    </row>
    <row r="6" spans="1:6" x14ac:dyDescent="0.25">
      <c r="A6" s="72" t="s">
        <v>2</v>
      </c>
      <c r="B6" s="299">
        <v>6896</v>
      </c>
      <c r="C6" s="299">
        <v>277</v>
      </c>
      <c r="D6" s="63">
        <v>4.01682134570766E-2</v>
      </c>
    </row>
    <row r="7" spans="1:6" x14ac:dyDescent="0.25">
      <c r="A7" s="72" t="s">
        <v>3</v>
      </c>
      <c r="B7" s="299">
        <v>14613</v>
      </c>
      <c r="C7" s="299">
        <v>467</v>
      </c>
      <c r="D7" s="63">
        <v>3.1957845753780897E-2</v>
      </c>
    </row>
    <row r="8" spans="1:6" x14ac:dyDescent="0.25">
      <c r="A8" s="73" t="s">
        <v>5</v>
      </c>
      <c r="B8" s="300">
        <v>46073</v>
      </c>
      <c r="C8" s="300">
        <v>1428</v>
      </c>
      <c r="D8" s="64">
        <v>3.0994291667570999E-2</v>
      </c>
    </row>
    <row r="9" spans="1:6" ht="0" hidden="1" customHeight="1" x14ac:dyDescent="0.25"/>
  </sheetData>
  <mergeCells count="1">
    <mergeCell ref="A1:F1"/>
  </mergeCells>
  <hyperlinks>
    <hyperlink ref="A2" location="Index!A39" display="Link back to the index"/>
  </hyperlinks>
  <pageMargins left="0" right="0" top="0" bottom="0" header="0" footer="0"/>
  <pageSetup paperSize="9" orientation="portrait" horizontalDpi="300" verticalDpi="30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sqref="A1:G1"/>
    </sheetView>
  </sheetViews>
  <sheetFormatPr defaultRowHeight="15" x14ac:dyDescent="0.25"/>
  <cols>
    <col min="1" max="1" width="21.5703125" customWidth="1"/>
    <col min="2" max="2" width="10.85546875" customWidth="1"/>
    <col min="3" max="7" width="16.140625" customWidth="1"/>
    <col min="8" max="8" width="0" hidden="1" customWidth="1"/>
  </cols>
  <sheetData>
    <row r="1" spans="1:7" ht="28.35" customHeight="1" x14ac:dyDescent="0.25">
      <c r="A1" s="168" t="s">
        <v>301</v>
      </c>
      <c r="B1" s="169"/>
      <c r="C1" s="169"/>
      <c r="D1" s="169"/>
      <c r="E1" s="169"/>
      <c r="F1" s="169"/>
      <c r="G1" s="169"/>
    </row>
    <row r="2" spans="1:7" s="157" customFormat="1" ht="22.5" customHeight="1" x14ac:dyDescent="0.25">
      <c r="A2" s="265" t="s">
        <v>373</v>
      </c>
      <c r="B2" s="265"/>
      <c r="D2" s="266"/>
      <c r="E2" s="266"/>
    </row>
    <row r="3" spans="1:7" ht="30" customHeight="1" x14ac:dyDescent="0.25">
      <c r="A3" s="170" t="s">
        <v>4</v>
      </c>
      <c r="B3" s="173"/>
      <c r="C3" s="3" t="s">
        <v>0</v>
      </c>
      <c r="D3" s="3" t="s">
        <v>61</v>
      </c>
      <c r="E3" s="3" t="s">
        <v>62</v>
      </c>
      <c r="F3" s="3" t="s">
        <v>3</v>
      </c>
      <c r="G3" s="38" t="s">
        <v>5</v>
      </c>
    </row>
    <row r="4" spans="1:7" x14ac:dyDescent="0.25">
      <c r="A4" s="74" t="s">
        <v>302</v>
      </c>
      <c r="B4" s="75" t="s">
        <v>63</v>
      </c>
      <c r="C4" s="43">
        <v>28093</v>
      </c>
      <c r="D4" s="43">
        <v>9657</v>
      </c>
      <c r="E4" s="43">
        <v>11319</v>
      </c>
      <c r="F4" s="43">
        <v>34353</v>
      </c>
      <c r="G4" s="76">
        <v>83422</v>
      </c>
    </row>
    <row r="5" spans="1:7" x14ac:dyDescent="0.25">
      <c r="A5" s="197" t="s">
        <v>303</v>
      </c>
      <c r="B5" s="78" t="s">
        <v>64</v>
      </c>
      <c r="C5" s="67">
        <v>0.15438009468550701</v>
      </c>
      <c r="D5" s="67">
        <v>0.32256394325359899</v>
      </c>
      <c r="E5" s="67">
        <v>0.32290838413287398</v>
      </c>
      <c r="F5" s="67">
        <v>0.29866387215090701</v>
      </c>
      <c r="G5" s="63">
        <v>0.256131476109421</v>
      </c>
    </row>
    <row r="6" spans="1:7" s="151" customFormat="1" x14ac:dyDescent="0.25">
      <c r="A6" s="198"/>
      <c r="B6" s="148" t="s">
        <v>304</v>
      </c>
      <c r="C6" s="149">
        <v>17.803781415725201</v>
      </c>
      <c r="D6" s="149">
        <v>17.860995184590699</v>
      </c>
      <c r="E6" s="149">
        <v>17.6590971272229</v>
      </c>
      <c r="F6" s="149">
        <v>17.5204678362572</v>
      </c>
      <c r="G6" s="150">
        <v>17.651331492488399</v>
      </c>
    </row>
    <row r="7" spans="1:7" x14ac:dyDescent="0.25">
      <c r="A7" s="195" t="s">
        <v>305</v>
      </c>
      <c r="B7" s="78" t="s">
        <v>64</v>
      </c>
      <c r="C7" s="67">
        <v>0.18317730395472301</v>
      </c>
      <c r="D7" s="67">
        <v>0.34441337889613699</v>
      </c>
      <c r="E7" s="67">
        <v>0.32626557116353</v>
      </c>
      <c r="F7" s="67">
        <v>0.29965359648356898</v>
      </c>
      <c r="G7" s="63">
        <v>0.269221548272639</v>
      </c>
    </row>
    <row r="8" spans="1:7" s="151" customFormat="1" x14ac:dyDescent="0.25">
      <c r="A8" s="196"/>
      <c r="B8" s="152" t="s">
        <v>304</v>
      </c>
      <c r="C8" s="153">
        <v>17.917217256121202</v>
      </c>
      <c r="D8" s="153">
        <v>18.089597113650001</v>
      </c>
      <c r="E8" s="153">
        <v>18.324397508800399</v>
      </c>
      <c r="F8" s="153">
        <v>17.918787643287299</v>
      </c>
      <c r="G8" s="154">
        <v>18.0104189857073</v>
      </c>
    </row>
    <row r="9" spans="1:7" x14ac:dyDescent="0.25">
      <c r="A9" s="74" t="s">
        <v>306</v>
      </c>
      <c r="B9" s="75" t="s">
        <v>63</v>
      </c>
      <c r="C9" s="50">
        <v>28000</v>
      </c>
      <c r="D9" s="50">
        <v>9597</v>
      </c>
      <c r="E9" s="50">
        <v>11267</v>
      </c>
      <c r="F9" s="50">
        <v>34070</v>
      </c>
      <c r="G9" s="76">
        <v>82934</v>
      </c>
    </row>
    <row r="10" spans="1:7" x14ac:dyDescent="0.25">
      <c r="A10" s="197" t="s">
        <v>303</v>
      </c>
      <c r="B10" s="78" t="s">
        <v>64</v>
      </c>
      <c r="C10" s="63">
        <v>8.0357142857143005E-3</v>
      </c>
      <c r="D10" s="63">
        <v>2.6779201833906498E-2</v>
      </c>
      <c r="E10" s="63">
        <v>1.8194727966628299E-2</v>
      </c>
      <c r="F10" s="63">
        <v>1.12415614910478E-2</v>
      </c>
      <c r="G10" s="63">
        <v>1.29018255480262E-2</v>
      </c>
    </row>
    <row r="11" spans="1:7" s="151" customFormat="1" x14ac:dyDescent="0.25">
      <c r="A11" s="198"/>
      <c r="B11" s="148" t="s">
        <v>304</v>
      </c>
      <c r="C11" s="155">
        <v>10.5066666666667</v>
      </c>
      <c r="D11" s="155">
        <v>11.038910505836601</v>
      </c>
      <c r="E11" s="155">
        <v>11.419512195122</v>
      </c>
      <c r="F11" s="155">
        <v>10.775456919060099</v>
      </c>
      <c r="G11" s="150">
        <v>10.905607476635501</v>
      </c>
    </row>
    <row r="12" spans="1:7" x14ac:dyDescent="0.25">
      <c r="A12" s="195" t="s">
        <v>305</v>
      </c>
      <c r="B12" s="78" t="s">
        <v>64</v>
      </c>
      <c r="C12" s="63">
        <v>1.26428571428572E-2</v>
      </c>
      <c r="D12" s="63">
        <v>3.2614358653745901E-2</v>
      </c>
      <c r="E12" s="63">
        <v>2.5472619153279499E-2</v>
      </c>
      <c r="F12" s="63">
        <v>1.6378045201056599E-2</v>
      </c>
      <c r="G12" s="63">
        <v>1.8231364699640699E-2</v>
      </c>
    </row>
    <row r="13" spans="1:7" s="151" customFormat="1" x14ac:dyDescent="0.25">
      <c r="A13" s="196"/>
      <c r="B13" s="152" t="s">
        <v>304</v>
      </c>
      <c r="C13" s="156">
        <v>9.6610169491525504</v>
      </c>
      <c r="D13" s="156">
        <v>10.517571884983999</v>
      </c>
      <c r="E13" s="156">
        <v>9.89547038327526</v>
      </c>
      <c r="F13" s="156">
        <v>9.2562724014336908</v>
      </c>
      <c r="G13" s="154">
        <v>9.7334656084656093</v>
      </c>
    </row>
    <row r="14" spans="1:7" ht="25.5" x14ac:dyDescent="0.25">
      <c r="A14" s="74" t="s">
        <v>307</v>
      </c>
      <c r="B14" s="75" t="s">
        <v>63</v>
      </c>
      <c r="C14" s="50">
        <v>28101</v>
      </c>
      <c r="D14" s="50">
        <v>9588</v>
      </c>
      <c r="E14" s="50">
        <v>11221</v>
      </c>
      <c r="F14" s="50">
        <v>33984</v>
      </c>
      <c r="G14" s="76">
        <v>82894</v>
      </c>
    </row>
    <row r="15" spans="1:7" x14ac:dyDescent="0.25">
      <c r="A15" s="77" t="s">
        <v>303</v>
      </c>
      <c r="B15" s="78" t="s">
        <v>64</v>
      </c>
      <c r="C15" s="63">
        <v>0.20212803814810901</v>
      </c>
      <c r="D15" s="63">
        <v>9.1677096370463104E-2</v>
      </c>
      <c r="E15" s="63">
        <v>0.108992068443098</v>
      </c>
      <c r="F15" s="63">
        <v>5.8498116760828597E-2</v>
      </c>
      <c r="G15" s="63">
        <v>0.117861365116896</v>
      </c>
    </row>
    <row r="16" spans="1:7" x14ac:dyDescent="0.25">
      <c r="A16" s="164" t="s">
        <v>305</v>
      </c>
      <c r="B16" s="78" t="s">
        <v>64</v>
      </c>
      <c r="C16" s="63">
        <v>0.14700544464609799</v>
      </c>
      <c r="D16" s="63">
        <v>5.6841885690446403E-2</v>
      </c>
      <c r="E16" s="63">
        <v>6.5858657873629795E-2</v>
      </c>
      <c r="F16" s="63">
        <v>3.6723163841807897E-2</v>
      </c>
      <c r="G16" s="63">
        <v>8.03797621058219E-2</v>
      </c>
    </row>
    <row r="17" spans="1:7" ht="25.5" x14ac:dyDescent="0.25">
      <c r="A17" s="242" t="s">
        <v>308</v>
      </c>
      <c r="B17" s="243" t="s">
        <v>63</v>
      </c>
      <c r="C17" s="248">
        <v>27867</v>
      </c>
      <c r="D17" s="249">
        <v>9562</v>
      </c>
      <c r="E17" s="249">
        <v>11170</v>
      </c>
      <c r="F17" s="249">
        <v>33857</v>
      </c>
      <c r="G17" s="250">
        <v>82456</v>
      </c>
    </row>
    <row r="18" spans="1:7" x14ac:dyDescent="0.25">
      <c r="A18" s="244" t="s">
        <v>303</v>
      </c>
      <c r="B18" s="245" t="s">
        <v>64</v>
      </c>
      <c r="C18" s="23">
        <v>8.8958266049449203E-2</v>
      </c>
      <c r="D18" s="63">
        <v>4.9466638778498197E-2</v>
      </c>
      <c r="E18" s="63">
        <v>5.8818263205013398E-2</v>
      </c>
      <c r="F18" s="63">
        <v>3.2991700386921501E-2</v>
      </c>
      <c r="G18" s="251">
        <v>5.7315416707092302E-2</v>
      </c>
    </row>
    <row r="19" spans="1:7" x14ac:dyDescent="0.25">
      <c r="A19" s="246" t="s">
        <v>305</v>
      </c>
      <c r="B19" s="247" t="s">
        <v>64</v>
      </c>
      <c r="C19" s="252">
        <v>6.9831700577744293E-2</v>
      </c>
      <c r="D19" s="253">
        <v>3.3256640870110897E-2</v>
      </c>
      <c r="E19" s="253">
        <v>3.6436884512085897E-2</v>
      </c>
      <c r="F19" s="253">
        <v>2.2092920223292099E-2</v>
      </c>
      <c r="G19" s="254">
        <v>4.1464538663044503E-2</v>
      </c>
    </row>
    <row r="20" spans="1:7" ht="25.5" x14ac:dyDescent="0.25">
      <c r="A20" s="74" t="s">
        <v>309</v>
      </c>
      <c r="B20" s="75" t="s">
        <v>63</v>
      </c>
      <c r="C20" s="50">
        <v>27825</v>
      </c>
      <c r="D20" s="50">
        <v>9549</v>
      </c>
      <c r="E20" s="50">
        <v>11153</v>
      </c>
      <c r="F20" s="50">
        <v>33805</v>
      </c>
      <c r="G20" s="76">
        <v>82332</v>
      </c>
    </row>
    <row r="21" spans="1:7" x14ac:dyDescent="0.25">
      <c r="A21" s="77" t="s">
        <v>303</v>
      </c>
      <c r="B21" s="78" t="s">
        <v>64</v>
      </c>
      <c r="C21" s="63">
        <v>0.21523809523809501</v>
      </c>
      <c r="D21" s="63">
        <v>0.104408838621845</v>
      </c>
      <c r="E21" s="63">
        <v>0.122478256971219</v>
      </c>
      <c r="F21" s="63">
        <v>6.7830202632746597E-2</v>
      </c>
      <c r="G21" s="63">
        <v>0.129293591799057</v>
      </c>
    </row>
    <row r="22" spans="1:7" x14ac:dyDescent="0.25">
      <c r="A22" s="79" t="s">
        <v>305</v>
      </c>
      <c r="B22" s="80" t="s">
        <v>64</v>
      </c>
      <c r="C22" s="81">
        <v>0.15798742138364799</v>
      </c>
      <c r="D22" s="81">
        <v>6.5032987747408094E-2</v>
      </c>
      <c r="E22" s="81">
        <v>7.5585044382677297E-2</v>
      </c>
      <c r="F22" s="81">
        <v>4.3277621653601502E-2</v>
      </c>
      <c r="G22" s="81">
        <v>8.8944760239032195E-2</v>
      </c>
    </row>
    <row r="23" spans="1:7" ht="0" hidden="1" customHeight="1" x14ac:dyDescent="0.25"/>
  </sheetData>
  <mergeCells count="7">
    <mergeCell ref="A12:A13"/>
    <mergeCell ref="A1:G1"/>
    <mergeCell ref="A3:B3"/>
    <mergeCell ref="A5:A6"/>
    <mergeCell ref="A7:A8"/>
    <mergeCell ref="A10:A11"/>
    <mergeCell ref="A2:B2"/>
  </mergeCells>
  <hyperlinks>
    <hyperlink ref="A2:B2" location="Index!A40" display="Link back to the index"/>
  </hyperlinks>
  <pageMargins left="0" right="0" top="0" bottom="0" header="0" footer="0"/>
  <pageSetup paperSize="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election sqref="A1:M1"/>
    </sheetView>
  </sheetViews>
  <sheetFormatPr defaultRowHeight="15" x14ac:dyDescent="0.25"/>
  <cols>
    <col min="1" max="1" width="16.140625" customWidth="1"/>
    <col min="2" max="11" width="8.140625" customWidth="1"/>
    <col min="12" max="12" width="0" hidden="1" customWidth="1"/>
    <col min="13" max="13" width="16.140625" customWidth="1"/>
  </cols>
  <sheetData>
    <row r="1" spans="1:13" ht="28.35" customHeight="1" x14ac:dyDescent="0.25">
      <c r="A1" s="168" t="s">
        <v>310</v>
      </c>
      <c r="B1" s="169"/>
      <c r="C1" s="169"/>
      <c r="D1" s="169"/>
      <c r="E1" s="169"/>
      <c r="F1" s="169"/>
      <c r="G1" s="169"/>
      <c r="H1" s="169"/>
      <c r="I1" s="169"/>
      <c r="J1" s="169"/>
      <c r="K1" s="169"/>
      <c r="L1" s="169"/>
      <c r="M1" s="169"/>
    </row>
    <row r="2" spans="1:13" s="157" customFormat="1" ht="22.5" customHeight="1" x14ac:dyDescent="0.25">
      <c r="A2" s="265" t="s">
        <v>373</v>
      </c>
      <c r="B2" s="265"/>
    </row>
    <row r="3" spans="1:13" ht="30" customHeight="1" x14ac:dyDescent="0.25">
      <c r="A3" s="170" t="s">
        <v>36</v>
      </c>
      <c r="B3" s="172" t="s">
        <v>0</v>
      </c>
      <c r="C3" s="173"/>
      <c r="D3" s="172" t="s">
        <v>61</v>
      </c>
      <c r="E3" s="173"/>
      <c r="F3" s="172" t="s">
        <v>62</v>
      </c>
      <c r="G3" s="173"/>
      <c r="H3" s="172" t="s">
        <v>3</v>
      </c>
      <c r="I3" s="173"/>
      <c r="J3" s="189" t="s">
        <v>5</v>
      </c>
      <c r="K3" s="173"/>
    </row>
    <row r="4" spans="1:13" x14ac:dyDescent="0.25">
      <c r="A4" s="171"/>
      <c r="B4" s="4" t="s">
        <v>63</v>
      </c>
      <c r="C4" s="5" t="s">
        <v>64</v>
      </c>
      <c r="D4" s="4" t="s">
        <v>63</v>
      </c>
      <c r="E4" s="5" t="s">
        <v>64</v>
      </c>
      <c r="F4" s="4" t="s">
        <v>63</v>
      </c>
      <c r="G4" s="5" t="s">
        <v>64</v>
      </c>
      <c r="H4" s="4" t="s">
        <v>63</v>
      </c>
      <c r="I4" s="5" t="s">
        <v>64</v>
      </c>
      <c r="J4" s="5" t="s">
        <v>63</v>
      </c>
      <c r="K4" s="5" t="s">
        <v>64</v>
      </c>
    </row>
    <row r="5" spans="1:13" x14ac:dyDescent="0.25">
      <c r="A5" s="17" t="s">
        <v>311</v>
      </c>
      <c r="B5" s="10">
        <v>140557</v>
      </c>
      <c r="C5" s="22">
        <v>0.64831966494773996</v>
      </c>
      <c r="D5" s="10">
        <v>26287</v>
      </c>
      <c r="E5" s="22">
        <v>0.121248881467883</v>
      </c>
      <c r="F5" s="10">
        <v>14737</v>
      </c>
      <c r="G5" s="22">
        <v>6.7974465180210497E-2</v>
      </c>
      <c r="H5" s="10">
        <v>35221</v>
      </c>
      <c r="I5" s="22">
        <v>0.162456988404166</v>
      </c>
      <c r="J5" s="82">
        <v>216802</v>
      </c>
      <c r="K5" s="23">
        <v>1</v>
      </c>
    </row>
    <row r="6" spans="1:13" x14ac:dyDescent="0.25">
      <c r="A6" s="17" t="s">
        <v>312</v>
      </c>
      <c r="B6" s="10">
        <v>154596</v>
      </c>
      <c r="C6" s="22">
        <v>0.63977553478093496</v>
      </c>
      <c r="D6" s="10">
        <v>28777</v>
      </c>
      <c r="E6" s="22">
        <v>0.11908988954689</v>
      </c>
      <c r="F6" s="10">
        <v>18154</v>
      </c>
      <c r="G6" s="22">
        <v>7.5127979109505402E-2</v>
      </c>
      <c r="H6" s="10">
        <v>40114</v>
      </c>
      <c r="I6" s="22">
        <v>0.166006596562669</v>
      </c>
      <c r="J6" s="82">
        <v>241641</v>
      </c>
      <c r="K6" s="23">
        <v>1</v>
      </c>
    </row>
    <row r="7" spans="1:13" x14ac:dyDescent="0.25">
      <c r="A7" s="17" t="s">
        <v>313</v>
      </c>
      <c r="B7" s="10">
        <v>160997</v>
      </c>
      <c r="C7" s="22">
        <v>0.60563438562701299</v>
      </c>
      <c r="D7" s="10">
        <v>27398</v>
      </c>
      <c r="E7" s="22">
        <v>0.10306509374341701</v>
      </c>
      <c r="F7" s="10">
        <v>22741</v>
      </c>
      <c r="G7" s="22">
        <v>8.5546510578109497E-2</v>
      </c>
      <c r="H7" s="10">
        <v>54696</v>
      </c>
      <c r="I7" s="22">
        <v>0.20575401005146099</v>
      </c>
      <c r="J7" s="82">
        <v>265832</v>
      </c>
      <c r="K7" s="23">
        <v>1</v>
      </c>
    </row>
    <row r="8" spans="1:13" x14ac:dyDescent="0.25">
      <c r="A8" s="17" t="s">
        <v>314</v>
      </c>
      <c r="B8" s="10">
        <v>170005</v>
      </c>
      <c r="C8" s="22">
        <v>0.55847560354654402</v>
      </c>
      <c r="D8" s="10">
        <v>27186</v>
      </c>
      <c r="E8" s="22">
        <v>8.9307477768397106E-2</v>
      </c>
      <c r="F8" s="10">
        <v>28560</v>
      </c>
      <c r="G8" s="22">
        <v>9.3821141950468007E-2</v>
      </c>
      <c r="H8" s="10">
        <v>78658</v>
      </c>
      <c r="I8" s="22">
        <v>0.25839577673459102</v>
      </c>
      <c r="J8" s="82">
        <v>304409</v>
      </c>
      <c r="K8" s="23">
        <v>1</v>
      </c>
    </row>
    <row r="9" spans="1:13" x14ac:dyDescent="0.25">
      <c r="A9" s="17" t="s">
        <v>315</v>
      </c>
      <c r="B9" s="10">
        <v>170032</v>
      </c>
      <c r="C9" s="22">
        <v>0.54555663576830404</v>
      </c>
      <c r="D9" s="10">
        <v>24557</v>
      </c>
      <c r="E9" s="22">
        <v>7.87924290990063E-2</v>
      </c>
      <c r="F9" s="10">
        <v>28992</v>
      </c>
      <c r="G9" s="22">
        <v>9.3022360403892598E-2</v>
      </c>
      <c r="H9" s="10">
        <v>88086</v>
      </c>
      <c r="I9" s="22">
        <v>0.28262857472879699</v>
      </c>
      <c r="J9" s="82">
        <v>311667</v>
      </c>
      <c r="K9" s="23">
        <v>1</v>
      </c>
    </row>
    <row r="10" spans="1:13" x14ac:dyDescent="0.25">
      <c r="A10" s="17" t="s">
        <v>316</v>
      </c>
      <c r="B10" s="10">
        <v>169144</v>
      </c>
      <c r="C10" s="22">
        <v>0.54739158576051805</v>
      </c>
      <c r="D10" s="10">
        <v>23613</v>
      </c>
      <c r="E10" s="22">
        <v>7.6417475728155299E-2</v>
      </c>
      <c r="F10" s="10">
        <v>28223</v>
      </c>
      <c r="G10" s="22">
        <v>9.1336569579287999E-2</v>
      </c>
      <c r="H10" s="10">
        <v>88020</v>
      </c>
      <c r="I10" s="22">
        <v>0.28485436893203903</v>
      </c>
      <c r="J10" s="82">
        <v>309000</v>
      </c>
      <c r="K10" s="23">
        <v>1</v>
      </c>
    </row>
    <row r="11" spans="1:13" x14ac:dyDescent="0.25">
      <c r="A11" s="17" t="s">
        <v>317</v>
      </c>
      <c r="B11" s="10">
        <v>162435</v>
      </c>
      <c r="C11" s="22">
        <v>0.5422362425517</v>
      </c>
      <c r="D11" s="10">
        <v>22982</v>
      </c>
      <c r="E11" s="22">
        <v>7.6717907632734103E-2</v>
      </c>
      <c r="F11" s="10">
        <v>27732</v>
      </c>
      <c r="G11" s="22">
        <v>9.2574232637324103E-2</v>
      </c>
      <c r="H11" s="10">
        <v>86416</v>
      </c>
      <c r="I11" s="22">
        <v>0.28847161717824199</v>
      </c>
      <c r="J11" s="82">
        <v>299565</v>
      </c>
      <c r="K11" s="23">
        <v>1</v>
      </c>
    </row>
    <row r="12" spans="1:13" x14ac:dyDescent="0.25">
      <c r="A12" s="17" t="s">
        <v>318</v>
      </c>
      <c r="B12" s="10">
        <v>157959</v>
      </c>
      <c r="C12" s="22">
        <v>0.53166052405715103</v>
      </c>
      <c r="D12" s="10">
        <v>23975</v>
      </c>
      <c r="E12" s="22">
        <v>8.0695377055249803E-2</v>
      </c>
      <c r="F12" s="10">
        <v>27627</v>
      </c>
      <c r="G12" s="22">
        <v>9.2987327712424905E-2</v>
      </c>
      <c r="H12" s="10">
        <v>87544</v>
      </c>
      <c r="I12" s="22">
        <v>0.29465677117517403</v>
      </c>
      <c r="J12" s="82">
        <v>297105</v>
      </c>
      <c r="K12" s="23">
        <v>1</v>
      </c>
    </row>
    <row r="13" spans="1:13" x14ac:dyDescent="0.25">
      <c r="A13" s="17" t="s">
        <v>319</v>
      </c>
      <c r="B13" s="10">
        <v>155852</v>
      </c>
      <c r="C13" s="22">
        <v>0.51616193731287896</v>
      </c>
      <c r="D13" s="10">
        <v>25570</v>
      </c>
      <c r="E13" s="22">
        <v>8.4684577272606795E-2</v>
      </c>
      <c r="F13" s="10">
        <v>28871</v>
      </c>
      <c r="G13" s="22">
        <v>9.5617068065601593E-2</v>
      </c>
      <c r="H13" s="10">
        <v>91651</v>
      </c>
      <c r="I13" s="22">
        <v>0.30353641734891201</v>
      </c>
      <c r="J13" s="82">
        <v>301944</v>
      </c>
      <c r="K13" s="23">
        <v>1</v>
      </c>
    </row>
    <row r="14" spans="1:13" x14ac:dyDescent="0.25">
      <c r="A14" s="17" t="s">
        <v>320</v>
      </c>
      <c r="B14" s="10">
        <v>152964</v>
      </c>
      <c r="C14" s="22">
        <v>0.51812860743028999</v>
      </c>
      <c r="D14" s="10">
        <v>25025</v>
      </c>
      <c r="E14" s="22">
        <v>8.4766143673956004E-2</v>
      </c>
      <c r="F14" s="10">
        <v>28128</v>
      </c>
      <c r="G14" s="22">
        <v>9.5276806763677793E-2</v>
      </c>
      <c r="H14" s="10">
        <v>89107</v>
      </c>
      <c r="I14" s="22">
        <v>0.30182844213207599</v>
      </c>
      <c r="J14" s="82">
        <v>295224</v>
      </c>
      <c r="K14" s="23">
        <v>1</v>
      </c>
    </row>
    <row r="15" spans="1:13" x14ac:dyDescent="0.25">
      <c r="A15" s="17" t="s">
        <v>321</v>
      </c>
      <c r="B15" s="10">
        <v>149807</v>
      </c>
      <c r="C15" s="22">
        <v>0.51864507708339802</v>
      </c>
      <c r="D15" s="10">
        <v>25814</v>
      </c>
      <c r="E15" s="22">
        <v>8.93703499825165E-2</v>
      </c>
      <c r="F15" s="10">
        <v>28187</v>
      </c>
      <c r="G15" s="22">
        <v>9.7585885758006904E-2</v>
      </c>
      <c r="H15" s="10">
        <v>85035</v>
      </c>
      <c r="I15" s="22">
        <v>0.29439868717607798</v>
      </c>
      <c r="J15" s="82">
        <v>288843</v>
      </c>
      <c r="K15" s="23">
        <v>1</v>
      </c>
    </row>
    <row r="16" spans="1:13" x14ac:dyDescent="0.25">
      <c r="A16" s="17" t="s">
        <v>322</v>
      </c>
      <c r="B16" s="10">
        <v>146536</v>
      </c>
      <c r="C16" s="22">
        <v>0.52373004328199801</v>
      </c>
      <c r="D16" s="10">
        <v>24561</v>
      </c>
      <c r="E16" s="22">
        <v>8.7782753678612394E-2</v>
      </c>
      <c r="F16" s="10">
        <v>28242</v>
      </c>
      <c r="G16" s="22">
        <v>0.100938908407287</v>
      </c>
      <c r="H16" s="10">
        <v>80454</v>
      </c>
      <c r="I16" s="22">
        <v>0.28754829463210302</v>
      </c>
      <c r="J16" s="82">
        <v>279793</v>
      </c>
      <c r="K16" s="23">
        <v>1</v>
      </c>
    </row>
    <row r="17" spans="1:11" x14ac:dyDescent="0.25">
      <c r="A17" s="56" t="s">
        <v>323</v>
      </c>
      <c r="B17" s="52">
        <v>141189</v>
      </c>
      <c r="C17" s="83">
        <v>0.52605909311077204</v>
      </c>
      <c r="D17" s="52">
        <v>23730</v>
      </c>
      <c r="E17" s="83">
        <v>8.8416110883415902E-2</v>
      </c>
      <c r="F17" s="52">
        <v>27684</v>
      </c>
      <c r="G17" s="83">
        <v>0.103148403442751</v>
      </c>
      <c r="H17" s="52">
        <v>75787</v>
      </c>
      <c r="I17" s="83">
        <v>0.28237639256306102</v>
      </c>
      <c r="J17" s="84">
        <v>268390</v>
      </c>
      <c r="K17" s="85">
        <v>1</v>
      </c>
    </row>
    <row r="18" spans="1:11" ht="0" hidden="1" customHeight="1" x14ac:dyDescent="0.25"/>
  </sheetData>
  <mergeCells count="8">
    <mergeCell ref="A1:M1"/>
    <mergeCell ref="A3:A4"/>
    <mergeCell ref="B3:C3"/>
    <mergeCell ref="D3:E3"/>
    <mergeCell ref="F3:G3"/>
    <mergeCell ref="H3:I3"/>
    <mergeCell ref="J3:K3"/>
    <mergeCell ref="A2:B2"/>
  </mergeCells>
  <hyperlinks>
    <hyperlink ref="A2:B2" location="Index!A41" display="Link back to the index"/>
  </hyperlinks>
  <pageMargins left="0" right="0" top="0" bottom="0" header="0" footer="0"/>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election sqref="A1:K1"/>
    </sheetView>
  </sheetViews>
  <sheetFormatPr defaultRowHeight="15" x14ac:dyDescent="0.25"/>
  <cols>
    <col min="1" max="1" width="32.42578125" customWidth="1"/>
    <col min="2" max="9" width="8.140625" customWidth="1"/>
    <col min="10" max="10" width="0" hidden="1" customWidth="1"/>
    <col min="11" max="11" width="16.140625" customWidth="1"/>
  </cols>
  <sheetData>
    <row r="1" spans="1:11" ht="28.35" customHeight="1" x14ac:dyDescent="0.25">
      <c r="A1" s="168" t="s">
        <v>71</v>
      </c>
      <c r="B1" s="169"/>
      <c r="C1" s="169"/>
      <c r="D1" s="169"/>
      <c r="E1" s="169"/>
      <c r="F1" s="169"/>
      <c r="G1" s="169"/>
      <c r="H1" s="169"/>
      <c r="I1" s="169"/>
      <c r="J1" s="169"/>
      <c r="K1" s="169"/>
    </row>
    <row r="2" spans="1:11" s="157" customFormat="1" ht="22.5" customHeight="1" x14ac:dyDescent="0.25">
      <c r="A2" s="312" t="s">
        <v>373</v>
      </c>
    </row>
    <row r="3" spans="1:11" ht="30" customHeight="1" x14ac:dyDescent="0.25">
      <c r="A3" s="170" t="s">
        <v>72</v>
      </c>
      <c r="B3" s="172" t="s">
        <v>0</v>
      </c>
      <c r="C3" s="173"/>
      <c r="D3" s="172" t="s">
        <v>61</v>
      </c>
      <c r="E3" s="173"/>
      <c r="F3" s="172" t="s">
        <v>62</v>
      </c>
      <c r="G3" s="173"/>
      <c r="H3" s="172" t="s">
        <v>5</v>
      </c>
      <c r="I3" s="173"/>
    </row>
    <row r="4" spans="1:11" x14ac:dyDescent="0.25">
      <c r="A4" s="171"/>
      <c r="B4" s="4" t="s">
        <v>63</v>
      </c>
      <c r="C4" s="5" t="s">
        <v>64</v>
      </c>
      <c r="D4" s="4" t="s">
        <v>63</v>
      </c>
      <c r="E4" s="5" t="s">
        <v>64</v>
      </c>
      <c r="F4" s="4" t="s">
        <v>63</v>
      </c>
      <c r="G4" s="5" t="s">
        <v>64</v>
      </c>
      <c r="H4" s="4" t="s">
        <v>63</v>
      </c>
      <c r="I4" s="5" t="s">
        <v>64</v>
      </c>
    </row>
    <row r="5" spans="1:11" x14ac:dyDescent="0.25">
      <c r="A5" s="17" t="s">
        <v>56</v>
      </c>
      <c r="B5" s="10">
        <v>315</v>
      </c>
      <c r="C5" s="18">
        <v>2.23105199413552E-3</v>
      </c>
      <c r="D5" s="10">
        <v>255</v>
      </c>
      <c r="E5" s="18">
        <v>1.07458912768647E-2</v>
      </c>
      <c r="F5" s="10">
        <v>119</v>
      </c>
      <c r="G5" s="18">
        <v>4.2985117757549504E-3</v>
      </c>
      <c r="H5" s="10">
        <v>689</v>
      </c>
      <c r="I5" s="19">
        <v>2.5671597302433001E-3</v>
      </c>
    </row>
    <row r="6" spans="1:11" x14ac:dyDescent="0.25">
      <c r="A6" s="17" t="s">
        <v>58</v>
      </c>
      <c r="B6" s="10">
        <v>1103</v>
      </c>
      <c r="C6" s="18">
        <v>7.8122233318459701E-3</v>
      </c>
      <c r="D6" s="10">
        <v>630</v>
      </c>
      <c r="E6" s="18">
        <v>2.6548672566371698E-2</v>
      </c>
      <c r="F6" s="10">
        <v>341</v>
      </c>
      <c r="G6" s="18">
        <v>1.23175841641381E-2</v>
      </c>
      <c r="H6" s="10">
        <v>2074</v>
      </c>
      <c r="I6" s="19">
        <v>7.7275606393680798E-3</v>
      </c>
    </row>
    <row r="7" spans="1:11" x14ac:dyDescent="0.25">
      <c r="A7" s="17" t="s">
        <v>53</v>
      </c>
      <c r="B7" s="10">
        <v>318</v>
      </c>
      <c r="C7" s="18">
        <v>2.2523001083653801E-3</v>
      </c>
      <c r="D7" s="10">
        <v>734</v>
      </c>
      <c r="E7" s="18">
        <v>3.09313105773283E-2</v>
      </c>
      <c r="F7" s="10">
        <v>623</v>
      </c>
      <c r="G7" s="18">
        <v>2.2503973414246502E-2</v>
      </c>
      <c r="H7" s="10">
        <v>1675</v>
      </c>
      <c r="I7" s="19">
        <v>6.2409180669920601E-3</v>
      </c>
    </row>
    <row r="8" spans="1:11" x14ac:dyDescent="0.25">
      <c r="A8" s="17" t="s">
        <v>55</v>
      </c>
      <c r="B8" s="10">
        <v>196</v>
      </c>
      <c r="C8" s="18">
        <v>1.3882101296843201E-3</v>
      </c>
      <c r="D8" s="10">
        <v>600</v>
      </c>
      <c r="E8" s="18">
        <v>2.52844500632111E-2</v>
      </c>
      <c r="F8" s="10">
        <v>340</v>
      </c>
      <c r="G8" s="18">
        <v>1.2281462216442701E-2</v>
      </c>
      <c r="H8" s="10">
        <v>1136</v>
      </c>
      <c r="I8" s="19">
        <v>4.2326465218525296E-3</v>
      </c>
    </row>
    <row r="9" spans="1:11" x14ac:dyDescent="0.25">
      <c r="A9" s="17" t="s">
        <v>54</v>
      </c>
      <c r="B9" s="10">
        <v>42</v>
      </c>
      <c r="C9" s="18">
        <v>2.9747359921806902E-4</v>
      </c>
      <c r="D9" s="10">
        <v>304</v>
      </c>
      <c r="E9" s="18">
        <v>1.2810788032026999E-2</v>
      </c>
      <c r="F9" s="10">
        <v>84</v>
      </c>
      <c r="G9" s="18">
        <v>3.0342436064152599E-3</v>
      </c>
      <c r="H9" s="10">
        <v>430</v>
      </c>
      <c r="I9" s="19">
        <v>1.6021461306308001E-3</v>
      </c>
    </row>
    <row r="10" spans="1:11" x14ac:dyDescent="0.25">
      <c r="A10" s="17" t="s">
        <v>57</v>
      </c>
      <c r="B10" s="10">
        <v>92</v>
      </c>
      <c r="C10" s="18">
        <v>6.5160883638243805E-4</v>
      </c>
      <c r="D10" s="10">
        <v>372</v>
      </c>
      <c r="E10" s="18">
        <v>1.5676359039190901E-2</v>
      </c>
      <c r="F10" s="10">
        <v>97</v>
      </c>
      <c r="G10" s="18">
        <v>3.50382892645571E-3</v>
      </c>
      <c r="H10" s="10">
        <v>561</v>
      </c>
      <c r="I10" s="19">
        <v>2.0902418122880902E-3</v>
      </c>
    </row>
    <row r="11" spans="1:11" ht="25.5" x14ac:dyDescent="0.25">
      <c r="A11" s="6" t="s">
        <v>73</v>
      </c>
      <c r="B11" s="12" t="s">
        <v>66</v>
      </c>
      <c r="C11" s="12" t="s">
        <v>66</v>
      </c>
      <c r="D11" s="12" t="s">
        <v>66</v>
      </c>
      <c r="E11" s="12" t="s">
        <v>66</v>
      </c>
      <c r="F11" s="12" t="s">
        <v>66</v>
      </c>
      <c r="G11" s="12" t="s">
        <v>66</v>
      </c>
      <c r="H11" s="12" t="s">
        <v>66</v>
      </c>
      <c r="I11" s="13" t="s">
        <v>66</v>
      </c>
    </row>
    <row r="12" spans="1:11" x14ac:dyDescent="0.25">
      <c r="A12" s="9" t="s">
        <v>74</v>
      </c>
      <c r="B12" s="10">
        <v>631</v>
      </c>
      <c r="C12" s="18">
        <v>4.4691866930143299E-3</v>
      </c>
      <c r="D12" s="10">
        <v>356</v>
      </c>
      <c r="E12" s="18">
        <v>1.50021070375053E-2</v>
      </c>
      <c r="F12" s="10">
        <v>177</v>
      </c>
      <c r="G12" s="18">
        <v>6.3935847420892901E-3</v>
      </c>
      <c r="H12" s="10">
        <v>1164</v>
      </c>
      <c r="I12" s="19">
        <v>4.3369723164052298E-3</v>
      </c>
    </row>
    <row r="13" spans="1:11" x14ac:dyDescent="0.25">
      <c r="A13" s="9" t="s">
        <v>75</v>
      </c>
      <c r="B13" s="10">
        <v>89</v>
      </c>
      <c r="C13" s="18">
        <v>6.3036072215257597E-4</v>
      </c>
      <c r="D13" s="10">
        <v>65</v>
      </c>
      <c r="E13" s="18">
        <v>2.7391487568478698E-3</v>
      </c>
      <c r="F13" s="10">
        <v>36</v>
      </c>
      <c r="G13" s="18">
        <v>1.3003901170351099E-3</v>
      </c>
      <c r="H13" s="10">
        <v>190</v>
      </c>
      <c r="I13" s="19">
        <v>7.0792503446477097E-4</v>
      </c>
    </row>
    <row r="14" spans="1:11" x14ac:dyDescent="0.25">
      <c r="A14" s="9" t="s">
        <v>12</v>
      </c>
      <c r="B14" s="10">
        <v>293</v>
      </c>
      <c r="C14" s="18">
        <v>2.0752324897831999E-3</v>
      </c>
      <c r="D14" s="10">
        <v>145</v>
      </c>
      <c r="E14" s="18">
        <v>6.11040876527602E-3</v>
      </c>
      <c r="F14" s="10">
        <v>88</v>
      </c>
      <c r="G14" s="18">
        <v>3.17873139719694E-3</v>
      </c>
      <c r="H14" s="10">
        <v>526</v>
      </c>
      <c r="I14" s="19">
        <v>1.95983456909721E-3</v>
      </c>
    </row>
    <row r="15" spans="1:11" x14ac:dyDescent="0.25">
      <c r="A15" s="9" t="s">
        <v>76</v>
      </c>
      <c r="B15" s="10">
        <v>63</v>
      </c>
      <c r="C15" s="18">
        <v>4.4621039882710399E-4</v>
      </c>
      <c r="D15" s="10">
        <v>34</v>
      </c>
      <c r="E15" s="18">
        <v>1.43278550358196E-3</v>
      </c>
      <c r="F15" s="10">
        <v>15</v>
      </c>
      <c r="G15" s="18">
        <v>5.4182921543129603E-4</v>
      </c>
      <c r="H15" s="10">
        <v>112</v>
      </c>
      <c r="I15" s="19">
        <v>4.1730317821081302E-4</v>
      </c>
    </row>
    <row r="16" spans="1:11" x14ac:dyDescent="0.25">
      <c r="A16" s="9" t="s">
        <v>77</v>
      </c>
      <c r="B16" s="10">
        <v>35</v>
      </c>
      <c r="C16" s="18">
        <v>2.4789466601505801E-4</v>
      </c>
      <c r="D16" s="10">
        <v>30</v>
      </c>
      <c r="E16" s="18">
        <v>1.2642225031605601E-3</v>
      </c>
      <c r="F16" s="10">
        <v>19</v>
      </c>
      <c r="G16" s="18">
        <v>6.8631700621297499E-4</v>
      </c>
      <c r="H16" s="10">
        <v>84</v>
      </c>
      <c r="I16" s="19">
        <v>3.1297738365810901E-4</v>
      </c>
    </row>
    <row r="17" spans="1:9" x14ac:dyDescent="0.25">
      <c r="A17" s="9" t="s">
        <v>78</v>
      </c>
      <c r="B17" s="10">
        <v>11</v>
      </c>
      <c r="C17" s="18">
        <v>7.7909752176160999E-5</v>
      </c>
      <c r="D17" s="10">
        <v>11</v>
      </c>
      <c r="E17" s="18">
        <v>4.6354825115887098E-4</v>
      </c>
      <c r="F17" s="10">
        <v>11</v>
      </c>
      <c r="G17" s="18">
        <v>3.9734142464961701E-4</v>
      </c>
      <c r="H17" s="10">
        <v>33</v>
      </c>
      <c r="I17" s="19">
        <v>1.22955400722829E-4</v>
      </c>
    </row>
    <row r="18" spans="1:9" x14ac:dyDescent="0.25">
      <c r="A18" s="14" t="s">
        <v>79</v>
      </c>
      <c r="B18" s="15">
        <v>2066</v>
      </c>
      <c r="C18" s="20">
        <v>1.4632867999631699E-2</v>
      </c>
      <c r="D18" s="15">
        <v>2895</v>
      </c>
      <c r="E18" s="20">
        <v>0.12199747155499401</v>
      </c>
      <c r="F18" s="15">
        <v>1604</v>
      </c>
      <c r="G18" s="20">
        <v>5.79396041034533E-2</v>
      </c>
      <c r="H18" s="15">
        <v>6565</v>
      </c>
      <c r="I18" s="21">
        <v>2.4460672901374901E-2</v>
      </c>
    </row>
    <row r="19" spans="1:9" x14ac:dyDescent="0.25">
      <c r="A19" s="14" t="s">
        <v>80</v>
      </c>
      <c r="B19" s="15">
        <v>2025</v>
      </c>
      <c r="C19" s="20">
        <v>1.43424771051569E-2</v>
      </c>
      <c r="D19" s="15">
        <v>2423</v>
      </c>
      <c r="E19" s="20">
        <v>0.10210703750526801</v>
      </c>
      <c r="F19" s="15">
        <v>1516</v>
      </c>
      <c r="G19" s="20">
        <v>5.4760872706256299E-2</v>
      </c>
      <c r="H19" s="15">
        <v>5964</v>
      </c>
      <c r="I19" s="21">
        <v>2.22213942397258E-2</v>
      </c>
    </row>
    <row r="20" spans="1:9" x14ac:dyDescent="0.25">
      <c r="A20" s="14" t="s">
        <v>81</v>
      </c>
      <c r="B20" s="15">
        <v>141189</v>
      </c>
      <c r="C20" s="20">
        <v>1</v>
      </c>
      <c r="D20" s="15">
        <v>23730</v>
      </c>
      <c r="E20" s="20">
        <v>1</v>
      </c>
      <c r="F20" s="15">
        <v>27684</v>
      </c>
      <c r="G20" s="20">
        <v>1</v>
      </c>
      <c r="H20" s="15">
        <v>268390</v>
      </c>
      <c r="I20" s="21">
        <v>1</v>
      </c>
    </row>
    <row r="21" spans="1:9" ht="0" hidden="1" customHeight="1" x14ac:dyDescent="0.25"/>
    <row r="23" spans="1:9" x14ac:dyDescent="0.25">
      <c r="A23" s="226" t="s">
        <v>456</v>
      </c>
    </row>
    <row r="24" spans="1:9" x14ac:dyDescent="0.25">
      <c r="A24" s="226" t="s">
        <v>457</v>
      </c>
    </row>
    <row r="25" spans="1:9" x14ac:dyDescent="0.25">
      <c r="A25" s="239" t="s">
        <v>458</v>
      </c>
    </row>
  </sheetData>
  <mergeCells count="6">
    <mergeCell ref="A1:K1"/>
    <mergeCell ref="A3:A4"/>
    <mergeCell ref="B3:C3"/>
    <mergeCell ref="D3:E3"/>
    <mergeCell ref="F3:G3"/>
    <mergeCell ref="H3:I3"/>
  </mergeCells>
  <hyperlinks>
    <hyperlink ref="A2" location="Index!A15" display="Link back to the index"/>
  </hyperlinks>
  <pageMargins left="0" right="0" top="0" bottom="0" header="0" footer="0"/>
  <pageSetup paperSize="9"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 min="13" max="15" width="8.140625" customWidth="1"/>
    <col min="16" max="16" width="0" hidden="1" customWidth="1"/>
  </cols>
  <sheetData>
    <row r="1" spans="1:15" ht="28.35" customHeight="1" x14ac:dyDescent="0.25">
      <c r="A1" s="168" t="s">
        <v>324</v>
      </c>
      <c r="B1" s="169"/>
      <c r="C1" s="169"/>
      <c r="D1" s="169"/>
      <c r="E1" s="169"/>
      <c r="F1" s="169"/>
      <c r="G1" s="169"/>
      <c r="H1" s="169"/>
      <c r="I1" s="169"/>
      <c r="J1" s="169"/>
      <c r="K1" s="169"/>
    </row>
    <row r="2" spans="1:15" s="157" customFormat="1" ht="22.5" customHeight="1" x14ac:dyDescent="0.25">
      <c r="A2" s="312" t="s">
        <v>373</v>
      </c>
      <c r="B2" s="266"/>
    </row>
    <row r="3" spans="1:15" ht="30" customHeight="1" x14ac:dyDescent="0.25">
      <c r="A3" s="2" t="s">
        <v>60</v>
      </c>
      <c r="B3" s="3" t="s">
        <v>325</v>
      </c>
      <c r="C3" s="3" t="s">
        <v>326</v>
      </c>
      <c r="D3" s="3" t="s">
        <v>327</v>
      </c>
      <c r="E3" s="3" t="s">
        <v>328</v>
      </c>
      <c r="F3" s="3" t="s">
        <v>329</v>
      </c>
      <c r="G3" s="3" t="s">
        <v>330</v>
      </c>
      <c r="H3" s="3" t="s">
        <v>331</v>
      </c>
      <c r="I3" s="3" t="s">
        <v>332</v>
      </c>
      <c r="J3" s="3" t="s">
        <v>333</v>
      </c>
      <c r="K3" s="3" t="s">
        <v>334</v>
      </c>
      <c r="L3" s="39"/>
      <c r="M3" s="3" t="s">
        <v>335</v>
      </c>
      <c r="N3" s="3" t="s">
        <v>336</v>
      </c>
      <c r="O3" s="3" t="s">
        <v>337</v>
      </c>
    </row>
    <row r="4" spans="1:15" x14ac:dyDescent="0.25">
      <c r="A4" s="32" t="s">
        <v>185</v>
      </c>
      <c r="B4" s="86" t="s">
        <v>66</v>
      </c>
      <c r="C4" s="86" t="s">
        <v>66</v>
      </c>
      <c r="D4" s="86" t="s">
        <v>66</v>
      </c>
      <c r="E4" s="86" t="s">
        <v>66</v>
      </c>
      <c r="F4" s="86" t="s">
        <v>66</v>
      </c>
      <c r="G4" s="86" t="s">
        <v>66</v>
      </c>
      <c r="H4" s="86" t="s">
        <v>66</v>
      </c>
      <c r="I4" s="86" t="s">
        <v>66</v>
      </c>
      <c r="J4" s="86" t="s">
        <v>66</v>
      </c>
      <c r="K4" s="86" t="s">
        <v>66</v>
      </c>
      <c r="M4" s="86" t="s">
        <v>66</v>
      </c>
      <c r="N4" s="86" t="s">
        <v>66</v>
      </c>
      <c r="O4" s="37" t="s">
        <v>66</v>
      </c>
    </row>
    <row r="5" spans="1:15" x14ac:dyDescent="0.25">
      <c r="A5" s="17" t="s">
        <v>6</v>
      </c>
      <c r="B5" s="10">
        <v>7487</v>
      </c>
      <c r="C5" s="10">
        <v>5884</v>
      </c>
      <c r="D5" s="10">
        <v>4899</v>
      </c>
      <c r="E5" s="10">
        <v>4456</v>
      </c>
      <c r="F5" s="10">
        <v>4279</v>
      </c>
      <c r="G5" s="10">
        <v>3347</v>
      </c>
      <c r="H5" s="10">
        <v>2633</v>
      </c>
      <c r="I5" s="10">
        <v>2164</v>
      </c>
      <c r="J5" s="10">
        <v>1951</v>
      </c>
      <c r="K5" s="10">
        <v>1718</v>
      </c>
      <c r="M5" s="10">
        <v>1403</v>
      </c>
      <c r="N5" s="10">
        <v>1104</v>
      </c>
      <c r="O5" s="55">
        <v>887</v>
      </c>
    </row>
    <row r="6" spans="1:15" x14ac:dyDescent="0.25">
      <c r="A6" s="17" t="s">
        <v>66</v>
      </c>
      <c r="B6" s="67">
        <v>0.35178311328290202</v>
      </c>
      <c r="C6" s="67">
        <v>0.29855896082809003</v>
      </c>
      <c r="D6" s="67">
        <v>0.231740775780511</v>
      </c>
      <c r="E6" s="67">
        <v>0.20136472502146499</v>
      </c>
      <c r="F6" s="67">
        <v>0.202988614800759</v>
      </c>
      <c r="G6" s="67">
        <v>0.17168504744806401</v>
      </c>
      <c r="H6" s="67">
        <v>0.147548332866349</v>
      </c>
      <c r="I6" s="67">
        <v>0.1301889062688</v>
      </c>
      <c r="J6" s="67">
        <v>0.12129313024556999</v>
      </c>
      <c r="K6" s="67">
        <v>0.121173649315841</v>
      </c>
      <c r="M6" s="67">
        <v>0.106038848159625</v>
      </c>
      <c r="N6" s="67">
        <v>9.4707042978467895E-2</v>
      </c>
      <c r="O6" s="63">
        <v>8.3161447590474405E-2</v>
      </c>
    </row>
    <row r="7" spans="1:15" x14ac:dyDescent="0.25">
      <c r="A7" s="17" t="s">
        <v>50</v>
      </c>
      <c r="B7" s="10">
        <v>3864</v>
      </c>
      <c r="C7" s="10">
        <v>3485</v>
      </c>
      <c r="D7" s="10">
        <v>3707</v>
      </c>
      <c r="E7" s="10">
        <v>3353</v>
      </c>
      <c r="F7" s="10">
        <v>2581</v>
      </c>
      <c r="G7" s="10">
        <v>2294</v>
      </c>
      <c r="H7" s="10">
        <v>1742</v>
      </c>
      <c r="I7" s="10">
        <v>1473</v>
      </c>
      <c r="J7" s="10">
        <v>1272</v>
      </c>
      <c r="K7" s="10">
        <v>1011</v>
      </c>
      <c r="M7" s="10">
        <v>964</v>
      </c>
      <c r="N7" s="10">
        <v>949</v>
      </c>
      <c r="O7" s="55">
        <v>832</v>
      </c>
    </row>
    <row r="8" spans="1:15" x14ac:dyDescent="0.25">
      <c r="A8" s="17" t="s">
        <v>66</v>
      </c>
      <c r="B8" s="67">
        <v>0.181553352440915</v>
      </c>
      <c r="C8" s="67">
        <v>0.176831743454435</v>
      </c>
      <c r="D8" s="67">
        <v>0.175354777672658</v>
      </c>
      <c r="E8" s="67">
        <v>0.15152062903881799</v>
      </c>
      <c r="F8" s="67">
        <v>0.122438330170778</v>
      </c>
      <c r="G8" s="67">
        <v>0.11767119774301101</v>
      </c>
      <c r="H8" s="67">
        <v>9.7618380498739096E-2</v>
      </c>
      <c r="I8" s="67">
        <v>8.8617494886295306E-2</v>
      </c>
      <c r="J8" s="67">
        <v>7.9079888094497994E-2</v>
      </c>
      <c r="K8" s="67">
        <v>7.1307659754549294E-2</v>
      </c>
      <c r="M8" s="67">
        <v>7.2859194316378204E-2</v>
      </c>
      <c r="N8" s="67">
        <v>8.1410311400874999E-2</v>
      </c>
      <c r="O8" s="63">
        <v>7.8004875304706497E-2</v>
      </c>
    </row>
    <row r="9" spans="1:15" x14ac:dyDescent="0.25">
      <c r="A9" s="17" t="s">
        <v>7</v>
      </c>
      <c r="B9" s="10">
        <v>1074</v>
      </c>
      <c r="C9" s="10">
        <v>1126</v>
      </c>
      <c r="D9" s="10">
        <v>1193</v>
      </c>
      <c r="E9" s="10">
        <v>1150</v>
      </c>
      <c r="F9" s="10">
        <v>738</v>
      </c>
      <c r="G9" s="10">
        <v>637</v>
      </c>
      <c r="H9" s="10">
        <v>478</v>
      </c>
      <c r="I9" s="10">
        <v>409</v>
      </c>
      <c r="J9" s="10">
        <v>356</v>
      </c>
      <c r="K9" s="10">
        <v>292</v>
      </c>
      <c r="M9" s="10">
        <v>281</v>
      </c>
      <c r="N9" s="10">
        <v>364</v>
      </c>
      <c r="O9" s="55">
        <v>417</v>
      </c>
    </row>
    <row r="10" spans="1:15" x14ac:dyDescent="0.25">
      <c r="A10" s="17" t="s">
        <v>66</v>
      </c>
      <c r="B10" s="67">
        <v>5.0462810693981099E-2</v>
      </c>
      <c r="C10" s="67">
        <v>5.7134158717272197E-2</v>
      </c>
      <c r="D10" s="67">
        <v>5.6433301797540199E-2</v>
      </c>
      <c r="E10" s="67">
        <v>5.1968005784264998E-2</v>
      </c>
      <c r="F10" s="67">
        <v>3.5009487666034199E-2</v>
      </c>
      <c r="G10" s="67">
        <v>3.2675044883303403E-2</v>
      </c>
      <c r="H10" s="67">
        <v>2.67862146259456E-2</v>
      </c>
      <c r="I10" s="67">
        <v>2.46059439297317E-2</v>
      </c>
      <c r="J10" s="67">
        <v>2.2132421510724299E-2</v>
      </c>
      <c r="K10" s="67">
        <v>2.0595288475102301E-2</v>
      </c>
      <c r="M10" s="67">
        <v>2.1238001662761699E-2</v>
      </c>
      <c r="N10" s="67">
        <v>3.1225872866089001E-2</v>
      </c>
      <c r="O10" s="63">
        <v>3.90961935120945E-2</v>
      </c>
    </row>
    <row r="11" spans="1:15" x14ac:dyDescent="0.25">
      <c r="A11" s="32" t="s">
        <v>68</v>
      </c>
      <c r="B11" s="86" t="s">
        <v>66</v>
      </c>
      <c r="C11" s="86" t="s">
        <v>66</v>
      </c>
      <c r="D11" s="86" t="s">
        <v>66</v>
      </c>
      <c r="E11" s="86" t="s">
        <v>66</v>
      </c>
      <c r="F11" s="86" t="s">
        <v>66</v>
      </c>
      <c r="G11" s="86" t="s">
        <v>66</v>
      </c>
      <c r="H11" s="86" t="s">
        <v>66</v>
      </c>
      <c r="I11" s="86" t="s">
        <v>66</v>
      </c>
      <c r="J11" s="86" t="s">
        <v>66</v>
      </c>
      <c r="K11" s="86" t="s">
        <v>66</v>
      </c>
      <c r="M11" s="86" t="s">
        <v>66</v>
      </c>
      <c r="N11" s="86" t="s">
        <v>66</v>
      </c>
      <c r="O11" s="37" t="s">
        <v>66</v>
      </c>
    </row>
    <row r="12" spans="1:15" x14ac:dyDescent="0.25">
      <c r="A12" s="17" t="s">
        <v>8</v>
      </c>
      <c r="B12" s="10">
        <v>7290</v>
      </c>
      <c r="C12" s="10">
        <v>7147</v>
      </c>
      <c r="D12" s="10">
        <v>7895</v>
      </c>
      <c r="E12" s="10">
        <v>8781</v>
      </c>
      <c r="F12" s="10">
        <v>8987</v>
      </c>
      <c r="G12" s="10">
        <v>8672</v>
      </c>
      <c r="H12" s="10">
        <v>8620</v>
      </c>
      <c r="I12" s="10">
        <v>8399</v>
      </c>
      <c r="J12" s="10">
        <v>8188</v>
      </c>
      <c r="K12" s="10">
        <v>7369</v>
      </c>
      <c r="M12" s="10">
        <v>7095</v>
      </c>
      <c r="N12" s="10">
        <v>6322</v>
      </c>
      <c r="O12" s="55">
        <v>5791</v>
      </c>
    </row>
    <row r="13" spans="1:15" x14ac:dyDescent="0.25">
      <c r="A13" s="17" t="s">
        <v>66</v>
      </c>
      <c r="B13" s="67">
        <v>0.34252689940328002</v>
      </c>
      <c r="C13" s="67">
        <v>0.36264461132534997</v>
      </c>
      <c r="D13" s="67">
        <v>0.37346263008514702</v>
      </c>
      <c r="E13" s="67">
        <v>0.39680961634054901</v>
      </c>
      <c r="F13" s="67">
        <v>0.42632827324478201</v>
      </c>
      <c r="G13" s="67">
        <v>0.44483200820723301</v>
      </c>
      <c r="H13" s="67">
        <v>0.48304847296161402</v>
      </c>
      <c r="I13" s="67">
        <v>0.50529418842497897</v>
      </c>
      <c r="J13" s="67">
        <v>0.50904569474665795</v>
      </c>
      <c r="K13" s="67">
        <v>0.51974890675694696</v>
      </c>
      <c r="M13" s="67">
        <v>0.53624064696546003</v>
      </c>
      <c r="N13" s="67">
        <v>0.54233507763575495</v>
      </c>
      <c r="O13" s="63">
        <v>0.54294018376148501</v>
      </c>
    </row>
    <row r="14" spans="1:15" x14ac:dyDescent="0.25">
      <c r="A14" s="17" t="s">
        <v>9</v>
      </c>
      <c r="B14" s="10">
        <v>3508</v>
      </c>
      <c r="C14" s="10">
        <v>4124</v>
      </c>
      <c r="D14" s="10">
        <v>4955</v>
      </c>
      <c r="E14" s="10">
        <v>5464</v>
      </c>
      <c r="F14" s="10">
        <v>4420</v>
      </c>
      <c r="G14" s="10">
        <v>4006</v>
      </c>
      <c r="H14" s="10">
        <v>3847</v>
      </c>
      <c r="I14" s="10">
        <v>3659</v>
      </c>
      <c r="J14" s="10">
        <v>3541</v>
      </c>
      <c r="K14" s="10">
        <v>3272</v>
      </c>
      <c r="M14" s="10">
        <v>3137</v>
      </c>
      <c r="N14" s="10">
        <v>3113</v>
      </c>
      <c r="O14" s="55">
        <v>3131</v>
      </c>
    </row>
    <row r="15" spans="1:15" x14ac:dyDescent="0.25">
      <c r="A15" s="17" t="s">
        <v>66</v>
      </c>
      <c r="B15" s="67">
        <v>0.16482638725743601</v>
      </c>
      <c r="C15" s="67">
        <v>0.20925512482240699</v>
      </c>
      <c r="D15" s="67">
        <v>0.23438978240302699</v>
      </c>
      <c r="E15" s="67">
        <v>0.246915811830629</v>
      </c>
      <c r="F15" s="67">
        <v>0.209677419354839</v>
      </c>
      <c r="G15" s="67">
        <v>0.205488586817133</v>
      </c>
      <c r="H15" s="67">
        <v>0.21557859344354199</v>
      </c>
      <c r="I15" s="67">
        <v>0.22012994826134</v>
      </c>
      <c r="J15" s="67">
        <v>0.220142990363693</v>
      </c>
      <c r="K15" s="67">
        <v>0.23078008181689899</v>
      </c>
      <c r="M15" s="67">
        <v>0.23709470183659601</v>
      </c>
      <c r="N15" s="67">
        <v>0.26704984129707499</v>
      </c>
      <c r="O15" s="63">
        <v>0.29354959684980297</v>
      </c>
    </row>
    <row r="16" spans="1:15" x14ac:dyDescent="0.25">
      <c r="A16" s="17" t="s">
        <v>11</v>
      </c>
      <c r="B16" s="10">
        <v>1432</v>
      </c>
      <c r="C16" s="10">
        <v>1483</v>
      </c>
      <c r="D16" s="10">
        <v>1582</v>
      </c>
      <c r="E16" s="10">
        <v>1367</v>
      </c>
      <c r="F16" s="10">
        <v>1288</v>
      </c>
      <c r="G16" s="10">
        <v>1741</v>
      </c>
      <c r="H16" s="10">
        <v>1602</v>
      </c>
      <c r="I16" s="10">
        <v>1642</v>
      </c>
      <c r="J16" s="10">
        <v>1420</v>
      </c>
      <c r="K16" s="10">
        <v>1271</v>
      </c>
      <c r="M16" s="10">
        <v>983</v>
      </c>
      <c r="N16" s="10">
        <v>496</v>
      </c>
      <c r="O16" s="55">
        <v>324</v>
      </c>
    </row>
    <row r="17" spans="1:15" x14ac:dyDescent="0.25">
      <c r="A17" s="17" t="s">
        <v>66</v>
      </c>
      <c r="B17" s="67">
        <v>6.7283747591974793E-2</v>
      </c>
      <c r="C17" s="67">
        <v>7.5248629997970398E-2</v>
      </c>
      <c r="D17" s="67">
        <v>7.4834437086092706E-2</v>
      </c>
      <c r="E17" s="67">
        <v>6.1774142527904599E-2</v>
      </c>
      <c r="F17" s="67">
        <v>6.1100569259962101E-2</v>
      </c>
      <c r="G17" s="67">
        <v>8.9304949987176196E-2</v>
      </c>
      <c r="H17" s="67">
        <v>8.9773045671056304E-2</v>
      </c>
      <c r="I17" s="67">
        <v>9.8784743111538897E-2</v>
      </c>
      <c r="J17" s="67">
        <v>8.8281007149518198E-2</v>
      </c>
      <c r="K17" s="67">
        <v>8.9645930314571895E-2</v>
      </c>
      <c r="M17" s="67">
        <v>7.4295215781120097E-2</v>
      </c>
      <c r="N17" s="67">
        <v>4.2549541048297203E-2</v>
      </c>
      <c r="O17" s="63">
        <v>3.0376898556159802E-2</v>
      </c>
    </row>
    <row r="18" spans="1:15" x14ac:dyDescent="0.25">
      <c r="A18" s="17" t="s">
        <v>10</v>
      </c>
      <c r="B18" s="10">
        <v>1104</v>
      </c>
      <c r="C18" s="10">
        <v>973</v>
      </c>
      <c r="D18" s="10">
        <v>1081</v>
      </c>
      <c r="E18" s="10">
        <v>1097</v>
      </c>
      <c r="F18" s="10">
        <v>997</v>
      </c>
      <c r="G18" s="10">
        <v>914</v>
      </c>
      <c r="H18" s="10">
        <v>805</v>
      </c>
      <c r="I18" s="10">
        <v>617</v>
      </c>
      <c r="J18" s="10">
        <v>546</v>
      </c>
      <c r="K18" s="10">
        <v>535</v>
      </c>
      <c r="M18" s="10">
        <v>495</v>
      </c>
      <c r="N18" s="10">
        <v>467</v>
      </c>
      <c r="O18" s="55">
        <v>470</v>
      </c>
    </row>
    <row r="19" spans="1:15" x14ac:dyDescent="0.25">
      <c r="A19" s="17" t="s">
        <v>66</v>
      </c>
      <c r="B19" s="67">
        <v>5.1872386411690098E-2</v>
      </c>
      <c r="C19" s="67">
        <v>4.9370813882687201E-2</v>
      </c>
      <c r="D19" s="67">
        <v>5.1135288552507097E-2</v>
      </c>
      <c r="E19" s="67">
        <v>4.9572958561164102E-2</v>
      </c>
      <c r="F19" s="67">
        <v>4.7296015180265702E-2</v>
      </c>
      <c r="G19" s="67">
        <v>4.6883816363170003E-2</v>
      </c>
      <c r="H19" s="67">
        <v>4.5110675259176197E-2</v>
      </c>
      <c r="I19" s="67">
        <v>3.7119480206954603E-2</v>
      </c>
      <c r="J19" s="67">
        <v>3.3944668946223201E-2</v>
      </c>
      <c r="K19" s="67">
        <v>3.7734518267738701E-2</v>
      </c>
      <c r="M19" s="67">
        <v>3.7412138160380901E-2</v>
      </c>
      <c r="N19" s="67">
        <v>4.0061765462812003E-2</v>
      </c>
      <c r="O19" s="63">
        <v>4.4065254078379898E-2</v>
      </c>
    </row>
    <row r="20" spans="1:15" x14ac:dyDescent="0.25">
      <c r="A20" s="17" t="s">
        <v>12</v>
      </c>
      <c r="B20" s="10">
        <v>489</v>
      </c>
      <c r="C20" s="10">
        <v>299</v>
      </c>
      <c r="D20" s="10">
        <v>345</v>
      </c>
      <c r="E20" s="10">
        <v>247</v>
      </c>
      <c r="F20" s="10">
        <v>453</v>
      </c>
      <c r="G20" s="10">
        <v>367</v>
      </c>
      <c r="H20" s="10">
        <v>341</v>
      </c>
      <c r="I20" s="10">
        <v>394</v>
      </c>
      <c r="J20" s="10">
        <v>396</v>
      </c>
      <c r="K20" s="10">
        <v>347</v>
      </c>
      <c r="M20" s="10">
        <v>298</v>
      </c>
      <c r="N20" s="10">
        <v>178</v>
      </c>
      <c r="O20" s="55">
        <v>145</v>
      </c>
    </row>
    <row r="21" spans="1:15" x14ac:dyDescent="0.25">
      <c r="A21" s="17" t="s">
        <v>66</v>
      </c>
      <c r="B21" s="67">
        <v>2.29760841986562E-2</v>
      </c>
      <c r="C21" s="67">
        <v>1.51715039577836E-2</v>
      </c>
      <c r="D21" s="67">
        <v>1.63197729422895E-2</v>
      </c>
      <c r="E21" s="67">
        <v>1.11618238510552E-2</v>
      </c>
      <c r="F21" s="67">
        <v>2.14895635673624E-2</v>
      </c>
      <c r="G21" s="67">
        <v>1.8825339830725801E-2</v>
      </c>
      <c r="H21" s="67">
        <v>1.9108994115998899E-2</v>
      </c>
      <c r="I21" s="67">
        <v>2.3703525448201201E-2</v>
      </c>
      <c r="J21" s="67">
        <v>2.4619210444513501E-2</v>
      </c>
      <c r="K21" s="67">
        <v>2.4474538016645501E-2</v>
      </c>
      <c r="M21" s="67">
        <v>2.25228629733202E-2</v>
      </c>
      <c r="N21" s="67">
        <v>1.5269794972977599E-2</v>
      </c>
      <c r="O21" s="63">
        <v>1.35945996624789E-2</v>
      </c>
    </row>
    <row r="22" spans="1:15" x14ac:dyDescent="0.25">
      <c r="A22" s="32" t="s">
        <v>19</v>
      </c>
      <c r="B22" s="86" t="s">
        <v>66</v>
      </c>
      <c r="C22" s="86" t="s">
        <v>66</v>
      </c>
      <c r="D22" s="86" t="s">
        <v>66</v>
      </c>
      <c r="E22" s="86" t="s">
        <v>66</v>
      </c>
      <c r="F22" s="86" t="s">
        <v>66</v>
      </c>
      <c r="G22" s="86" t="s">
        <v>66</v>
      </c>
      <c r="H22" s="86" t="s">
        <v>66</v>
      </c>
      <c r="I22" s="86" t="s">
        <v>66</v>
      </c>
      <c r="J22" s="86" t="s">
        <v>66</v>
      </c>
      <c r="K22" s="86" t="s">
        <v>66</v>
      </c>
      <c r="M22" s="86" t="s">
        <v>66</v>
      </c>
      <c r="N22" s="86" t="s">
        <v>66</v>
      </c>
      <c r="O22" s="37" t="s">
        <v>66</v>
      </c>
    </row>
    <row r="23" spans="1:15" x14ac:dyDescent="0.25">
      <c r="A23" s="17" t="s">
        <v>19</v>
      </c>
      <c r="B23" s="10">
        <v>5561</v>
      </c>
      <c r="C23" s="10">
        <v>5730</v>
      </c>
      <c r="D23" s="10">
        <v>7628</v>
      </c>
      <c r="E23" s="10">
        <v>9673</v>
      </c>
      <c r="F23" s="10">
        <v>9574</v>
      </c>
      <c r="G23" s="10">
        <v>9138</v>
      </c>
      <c r="H23" s="10">
        <v>8569</v>
      </c>
      <c r="I23" s="10">
        <v>7560</v>
      </c>
      <c r="J23" s="10">
        <v>7284</v>
      </c>
      <c r="K23" s="10">
        <v>6290</v>
      </c>
      <c r="M23" s="10">
        <v>5779</v>
      </c>
      <c r="N23" s="10">
        <v>5221</v>
      </c>
      <c r="O23" s="55">
        <v>4793</v>
      </c>
    </row>
    <row r="24" spans="1:15" x14ac:dyDescent="0.25">
      <c r="A24" s="17" t="s">
        <v>66</v>
      </c>
      <c r="B24" s="67">
        <v>0.26128835220598601</v>
      </c>
      <c r="C24" s="67">
        <v>0.29074487517759301</v>
      </c>
      <c r="D24" s="67">
        <v>0.36083254493850497</v>
      </c>
      <c r="E24" s="67">
        <v>0.43711871300103899</v>
      </c>
      <c r="F24" s="67">
        <v>0.45417457305502801</v>
      </c>
      <c r="G24" s="67">
        <v>0.46873557322390402</v>
      </c>
      <c r="H24" s="67">
        <v>0.480190529560101</v>
      </c>
      <c r="I24" s="67">
        <v>0.45481891469137298</v>
      </c>
      <c r="J24" s="67">
        <v>0.45284426484302098</v>
      </c>
      <c r="K24" s="67">
        <v>0.44364508393285401</v>
      </c>
      <c r="M24" s="67">
        <v>0.43677726551281099</v>
      </c>
      <c r="N24" s="67">
        <v>0.44788539075233802</v>
      </c>
      <c r="O24" s="63">
        <v>0.44937183573973399</v>
      </c>
    </row>
    <row r="25" spans="1:15" x14ac:dyDescent="0.25">
      <c r="A25" s="29" t="s">
        <v>186</v>
      </c>
      <c r="B25" s="15">
        <v>21283</v>
      </c>
      <c r="C25" s="15">
        <v>19708</v>
      </c>
      <c r="D25" s="15">
        <v>21140</v>
      </c>
      <c r="E25" s="15">
        <v>22129</v>
      </c>
      <c r="F25" s="15">
        <v>21080</v>
      </c>
      <c r="G25" s="15">
        <v>19495</v>
      </c>
      <c r="H25" s="15">
        <v>17845</v>
      </c>
      <c r="I25" s="15">
        <v>16622</v>
      </c>
      <c r="J25" s="15">
        <v>16085</v>
      </c>
      <c r="K25" s="15">
        <v>14178</v>
      </c>
      <c r="L25" s="41"/>
      <c r="M25" s="15">
        <v>13231</v>
      </c>
      <c r="N25" s="15">
        <v>11657</v>
      </c>
      <c r="O25" s="61">
        <v>10666</v>
      </c>
    </row>
    <row r="26" spans="1:15" ht="0" hidden="1" customHeight="1" x14ac:dyDescent="0.25"/>
    <row r="27" spans="1:15" x14ac:dyDescent="0.25">
      <c r="A27" s="238" t="s">
        <v>454</v>
      </c>
    </row>
    <row r="28" spans="1:15" x14ac:dyDescent="0.25">
      <c r="A28" s="238" t="s">
        <v>461</v>
      </c>
    </row>
    <row r="29" spans="1:15" x14ac:dyDescent="0.25">
      <c r="A29" s="238" t="s">
        <v>455</v>
      </c>
    </row>
  </sheetData>
  <mergeCells count="1">
    <mergeCell ref="A1:K1"/>
  </mergeCells>
  <hyperlinks>
    <hyperlink ref="A2" location="Index!A42" display="Link back to the index"/>
  </hyperlinks>
  <pageMargins left="0" right="0" top="0" bottom="0" header="0" footer="0"/>
  <pageSetup paperSize="9"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 min="13" max="15" width="8.140625" customWidth="1"/>
    <col min="16" max="16" width="0" hidden="1" customWidth="1"/>
  </cols>
  <sheetData>
    <row r="1" spans="1:15" ht="28.35" customHeight="1" x14ac:dyDescent="0.25">
      <c r="A1" s="168" t="s">
        <v>338</v>
      </c>
      <c r="B1" s="169"/>
      <c r="C1" s="169"/>
      <c r="D1" s="169"/>
      <c r="E1" s="169"/>
      <c r="F1" s="169"/>
      <c r="G1" s="169"/>
      <c r="H1" s="169"/>
      <c r="I1" s="169"/>
      <c r="J1" s="169"/>
      <c r="K1" s="169"/>
    </row>
    <row r="2" spans="1:15" s="157" customFormat="1" ht="22.5" customHeight="1" x14ac:dyDescent="0.25">
      <c r="A2" s="312" t="s">
        <v>373</v>
      </c>
      <c r="B2" s="266"/>
    </row>
    <row r="3" spans="1:15" ht="30" customHeight="1" x14ac:dyDescent="0.25">
      <c r="A3" s="2" t="s">
        <v>72</v>
      </c>
      <c r="B3" s="3" t="s">
        <v>325</v>
      </c>
      <c r="C3" s="3" t="s">
        <v>326</v>
      </c>
      <c r="D3" s="3" t="s">
        <v>327</v>
      </c>
      <c r="E3" s="3" t="s">
        <v>328</v>
      </c>
      <c r="F3" s="3" t="s">
        <v>329</v>
      </c>
      <c r="G3" s="3" t="s">
        <v>330</v>
      </c>
      <c r="H3" s="3" t="s">
        <v>331</v>
      </c>
      <c r="I3" s="3" t="s">
        <v>332</v>
      </c>
      <c r="J3" s="3" t="s">
        <v>333</v>
      </c>
      <c r="K3" s="3" t="s">
        <v>334</v>
      </c>
      <c r="L3" s="39"/>
      <c r="M3" s="3" t="s">
        <v>335</v>
      </c>
      <c r="N3" s="3" t="s">
        <v>336</v>
      </c>
      <c r="O3" s="3" t="s">
        <v>337</v>
      </c>
    </row>
    <row r="4" spans="1:15" x14ac:dyDescent="0.25">
      <c r="A4" s="17" t="s">
        <v>56</v>
      </c>
      <c r="B4" s="10">
        <v>0</v>
      </c>
      <c r="C4" s="10">
        <v>0</v>
      </c>
      <c r="D4" s="10">
        <v>0</v>
      </c>
      <c r="E4" s="10">
        <v>0</v>
      </c>
      <c r="F4" s="10">
        <v>80</v>
      </c>
      <c r="G4" s="10">
        <v>953</v>
      </c>
      <c r="H4" s="10">
        <v>1044</v>
      </c>
      <c r="I4" s="10">
        <v>1836</v>
      </c>
      <c r="J4" s="10">
        <v>1895</v>
      </c>
      <c r="K4" s="10">
        <v>2024</v>
      </c>
      <c r="M4" s="10">
        <v>1647</v>
      </c>
      <c r="N4" s="10">
        <v>502</v>
      </c>
      <c r="O4" s="55">
        <v>236</v>
      </c>
    </row>
    <row r="5" spans="1:15" x14ac:dyDescent="0.25">
      <c r="A5" s="17" t="s">
        <v>58</v>
      </c>
      <c r="B5" s="10">
        <v>0</v>
      </c>
      <c r="C5" s="10">
        <v>0</v>
      </c>
      <c r="D5" s="10">
        <v>0</v>
      </c>
      <c r="E5" s="10">
        <v>0</v>
      </c>
      <c r="F5" s="10">
        <v>0</v>
      </c>
      <c r="G5" s="10">
        <v>0</v>
      </c>
      <c r="H5" s="10">
        <v>0</v>
      </c>
      <c r="I5" s="10">
        <v>4</v>
      </c>
      <c r="J5" s="10">
        <v>320</v>
      </c>
      <c r="K5" s="10">
        <v>1154</v>
      </c>
      <c r="M5" s="10">
        <v>2042</v>
      </c>
      <c r="N5" s="10">
        <v>1450</v>
      </c>
      <c r="O5" s="55">
        <v>1223</v>
      </c>
    </row>
    <row r="6" spans="1:15" x14ac:dyDescent="0.25">
      <c r="A6" s="17" t="s">
        <v>53</v>
      </c>
      <c r="B6" s="10">
        <v>2086</v>
      </c>
      <c r="C6" s="10">
        <v>2393</v>
      </c>
      <c r="D6" s="10">
        <v>2399</v>
      </c>
      <c r="E6" s="10">
        <v>2004</v>
      </c>
      <c r="F6" s="10">
        <v>1756</v>
      </c>
      <c r="G6" s="10">
        <v>1284</v>
      </c>
      <c r="H6" s="10">
        <v>1267</v>
      </c>
      <c r="I6" s="10">
        <v>1329</v>
      </c>
      <c r="J6" s="10">
        <v>1214</v>
      </c>
      <c r="K6" s="10">
        <v>1284</v>
      </c>
      <c r="M6" s="10">
        <v>1318</v>
      </c>
      <c r="N6" s="10">
        <v>1013</v>
      </c>
      <c r="O6" s="55">
        <v>939</v>
      </c>
    </row>
    <row r="7" spans="1:15" x14ac:dyDescent="0.25">
      <c r="A7" s="17" t="s">
        <v>55</v>
      </c>
      <c r="B7" s="10">
        <v>116</v>
      </c>
      <c r="C7" s="10">
        <v>252</v>
      </c>
      <c r="D7" s="10">
        <v>409</v>
      </c>
      <c r="E7" s="10">
        <v>609</v>
      </c>
      <c r="F7" s="10">
        <v>742</v>
      </c>
      <c r="G7" s="10">
        <v>927</v>
      </c>
      <c r="H7" s="10">
        <v>844</v>
      </c>
      <c r="I7" s="10">
        <v>969</v>
      </c>
      <c r="J7" s="10">
        <v>1043</v>
      </c>
      <c r="K7" s="10">
        <v>426</v>
      </c>
      <c r="M7" s="10">
        <v>550</v>
      </c>
      <c r="N7" s="10">
        <v>686</v>
      </c>
      <c r="O7" s="55">
        <v>752</v>
      </c>
    </row>
    <row r="8" spans="1:15" x14ac:dyDescent="0.25">
      <c r="A8" s="17" t="s">
        <v>54</v>
      </c>
      <c r="B8" s="10">
        <v>19</v>
      </c>
      <c r="C8" s="10">
        <v>46</v>
      </c>
      <c r="D8" s="10">
        <v>67</v>
      </c>
      <c r="E8" s="10">
        <v>84</v>
      </c>
      <c r="F8" s="10">
        <v>148</v>
      </c>
      <c r="G8" s="10">
        <v>145</v>
      </c>
      <c r="H8" s="10">
        <v>201</v>
      </c>
      <c r="I8" s="10">
        <v>246</v>
      </c>
      <c r="J8" s="10">
        <v>255</v>
      </c>
      <c r="K8" s="10">
        <v>321</v>
      </c>
      <c r="M8" s="10">
        <v>389</v>
      </c>
      <c r="N8" s="10">
        <v>286</v>
      </c>
      <c r="O8" s="55">
        <v>280</v>
      </c>
    </row>
    <row r="9" spans="1:15" x14ac:dyDescent="0.25">
      <c r="A9" s="17" t="s">
        <v>57</v>
      </c>
      <c r="B9" s="10">
        <v>22</v>
      </c>
      <c r="C9" s="10">
        <v>28</v>
      </c>
      <c r="D9" s="10">
        <v>52</v>
      </c>
      <c r="E9" s="10">
        <v>48</v>
      </c>
      <c r="F9" s="10">
        <v>81</v>
      </c>
      <c r="G9" s="10">
        <v>87</v>
      </c>
      <c r="H9" s="10">
        <v>131</v>
      </c>
      <c r="I9" s="10">
        <v>223</v>
      </c>
      <c r="J9" s="10">
        <v>254</v>
      </c>
      <c r="K9" s="10">
        <v>323</v>
      </c>
      <c r="M9" s="10">
        <v>325</v>
      </c>
      <c r="N9" s="10">
        <v>353</v>
      </c>
      <c r="O9" s="55">
        <v>345</v>
      </c>
    </row>
    <row r="10" spans="1:15" ht="25.5" x14ac:dyDescent="0.25">
      <c r="A10" s="6" t="s">
        <v>73</v>
      </c>
      <c r="B10" s="12" t="s">
        <v>66</v>
      </c>
      <c r="C10" s="12" t="s">
        <v>66</v>
      </c>
      <c r="D10" s="12" t="s">
        <v>66</v>
      </c>
      <c r="E10" s="12" t="s">
        <v>66</v>
      </c>
      <c r="F10" s="12" t="s">
        <v>66</v>
      </c>
      <c r="G10" s="12" t="s">
        <v>66</v>
      </c>
      <c r="H10" s="12" t="s">
        <v>66</v>
      </c>
      <c r="I10" s="12" t="s">
        <v>66</v>
      </c>
      <c r="J10" s="12" t="s">
        <v>66</v>
      </c>
      <c r="K10" s="12" t="s">
        <v>66</v>
      </c>
      <c r="M10" s="12" t="s">
        <v>66</v>
      </c>
      <c r="N10" s="12" t="s">
        <v>66</v>
      </c>
      <c r="O10" s="13" t="s">
        <v>66</v>
      </c>
    </row>
    <row r="11" spans="1:15" x14ac:dyDescent="0.25">
      <c r="A11" s="9" t="s">
        <v>74</v>
      </c>
      <c r="B11" s="10">
        <v>0</v>
      </c>
      <c r="C11" s="10">
        <v>0</v>
      </c>
      <c r="D11" s="10">
        <v>0</v>
      </c>
      <c r="E11" s="10">
        <v>0</v>
      </c>
      <c r="F11" s="10">
        <v>0</v>
      </c>
      <c r="G11" s="10">
        <v>0</v>
      </c>
      <c r="H11" s="10">
        <v>0</v>
      </c>
      <c r="I11" s="10">
        <v>0</v>
      </c>
      <c r="J11" s="10">
        <v>67</v>
      </c>
      <c r="K11" s="10">
        <v>449</v>
      </c>
      <c r="M11" s="10">
        <v>1024</v>
      </c>
      <c r="N11" s="10">
        <v>838</v>
      </c>
      <c r="O11" s="55">
        <v>703</v>
      </c>
    </row>
    <row r="12" spans="1:15" x14ac:dyDescent="0.25">
      <c r="A12" s="9" t="s">
        <v>75</v>
      </c>
      <c r="B12" s="10">
        <v>0</v>
      </c>
      <c r="C12" s="10">
        <v>0</v>
      </c>
      <c r="D12" s="10">
        <v>0</v>
      </c>
      <c r="E12" s="10">
        <v>0</v>
      </c>
      <c r="F12" s="10">
        <v>0</v>
      </c>
      <c r="G12" s="10">
        <v>0</v>
      </c>
      <c r="H12" s="10">
        <v>0</v>
      </c>
      <c r="I12" s="10">
        <v>0</v>
      </c>
      <c r="J12" s="10">
        <v>141</v>
      </c>
      <c r="K12" s="10">
        <v>346</v>
      </c>
      <c r="M12" s="10">
        <v>414</v>
      </c>
      <c r="N12" s="10">
        <v>147</v>
      </c>
      <c r="O12" s="55">
        <v>86</v>
      </c>
    </row>
    <row r="13" spans="1:15" x14ac:dyDescent="0.25">
      <c r="A13" s="9" t="s">
        <v>12</v>
      </c>
      <c r="B13" s="10">
        <v>0</v>
      </c>
      <c r="C13" s="10">
        <v>0</v>
      </c>
      <c r="D13" s="10">
        <v>0</v>
      </c>
      <c r="E13" s="10">
        <v>0</v>
      </c>
      <c r="F13" s="10">
        <v>0</v>
      </c>
      <c r="G13" s="10">
        <v>0</v>
      </c>
      <c r="H13" s="10">
        <v>0</v>
      </c>
      <c r="I13" s="10">
        <v>3</v>
      </c>
      <c r="J13" s="10">
        <v>77</v>
      </c>
      <c r="K13" s="10">
        <v>262</v>
      </c>
      <c r="M13" s="10">
        <v>451</v>
      </c>
      <c r="N13" s="10">
        <v>346</v>
      </c>
      <c r="O13" s="55">
        <v>322</v>
      </c>
    </row>
    <row r="14" spans="1:15" x14ac:dyDescent="0.25">
      <c r="A14" s="9" t="s">
        <v>76</v>
      </c>
      <c r="B14" s="10">
        <v>0</v>
      </c>
      <c r="C14" s="10">
        <v>0</v>
      </c>
      <c r="D14" s="10">
        <v>0</v>
      </c>
      <c r="E14" s="10">
        <v>0</v>
      </c>
      <c r="F14" s="10">
        <v>0</v>
      </c>
      <c r="G14" s="10">
        <v>0</v>
      </c>
      <c r="H14" s="10">
        <v>0</v>
      </c>
      <c r="I14" s="10">
        <v>0</v>
      </c>
      <c r="J14" s="10">
        <v>14</v>
      </c>
      <c r="K14" s="10">
        <v>65</v>
      </c>
      <c r="M14" s="10">
        <v>94</v>
      </c>
      <c r="N14" s="10">
        <v>65</v>
      </c>
      <c r="O14" s="55">
        <v>50</v>
      </c>
    </row>
    <row r="15" spans="1:15" x14ac:dyDescent="0.25">
      <c r="A15" s="9" t="s">
        <v>77</v>
      </c>
      <c r="B15" s="10">
        <v>0</v>
      </c>
      <c r="C15" s="10">
        <v>0</v>
      </c>
      <c r="D15" s="10">
        <v>0</v>
      </c>
      <c r="E15" s="10">
        <v>0</v>
      </c>
      <c r="F15" s="10">
        <v>0</v>
      </c>
      <c r="G15" s="10">
        <v>0</v>
      </c>
      <c r="H15" s="10">
        <v>0</v>
      </c>
      <c r="I15" s="10">
        <v>1</v>
      </c>
      <c r="J15" s="10">
        <v>19</v>
      </c>
      <c r="K15" s="10">
        <v>56</v>
      </c>
      <c r="M15" s="10">
        <v>83</v>
      </c>
      <c r="N15" s="10">
        <v>62</v>
      </c>
      <c r="O15" s="55">
        <v>53</v>
      </c>
    </row>
    <row r="16" spans="1:15" x14ac:dyDescent="0.25">
      <c r="A16" s="9" t="s">
        <v>78</v>
      </c>
      <c r="B16" s="10">
        <v>0</v>
      </c>
      <c r="C16" s="10">
        <v>0</v>
      </c>
      <c r="D16" s="10">
        <v>0</v>
      </c>
      <c r="E16" s="10">
        <v>0</v>
      </c>
      <c r="F16" s="10">
        <v>0</v>
      </c>
      <c r="G16" s="10">
        <v>0</v>
      </c>
      <c r="H16" s="10">
        <v>0</v>
      </c>
      <c r="I16" s="10">
        <v>0</v>
      </c>
      <c r="J16" s="10">
        <v>12</v>
      </c>
      <c r="K16" s="10">
        <v>18</v>
      </c>
      <c r="M16" s="10">
        <v>27</v>
      </c>
      <c r="N16" s="10">
        <v>17</v>
      </c>
      <c r="O16" s="55">
        <v>23</v>
      </c>
    </row>
    <row r="17" spans="1:15" x14ac:dyDescent="0.25">
      <c r="A17" s="14" t="s">
        <v>79</v>
      </c>
      <c r="B17" s="15">
        <v>2243</v>
      </c>
      <c r="C17" s="15">
        <v>2719</v>
      </c>
      <c r="D17" s="15">
        <v>2927</v>
      </c>
      <c r="E17" s="15">
        <v>2745</v>
      </c>
      <c r="F17" s="15">
        <v>2807</v>
      </c>
      <c r="G17" s="15">
        <v>3396</v>
      </c>
      <c r="H17" s="15">
        <v>3487</v>
      </c>
      <c r="I17" s="15">
        <v>4607</v>
      </c>
      <c r="J17" s="15">
        <v>4991</v>
      </c>
      <c r="K17" s="15">
        <v>5574</v>
      </c>
      <c r="M17" s="15">
        <v>6322</v>
      </c>
      <c r="N17" s="15">
        <v>4315</v>
      </c>
      <c r="O17" s="61">
        <v>3789</v>
      </c>
    </row>
    <row r="18" spans="1:15" x14ac:dyDescent="0.25">
      <c r="A18" s="14" t="s">
        <v>80</v>
      </c>
      <c r="B18" s="15">
        <v>2205</v>
      </c>
      <c r="C18" s="15">
        <v>2639</v>
      </c>
      <c r="D18" s="15">
        <v>2814</v>
      </c>
      <c r="E18" s="15">
        <v>2607</v>
      </c>
      <c r="F18" s="15">
        <v>2650</v>
      </c>
      <c r="G18" s="15">
        <v>3112</v>
      </c>
      <c r="H18" s="15">
        <v>3164</v>
      </c>
      <c r="I18" s="15">
        <v>4081</v>
      </c>
      <c r="J18" s="15">
        <v>4431</v>
      </c>
      <c r="K18" s="15">
        <v>4853</v>
      </c>
      <c r="M18" s="15">
        <v>5537</v>
      </c>
      <c r="N18" s="15">
        <v>3818</v>
      </c>
      <c r="O18" s="61">
        <v>3428</v>
      </c>
    </row>
    <row r="19" spans="1:15" x14ac:dyDescent="0.25">
      <c r="A19" s="14" t="s">
        <v>81</v>
      </c>
      <c r="B19" s="15">
        <v>110687</v>
      </c>
      <c r="C19" s="15">
        <v>108638</v>
      </c>
      <c r="D19" s="15">
        <v>124205</v>
      </c>
      <c r="E19" s="15">
        <v>147578</v>
      </c>
      <c r="F19" s="15">
        <v>147046</v>
      </c>
      <c r="G19" s="15">
        <v>142955</v>
      </c>
      <c r="H19" s="15">
        <v>139097</v>
      </c>
      <c r="I19" s="15">
        <v>140454</v>
      </c>
      <c r="J19" s="15">
        <v>147458</v>
      </c>
      <c r="K19" s="15">
        <v>141646</v>
      </c>
      <c r="L19" s="41"/>
      <c r="M19" s="15">
        <v>138081</v>
      </c>
      <c r="N19" s="15">
        <v>131216</v>
      </c>
      <c r="O19" s="61">
        <v>127307</v>
      </c>
    </row>
    <row r="20" spans="1:15" ht="0" hidden="1" customHeight="1" x14ac:dyDescent="0.25"/>
    <row r="21" spans="1:15" x14ac:dyDescent="0.25">
      <c r="A21" s="255"/>
    </row>
    <row r="22" spans="1:15" x14ac:dyDescent="0.25">
      <c r="A22" s="238" t="s">
        <v>462</v>
      </c>
    </row>
    <row r="23" spans="1:15" x14ac:dyDescent="0.25">
      <c r="A23" s="238" t="s">
        <v>463</v>
      </c>
    </row>
    <row r="24" spans="1:15" x14ac:dyDescent="0.25">
      <c r="A24" s="226" t="s">
        <v>464</v>
      </c>
    </row>
    <row r="25" spans="1:15" x14ac:dyDescent="0.25">
      <c r="A25" s="226" t="s">
        <v>465</v>
      </c>
    </row>
  </sheetData>
  <mergeCells count="1">
    <mergeCell ref="A1:K1"/>
  </mergeCells>
  <hyperlinks>
    <hyperlink ref="A2" location="Index!A43" display="Link back to the index"/>
  </hyperlinks>
  <pageMargins left="0" right="0" top="0" bottom="0" header="0" footer="0"/>
  <pageSetup paperSize="9" orientation="portrait" horizontalDpi="300" verticalDpi="30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election sqref="A1:G1"/>
    </sheetView>
  </sheetViews>
  <sheetFormatPr defaultRowHeight="15" x14ac:dyDescent="0.25"/>
  <cols>
    <col min="1" max="1" width="20.42578125" bestFit="1" customWidth="1"/>
    <col min="2" max="6" width="7.5703125" bestFit="1" customWidth="1"/>
  </cols>
  <sheetData>
    <row r="1" spans="1:21" ht="28.35" customHeight="1" x14ac:dyDescent="0.25">
      <c r="A1" s="168" t="s">
        <v>339</v>
      </c>
      <c r="B1" s="168"/>
      <c r="C1" s="168"/>
      <c r="D1" s="168"/>
      <c r="E1" s="168"/>
      <c r="F1" s="168"/>
      <c r="G1" s="168"/>
    </row>
    <row r="2" spans="1:21" s="157" customFormat="1" ht="22.5" customHeight="1" x14ac:dyDescent="0.25">
      <c r="A2" s="265" t="s">
        <v>373</v>
      </c>
      <c r="B2" s="265"/>
    </row>
    <row r="3" spans="1:21" x14ac:dyDescent="0.25">
      <c r="A3" s="292" t="s">
        <v>367</v>
      </c>
      <c r="B3" s="267" t="s">
        <v>45</v>
      </c>
      <c r="C3" s="268"/>
      <c r="D3" s="268"/>
      <c r="E3" s="269"/>
      <c r="F3" s="267" t="s">
        <v>46</v>
      </c>
      <c r="G3" s="268"/>
      <c r="H3" s="268"/>
      <c r="I3" s="269"/>
      <c r="J3" s="267" t="s">
        <v>47</v>
      </c>
      <c r="K3" s="268"/>
      <c r="L3" s="268"/>
      <c r="M3" s="269"/>
      <c r="N3" s="267" t="s">
        <v>48</v>
      </c>
      <c r="O3" s="268"/>
      <c r="P3" s="268"/>
      <c r="Q3" s="269"/>
      <c r="R3" s="267" t="s">
        <v>49</v>
      </c>
      <c r="S3" s="268"/>
      <c r="T3" s="268"/>
      <c r="U3" s="269"/>
    </row>
    <row r="4" spans="1:21" x14ac:dyDescent="0.25">
      <c r="A4" s="293"/>
      <c r="B4" s="270" t="s">
        <v>466</v>
      </c>
      <c r="C4" s="271"/>
      <c r="D4" s="270" t="s">
        <v>467</v>
      </c>
      <c r="E4" s="271"/>
      <c r="F4" s="270" t="s">
        <v>466</v>
      </c>
      <c r="G4" s="271"/>
      <c r="H4" s="270" t="s">
        <v>467</v>
      </c>
      <c r="I4" s="271"/>
      <c r="J4" s="270" t="s">
        <v>466</v>
      </c>
      <c r="K4" s="271"/>
      <c r="L4" s="270" t="s">
        <v>467</v>
      </c>
      <c r="M4" s="271"/>
      <c r="N4" s="270" t="s">
        <v>466</v>
      </c>
      <c r="O4" s="271"/>
      <c r="P4" s="270" t="s">
        <v>467</v>
      </c>
      <c r="Q4" s="271"/>
      <c r="R4" s="270" t="s">
        <v>466</v>
      </c>
      <c r="S4" s="271"/>
      <c r="T4" s="270" t="s">
        <v>467</v>
      </c>
      <c r="U4" s="271"/>
    </row>
    <row r="5" spans="1:21" x14ac:dyDescent="0.25">
      <c r="A5" s="294"/>
      <c r="B5" s="272" t="s">
        <v>63</v>
      </c>
      <c r="C5" s="273" t="s">
        <v>64</v>
      </c>
      <c r="D5" s="272" t="s">
        <v>63</v>
      </c>
      <c r="E5" s="273" t="s">
        <v>64</v>
      </c>
      <c r="F5" s="272" t="s">
        <v>63</v>
      </c>
      <c r="G5" s="273" t="s">
        <v>64</v>
      </c>
      <c r="H5" s="272" t="s">
        <v>63</v>
      </c>
      <c r="I5" s="273" t="s">
        <v>64</v>
      </c>
      <c r="J5" s="272" t="s">
        <v>63</v>
      </c>
      <c r="K5" s="273" t="s">
        <v>64</v>
      </c>
      <c r="L5" s="272" t="s">
        <v>63</v>
      </c>
      <c r="M5" s="273" t="s">
        <v>64</v>
      </c>
      <c r="N5" s="272" t="s">
        <v>63</v>
      </c>
      <c r="O5" s="273" t="s">
        <v>64</v>
      </c>
      <c r="P5" s="272" t="s">
        <v>63</v>
      </c>
      <c r="Q5" s="273" t="s">
        <v>64</v>
      </c>
      <c r="R5" s="272" t="s">
        <v>63</v>
      </c>
      <c r="S5" s="273" t="s">
        <v>64</v>
      </c>
      <c r="T5" s="272" t="s">
        <v>63</v>
      </c>
      <c r="U5" s="273" t="s">
        <v>64</v>
      </c>
    </row>
    <row r="6" spans="1:21" x14ac:dyDescent="0.25">
      <c r="A6" s="274" t="s">
        <v>468</v>
      </c>
      <c r="B6" s="275">
        <v>20</v>
      </c>
      <c r="C6" s="276">
        <v>6.2893081761006289E-2</v>
      </c>
      <c r="D6" s="277">
        <v>9370</v>
      </c>
      <c r="E6" s="276">
        <v>6.582228685029469E-2</v>
      </c>
      <c r="F6" s="275">
        <v>115</v>
      </c>
      <c r="G6" s="276">
        <v>0.10052447552447552</v>
      </c>
      <c r="H6" s="277">
        <v>9055</v>
      </c>
      <c r="I6" s="276">
        <v>6.5727869923420321E-2</v>
      </c>
      <c r="J6" s="275">
        <v>286</v>
      </c>
      <c r="K6" s="276">
        <v>0.14186507936507936</v>
      </c>
      <c r="L6" s="277">
        <v>9060</v>
      </c>
      <c r="M6" s="276">
        <v>6.6818101362912261E-2</v>
      </c>
      <c r="N6" s="275">
        <v>262</v>
      </c>
      <c r="O6" s="276">
        <v>0.18437719915552428</v>
      </c>
      <c r="P6" s="277">
        <v>9442</v>
      </c>
      <c r="Q6" s="276">
        <v>7.2995183647594525E-2</v>
      </c>
      <c r="R6" s="275">
        <v>299</v>
      </c>
      <c r="S6" s="276">
        <v>0.24690338563170933</v>
      </c>
      <c r="T6" s="277">
        <v>9767</v>
      </c>
      <c r="U6" s="276">
        <v>7.750357086176797E-2</v>
      </c>
    </row>
    <row r="7" spans="1:21" x14ac:dyDescent="0.25">
      <c r="A7" s="274" t="s">
        <v>198</v>
      </c>
      <c r="B7" s="278">
        <v>40</v>
      </c>
      <c r="C7" s="279">
        <v>0.12578616352201258</v>
      </c>
      <c r="D7" s="280">
        <v>16662</v>
      </c>
      <c r="E7" s="279">
        <v>0.11704705907146319</v>
      </c>
      <c r="F7" s="278">
        <v>166</v>
      </c>
      <c r="G7" s="279">
        <v>0.1451048951048951</v>
      </c>
      <c r="H7" s="280">
        <v>16009</v>
      </c>
      <c r="I7" s="279">
        <v>0.1162051319275578</v>
      </c>
      <c r="J7" s="278">
        <v>356</v>
      </c>
      <c r="K7" s="279">
        <v>0.1765873015873016</v>
      </c>
      <c r="L7" s="280">
        <v>15569</v>
      </c>
      <c r="M7" s="279">
        <v>0.11482240840167561</v>
      </c>
      <c r="N7" s="278">
        <v>250</v>
      </c>
      <c r="O7" s="279">
        <v>0.17593244194229415</v>
      </c>
      <c r="P7" s="280">
        <v>14513</v>
      </c>
      <c r="Q7" s="279">
        <v>0.11219859142952122</v>
      </c>
      <c r="R7" s="278">
        <v>254</v>
      </c>
      <c r="S7" s="279">
        <v>0.2097440132122213</v>
      </c>
      <c r="T7" s="280">
        <v>14037</v>
      </c>
      <c r="U7" s="279">
        <v>0.11138708141564831</v>
      </c>
    </row>
    <row r="8" spans="1:21" x14ac:dyDescent="0.25">
      <c r="A8" s="274" t="s">
        <v>197</v>
      </c>
      <c r="B8" s="278">
        <v>225</v>
      </c>
      <c r="C8" s="279">
        <v>0.70754716981132071</v>
      </c>
      <c r="D8" s="280">
        <v>114589</v>
      </c>
      <c r="E8" s="279">
        <v>0.80496371695714175</v>
      </c>
      <c r="F8" s="278">
        <v>773</v>
      </c>
      <c r="G8" s="279">
        <v>0.67569930069930073</v>
      </c>
      <c r="H8" s="280">
        <v>111054</v>
      </c>
      <c r="I8" s="279">
        <v>0.80611185714804201</v>
      </c>
      <c r="J8" s="278">
        <v>1253</v>
      </c>
      <c r="K8" s="279">
        <v>0.62152777777777779</v>
      </c>
      <c r="L8" s="280">
        <v>109115</v>
      </c>
      <c r="M8" s="279">
        <v>0.80473036757330818</v>
      </c>
      <c r="N8" s="278">
        <v>843</v>
      </c>
      <c r="O8" s="279">
        <v>0.59324419422941588</v>
      </c>
      <c r="P8" s="280">
        <v>103413</v>
      </c>
      <c r="Q8" s="279">
        <v>0.7994758447943966</v>
      </c>
      <c r="R8" s="278">
        <v>629</v>
      </c>
      <c r="S8" s="279">
        <v>0.51940545004128824</v>
      </c>
      <c r="T8" s="280">
        <v>100275</v>
      </c>
      <c r="U8" s="279">
        <v>0.79570703063005876</v>
      </c>
    </row>
    <row r="9" spans="1:21" x14ac:dyDescent="0.25">
      <c r="A9" s="274" t="s">
        <v>12</v>
      </c>
      <c r="B9" s="281">
        <v>33</v>
      </c>
      <c r="C9" s="282">
        <v>0.10377358490566038</v>
      </c>
      <c r="D9" s="283">
        <v>1732</v>
      </c>
      <c r="E9" s="282">
        <v>1.2166937121100363E-2</v>
      </c>
      <c r="F9" s="281">
        <v>90</v>
      </c>
      <c r="G9" s="282">
        <v>7.8671328671328672E-2</v>
      </c>
      <c r="H9" s="283">
        <v>1647</v>
      </c>
      <c r="I9" s="282">
        <v>1.195514100097993E-2</v>
      </c>
      <c r="J9" s="281">
        <v>121</v>
      </c>
      <c r="K9" s="282">
        <v>6.0019841269841272E-2</v>
      </c>
      <c r="L9" s="283">
        <v>1848</v>
      </c>
      <c r="M9" s="282">
        <v>1.3629122662103959E-2</v>
      </c>
      <c r="N9" s="281">
        <v>66</v>
      </c>
      <c r="O9" s="282">
        <v>4.6446164672765661E-2</v>
      </c>
      <c r="P9" s="283">
        <v>1983</v>
      </c>
      <c r="Q9" s="282">
        <v>1.5330380128487604E-2</v>
      </c>
      <c r="R9" s="281">
        <v>29</v>
      </c>
      <c r="S9" s="282">
        <v>2.3947151114781174E-2</v>
      </c>
      <c r="T9" s="283">
        <v>1941</v>
      </c>
      <c r="U9" s="282">
        <v>1.5402317092524997E-2</v>
      </c>
    </row>
    <row r="10" spans="1:21" x14ac:dyDescent="0.25">
      <c r="A10" s="284" t="s">
        <v>5</v>
      </c>
      <c r="B10" s="285">
        <v>318</v>
      </c>
      <c r="C10" s="286">
        <v>1</v>
      </c>
      <c r="D10" s="287">
        <v>142353</v>
      </c>
      <c r="E10" s="286">
        <v>1</v>
      </c>
      <c r="F10" s="285">
        <v>1144</v>
      </c>
      <c r="G10" s="286">
        <v>1</v>
      </c>
      <c r="H10" s="287">
        <v>137765</v>
      </c>
      <c r="I10" s="286">
        <v>1</v>
      </c>
      <c r="J10" s="285">
        <v>2016</v>
      </c>
      <c r="K10" s="286">
        <v>1</v>
      </c>
      <c r="L10" s="287">
        <v>135592</v>
      </c>
      <c r="M10" s="286">
        <v>1</v>
      </c>
      <c r="N10" s="285">
        <v>1421</v>
      </c>
      <c r="O10" s="286">
        <v>1</v>
      </c>
      <c r="P10" s="287">
        <v>129351</v>
      </c>
      <c r="Q10" s="286">
        <v>1</v>
      </c>
      <c r="R10" s="285">
        <v>1211</v>
      </c>
      <c r="S10" s="286">
        <v>1</v>
      </c>
      <c r="T10" s="287">
        <v>126020</v>
      </c>
      <c r="U10" s="286">
        <v>1</v>
      </c>
    </row>
    <row r="11" spans="1:21" x14ac:dyDescent="0.25">
      <c r="A11" s="274" t="s">
        <v>469</v>
      </c>
      <c r="B11" s="288">
        <v>2</v>
      </c>
      <c r="C11" s="289"/>
      <c r="D11" s="290">
        <v>5105</v>
      </c>
      <c r="E11" s="289"/>
      <c r="F11" s="288">
        <v>10</v>
      </c>
      <c r="G11" s="289"/>
      <c r="H11" s="290">
        <v>3881</v>
      </c>
      <c r="I11" s="289"/>
      <c r="J11" s="288">
        <v>26</v>
      </c>
      <c r="K11" s="289"/>
      <c r="L11" s="290">
        <v>2489</v>
      </c>
      <c r="M11" s="289"/>
      <c r="N11" s="288">
        <v>29</v>
      </c>
      <c r="O11" s="289"/>
      <c r="P11" s="290">
        <v>1865</v>
      </c>
      <c r="Q11" s="289"/>
      <c r="R11" s="288">
        <v>12</v>
      </c>
      <c r="S11" s="289"/>
      <c r="T11" s="290">
        <v>1287</v>
      </c>
      <c r="U11" s="289"/>
    </row>
    <row r="12" spans="1:21" x14ac:dyDescent="0.25">
      <c r="A12" s="284" t="s">
        <v>5</v>
      </c>
      <c r="B12" s="285">
        <v>638</v>
      </c>
      <c r="C12" s="291"/>
      <c r="D12" s="287">
        <v>289811</v>
      </c>
      <c r="E12" s="291"/>
      <c r="F12" s="285">
        <v>2298</v>
      </c>
      <c r="G12" s="291"/>
      <c r="H12" s="287">
        <v>279411</v>
      </c>
      <c r="I12" s="291"/>
      <c r="J12" s="285">
        <v>4058</v>
      </c>
      <c r="K12" s="291"/>
      <c r="L12" s="287">
        <v>273673</v>
      </c>
      <c r="M12" s="291"/>
      <c r="N12" s="285">
        <v>2871</v>
      </c>
      <c r="O12" s="291"/>
      <c r="P12" s="287">
        <v>260567</v>
      </c>
      <c r="Q12" s="291"/>
      <c r="R12" s="285">
        <v>2434</v>
      </c>
      <c r="S12" s="291"/>
      <c r="T12" s="287">
        <v>253327</v>
      </c>
      <c r="U12" s="291"/>
    </row>
  </sheetData>
  <mergeCells count="18">
    <mergeCell ref="J3:M3"/>
    <mergeCell ref="N3:Q3"/>
    <mergeCell ref="R3:U3"/>
    <mergeCell ref="B4:C4"/>
    <mergeCell ref="D4:E4"/>
    <mergeCell ref="F4:G4"/>
    <mergeCell ref="H4:I4"/>
    <mergeCell ref="J4:K4"/>
    <mergeCell ref="L4:M4"/>
    <mergeCell ref="N4:O4"/>
    <mergeCell ref="P4:Q4"/>
    <mergeCell ref="R4:S4"/>
    <mergeCell ref="T4:U4"/>
    <mergeCell ref="A1:G1"/>
    <mergeCell ref="A2:B2"/>
    <mergeCell ref="A3:A5"/>
    <mergeCell ref="B3:E3"/>
    <mergeCell ref="F3:I3"/>
  </mergeCells>
  <hyperlinks>
    <hyperlink ref="A2:B2" location="Index!A44" display="Link back to the index"/>
  </hyperlinks>
  <pageMargins left="0" right="0" top="0" bottom="0" header="0" footer="0"/>
  <pageSetup paperSize="9" orientation="portrait"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8"/>
  <sheetViews>
    <sheetView showGridLines="0" workbookViewId="0">
      <selection sqref="A1:L1"/>
    </sheetView>
  </sheetViews>
  <sheetFormatPr defaultRowHeight="15" x14ac:dyDescent="0.25"/>
  <cols>
    <col min="1" max="1" width="5.42578125" customWidth="1"/>
    <col min="2" max="2" width="32.42578125" customWidth="1"/>
    <col min="3" max="11" width="8.140625" customWidth="1"/>
    <col min="12" max="12" width="2.7109375" customWidth="1"/>
    <col min="13" max="13" width="5.42578125" customWidth="1"/>
  </cols>
  <sheetData>
    <row r="1" spans="1:13" ht="28.35" customHeight="1" x14ac:dyDescent="0.25">
      <c r="A1" s="168" t="s">
        <v>340</v>
      </c>
      <c r="B1" s="169"/>
      <c r="C1" s="169"/>
      <c r="D1" s="169"/>
      <c r="E1" s="169"/>
      <c r="F1" s="169"/>
      <c r="G1" s="169"/>
      <c r="H1" s="169"/>
      <c r="I1" s="169"/>
      <c r="J1" s="169"/>
      <c r="K1" s="169"/>
      <c r="L1" s="169"/>
    </row>
    <row r="2" spans="1:13" s="157" customFormat="1" ht="22.5" customHeight="1" x14ac:dyDescent="0.25">
      <c r="A2" s="265" t="s">
        <v>373</v>
      </c>
      <c r="B2" s="265"/>
    </row>
    <row r="3" spans="1:13" ht="30" customHeight="1" x14ac:dyDescent="0.25">
      <c r="A3" s="201" t="s">
        <v>36</v>
      </c>
      <c r="B3" s="170" t="s">
        <v>266</v>
      </c>
      <c r="C3" s="172" t="s">
        <v>0</v>
      </c>
      <c r="D3" s="173"/>
      <c r="E3" s="172" t="s">
        <v>61</v>
      </c>
      <c r="F3" s="173"/>
      <c r="G3" s="172" t="s">
        <v>62</v>
      </c>
      <c r="H3" s="173"/>
      <c r="I3" s="172" t="s">
        <v>3</v>
      </c>
      <c r="J3" s="173"/>
      <c r="K3" s="172" t="s">
        <v>5</v>
      </c>
      <c r="L3" s="182"/>
      <c r="M3" s="173"/>
    </row>
    <row r="4" spans="1:13" x14ac:dyDescent="0.25">
      <c r="A4" s="171"/>
      <c r="B4" s="171"/>
      <c r="C4" s="4" t="s">
        <v>63</v>
      </c>
      <c r="D4" s="5" t="s">
        <v>64</v>
      </c>
      <c r="E4" s="4" t="s">
        <v>63</v>
      </c>
      <c r="F4" s="5" t="s">
        <v>64</v>
      </c>
      <c r="G4" s="4" t="s">
        <v>63</v>
      </c>
      <c r="H4" s="5" t="s">
        <v>64</v>
      </c>
      <c r="I4" s="4" t="s">
        <v>63</v>
      </c>
      <c r="J4" s="5" t="s">
        <v>64</v>
      </c>
      <c r="K4" s="4" t="s">
        <v>63</v>
      </c>
      <c r="L4" s="202" t="s">
        <v>64</v>
      </c>
      <c r="M4" s="173"/>
    </row>
    <row r="5" spans="1:13" ht="25.5" x14ac:dyDescent="0.25">
      <c r="A5" s="204" t="s">
        <v>325</v>
      </c>
      <c r="B5" s="17" t="s">
        <v>267</v>
      </c>
      <c r="C5" s="10">
        <v>2512</v>
      </c>
      <c r="D5" s="22">
        <v>7.0095153054106102E-2</v>
      </c>
      <c r="E5" s="10">
        <v>1054</v>
      </c>
      <c r="F5" s="22">
        <v>7.9727685325264794E-2</v>
      </c>
      <c r="G5" s="10">
        <v>594</v>
      </c>
      <c r="H5" s="22">
        <v>8.1180811808118106E-2</v>
      </c>
      <c r="I5" s="10">
        <v>1194</v>
      </c>
      <c r="J5" s="22">
        <v>6.4683894035429901E-2</v>
      </c>
      <c r="K5" s="10">
        <v>5354</v>
      </c>
      <c r="L5" s="199">
        <v>7.1545975705905193E-2</v>
      </c>
      <c r="M5" s="200"/>
    </row>
    <row r="6" spans="1:13" x14ac:dyDescent="0.25">
      <c r="A6" s="191"/>
      <c r="B6" s="17" t="s">
        <v>268</v>
      </c>
      <c r="C6" s="10">
        <v>3883</v>
      </c>
      <c r="D6" s="22">
        <v>0.108351703546614</v>
      </c>
      <c r="E6" s="10">
        <v>2257</v>
      </c>
      <c r="F6" s="22">
        <v>0.170726172465961</v>
      </c>
      <c r="G6" s="10">
        <v>1450</v>
      </c>
      <c r="H6" s="22">
        <v>0.19816864835315001</v>
      </c>
      <c r="I6" s="10">
        <v>5132</v>
      </c>
      <c r="J6" s="22">
        <v>0.27802156129801198</v>
      </c>
      <c r="K6" s="10">
        <v>12722</v>
      </c>
      <c r="L6" s="199">
        <v>0.17000521160450599</v>
      </c>
      <c r="M6" s="200"/>
    </row>
    <row r="7" spans="1:13" ht="25.5" x14ac:dyDescent="0.25">
      <c r="A7" s="191"/>
      <c r="B7" s="32" t="s">
        <v>269</v>
      </c>
      <c r="C7" s="33">
        <v>6395</v>
      </c>
      <c r="D7" s="22">
        <v>0.17844685660071999</v>
      </c>
      <c r="E7" s="33">
        <v>3311</v>
      </c>
      <c r="F7" s="22">
        <v>0.25045385779122498</v>
      </c>
      <c r="G7" s="33">
        <v>2044</v>
      </c>
      <c r="H7" s="22">
        <v>0.27934946016126799</v>
      </c>
      <c r="I7" s="33">
        <v>6326</v>
      </c>
      <c r="J7" s="22">
        <v>0.34270545533344199</v>
      </c>
      <c r="K7" s="33">
        <v>18076</v>
      </c>
      <c r="L7" s="199">
        <v>0.241551187310411</v>
      </c>
      <c r="M7" s="200"/>
    </row>
    <row r="8" spans="1:13" x14ac:dyDescent="0.25">
      <c r="A8" s="191"/>
      <c r="B8" s="17" t="s">
        <v>270</v>
      </c>
      <c r="C8" s="10">
        <v>14765</v>
      </c>
      <c r="D8" s="22">
        <v>0.41200435304294403</v>
      </c>
      <c r="E8" s="10">
        <v>5898</v>
      </c>
      <c r="F8" s="22">
        <v>0.44614220877458399</v>
      </c>
      <c r="G8" s="10">
        <v>3168</v>
      </c>
      <c r="H8" s="22">
        <v>0.43296432964329601</v>
      </c>
      <c r="I8" s="10">
        <v>7923</v>
      </c>
      <c r="J8" s="22">
        <v>0.42922151795871899</v>
      </c>
      <c r="K8" s="10">
        <v>31754</v>
      </c>
      <c r="L8" s="199">
        <v>0.424331511498938</v>
      </c>
      <c r="M8" s="200"/>
    </row>
    <row r="9" spans="1:13" x14ac:dyDescent="0.25">
      <c r="A9" s="191"/>
      <c r="B9" s="17" t="s">
        <v>271</v>
      </c>
      <c r="C9" s="10">
        <v>0</v>
      </c>
      <c r="D9" s="22">
        <v>0</v>
      </c>
      <c r="E9" s="10">
        <v>0</v>
      </c>
      <c r="F9" s="22">
        <v>0</v>
      </c>
      <c r="G9" s="10">
        <v>0</v>
      </c>
      <c r="H9" s="22">
        <v>0</v>
      </c>
      <c r="I9" s="10">
        <v>0</v>
      </c>
      <c r="J9" s="22">
        <v>0</v>
      </c>
      <c r="K9" s="10">
        <v>0</v>
      </c>
      <c r="L9" s="199">
        <v>0</v>
      </c>
      <c r="M9" s="200"/>
    </row>
    <row r="10" spans="1:13" x14ac:dyDescent="0.25">
      <c r="A10" s="191"/>
      <c r="B10" s="17" t="s">
        <v>272</v>
      </c>
      <c r="C10" s="10">
        <v>0</v>
      </c>
      <c r="D10" s="22">
        <v>0</v>
      </c>
      <c r="E10" s="10">
        <v>0</v>
      </c>
      <c r="F10" s="22">
        <v>0</v>
      </c>
      <c r="G10" s="10">
        <v>0</v>
      </c>
      <c r="H10" s="22">
        <v>0</v>
      </c>
      <c r="I10" s="10">
        <v>0</v>
      </c>
      <c r="J10" s="22">
        <v>0</v>
      </c>
      <c r="K10" s="10">
        <v>0</v>
      </c>
      <c r="L10" s="199">
        <v>0</v>
      </c>
      <c r="M10" s="200"/>
    </row>
    <row r="11" spans="1:13" x14ac:dyDescent="0.25">
      <c r="A11" s="191"/>
      <c r="B11" s="17" t="s">
        <v>273</v>
      </c>
      <c r="C11" s="10">
        <v>86</v>
      </c>
      <c r="D11" s="22">
        <v>2.3997544437313399E-3</v>
      </c>
      <c r="E11" s="10">
        <v>53</v>
      </c>
      <c r="F11" s="22">
        <v>4.0090771558245102E-3</v>
      </c>
      <c r="G11" s="10">
        <v>21</v>
      </c>
      <c r="H11" s="22">
        <v>2.870028700287E-3</v>
      </c>
      <c r="I11" s="10">
        <v>76</v>
      </c>
      <c r="J11" s="22">
        <v>4.1172327861747704E-3</v>
      </c>
      <c r="K11" s="10">
        <v>236</v>
      </c>
      <c r="L11" s="199">
        <v>3.1536888805740802E-3</v>
      </c>
      <c r="M11" s="200"/>
    </row>
    <row r="12" spans="1:13" x14ac:dyDescent="0.25">
      <c r="A12" s="191"/>
      <c r="B12" s="17" t="s">
        <v>274</v>
      </c>
      <c r="C12" s="10">
        <v>474</v>
      </c>
      <c r="D12" s="22">
        <v>1.3226553561961099E-2</v>
      </c>
      <c r="E12" s="10">
        <v>27</v>
      </c>
      <c r="F12" s="22">
        <v>2.04236006051437E-3</v>
      </c>
      <c r="G12" s="10">
        <v>26</v>
      </c>
      <c r="H12" s="22">
        <v>3.5533688670220001E-3</v>
      </c>
      <c r="I12" s="10">
        <v>185</v>
      </c>
      <c r="J12" s="22">
        <v>1.00222113873991E-2</v>
      </c>
      <c r="K12" s="10">
        <v>712</v>
      </c>
      <c r="L12" s="199">
        <v>9.5145189956302705E-3</v>
      </c>
      <c r="M12" s="200"/>
    </row>
    <row r="13" spans="1:13" x14ac:dyDescent="0.25">
      <c r="A13" s="191"/>
      <c r="B13" s="17" t="s">
        <v>161</v>
      </c>
      <c r="C13" s="10">
        <v>2913</v>
      </c>
      <c r="D13" s="22">
        <v>8.1284705751039396E-2</v>
      </c>
      <c r="E13" s="10">
        <v>350</v>
      </c>
      <c r="F13" s="22">
        <v>2.6475037821482601E-2</v>
      </c>
      <c r="G13" s="10">
        <v>119</v>
      </c>
      <c r="H13" s="22">
        <v>1.6263495968293001E-2</v>
      </c>
      <c r="I13" s="10">
        <v>99</v>
      </c>
      <c r="J13" s="22">
        <v>5.3632374451487103E-3</v>
      </c>
      <c r="K13" s="10">
        <v>3481</v>
      </c>
      <c r="L13" s="199">
        <v>4.6516910988467698E-2</v>
      </c>
      <c r="M13" s="200"/>
    </row>
    <row r="14" spans="1:13" x14ac:dyDescent="0.25">
      <c r="A14" s="191"/>
      <c r="B14" s="17" t="s">
        <v>275</v>
      </c>
      <c r="C14" s="10">
        <v>1986</v>
      </c>
      <c r="D14" s="22">
        <v>5.5417585177330697E-2</v>
      </c>
      <c r="E14" s="10">
        <v>297</v>
      </c>
      <c r="F14" s="22">
        <v>2.2465960665658102E-2</v>
      </c>
      <c r="G14" s="10">
        <v>244</v>
      </c>
      <c r="H14" s="22">
        <v>3.3347000136667998E-2</v>
      </c>
      <c r="I14" s="10">
        <v>395</v>
      </c>
      <c r="J14" s="22">
        <v>2.13987756649873E-2</v>
      </c>
      <c r="K14" s="10">
        <v>2922</v>
      </c>
      <c r="L14" s="199">
        <v>3.9046944529819702E-2</v>
      </c>
      <c r="M14" s="200"/>
    </row>
    <row r="15" spans="1:13" x14ac:dyDescent="0.25">
      <c r="A15" s="191"/>
      <c r="B15" s="17" t="s">
        <v>276</v>
      </c>
      <c r="C15" s="10">
        <v>84</v>
      </c>
      <c r="D15" s="22">
        <v>2.34394620085387E-3</v>
      </c>
      <c r="E15" s="10">
        <v>16</v>
      </c>
      <c r="F15" s="22">
        <v>1.2102874432677799E-3</v>
      </c>
      <c r="G15" s="10">
        <v>20</v>
      </c>
      <c r="H15" s="22">
        <v>2.73336066694E-3</v>
      </c>
      <c r="I15" s="10">
        <v>16</v>
      </c>
      <c r="J15" s="22">
        <v>8.6678584972100299E-4</v>
      </c>
      <c r="K15" s="10">
        <v>136</v>
      </c>
      <c r="L15" s="199">
        <v>1.8173800328732E-3</v>
      </c>
      <c r="M15" s="200"/>
    </row>
    <row r="16" spans="1:13" x14ac:dyDescent="0.25">
      <c r="A16" s="191"/>
      <c r="B16" s="17" t="s">
        <v>341</v>
      </c>
      <c r="C16" s="40">
        <v>4196</v>
      </c>
      <c r="D16" s="22">
        <v>0.117085693556938</v>
      </c>
      <c r="E16" s="40">
        <v>1025</v>
      </c>
      <c r="F16" s="22">
        <v>7.75340393343419E-2</v>
      </c>
      <c r="G16" s="40">
        <v>604</v>
      </c>
      <c r="H16" s="22">
        <v>8.2547492141588102E-2</v>
      </c>
      <c r="I16" s="40">
        <v>1535</v>
      </c>
      <c r="J16" s="22">
        <v>8.3157267457608694E-2</v>
      </c>
      <c r="K16" s="40">
        <v>7360</v>
      </c>
      <c r="L16" s="199">
        <v>9.8352331190784806E-2</v>
      </c>
      <c r="M16" s="200"/>
    </row>
    <row r="17" spans="1:13" x14ac:dyDescent="0.25">
      <c r="A17" s="191"/>
      <c r="B17" s="17" t="s">
        <v>342</v>
      </c>
      <c r="C17" s="40">
        <v>1446</v>
      </c>
      <c r="D17" s="22">
        <v>4.0349359600412998E-2</v>
      </c>
      <c r="E17" s="40">
        <v>296</v>
      </c>
      <c r="F17" s="22">
        <v>2.23903177004539E-2</v>
      </c>
      <c r="G17" s="40">
        <v>156</v>
      </c>
      <c r="H17" s="22">
        <v>2.1320213202132E-2</v>
      </c>
      <c r="I17" s="40">
        <v>277</v>
      </c>
      <c r="J17" s="22">
        <v>1.50062300232949E-2</v>
      </c>
      <c r="K17" s="40">
        <v>2175</v>
      </c>
      <c r="L17" s="199">
        <v>2.9064717437494201E-2</v>
      </c>
      <c r="M17" s="200"/>
    </row>
    <row r="18" spans="1:13" x14ac:dyDescent="0.25">
      <c r="A18" s="191"/>
      <c r="B18" s="17" t="s">
        <v>343</v>
      </c>
      <c r="C18" s="40">
        <v>338</v>
      </c>
      <c r="D18" s="22">
        <v>9.4315930462929402E-3</v>
      </c>
      <c r="E18" s="40">
        <v>295</v>
      </c>
      <c r="F18" s="22">
        <v>2.23146747352496E-2</v>
      </c>
      <c r="G18" s="40">
        <v>110</v>
      </c>
      <c r="H18" s="22">
        <v>1.503348366817E-2</v>
      </c>
      <c r="I18" s="40">
        <v>372</v>
      </c>
      <c r="J18" s="22">
        <v>2.0152771006013301E-2</v>
      </c>
      <c r="K18" s="40">
        <v>1115</v>
      </c>
      <c r="L18" s="199">
        <v>1.4899843651864799E-2</v>
      </c>
      <c r="M18" s="200"/>
    </row>
    <row r="19" spans="1:13" x14ac:dyDescent="0.25">
      <c r="A19" s="191"/>
      <c r="B19" s="17" t="s">
        <v>344</v>
      </c>
      <c r="C19" s="40">
        <v>1397</v>
      </c>
      <c r="D19" s="22">
        <v>3.89820576499149E-2</v>
      </c>
      <c r="E19" s="40">
        <v>676</v>
      </c>
      <c r="F19" s="22">
        <v>5.1134644478063498E-2</v>
      </c>
      <c r="G19" s="40">
        <v>192</v>
      </c>
      <c r="H19" s="22">
        <v>2.6240262402624E-2</v>
      </c>
      <c r="I19" s="40">
        <v>401</v>
      </c>
      <c r="J19" s="22">
        <v>2.1723820358632601E-2</v>
      </c>
      <c r="K19" s="40">
        <v>2666</v>
      </c>
      <c r="L19" s="199">
        <v>3.5625993879705498E-2</v>
      </c>
      <c r="M19" s="200"/>
    </row>
    <row r="20" spans="1:13" x14ac:dyDescent="0.25">
      <c r="A20" s="191"/>
      <c r="B20" s="17" t="s">
        <v>12</v>
      </c>
      <c r="C20" s="40">
        <v>1757</v>
      </c>
      <c r="D20" s="22">
        <v>4.902754136786E-2</v>
      </c>
      <c r="E20" s="40">
        <v>976</v>
      </c>
      <c r="F20" s="22">
        <v>7.38275340393343E-2</v>
      </c>
      <c r="G20" s="40">
        <v>613</v>
      </c>
      <c r="H20" s="22">
        <v>8.3777504441711101E-2</v>
      </c>
      <c r="I20" s="40">
        <v>854</v>
      </c>
      <c r="J20" s="22">
        <v>4.6264694728858601E-2</v>
      </c>
      <c r="K20" s="40">
        <v>4200</v>
      </c>
      <c r="L20" s="199">
        <v>5.6124971603436997E-2</v>
      </c>
      <c r="M20" s="200"/>
    </row>
    <row r="21" spans="1:13" x14ac:dyDescent="0.25">
      <c r="A21" s="184"/>
      <c r="B21" s="29" t="s">
        <v>5</v>
      </c>
      <c r="C21" s="15">
        <v>35837</v>
      </c>
      <c r="D21" s="16">
        <v>1</v>
      </c>
      <c r="E21" s="15">
        <v>13220</v>
      </c>
      <c r="F21" s="16">
        <v>1</v>
      </c>
      <c r="G21" s="15">
        <v>7317</v>
      </c>
      <c r="H21" s="16">
        <v>1</v>
      </c>
      <c r="I21" s="15">
        <v>18459</v>
      </c>
      <c r="J21" s="16">
        <v>1</v>
      </c>
      <c r="K21" s="15">
        <v>74833</v>
      </c>
      <c r="L21" s="203">
        <v>1</v>
      </c>
      <c r="M21" s="173"/>
    </row>
    <row r="22" spans="1:13" ht="25.5" x14ac:dyDescent="0.25">
      <c r="A22" s="204" t="s">
        <v>326</v>
      </c>
      <c r="B22" s="17" t="s">
        <v>267</v>
      </c>
      <c r="C22" s="10">
        <v>2901</v>
      </c>
      <c r="D22" s="22">
        <v>8.2188287956483599E-2</v>
      </c>
      <c r="E22" s="10">
        <v>1383</v>
      </c>
      <c r="F22" s="22">
        <v>0.10217198581560299</v>
      </c>
      <c r="G22" s="10">
        <v>801</v>
      </c>
      <c r="H22" s="22">
        <v>9.9268806543561794E-2</v>
      </c>
      <c r="I22" s="10">
        <v>1403</v>
      </c>
      <c r="J22" s="22">
        <v>7.4449456089148297E-2</v>
      </c>
      <c r="K22" s="10">
        <v>6488</v>
      </c>
      <c r="L22" s="199">
        <v>8.5653557236590197E-2</v>
      </c>
      <c r="M22" s="200"/>
    </row>
    <row r="23" spans="1:13" x14ac:dyDescent="0.25">
      <c r="A23" s="191"/>
      <c r="B23" s="17" t="s">
        <v>268</v>
      </c>
      <c r="C23" s="10">
        <v>4599</v>
      </c>
      <c r="D23" s="22">
        <v>0.130294359293991</v>
      </c>
      <c r="E23" s="10">
        <v>2895</v>
      </c>
      <c r="F23" s="22">
        <v>0.21387411347517701</v>
      </c>
      <c r="G23" s="10">
        <v>1954</v>
      </c>
      <c r="H23" s="22">
        <v>0.24216135828479399</v>
      </c>
      <c r="I23" s="10">
        <v>5798</v>
      </c>
      <c r="J23" s="22">
        <v>0.30766781639692198</v>
      </c>
      <c r="K23" s="10">
        <v>15246</v>
      </c>
      <c r="L23" s="199">
        <v>0.20127529803160499</v>
      </c>
      <c r="M23" s="200"/>
    </row>
    <row r="24" spans="1:13" ht="25.5" x14ac:dyDescent="0.25">
      <c r="A24" s="191"/>
      <c r="B24" s="32" t="s">
        <v>269</v>
      </c>
      <c r="C24" s="33">
        <v>7500</v>
      </c>
      <c r="D24" s="22">
        <v>0.212482647250475</v>
      </c>
      <c r="E24" s="33">
        <v>4278</v>
      </c>
      <c r="F24" s="22">
        <v>0.31604609929077998</v>
      </c>
      <c r="G24" s="33">
        <v>2755</v>
      </c>
      <c r="H24" s="22">
        <v>0.34143016482835498</v>
      </c>
      <c r="I24" s="33">
        <v>7201</v>
      </c>
      <c r="J24" s="22">
        <v>0.38211727248607102</v>
      </c>
      <c r="K24" s="33">
        <v>21734</v>
      </c>
      <c r="L24" s="199">
        <v>0.286928855268195</v>
      </c>
      <c r="M24" s="200"/>
    </row>
    <row r="25" spans="1:13" x14ac:dyDescent="0.25">
      <c r="A25" s="191"/>
      <c r="B25" s="17" t="s">
        <v>270</v>
      </c>
      <c r="C25" s="10">
        <v>12436</v>
      </c>
      <c r="D25" s="22">
        <v>0.35232456016092001</v>
      </c>
      <c r="E25" s="10">
        <v>5258</v>
      </c>
      <c r="F25" s="22">
        <v>0.388445626477541</v>
      </c>
      <c r="G25" s="10">
        <v>3063</v>
      </c>
      <c r="H25" s="22">
        <v>0.37960094187631699</v>
      </c>
      <c r="I25" s="10">
        <v>7163</v>
      </c>
      <c r="J25" s="22">
        <v>0.38010082249933702</v>
      </c>
      <c r="K25" s="10">
        <v>27920</v>
      </c>
      <c r="L25" s="199">
        <v>0.36859545592564702</v>
      </c>
      <c r="M25" s="200"/>
    </row>
    <row r="26" spans="1:13" x14ac:dyDescent="0.25">
      <c r="A26" s="191"/>
      <c r="B26" s="17" t="s">
        <v>271</v>
      </c>
      <c r="C26" s="10">
        <v>0</v>
      </c>
      <c r="D26" s="22">
        <v>0</v>
      </c>
      <c r="E26" s="10">
        <v>0</v>
      </c>
      <c r="F26" s="22">
        <v>0</v>
      </c>
      <c r="G26" s="10">
        <v>0</v>
      </c>
      <c r="H26" s="22">
        <v>0</v>
      </c>
      <c r="I26" s="10">
        <v>0</v>
      </c>
      <c r="J26" s="22">
        <v>0</v>
      </c>
      <c r="K26" s="10">
        <v>0</v>
      </c>
      <c r="L26" s="199">
        <v>0</v>
      </c>
      <c r="M26" s="200"/>
    </row>
    <row r="27" spans="1:13" x14ac:dyDescent="0.25">
      <c r="A27" s="191"/>
      <c r="B27" s="17" t="s">
        <v>272</v>
      </c>
      <c r="C27" s="10">
        <v>0</v>
      </c>
      <c r="D27" s="22">
        <v>0</v>
      </c>
      <c r="E27" s="10">
        <v>0</v>
      </c>
      <c r="F27" s="22">
        <v>0</v>
      </c>
      <c r="G27" s="10">
        <v>0</v>
      </c>
      <c r="H27" s="22">
        <v>0</v>
      </c>
      <c r="I27" s="10">
        <v>0</v>
      </c>
      <c r="J27" s="22">
        <v>0</v>
      </c>
      <c r="K27" s="10">
        <v>0</v>
      </c>
      <c r="L27" s="199">
        <v>0</v>
      </c>
      <c r="M27" s="200"/>
    </row>
    <row r="28" spans="1:13" x14ac:dyDescent="0.25">
      <c r="A28" s="191"/>
      <c r="B28" s="17" t="s">
        <v>273</v>
      </c>
      <c r="C28" s="10">
        <v>277</v>
      </c>
      <c r="D28" s="22">
        <v>7.8476924384508605E-3</v>
      </c>
      <c r="E28" s="10">
        <v>223</v>
      </c>
      <c r="F28" s="22">
        <v>1.6474586288416099E-2</v>
      </c>
      <c r="G28" s="10">
        <v>114</v>
      </c>
      <c r="H28" s="22">
        <v>1.4128144751518201E-2</v>
      </c>
      <c r="I28" s="10">
        <v>369</v>
      </c>
      <c r="J28" s="22">
        <v>1.95807906606527E-2</v>
      </c>
      <c r="K28" s="10">
        <v>983</v>
      </c>
      <c r="L28" s="199">
        <v>1.2977411646665901E-2</v>
      </c>
      <c r="M28" s="200"/>
    </row>
    <row r="29" spans="1:13" x14ac:dyDescent="0.25">
      <c r="A29" s="191"/>
      <c r="B29" s="17" t="s">
        <v>274</v>
      </c>
      <c r="C29" s="10">
        <v>570</v>
      </c>
      <c r="D29" s="22">
        <v>1.6148681191036102E-2</v>
      </c>
      <c r="E29" s="10">
        <v>43</v>
      </c>
      <c r="F29" s="22">
        <v>3.1767139479905401E-3</v>
      </c>
      <c r="G29" s="10">
        <v>31</v>
      </c>
      <c r="H29" s="22">
        <v>3.8418639236584501E-3</v>
      </c>
      <c r="I29" s="10">
        <v>188</v>
      </c>
      <c r="J29" s="22">
        <v>9.9761209869991992E-3</v>
      </c>
      <c r="K29" s="10">
        <v>832</v>
      </c>
      <c r="L29" s="199">
        <v>1.0983933357096701E-2</v>
      </c>
      <c r="M29" s="200"/>
    </row>
    <row r="30" spans="1:13" x14ac:dyDescent="0.25">
      <c r="A30" s="191"/>
      <c r="B30" s="17" t="s">
        <v>161</v>
      </c>
      <c r="C30" s="10">
        <v>3236</v>
      </c>
      <c r="D30" s="22">
        <v>9.1679179533671398E-2</v>
      </c>
      <c r="E30" s="10">
        <v>418</v>
      </c>
      <c r="F30" s="22">
        <v>3.0880614657210401E-2</v>
      </c>
      <c r="G30" s="10">
        <v>178</v>
      </c>
      <c r="H30" s="22">
        <v>2.20597347874582E-2</v>
      </c>
      <c r="I30" s="10">
        <v>132</v>
      </c>
      <c r="J30" s="22">
        <v>7.00451048023348E-3</v>
      </c>
      <c r="K30" s="10">
        <v>3964</v>
      </c>
      <c r="L30" s="199">
        <v>5.2332105561936397E-2</v>
      </c>
      <c r="M30" s="200"/>
    </row>
    <row r="31" spans="1:13" x14ac:dyDescent="0.25">
      <c r="A31" s="191"/>
      <c r="B31" s="17" t="s">
        <v>275</v>
      </c>
      <c r="C31" s="10">
        <v>1598</v>
      </c>
      <c r="D31" s="22">
        <v>4.5272969374167797E-2</v>
      </c>
      <c r="E31" s="10">
        <v>244</v>
      </c>
      <c r="F31" s="22">
        <v>1.80260047281324E-2</v>
      </c>
      <c r="G31" s="10">
        <v>231</v>
      </c>
      <c r="H31" s="22">
        <v>2.8628082785970999E-2</v>
      </c>
      <c r="I31" s="10">
        <v>355</v>
      </c>
      <c r="J31" s="22">
        <v>1.88378880339613E-2</v>
      </c>
      <c r="K31" s="10">
        <v>2428</v>
      </c>
      <c r="L31" s="199">
        <v>3.2054074748834899E-2</v>
      </c>
      <c r="M31" s="200"/>
    </row>
    <row r="32" spans="1:13" x14ac:dyDescent="0.25">
      <c r="A32" s="191"/>
      <c r="B32" s="17" t="s">
        <v>276</v>
      </c>
      <c r="C32" s="10">
        <v>82</v>
      </c>
      <c r="D32" s="22">
        <v>2.32314360993852E-3</v>
      </c>
      <c r="E32" s="10">
        <v>21</v>
      </c>
      <c r="F32" s="22">
        <v>1.55141843971631E-3</v>
      </c>
      <c r="G32" s="10">
        <v>12</v>
      </c>
      <c r="H32" s="22">
        <v>1.48717313173875E-3</v>
      </c>
      <c r="I32" s="10">
        <v>16</v>
      </c>
      <c r="J32" s="22">
        <v>8.4903157336163398E-4</v>
      </c>
      <c r="K32" s="10">
        <v>131</v>
      </c>
      <c r="L32" s="199">
        <v>1.72944143002363E-3</v>
      </c>
      <c r="M32" s="200"/>
    </row>
    <row r="33" spans="1:13" x14ac:dyDescent="0.25">
      <c r="A33" s="191"/>
      <c r="B33" s="17" t="s">
        <v>341</v>
      </c>
      <c r="C33" s="40">
        <v>5726</v>
      </c>
      <c r="D33" s="22">
        <v>0.16222341842082899</v>
      </c>
      <c r="E33" s="40">
        <v>1317</v>
      </c>
      <c r="F33" s="22">
        <v>9.7296099290780105E-2</v>
      </c>
      <c r="G33" s="40">
        <v>710</v>
      </c>
      <c r="H33" s="22">
        <v>8.7991076961209599E-2</v>
      </c>
      <c r="I33" s="40">
        <v>1786</v>
      </c>
      <c r="J33" s="22">
        <v>9.4773149376492394E-2</v>
      </c>
      <c r="K33" s="40">
        <v>9539</v>
      </c>
      <c r="L33" s="199">
        <v>0.12593238016027</v>
      </c>
      <c r="M33" s="200"/>
    </row>
    <row r="34" spans="1:13" x14ac:dyDescent="0.25">
      <c r="A34" s="191"/>
      <c r="B34" s="17" t="s">
        <v>342</v>
      </c>
      <c r="C34" s="40">
        <v>1618</v>
      </c>
      <c r="D34" s="22">
        <v>4.5839589766835699E-2</v>
      </c>
      <c r="E34" s="40">
        <v>285</v>
      </c>
      <c r="F34" s="22">
        <v>2.1054964539007098E-2</v>
      </c>
      <c r="G34" s="40">
        <v>241</v>
      </c>
      <c r="H34" s="22">
        <v>2.9867393729086599E-2</v>
      </c>
      <c r="I34" s="40">
        <v>294</v>
      </c>
      <c r="J34" s="22">
        <v>1.560095516052E-2</v>
      </c>
      <c r="K34" s="40">
        <v>2438</v>
      </c>
      <c r="L34" s="199">
        <v>3.2186093178607697E-2</v>
      </c>
      <c r="M34" s="200"/>
    </row>
    <row r="35" spans="1:13" x14ac:dyDescent="0.25">
      <c r="A35" s="191"/>
      <c r="B35" s="17" t="s">
        <v>343</v>
      </c>
      <c r="C35" s="40">
        <v>304</v>
      </c>
      <c r="D35" s="22">
        <v>8.6126299685525699E-3</v>
      </c>
      <c r="E35" s="40">
        <v>295</v>
      </c>
      <c r="F35" s="22">
        <v>2.1793735224586299E-2</v>
      </c>
      <c r="G35" s="40">
        <v>143</v>
      </c>
      <c r="H35" s="22">
        <v>1.77221464865535E-2</v>
      </c>
      <c r="I35" s="40">
        <v>379</v>
      </c>
      <c r="J35" s="22">
        <v>2.0111435394003702E-2</v>
      </c>
      <c r="K35" s="40">
        <v>1121</v>
      </c>
      <c r="L35" s="199">
        <v>1.47992659775305E-2</v>
      </c>
      <c r="M35" s="200"/>
    </row>
    <row r="36" spans="1:13" x14ac:dyDescent="0.25">
      <c r="A36" s="191"/>
      <c r="B36" s="17" t="s">
        <v>344</v>
      </c>
      <c r="C36" s="40">
        <v>789</v>
      </c>
      <c r="D36" s="22">
        <v>2.2353174490749899E-2</v>
      </c>
      <c r="E36" s="40">
        <v>477</v>
      </c>
      <c r="F36" s="22">
        <v>3.52393617021277E-2</v>
      </c>
      <c r="G36" s="40">
        <v>170</v>
      </c>
      <c r="H36" s="22">
        <v>2.1068286032965702E-2</v>
      </c>
      <c r="I36" s="40">
        <v>328</v>
      </c>
      <c r="J36" s="22">
        <v>1.7405147253913501E-2</v>
      </c>
      <c r="K36" s="40">
        <v>1764</v>
      </c>
      <c r="L36" s="199">
        <v>2.3288051011921301E-2</v>
      </c>
      <c r="M36" s="200"/>
    </row>
    <row r="37" spans="1:13" x14ac:dyDescent="0.25">
      <c r="A37" s="191"/>
      <c r="B37" s="17" t="s">
        <v>12</v>
      </c>
      <c r="C37" s="40">
        <v>1161</v>
      </c>
      <c r="D37" s="22">
        <v>3.2892313794373497E-2</v>
      </c>
      <c r="E37" s="40">
        <v>677</v>
      </c>
      <c r="F37" s="22">
        <v>5.0014775413711597E-2</v>
      </c>
      <c r="G37" s="40">
        <v>421</v>
      </c>
      <c r="H37" s="22">
        <v>5.2174990705167901E-2</v>
      </c>
      <c r="I37" s="40">
        <v>634</v>
      </c>
      <c r="J37" s="22">
        <v>3.36428760944548E-2</v>
      </c>
      <c r="K37" s="40">
        <v>2893</v>
      </c>
      <c r="L37" s="199">
        <v>3.819293173327E-2</v>
      </c>
      <c r="M37" s="200"/>
    </row>
    <row r="38" spans="1:13" x14ac:dyDescent="0.25">
      <c r="A38" s="184"/>
      <c r="B38" s="29" t="s">
        <v>5</v>
      </c>
      <c r="C38" s="15">
        <v>35297</v>
      </c>
      <c r="D38" s="16">
        <v>1</v>
      </c>
      <c r="E38" s="15">
        <v>13536</v>
      </c>
      <c r="F38" s="16">
        <v>1</v>
      </c>
      <c r="G38" s="15">
        <v>8069</v>
      </c>
      <c r="H38" s="16">
        <v>1</v>
      </c>
      <c r="I38" s="15">
        <v>18845</v>
      </c>
      <c r="J38" s="16">
        <v>1</v>
      </c>
      <c r="K38" s="15">
        <v>75747</v>
      </c>
      <c r="L38" s="203">
        <v>1</v>
      </c>
      <c r="M38" s="173"/>
    </row>
    <row r="39" spans="1:13" ht="25.5" x14ac:dyDescent="0.25">
      <c r="A39" s="204" t="s">
        <v>327</v>
      </c>
      <c r="B39" s="17" t="s">
        <v>267</v>
      </c>
      <c r="C39" s="10">
        <v>3529</v>
      </c>
      <c r="D39" s="22">
        <v>9.5203409949282405E-2</v>
      </c>
      <c r="E39" s="10">
        <v>1864</v>
      </c>
      <c r="F39" s="22">
        <v>0.13043174025610499</v>
      </c>
      <c r="G39" s="10">
        <v>1306</v>
      </c>
      <c r="H39" s="22">
        <v>0.119629934963818</v>
      </c>
      <c r="I39" s="10">
        <v>2101</v>
      </c>
      <c r="J39" s="22">
        <v>8.3999680153526296E-2</v>
      </c>
      <c r="K39" s="10">
        <v>8800</v>
      </c>
      <c r="L39" s="199">
        <v>0.10081569058748099</v>
      </c>
      <c r="M39" s="200"/>
    </row>
    <row r="40" spans="1:13" x14ac:dyDescent="0.25">
      <c r="A40" s="191"/>
      <c r="B40" s="17" t="s">
        <v>268</v>
      </c>
      <c r="C40" s="10">
        <v>5919</v>
      </c>
      <c r="D40" s="22">
        <v>0.15967950793136901</v>
      </c>
      <c r="E40" s="10">
        <v>3902</v>
      </c>
      <c r="F40" s="22">
        <v>0.273038975579036</v>
      </c>
      <c r="G40" s="10">
        <v>3164</v>
      </c>
      <c r="H40" s="22">
        <v>0.28982321150499202</v>
      </c>
      <c r="I40" s="10">
        <v>9151</v>
      </c>
      <c r="J40" s="22">
        <v>0.36586438509515401</v>
      </c>
      <c r="K40" s="10">
        <v>22136</v>
      </c>
      <c r="L40" s="199">
        <v>0.25359728714141699</v>
      </c>
      <c r="M40" s="200"/>
    </row>
    <row r="41" spans="1:13" ht="25.5" x14ac:dyDescent="0.25">
      <c r="A41" s="191"/>
      <c r="B41" s="32" t="s">
        <v>269</v>
      </c>
      <c r="C41" s="33">
        <v>9448</v>
      </c>
      <c r="D41" s="22">
        <v>0.25488291788065198</v>
      </c>
      <c r="E41" s="33">
        <v>5766</v>
      </c>
      <c r="F41" s="22">
        <v>0.40347071583514099</v>
      </c>
      <c r="G41" s="33">
        <v>4470</v>
      </c>
      <c r="H41" s="22">
        <v>0.40945314646880998</v>
      </c>
      <c r="I41" s="33">
        <v>11252</v>
      </c>
      <c r="J41" s="22">
        <v>0.449864065248681</v>
      </c>
      <c r="K41" s="33">
        <v>30936</v>
      </c>
      <c r="L41" s="199">
        <v>0.35441297772889702</v>
      </c>
      <c r="M41" s="200"/>
    </row>
    <row r="42" spans="1:13" x14ac:dyDescent="0.25">
      <c r="A42" s="191"/>
      <c r="B42" s="17" t="s">
        <v>270</v>
      </c>
      <c r="C42" s="10">
        <v>10253</v>
      </c>
      <c r="D42" s="22">
        <v>0.27659976259846802</v>
      </c>
      <c r="E42" s="10">
        <v>4308</v>
      </c>
      <c r="F42" s="22">
        <v>0.30144846406829501</v>
      </c>
      <c r="G42" s="10">
        <v>3484</v>
      </c>
      <c r="H42" s="22">
        <v>0.31913529357882198</v>
      </c>
      <c r="I42" s="10">
        <v>7627</v>
      </c>
      <c r="J42" s="22">
        <v>0.30493363185670902</v>
      </c>
      <c r="K42" s="10">
        <v>25672</v>
      </c>
      <c r="L42" s="199">
        <v>0.29410686463202301</v>
      </c>
      <c r="M42" s="200"/>
    </row>
    <row r="43" spans="1:13" x14ac:dyDescent="0.25">
      <c r="A43" s="191"/>
      <c r="B43" s="17" t="s">
        <v>271</v>
      </c>
      <c r="C43" s="10">
        <v>0</v>
      </c>
      <c r="D43" s="22">
        <v>0</v>
      </c>
      <c r="E43" s="10">
        <v>0</v>
      </c>
      <c r="F43" s="22">
        <v>0</v>
      </c>
      <c r="G43" s="10">
        <v>0</v>
      </c>
      <c r="H43" s="22">
        <v>0</v>
      </c>
      <c r="I43" s="10">
        <v>0</v>
      </c>
      <c r="J43" s="22">
        <v>0</v>
      </c>
      <c r="K43" s="10">
        <v>0</v>
      </c>
      <c r="L43" s="199">
        <v>0</v>
      </c>
      <c r="M43" s="200"/>
    </row>
    <row r="44" spans="1:13" x14ac:dyDescent="0.25">
      <c r="A44" s="191"/>
      <c r="B44" s="17" t="s">
        <v>272</v>
      </c>
      <c r="C44" s="10">
        <v>0</v>
      </c>
      <c r="D44" s="22">
        <v>0</v>
      </c>
      <c r="E44" s="10">
        <v>0</v>
      </c>
      <c r="F44" s="22">
        <v>0</v>
      </c>
      <c r="G44" s="10">
        <v>0</v>
      </c>
      <c r="H44" s="22">
        <v>0</v>
      </c>
      <c r="I44" s="10">
        <v>0</v>
      </c>
      <c r="J44" s="22">
        <v>0</v>
      </c>
      <c r="K44" s="10">
        <v>0</v>
      </c>
      <c r="L44" s="199">
        <v>0</v>
      </c>
      <c r="M44" s="200"/>
    </row>
    <row r="45" spans="1:13" x14ac:dyDescent="0.25">
      <c r="A45" s="191"/>
      <c r="B45" s="17" t="s">
        <v>273</v>
      </c>
      <c r="C45" s="10">
        <v>811</v>
      </c>
      <c r="D45" s="22">
        <v>2.18787093989425E-2</v>
      </c>
      <c r="E45" s="10">
        <v>526</v>
      </c>
      <c r="F45" s="22">
        <v>3.68063816387936E-2</v>
      </c>
      <c r="G45" s="10">
        <v>421</v>
      </c>
      <c r="H45" s="22">
        <v>3.8563707978382301E-2</v>
      </c>
      <c r="I45" s="10">
        <v>989</v>
      </c>
      <c r="J45" s="22">
        <v>3.9541020310251099E-2</v>
      </c>
      <c r="K45" s="10">
        <v>2747</v>
      </c>
      <c r="L45" s="199">
        <v>3.1470534323160097E-2</v>
      </c>
      <c r="M45" s="200"/>
    </row>
    <row r="46" spans="1:13" x14ac:dyDescent="0.25">
      <c r="A46" s="191"/>
      <c r="B46" s="17" t="s">
        <v>274</v>
      </c>
      <c r="C46" s="10">
        <v>739</v>
      </c>
      <c r="D46" s="22">
        <v>1.99363332254235E-2</v>
      </c>
      <c r="E46" s="10">
        <v>34</v>
      </c>
      <c r="F46" s="22">
        <v>2.3791197257014901E-3</v>
      </c>
      <c r="G46" s="10">
        <v>60</v>
      </c>
      <c r="H46" s="22">
        <v>5.4960153888430896E-3</v>
      </c>
      <c r="I46" s="10">
        <v>278</v>
      </c>
      <c r="J46" s="22">
        <v>1.1114664960818799E-2</v>
      </c>
      <c r="K46" s="10">
        <v>1111</v>
      </c>
      <c r="L46" s="199">
        <v>1.27279809366694E-2</v>
      </c>
      <c r="M46" s="200"/>
    </row>
    <row r="47" spans="1:13" x14ac:dyDescent="0.25">
      <c r="A47" s="191"/>
      <c r="B47" s="17" t="s">
        <v>161</v>
      </c>
      <c r="C47" s="10">
        <v>3387</v>
      </c>
      <c r="D47" s="22">
        <v>9.1372612495953395E-2</v>
      </c>
      <c r="E47" s="10">
        <v>469</v>
      </c>
      <c r="F47" s="22">
        <v>3.2817857392764702E-2</v>
      </c>
      <c r="G47" s="10">
        <v>250</v>
      </c>
      <c r="H47" s="22">
        <v>2.29000641201795E-2</v>
      </c>
      <c r="I47" s="10">
        <v>171</v>
      </c>
      <c r="J47" s="22">
        <v>6.83671837517991E-3</v>
      </c>
      <c r="K47" s="10">
        <v>4277</v>
      </c>
      <c r="L47" s="199">
        <v>4.89987168912107E-2</v>
      </c>
      <c r="M47" s="200"/>
    </row>
    <row r="48" spans="1:13" x14ac:dyDescent="0.25">
      <c r="A48" s="191"/>
      <c r="B48" s="17" t="s">
        <v>275</v>
      </c>
      <c r="C48" s="10">
        <v>1402</v>
      </c>
      <c r="D48" s="22">
        <v>3.78223804899104E-2</v>
      </c>
      <c r="E48" s="10">
        <v>198</v>
      </c>
      <c r="F48" s="22">
        <v>1.38548736967322E-2</v>
      </c>
      <c r="G48" s="10">
        <v>211</v>
      </c>
      <c r="H48" s="22">
        <v>1.9327654117431502E-2</v>
      </c>
      <c r="I48" s="10">
        <v>408</v>
      </c>
      <c r="J48" s="22">
        <v>1.6312170158324001E-2</v>
      </c>
      <c r="K48" s="10">
        <v>2219</v>
      </c>
      <c r="L48" s="199">
        <v>2.54215928879113E-2</v>
      </c>
      <c r="M48" s="200"/>
    </row>
    <row r="49" spans="1:13" x14ac:dyDescent="0.25">
      <c r="A49" s="191"/>
      <c r="B49" s="17" t="s">
        <v>276</v>
      </c>
      <c r="C49" s="10">
        <v>101</v>
      </c>
      <c r="D49" s="22">
        <v>2.7247221322974002E-3</v>
      </c>
      <c r="E49" s="10">
        <v>11</v>
      </c>
      <c r="F49" s="22">
        <v>7.6971520537401198E-4</v>
      </c>
      <c r="G49" s="10">
        <v>23</v>
      </c>
      <c r="H49" s="22">
        <v>2.10680589905652E-3</v>
      </c>
      <c r="I49" s="10">
        <v>38</v>
      </c>
      <c r="J49" s="22">
        <v>1.5192707500399801E-3</v>
      </c>
      <c r="K49" s="10">
        <v>173</v>
      </c>
      <c r="L49" s="199">
        <v>1.9819448263220601E-3</v>
      </c>
      <c r="M49" s="200"/>
    </row>
    <row r="50" spans="1:13" x14ac:dyDescent="0.25">
      <c r="A50" s="191"/>
      <c r="B50" s="17" t="s">
        <v>341</v>
      </c>
      <c r="C50" s="40">
        <v>7855</v>
      </c>
      <c r="D50" s="22">
        <v>0.211907845041545</v>
      </c>
      <c r="E50" s="40">
        <v>1648</v>
      </c>
      <c r="F50" s="22">
        <v>0.115317332586943</v>
      </c>
      <c r="G50" s="40">
        <v>1108</v>
      </c>
      <c r="H50" s="22">
        <v>0.101493084180636</v>
      </c>
      <c r="I50" s="40">
        <v>2459</v>
      </c>
      <c r="J50" s="22">
        <v>9.8312809851271402E-2</v>
      </c>
      <c r="K50" s="40">
        <v>13070</v>
      </c>
      <c r="L50" s="199">
        <v>0.14973421317936</v>
      </c>
      <c r="M50" s="200"/>
    </row>
    <row r="51" spans="1:13" x14ac:dyDescent="0.25">
      <c r="A51" s="191"/>
      <c r="B51" s="17" t="s">
        <v>342</v>
      </c>
      <c r="C51" s="40">
        <v>1554</v>
      </c>
      <c r="D51" s="22">
        <v>4.1922952411783697E-2</v>
      </c>
      <c r="E51" s="40">
        <v>332</v>
      </c>
      <c r="F51" s="22">
        <v>2.3231404380379302E-2</v>
      </c>
      <c r="G51" s="40">
        <v>229</v>
      </c>
      <c r="H51" s="22">
        <v>2.0976458734084501E-2</v>
      </c>
      <c r="I51" s="40">
        <v>405</v>
      </c>
      <c r="J51" s="22">
        <v>1.6192227730689301E-2</v>
      </c>
      <c r="K51" s="40">
        <v>2520</v>
      </c>
      <c r="L51" s="199">
        <v>2.88699477591421E-2</v>
      </c>
      <c r="M51" s="200"/>
    </row>
    <row r="52" spans="1:13" x14ac:dyDescent="0.25">
      <c r="A52" s="191"/>
      <c r="B52" s="17" t="s">
        <v>343</v>
      </c>
      <c r="C52" s="40">
        <v>263</v>
      </c>
      <c r="D52" s="22">
        <v>7.0950685227150097E-3</v>
      </c>
      <c r="E52" s="40">
        <v>253</v>
      </c>
      <c r="F52" s="22">
        <v>1.7703449723602299E-2</v>
      </c>
      <c r="G52" s="40">
        <v>135</v>
      </c>
      <c r="H52" s="22">
        <v>1.23660346248969E-2</v>
      </c>
      <c r="I52" s="40">
        <v>384</v>
      </c>
      <c r="J52" s="22">
        <v>1.53526307372461E-2</v>
      </c>
      <c r="K52" s="40">
        <v>1035</v>
      </c>
      <c r="L52" s="199">
        <v>1.1857299972504801E-2</v>
      </c>
      <c r="M52" s="200"/>
    </row>
    <row r="53" spans="1:13" x14ac:dyDescent="0.25">
      <c r="A53" s="191"/>
      <c r="B53" s="17" t="s">
        <v>344</v>
      </c>
      <c r="C53" s="40">
        <v>259</v>
      </c>
      <c r="D53" s="22">
        <v>6.9871587352972903E-3</v>
      </c>
      <c r="E53" s="40">
        <v>112</v>
      </c>
      <c r="F53" s="22">
        <v>7.8371002728990294E-3</v>
      </c>
      <c r="G53" s="40">
        <v>79</v>
      </c>
      <c r="H53" s="22">
        <v>7.2364202619767297E-3</v>
      </c>
      <c r="I53" s="40">
        <v>153</v>
      </c>
      <c r="J53" s="22">
        <v>6.1170638093715002E-3</v>
      </c>
      <c r="K53" s="40">
        <v>603</v>
      </c>
      <c r="L53" s="199">
        <v>6.9081660709375903E-3</v>
      </c>
      <c r="M53" s="200"/>
    </row>
    <row r="54" spans="1:13" x14ac:dyDescent="0.25">
      <c r="A54" s="191"/>
      <c r="B54" s="17" t="s">
        <v>12</v>
      </c>
      <c r="C54" s="40">
        <v>996</v>
      </c>
      <c r="D54" s="22">
        <v>2.6869537067011999E-2</v>
      </c>
      <c r="E54" s="40">
        <v>634</v>
      </c>
      <c r="F54" s="22">
        <v>4.4363585473374899E-2</v>
      </c>
      <c r="G54" s="40">
        <v>447</v>
      </c>
      <c r="H54" s="22">
        <v>4.0945314646880997E-2</v>
      </c>
      <c r="I54" s="40">
        <v>848</v>
      </c>
      <c r="J54" s="22">
        <v>3.3903726211418503E-2</v>
      </c>
      <c r="K54" s="40">
        <v>2925</v>
      </c>
      <c r="L54" s="199">
        <v>3.3509760791861402E-2</v>
      </c>
      <c r="M54" s="200"/>
    </row>
    <row r="55" spans="1:13" x14ac:dyDescent="0.25">
      <c r="A55" s="184"/>
      <c r="B55" s="29" t="s">
        <v>5</v>
      </c>
      <c r="C55" s="15">
        <v>37068</v>
      </c>
      <c r="D55" s="16">
        <v>1</v>
      </c>
      <c r="E55" s="15">
        <v>14291</v>
      </c>
      <c r="F55" s="16">
        <v>1</v>
      </c>
      <c r="G55" s="15">
        <v>10917</v>
      </c>
      <c r="H55" s="16">
        <v>1</v>
      </c>
      <c r="I55" s="15">
        <v>25012</v>
      </c>
      <c r="J55" s="16">
        <v>1</v>
      </c>
      <c r="K55" s="15">
        <v>87288</v>
      </c>
      <c r="L55" s="203">
        <v>1</v>
      </c>
      <c r="M55" s="173"/>
    </row>
    <row r="56" spans="1:13" ht="25.5" x14ac:dyDescent="0.25">
      <c r="A56" s="204" t="s">
        <v>328</v>
      </c>
      <c r="B56" s="17" t="s">
        <v>267</v>
      </c>
      <c r="C56" s="10">
        <v>5014</v>
      </c>
      <c r="D56" s="22">
        <v>0.13259639287036501</v>
      </c>
      <c r="E56" s="10">
        <v>2604</v>
      </c>
      <c r="F56" s="22">
        <v>0.17237042430661301</v>
      </c>
      <c r="G56" s="10">
        <v>2374</v>
      </c>
      <c r="H56" s="22">
        <v>0.158615621032939</v>
      </c>
      <c r="I56" s="10">
        <v>4873</v>
      </c>
      <c r="J56" s="22">
        <v>0.117071881606765</v>
      </c>
      <c r="K56" s="10">
        <v>14865</v>
      </c>
      <c r="L56" s="199">
        <v>0.13573854920008799</v>
      </c>
      <c r="M56" s="200"/>
    </row>
    <row r="57" spans="1:13" x14ac:dyDescent="0.25">
      <c r="A57" s="191"/>
      <c r="B57" s="17" t="s">
        <v>268</v>
      </c>
      <c r="C57" s="10">
        <v>7607</v>
      </c>
      <c r="D57" s="22">
        <v>0.20116887925107099</v>
      </c>
      <c r="E57" s="10">
        <v>5141</v>
      </c>
      <c r="F57" s="22">
        <v>0.34030581849473801</v>
      </c>
      <c r="G57" s="10">
        <v>5280</v>
      </c>
      <c r="H57" s="22">
        <v>0.35277610743636001</v>
      </c>
      <c r="I57" s="10">
        <v>16242</v>
      </c>
      <c r="J57" s="22">
        <v>0.390207572554296</v>
      </c>
      <c r="K57" s="10">
        <v>34270</v>
      </c>
      <c r="L57" s="199">
        <v>0.31293374242092198</v>
      </c>
      <c r="M57" s="200"/>
    </row>
    <row r="58" spans="1:13" ht="25.5" x14ac:dyDescent="0.25">
      <c r="A58" s="191"/>
      <c r="B58" s="32" t="s">
        <v>269</v>
      </c>
      <c r="C58" s="33">
        <v>12621</v>
      </c>
      <c r="D58" s="22">
        <v>0.33376527212143697</v>
      </c>
      <c r="E58" s="33">
        <v>7745</v>
      </c>
      <c r="F58" s="22">
        <v>0.51267624280135005</v>
      </c>
      <c r="G58" s="33">
        <v>7654</v>
      </c>
      <c r="H58" s="22">
        <v>0.51139172846929903</v>
      </c>
      <c r="I58" s="33">
        <v>21115</v>
      </c>
      <c r="J58" s="22">
        <v>0.50727945416106102</v>
      </c>
      <c r="K58" s="33">
        <v>49135</v>
      </c>
      <c r="L58" s="199">
        <v>0.44867229162101002</v>
      </c>
      <c r="M58" s="200"/>
    </row>
    <row r="59" spans="1:13" x14ac:dyDescent="0.25">
      <c r="A59" s="191"/>
      <c r="B59" s="17" t="s">
        <v>270</v>
      </c>
      <c r="C59" s="10">
        <v>9284</v>
      </c>
      <c r="D59" s="22">
        <v>0.24551753318876601</v>
      </c>
      <c r="E59" s="10">
        <v>3825</v>
      </c>
      <c r="F59" s="22">
        <v>0.25319388363010498</v>
      </c>
      <c r="G59" s="10">
        <v>3980</v>
      </c>
      <c r="H59" s="22">
        <v>0.26591835371149902</v>
      </c>
      <c r="I59" s="10">
        <v>12282</v>
      </c>
      <c r="J59" s="22">
        <v>0.29507015183548002</v>
      </c>
      <c r="K59" s="10">
        <v>29371</v>
      </c>
      <c r="L59" s="199">
        <v>0.26819891883994401</v>
      </c>
      <c r="M59" s="200"/>
    </row>
    <row r="60" spans="1:13" x14ac:dyDescent="0.25">
      <c r="A60" s="191"/>
      <c r="B60" s="17" t="s">
        <v>271</v>
      </c>
      <c r="C60" s="10">
        <v>319</v>
      </c>
      <c r="D60" s="22">
        <v>8.4360289839741903E-3</v>
      </c>
      <c r="E60" s="10">
        <v>45</v>
      </c>
      <c r="F60" s="22">
        <v>2.97875157211889E-3</v>
      </c>
      <c r="G60" s="10">
        <v>57</v>
      </c>
      <c r="H60" s="22">
        <v>3.8083784325516098E-3</v>
      </c>
      <c r="I60" s="10">
        <v>174</v>
      </c>
      <c r="J60" s="22">
        <v>4.1802806073419196E-3</v>
      </c>
      <c r="K60" s="10">
        <v>595</v>
      </c>
      <c r="L60" s="199">
        <v>5.4331945357586403E-3</v>
      </c>
      <c r="M60" s="200"/>
    </row>
    <row r="61" spans="1:13" x14ac:dyDescent="0.25">
      <c r="A61" s="191"/>
      <c r="B61" s="17" t="s">
        <v>272</v>
      </c>
      <c r="C61" s="10">
        <v>319</v>
      </c>
      <c r="D61" s="22">
        <v>6.2939651980747904E-3</v>
      </c>
      <c r="E61" s="10">
        <v>45</v>
      </c>
      <c r="F61" s="22">
        <v>1.7210564638909099E-3</v>
      </c>
      <c r="G61" s="10">
        <v>57</v>
      </c>
      <c r="H61" s="22">
        <v>7.3495022382574998E-4</v>
      </c>
      <c r="I61" s="10">
        <v>174</v>
      </c>
      <c r="J61" s="22">
        <v>3.84393619065923E-4</v>
      </c>
      <c r="K61" s="10">
        <v>595</v>
      </c>
      <c r="L61" s="199">
        <v>2.65724304185843E-3</v>
      </c>
      <c r="M61" s="200"/>
    </row>
    <row r="62" spans="1:13" x14ac:dyDescent="0.25">
      <c r="A62" s="191"/>
      <c r="B62" s="17" t="s">
        <v>273</v>
      </c>
      <c r="C62" s="10">
        <v>794</v>
      </c>
      <c r="D62" s="22">
        <v>2.0997514148199101E-2</v>
      </c>
      <c r="E62" s="10">
        <v>629</v>
      </c>
      <c r="F62" s="22">
        <v>4.1636327530283998E-2</v>
      </c>
      <c r="G62" s="10">
        <v>678</v>
      </c>
      <c r="H62" s="22">
        <v>4.5299659250350802E-2</v>
      </c>
      <c r="I62" s="10">
        <v>2119</v>
      </c>
      <c r="J62" s="22">
        <v>5.0908129925043198E-2</v>
      </c>
      <c r="K62" s="10">
        <v>4220</v>
      </c>
      <c r="L62" s="199">
        <v>3.8534589816641103E-2</v>
      </c>
      <c r="M62" s="200"/>
    </row>
    <row r="63" spans="1:13" x14ac:dyDescent="0.25">
      <c r="A63" s="191"/>
      <c r="B63" s="17" t="s">
        <v>274</v>
      </c>
      <c r="C63" s="10">
        <v>874</v>
      </c>
      <c r="D63" s="22">
        <v>2.31131327021738E-2</v>
      </c>
      <c r="E63" s="10">
        <v>46</v>
      </c>
      <c r="F63" s="22">
        <v>3.0449460514993098E-3</v>
      </c>
      <c r="G63" s="10">
        <v>60</v>
      </c>
      <c r="H63" s="22">
        <v>4.0088194026859101E-3</v>
      </c>
      <c r="I63" s="10">
        <v>406</v>
      </c>
      <c r="J63" s="22">
        <v>9.7539880837978106E-3</v>
      </c>
      <c r="K63" s="10">
        <v>1386</v>
      </c>
      <c r="L63" s="199">
        <v>1.2656147271531901E-2</v>
      </c>
      <c r="M63" s="200"/>
    </row>
    <row r="64" spans="1:13" x14ac:dyDescent="0.25">
      <c r="A64" s="191"/>
      <c r="B64" s="17" t="s">
        <v>161</v>
      </c>
      <c r="C64" s="10">
        <v>3708</v>
      </c>
      <c r="D64" s="22">
        <v>9.8058919976728207E-2</v>
      </c>
      <c r="E64" s="10">
        <v>535</v>
      </c>
      <c r="F64" s="22">
        <v>3.5414046468524502E-2</v>
      </c>
      <c r="G64" s="10">
        <v>339</v>
      </c>
      <c r="H64" s="22">
        <v>2.2649829625175401E-2</v>
      </c>
      <c r="I64" s="10">
        <v>266</v>
      </c>
      <c r="J64" s="22">
        <v>6.3905439169709803E-3</v>
      </c>
      <c r="K64" s="10">
        <v>4848</v>
      </c>
      <c r="L64" s="199">
        <v>4.4269121192198099E-2</v>
      </c>
      <c r="M64" s="200"/>
    </row>
    <row r="65" spans="1:13" x14ac:dyDescent="0.25">
      <c r="A65" s="191"/>
      <c r="B65" s="17" t="s">
        <v>275</v>
      </c>
      <c r="C65" s="10">
        <v>1047</v>
      </c>
      <c r="D65" s="22">
        <v>2.76881578251441E-2</v>
      </c>
      <c r="E65" s="10">
        <v>207</v>
      </c>
      <c r="F65" s="22">
        <v>1.37022572317469E-2</v>
      </c>
      <c r="G65" s="10">
        <v>299</v>
      </c>
      <c r="H65" s="22">
        <v>1.9977283356718101E-2</v>
      </c>
      <c r="I65" s="10">
        <v>650</v>
      </c>
      <c r="J65" s="22">
        <v>1.56159907745531E-2</v>
      </c>
      <c r="K65" s="10">
        <v>2203</v>
      </c>
      <c r="L65" s="199">
        <v>2.0116516911388702E-2</v>
      </c>
      <c r="M65" s="200"/>
    </row>
    <row r="66" spans="1:13" x14ac:dyDescent="0.25">
      <c r="A66" s="191"/>
      <c r="B66" s="17" t="s">
        <v>276</v>
      </c>
      <c r="C66" s="10">
        <v>108</v>
      </c>
      <c r="D66" s="22">
        <v>2.8560850478658701E-3</v>
      </c>
      <c r="E66" s="10">
        <v>17</v>
      </c>
      <c r="F66" s="22">
        <v>1.12530614946713E-3</v>
      </c>
      <c r="G66" s="10">
        <v>26</v>
      </c>
      <c r="H66" s="22">
        <v>1.73715507449723E-3</v>
      </c>
      <c r="I66" s="10">
        <v>61</v>
      </c>
      <c r="J66" s="22">
        <v>1.46550067268883E-3</v>
      </c>
      <c r="K66" s="10">
        <v>212</v>
      </c>
      <c r="L66" s="199">
        <v>1.9358609102198799E-3</v>
      </c>
      <c r="M66" s="200"/>
    </row>
    <row r="67" spans="1:13" x14ac:dyDescent="0.25">
      <c r="A67" s="191"/>
      <c r="B67" s="17" t="s">
        <v>341</v>
      </c>
      <c r="C67" s="40">
        <v>6521</v>
      </c>
      <c r="D67" s="22">
        <v>0.172449357380864</v>
      </c>
      <c r="E67" s="40">
        <v>1174</v>
      </c>
      <c r="F67" s="22">
        <v>7.77123187926127E-2</v>
      </c>
      <c r="G67" s="40">
        <v>1093</v>
      </c>
      <c r="H67" s="22">
        <v>7.3027326785594995E-2</v>
      </c>
      <c r="I67" s="40">
        <v>2563</v>
      </c>
      <c r="J67" s="22">
        <v>6.1575052854122597E-2</v>
      </c>
      <c r="K67" s="40">
        <v>11351</v>
      </c>
      <c r="L67" s="199">
        <v>0.103650741471254</v>
      </c>
      <c r="M67" s="200"/>
    </row>
    <row r="68" spans="1:13" x14ac:dyDescent="0.25">
      <c r="A68" s="191"/>
      <c r="B68" s="17" t="s">
        <v>342</v>
      </c>
      <c r="C68" s="40">
        <v>1402</v>
      </c>
      <c r="D68" s="22">
        <v>3.7076215158406901E-2</v>
      </c>
      <c r="E68" s="40">
        <v>313</v>
      </c>
      <c r="F68" s="22">
        <v>2.0718872046071399E-2</v>
      </c>
      <c r="G68" s="40">
        <v>296</v>
      </c>
      <c r="H68" s="22">
        <v>1.9776842386583799E-2</v>
      </c>
      <c r="I68" s="40">
        <v>568</v>
      </c>
      <c r="J68" s="22">
        <v>1.36459734768403E-2</v>
      </c>
      <c r="K68" s="40">
        <v>2579</v>
      </c>
      <c r="L68" s="199">
        <v>2.3549930601212701E-2</v>
      </c>
      <c r="M68" s="200"/>
    </row>
    <row r="69" spans="1:13" x14ac:dyDescent="0.25">
      <c r="A69" s="191"/>
      <c r="B69" s="17" t="s">
        <v>343</v>
      </c>
      <c r="C69" s="40">
        <v>257</v>
      </c>
      <c r="D69" s="22">
        <v>6.7964246046437801E-3</v>
      </c>
      <c r="E69" s="40">
        <v>194</v>
      </c>
      <c r="F69" s="22">
        <v>1.28417289998014E-2</v>
      </c>
      <c r="G69" s="40">
        <v>153</v>
      </c>
      <c r="H69" s="22">
        <v>1.02224894768491E-2</v>
      </c>
      <c r="I69" s="40">
        <v>461</v>
      </c>
      <c r="J69" s="22">
        <v>1.1075341149336899E-2</v>
      </c>
      <c r="K69" s="40">
        <v>1065</v>
      </c>
      <c r="L69" s="199">
        <v>9.7249616480385697E-3</v>
      </c>
      <c r="M69" s="200"/>
    </row>
    <row r="70" spans="1:13" x14ac:dyDescent="0.25">
      <c r="A70" s="191"/>
      <c r="B70" s="17" t="s">
        <v>344</v>
      </c>
      <c r="C70" s="40">
        <v>95</v>
      </c>
      <c r="D70" s="22">
        <v>2.5122970328449799E-3</v>
      </c>
      <c r="E70" s="40">
        <v>46</v>
      </c>
      <c r="F70" s="22">
        <v>3.0449460514993098E-3</v>
      </c>
      <c r="G70" s="40">
        <v>39</v>
      </c>
      <c r="H70" s="22">
        <v>2.6057326117458401E-3</v>
      </c>
      <c r="I70" s="40">
        <v>173</v>
      </c>
      <c r="J70" s="22">
        <v>4.1562560061503004E-3</v>
      </c>
      <c r="K70" s="40">
        <v>353</v>
      </c>
      <c r="L70" s="199">
        <v>3.2233910439038601E-3</v>
      </c>
      <c r="M70" s="200"/>
    </row>
    <row r="71" spans="1:13" x14ac:dyDescent="0.25">
      <c r="A71" s="191"/>
      <c r="B71" s="17" t="s">
        <v>12</v>
      </c>
      <c r="C71" s="40">
        <v>546</v>
      </c>
      <c r="D71" s="22">
        <v>1.44390966308775E-2</v>
      </c>
      <c r="E71" s="40">
        <v>305</v>
      </c>
      <c r="F71" s="22">
        <v>2.0189316211027999E-2</v>
      </c>
      <c r="G71" s="40">
        <v>282</v>
      </c>
      <c r="H71" s="22">
        <v>1.8841451192623801E-2</v>
      </c>
      <c r="I71" s="40">
        <v>770</v>
      </c>
      <c r="J71" s="22">
        <v>1.8498942917547601E-2</v>
      </c>
      <c r="K71" s="40">
        <v>1903</v>
      </c>
      <c r="L71" s="199">
        <v>1.73770910950398E-2</v>
      </c>
      <c r="M71" s="200"/>
    </row>
    <row r="72" spans="1:13" x14ac:dyDescent="0.25">
      <c r="A72" s="184"/>
      <c r="B72" s="29" t="s">
        <v>5</v>
      </c>
      <c r="C72" s="15">
        <v>37814</v>
      </c>
      <c r="D72" s="16">
        <v>1</v>
      </c>
      <c r="E72" s="15">
        <v>15107</v>
      </c>
      <c r="F72" s="16">
        <v>1</v>
      </c>
      <c r="G72" s="15">
        <v>14967</v>
      </c>
      <c r="H72" s="16">
        <v>1</v>
      </c>
      <c r="I72" s="15">
        <v>41624</v>
      </c>
      <c r="J72" s="16">
        <v>1</v>
      </c>
      <c r="K72" s="15">
        <v>109512</v>
      </c>
      <c r="L72" s="203">
        <v>1</v>
      </c>
      <c r="M72" s="173"/>
    </row>
    <row r="73" spans="1:13" ht="25.5" x14ac:dyDescent="0.25">
      <c r="A73" s="204" t="s">
        <v>329</v>
      </c>
      <c r="B73" s="17" t="s">
        <v>267</v>
      </c>
      <c r="C73" s="10">
        <v>8279</v>
      </c>
      <c r="D73" s="22">
        <v>0.20921358536338799</v>
      </c>
      <c r="E73" s="10">
        <v>4446</v>
      </c>
      <c r="F73" s="22">
        <v>0.30412476913605602</v>
      </c>
      <c r="G73" s="10">
        <v>4703</v>
      </c>
      <c r="H73" s="22">
        <v>0.28692575193703901</v>
      </c>
      <c r="I73" s="10">
        <v>13411</v>
      </c>
      <c r="J73" s="22">
        <v>0.26482494421516201</v>
      </c>
      <c r="K73" s="10">
        <v>30839</v>
      </c>
      <c r="L73" s="199">
        <v>0.25439891769713702</v>
      </c>
      <c r="M73" s="200"/>
    </row>
    <row r="74" spans="1:13" x14ac:dyDescent="0.25">
      <c r="A74" s="191"/>
      <c r="B74" s="17" t="s">
        <v>268</v>
      </c>
      <c r="C74" s="10">
        <v>2553</v>
      </c>
      <c r="D74" s="22">
        <v>6.4515313858283602E-2</v>
      </c>
      <c r="E74" s="10">
        <v>3577</v>
      </c>
      <c r="F74" s="22">
        <v>0.24468157876735799</v>
      </c>
      <c r="G74" s="10">
        <v>3711</v>
      </c>
      <c r="H74" s="22">
        <v>0.226404734305411</v>
      </c>
      <c r="I74" s="10">
        <v>11451</v>
      </c>
      <c r="J74" s="22">
        <v>0.22612112714993801</v>
      </c>
      <c r="K74" s="10">
        <v>21292</v>
      </c>
      <c r="L74" s="199">
        <v>0.175643236019567</v>
      </c>
      <c r="M74" s="200"/>
    </row>
    <row r="75" spans="1:13" ht="25.5" x14ac:dyDescent="0.25">
      <c r="A75" s="191"/>
      <c r="B75" s="32" t="s">
        <v>269</v>
      </c>
      <c r="C75" s="33">
        <v>10832</v>
      </c>
      <c r="D75" s="22">
        <v>0.27372889922167198</v>
      </c>
      <c r="E75" s="33">
        <v>8023</v>
      </c>
      <c r="F75" s="22">
        <v>0.54880634790341298</v>
      </c>
      <c r="G75" s="33">
        <v>8414</v>
      </c>
      <c r="H75" s="22">
        <v>0.51333048624245003</v>
      </c>
      <c r="I75" s="33">
        <v>24862</v>
      </c>
      <c r="J75" s="22">
        <v>0.49094607136509899</v>
      </c>
      <c r="K75" s="33">
        <v>52131</v>
      </c>
      <c r="L75" s="199">
        <v>0.43004215371670401</v>
      </c>
      <c r="M75" s="200"/>
    </row>
    <row r="76" spans="1:13" x14ac:dyDescent="0.25">
      <c r="A76" s="191"/>
      <c r="B76" s="17" t="s">
        <v>270</v>
      </c>
      <c r="C76" s="10">
        <v>10985</v>
      </c>
      <c r="D76" s="22">
        <v>0.27759526938239198</v>
      </c>
      <c r="E76" s="10">
        <v>3998</v>
      </c>
      <c r="F76" s="22">
        <v>0.27347971817497801</v>
      </c>
      <c r="G76" s="10">
        <v>4915</v>
      </c>
      <c r="H76" s="22">
        <v>0.29985967909218503</v>
      </c>
      <c r="I76" s="10">
        <v>16684</v>
      </c>
      <c r="J76" s="22">
        <v>0.329456369344997</v>
      </c>
      <c r="K76" s="10">
        <v>36582</v>
      </c>
      <c r="L76" s="199">
        <v>0.30177441574618702</v>
      </c>
      <c r="M76" s="200"/>
    </row>
    <row r="77" spans="1:13" x14ac:dyDescent="0.25">
      <c r="A77" s="191"/>
      <c r="B77" s="17" t="s">
        <v>271</v>
      </c>
      <c r="C77" s="10">
        <v>7785</v>
      </c>
      <c r="D77" s="22">
        <v>0.19673001111897301</v>
      </c>
      <c r="E77" s="10">
        <v>876</v>
      </c>
      <c r="F77" s="22">
        <v>5.9922019289965101E-2</v>
      </c>
      <c r="G77" s="10">
        <v>1062</v>
      </c>
      <c r="H77" s="22">
        <v>6.4791653956439502E-2</v>
      </c>
      <c r="I77" s="10">
        <v>3421</v>
      </c>
      <c r="J77" s="22">
        <v>6.7553958255168703E-2</v>
      </c>
      <c r="K77" s="10">
        <v>13144</v>
      </c>
      <c r="L77" s="199">
        <v>0.108428268562896</v>
      </c>
      <c r="M77" s="200"/>
    </row>
    <row r="78" spans="1:13" x14ac:dyDescent="0.25">
      <c r="A78" s="191"/>
      <c r="B78" s="17" t="s">
        <v>272</v>
      </c>
      <c r="C78" s="10">
        <v>7785</v>
      </c>
      <c r="D78" s="22">
        <v>0.113059739209542</v>
      </c>
      <c r="E78" s="10">
        <v>876</v>
      </c>
      <c r="F78" s="22">
        <v>3.4749298857650997E-2</v>
      </c>
      <c r="G78" s="10">
        <v>1062</v>
      </c>
      <c r="H78" s="22">
        <v>1.9766945274846001E-2</v>
      </c>
      <c r="I78" s="10">
        <v>3421</v>
      </c>
      <c r="J78" s="22">
        <v>5.7265851780178099E-3</v>
      </c>
      <c r="K78" s="10">
        <v>13144</v>
      </c>
      <c r="L78" s="199">
        <v>4.61628568835947E-2</v>
      </c>
      <c r="M78" s="200"/>
    </row>
    <row r="79" spans="1:13" x14ac:dyDescent="0.25">
      <c r="A79" s="191"/>
      <c r="B79" s="17" t="s">
        <v>273</v>
      </c>
      <c r="C79" s="10">
        <v>935</v>
      </c>
      <c r="D79" s="22">
        <v>2.36278176488426E-2</v>
      </c>
      <c r="E79" s="10">
        <v>604</v>
      </c>
      <c r="F79" s="22">
        <v>4.13160954921677E-2</v>
      </c>
      <c r="G79" s="10">
        <v>675</v>
      </c>
      <c r="H79" s="22">
        <v>4.1181135989262402E-2</v>
      </c>
      <c r="I79" s="10">
        <v>2359</v>
      </c>
      <c r="J79" s="22">
        <v>4.6582808396358699E-2</v>
      </c>
      <c r="K79" s="10">
        <v>4573</v>
      </c>
      <c r="L79" s="199">
        <v>3.77238642831806E-2</v>
      </c>
      <c r="M79" s="200"/>
    </row>
    <row r="80" spans="1:13" x14ac:dyDescent="0.25">
      <c r="A80" s="191"/>
      <c r="B80" s="17" t="s">
        <v>274</v>
      </c>
      <c r="C80" s="10">
        <v>1040</v>
      </c>
      <c r="D80" s="22">
        <v>2.6281208935610999E-2</v>
      </c>
      <c r="E80" s="10">
        <v>30</v>
      </c>
      <c r="F80" s="22">
        <v>2.05212394828648E-3</v>
      </c>
      <c r="G80" s="10">
        <v>90</v>
      </c>
      <c r="H80" s="22">
        <v>5.4908181319016499E-3</v>
      </c>
      <c r="I80" s="10">
        <v>510</v>
      </c>
      <c r="J80" s="22">
        <v>1.0070891175134799E-2</v>
      </c>
      <c r="K80" s="10">
        <v>1670</v>
      </c>
      <c r="L80" s="199">
        <v>1.3776263580343701E-2</v>
      </c>
      <c r="M80" s="200"/>
    </row>
    <row r="81" spans="1:13" x14ac:dyDescent="0.25">
      <c r="A81" s="191"/>
      <c r="B81" s="17" t="s">
        <v>161</v>
      </c>
      <c r="C81" s="10">
        <v>1463</v>
      </c>
      <c r="D81" s="22">
        <v>3.6970585262306697E-2</v>
      </c>
      <c r="E81" s="10">
        <v>219</v>
      </c>
      <c r="F81" s="22">
        <v>1.4980504822491299E-2</v>
      </c>
      <c r="G81" s="10">
        <v>231</v>
      </c>
      <c r="H81" s="22">
        <v>1.40930998718809E-2</v>
      </c>
      <c r="I81" s="10">
        <v>322</v>
      </c>
      <c r="J81" s="22">
        <v>6.3584842321439197E-3</v>
      </c>
      <c r="K81" s="10">
        <v>2235</v>
      </c>
      <c r="L81" s="199">
        <v>1.8437095270699502E-2</v>
      </c>
      <c r="M81" s="200"/>
    </row>
    <row r="82" spans="1:13" x14ac:dyDescent="0.25">
      <c r="A82" s="191"/>
      <c r="B82" s="17" t="s">
        <v>275</v>
      </c>
      <c r="C82" s="10">
        <v>853</v>
      </c>
      <c r="D82" s="22">
        <v>2.15556454058425E-2</v>
      </c>
      <c r="E82" s="10">
        <v>156</v>
      </c>
      <c r="F82" s="22">
        <v>1.0671044531089699E-2</v>
      </c>
      <c r="G82" s="10">
        <v>325</v>
      </c>
      <c r="H82" s="22">
        <v>1.98279543652004E-2</v>
      </c>
      <c r="I82" s="10">
        <v>852</v>
      </c>
      <c r="J82" s="22">
        <v>1.6824312316107499E-2</v>
      </c>
      <c r="K82" s="10">
        <v>2186</v>
      </c>
      <c r="L82" s="199">
        <v>1.8032881548881E-2</v>
      </c>
      <c r="M82" s="200"/>
    </row>
    <row r="83" spans="1:13" x14ac:dyDescent="0.25">
      <c r="A83" s="191"/>
      <c r="B83" s="17" t="s">
        <v>276</v>
      </c>
      <c r="C83" s="10">
        <v>96</v>
      </c>
      <c r="D83" s="22">
        <v>2.42595774790256E-3</v>
      </c>
      <c r="E83" s="10">
        <v>5</v>
      </c>
      <c r="F83" s="22">
        <v>3.4202065804774602E-4</v>
      </c>
      <c r="G83" s="10">
        <v>27</v>
      </c>
      <c r="H83" s="22">
        <v>1.6472454395705001E-3</v>
      </c>
      <c r="I83" s="10">
        <v>66</v>
      </c>
      <c r="J83" s="22">
        <v>1.30329179913509E-3</v>
      </c>
      <c r="K83" s="10">
        <v>194</v>
      </c>
      <c r="L83" s="199">
        <v>1.60035636801597E-3</v>
      </c>
      <c r="M83" s="200"/>
    </row>
    <row r="84" spans="1:13" x14ac:dyDescent="0.25">
      <c r="A84" s="191"/>
      <c r="B84" s="17" t="s">
        <v>341</v>
      </c>
      <c r="C84" s="40">
        <v>835</v>
      </c>
      <c r="D84" s="22">
        <v>2.11007783281108E-2</v>
      </c>
      <c r="E84" s="40">
        <v>122</v>
      </c>
      <c r="F84" s="22">
        <v>8.3453040563650008E-3</v>
      </c>
      <c r="G84" s="40">
        <v>193</v>
      </c>
      <c r="H84" s="22">
        <v>1.17747544384113E-2</v>
      </c>
      <c r="I84" s="40">
        <v>844</v>
      </c>
      <c r="J84" s="22">
        <v>1.6666337552575999E-2</v>
      </c>
      <c r="K84" s="40">
        <v>1994</v>
      </c>
      <c r="L84" s="199">
        <v>1.6449023700122901E-2</v>
      </c>
      <c r="M84" s="200"/>
    </row>
    <row r="85" spans="1:13" x14ac:dyDescent="0.25">
      <c r="A85" s="191"/>
      <c r="B85" s="17" t="s">
        <v>342</v>
      </c>
      <c r="C85" s="40">
        <v>139</v>
      </c>
      <c r="D85" s="22">
        <v>3.5125846558172399E-3</v>
      </c>
      <c r="E85" s="40">
        <v>22</v>
      </c>
      <c r="F85" s="22">
        <v>1.5048908954100799E-3</v>
      </c>
      <c r="G85" s="40">
        <v>39</v>
      </c>
      <c r="H85" s="22">
        <v>2.3793545238240499E-3</v>
      </c>
      <c r="I85" s="40">
        <v>84</v>
      </c>
      <c r="J85" s="22">
        <v>1.6587350170810199E-3</v>
      </c>
      <c r="K85" s="40">
        <v>284</v>
      </c>
      <c r="L85" s="199">
        <v>2.34278973462132E-3</v>
      </c>
      <c r="M85" s="200"/>
    </row>
    <row r="86" spans="1:13" x14ac:dyDescent="0.25">
      <c r="A86" s="191"/>
      <c r="B86" s="17" t="s">
        <v>343</v>
      </c>
      <c r="C86" s="40">
        <v>42</v>
      </c>
      <c r="D86" s="22">
        <v>1.0613565147073701E-3</v>
      </c>
      <c r="E86" s="40">
        <v>24</v>
      </c>
      <c r="F86" s="22">
        <v>1.64169915862918E-3</v>
      </c>
      <c r="G86" s="40">
        <v>32</v>
      </c>
      <c r="H86" s="22">
        <v>1.9522908913428101E-3</v>
      </c>
      <c r="I86" s="40">
        <v>121</v>
      </c>
      <c r="J86" s="22">
        <v>2.3893682984143299E-3</v>
      </c>
      <c r="K86" s="40">
        <v>219</v>
      </c>
      <c r="L86" s="199">
        <v>1.80658785873968E-3</v>
      </c>
      <c r="M86" s="200"/>
    </row>
    <row r="87" spans="1:13" x14ac:dyDescent="0.25">
      <c r="A87" s="191"/>
      <c r="B87" s="17" t="s">
        <v>344</v>
      </c>
      <c r="C87" s="40">
        <v>21</v>
      </c>
      <c r="D87" s="22">
        <v>5.3067825735368397E-4</v>
      </c>
      <c r="E87" s="40">
        <v>3</v>
      </c>
      <c r="F87" s="22">
        <v>2.0521239482864799E-4</v>
      </c>
      <c r="G87" s="40">
        <v>16</v>
      </c>
      <c r="H87" s="22">
        <v>9.7614544567140504E-4</v>
      </c>
      <c r="I87" s="40">
        <v>42</v>
      </c>
      <c r="J87" s="22">
        <v>8.2936750854051104E-4</v>
      </c>
      <c r="K87" s="40">
        <v>82</v>
      </c>
      <c r="L87" s="199">
        <v>6.7643928957376105E-4</v>
      </c>
      <c r="M87" s="200"/>
    </row>
    <row r="88" spans="1:13" x14ac:dyDescent="0.25">
      <c r="A88" s="191"/>
      <c r="B88" s="17" t="s">
        <v>12</v>
      </c>
      <c r="C88" s="40">
        <v>72</v>
      </c>
      <c r="D88" s="22">
        <v>1.8194683109269199E-3</v>
      </c>
      <c r="E88" s="40">
        <v>29</v>
      </c>
      <c r="F88" s="22">
        <v>1.9837198166769302E-3</v>
      </c>
      <c r="G88" s="40">
        <v>48</v>
      </c>
      <c r="H88" s="22">
        <v>2.9284363370142199E-3</v>
      </c>
      <c r="I88" s="40">
        <v>184</v>
      </c>
      <c r="J88" s="22">
        <v>3.63341956122509E-3</v>
      </c>
      <c r="K88" s="40">
        <v>333</v>
      </c>
      <c r="L88" s="199">
        <v>2.7470034564397801E-3</v>
      </c>
      <c r="M88" s="200"/>
    </row>
    <row r="89" spans="1:13" x14ac:dyDescent="0.25">
      <c r="A89" s="184"/>
      <c r="B89" s="29" t="s">
        <v>5</v>
      </c>
      <c r="C89" s="15">
        <v>39572</v>
      </c>
      <c r="D89" s="16">
        <v>1</v>
      </c>
      <c r="E89" s="15">
        <v>14619</v>
      </c>
      <c r="F89" s="16">
        <v>1</v>
      </c>
      <c r="G89" s="15">
        <v>16391</v>
      </c>
      <c r="H89" s="16">
        <v>1</v>
      </c>
      <c r="I89" s="15">
        <v>50641</v>
      </c>
      <c r="J89" s="16">
        <v>1</v>
      </c>
      <c r="K89" s="15">
        <v>121223</v>
      </c>
      <c r="L89" s="203">
        <v>1</v>
      </c>
      <c r="M89" s="173"/>
    </row>
    <row r="90" spans="1:13" ht="25.5" x14ac:dyDescent="0.25">
      <c r="A90" s="204" t="s">
        <v>330</v>
      </c>
      <c r="B90" s="17" t="s">
        <v>267</v>
      </c>
      <c r="C90" s="10">
        <v>11493</v>
      </c>
      <c r="D90" s="22">
        <v>0.27827413379821297</v>
      </c>
      <c r="E90" s="10">
        <v>5217</v>
      </c>
      <c r="F90" s="22">
        <v>0.34333662388943698</v>
      </c>
      <c r="G90" s="10">
        <v>5317</v>
      </c>
      <c r="H90" s="22">
        <v>0.316921976515468</v>
      </c>
      <c r="I90" s="10">
        <v>16198</v>
      </c>
      <c r="J90" s="22">
        <v>0.304989644134815</v>
      </c>
      <c r="K90" s="10">
        <v>38225</v>
      </c>
      <c r="L90" s="199">
        <v>0.30245365278558001</v>
      </c>
      <c r="M90" s="200"/>
    </row>
    <row r="91" spans="1:13" x14ac:dyDescent="0.25">
      <c r="A91" s="191"/>
      <c r="B91" s="17" t="s">
        <v>268</v>
      </c>
      <c r="C91" s="10">
        <v>2143</v>
      </c>
      <c r="D91" s="22">
        <v>5.18873635020944E-2</v>
      </c>
      <c r="E91" s="10">
        <v>3927</v>
      </c>
      <c r="F91" s="22">
        <v>0.25844027640671302</v>
      </c>
      <c r="G91" s="10">
        <v>4101</v>
      </c>
      <c r="H91" s="22">
        <v>0.244441795315015</v>
      </c>
      <c r="I91" s="10">
        <v>13368</v>
      </c>
      <c r="J91" s="22">
        <v>0.25170401054415398</v>
      </c>
      <c r="K91" s="10">
        <v>23539</v>
      </c>
      <c r="L91" s="199">
        <v>0.18625131544590601</v>
      </c>
      <c r="M91" s="200"/>
    </row>
    <row r="92" spans="1:13" ht="25.5" x14ac:dyDescent="0.25">
      <c r="A92" s="191"/>
      <c r="B92" s="32" t="s">
        <v>269</v>
      </c>
      <c r="C92" s="33">
        <v>13636</v>
      </c>
      <c r="D92" s="22">
        <v>0.33016149730030703</v>
      </c>
      <c r="E92" s="33">
        <v>9144</v>
      </c>
      <c r="F92" s="22">
        <v>0.60177690029615005</v>
      </c>
      <c r="G92" s="33">
        <v>9418</v>
      </c>
      <c r="H92" s="22">
        <v>0.56136377183048203</v>
      </c>
      <c r="I92" s="33">
        <v>29566</v>
      </c>
      <c r="J92" s="22">
        <v>0.55669365467896803</v>
      </c>
      <c r="K92" s="33">
        <v>61764</v>
      </c>
      <c r="L92" s="199">
        <v>0.48870496823148701</v>
      </c>
      <c r="M92" s="200"/>
    </row>
    <row r="93" spans="1:13" x14ac:dyDescent="0.25">
      <c r="A93" s="191"/>
      <c r="B93" s="17" t="s">
        <v>270</v>
      </c>
      <c r="C93" s="10">
        <v>10137</v>
      </c>
      <c r="D93" s="22">
        <v>0.245441998983075</v>
      </c>
      <c r="E93" s="10">
        <v>3627</v>
      </c>
      <c r="F93" s="22">
        <v>0.238696939782823</v>
      </c>
      <c r="G93" s="10">
        <v>4629</v>
      </c>
      <c r="H93" s="22">
        <v>0.27591345294152703</v>
      </c>
      <c r="I93" s="10">
        <v>15570</v>
      </c>
      <c r="J93" s="22">
        <v>0.293165128977594</v>
      </c>
      <c r="K93" s="10">
        <v>33963</v>
      </c>
      <c r="L93" s="199">
        <v>0.26873076283993902</v>
      </c>
      <c r="M93" s="200"/>
    </row>
    <row r="94" spans="1:13" x14ac:dyDescent="0.25">
      <c r="A94" s="191"/>
      <c r="B94" s="17" t="s">
        <v>271</v>
      </c>
      <c r="C94" s="10">
        <v>7720</v>
      </c>
      <c r="D94" s="22">
        <v>0.18692041354930899</v>
      </c>
      <c r="E94" s="10">
        <v>858</v>
      </c>
      <c r="F94" s="22">
        <v>5.6465942744323802E-2</v>
      </c>
      <c r="G94" s="10">
        <v>1082</v>
      </c>
      <c r="H94" s="22">
        <v>6.4493055969482002E-2</v>
      </c>
      <c r="I94" s="10">
        <v>3073</v>
      </c>
      <c r="J94" s="22">
        <v>5.7861043118056898E-2</v>
      </c>
      <c r="K94" s="10">
        <v>12733</v>
      </c>
      <c r="L94" s="199">
        <v>0.100749309638163</v>
      </c>
      <c r="M94" s="200"/>
    </row>
    <row r="95" spans="1:13" x14ac:dyDescent="0.25">
      <c r="A95" s="191"/>
      <c r="B95" s="17" t="s">
        <v>272</v>
      </c>
      <c r="C95" s="10">
        <v>7720</v>
      </c>
      <c r="D95" s="22">
        <v>0.14355584610542099</v>
      </c>
      <c r="E95" s="10">
        <v>858</v>
      </c>
      <c r="F95" s="22">
        <v>4.0210595590654798E-2</v>
      </c>
      <c r="G95" s="10">
        <v>1082</v>
      </c>
      <c r="H95" s="22">
        <v>2.3901770280741499E-2</v>
      </c>
      <c r="I95" s="10">
        <v>3073</v>
      </c>
      <c r="J95" s="22">
        <v>7.3244210129919003E-3</v>
      </c>
      <c r="K95" s="10">
        <v>12733</v>
      </c>
      <c r="L95" s="199">
        <v>5.79983067342918E-2</v>
      </c>
      <c r="M95" s="200"/>
    </row>
    <row r="96" spans="1:13" x14ac:dyDescent="0.25">
      <c r="A96" s="191"/>
      <c r="B96" s="17" t="s">
        <v>273</v>
      </c>
      <c r="C96" s="10">
        <v>871</v>
      </c>
      <c r="D96" s="22">
        <v>2.1089077746301501E-2</v>
      </c>
      <c r="E96" s="10">
        <v>552</v>
      </c>
      <c r="F96" s="22">
        <v>3.6327739387956602E-2</v>
      </c>
      <c r="G96" s="10">
        <v>635</v>
      </c>
      <c r="H96" s="22">
        <v>3.7849436728854997E-2</v>
      </c>
      <c r="I96" s="10">
        <v>2502</v>
      </c>
      <c r="J96" s="22">
        <v>4.7109772170965902E-2</v>
      </c>
      <c r="K96" s="10">
        <v>4560</v>
      </c>
      <c r="L96" s="199">
        <v>3.6080802006599001E-2</v>
      </c>
      <c r="M96" s="200"/>
    </row>
    <row r="97" spans="1:13" x14ac:dyDescent="0.25">
      <c r="A97" s="191"/>
      <c r="B97" s="17" t="s">
        <v>274</v>
      </c>
      <c r="C97" s="10">
        <v>1125</v>
      </c>
      <c r="D97" s="22">
        <v>2.7239049901939399E-2</v>
      </c>
      <c r="E97" s="10">
        <v>41</v>
      </c>
      <c r="F97" s="22">
        <v>2.6982560052648901E-3</v>
      </c>
      <c r="G97" s="10">
        <v>74</v>
      </c>
      <c r="H97" s="22">
        <v>4.4108005006854604E-3</v>
      </c>
      <c r="I97" s="10">
        <v>600</v>
      </c>
      <c r="J97" s="22">
        <v>1.1297307475051799E-2</v>
      </c>
      <c r="K97" s="10">
        <v>1840</v>
      </c>
      <c r="L97" s="199">
        <v>1.45589201079259E-2</v>
      </c>
      <c r="M97" s="200"/>
    </row>
    <row r="98" spans="1:13" x14ac:dyDescent="0.25">
      <c r="A98" s="191"/>
      <c r="B98" s="17" t="s">
        <v>161</v>
      </c>
      <c r="C98" s="10">
        <v>833</v>
      </c>
      <c r="D98" s="22">
        <v>2.0169003171836002E-2</v>
      </c>
      <c r="E98" s="10">
        <v>173</v>
      </c>
      <c r="F98" s="22">
        <v>1.13853241197762E-2</v>
      </c>
      <c r="G98" s="10">
        <v>172</v>
      </c>
      <c r="H98" s="22">
        <v>1.02521308934851E-2</v>
      </c>
      <c r="I98" s="10">
        <v>277</v>
      </c>
      <c r="J98" s="22">
        <v>5.2155902843155702E-3</v>
      </c>
      <c r="K98" s="10">
        <v>1455</v>
      </c>
      <c r="L98" s="199">
        <v>1.1512624324474001E-2</v>
      </c>
      <c r="M98" s="200"/>
    </row>
    <row r="99" spans="1:13" x14ac:dyDescent="0.25">
      <c r="A99" s="191"/>
      <c r="B99" s="17" t="s">
        <v>275</v>
      </c>
      <c r="C99" s="10">
        <v>687</v>
      </c>
      <c r="D99" s="22">
        <v>1.6633979806784299E-2</v>
      </c>
      <c r="E99" s="10">
        <v>127</v>
      </c>
      <c r="F99" s="22">
        <v>8.3580125041132006E-3</v>
      </c>
      <c r="G99" s="10">
        <v>253</v>
      </c>
      <c r="H99" s="22">
        <v>1.50801692793706E-2</v>
      </c>
      <c r="I99" s="10">
        <v>726</v>
      </c>
      <c r="J99" s="22">
        <v>1.3669742044812701E-2</v>
      </c>
      <c r="K99" s="10">
        <v>1793</v>
      </c>
      <c r="L99" s="199">
        <v>1.4187034648647401E-2</v>
      </c>
      <c r="M99" s="200"/>
    </row>
    <row r="100" spans="1:13" x14ac:dyDescent="0.25">
      <c r="A100" s="191"/>
      <c r="B100" s="17" t="s">
        <v>276</v>
      </c>
      <c r="C100" s="10">
        <v>100</v>
      </c>
      <c r="D100" s="22">
        <v>2.4212488801723898E-3</v>
      </c>
      <c r="E100" s="10">
        <v>16</v>
      </c>
      <c r="F100" s="22">
        <v>1.0529779532740999E-3</v>
      </c>
      <c r="G100" s="10">
        <v>27</v>
      </c>
      <c r="H100" s="22">
        <v>1.60934612862848E-3</v>
      </c>
      <c r="I100" s="10">
        <v>52</v>
      </c>
      <c r="J100" s="22">
        <v>9.7909998117115407E-4</v>
      </c>
      <c r="K100" s="10">
        <v>195</v>
      </c>
      <c r="L100" s="199">
        <v>1.5429290331769299E-3</v>
      </c>
      <c r="M100" s="200"/>
    </row>
    <row r="101" spans="1:13" x14ac:dyDescent="0.25">
      <c r="A101" s="191"/>
      <c r="B101" s="17" t="s">
        <v>341</v>
      </c>
      <c r="C101" s="40">
        <v>201</v>
      </c>
      <c r="D101" s="22">
        <v>4.8667102491465096E-3</v>
      </c>
      <c r="E101" s="40">
        <v>23</v>
      </c>
      <c r="F101" s="22">
        <v>1.51365580783152E-3</v>
      </c>
      <c r="G101" s="40">
        <v>46</v>
      </c>
      <c r="H101" s="22">
        <v>2.7418489598855602E-3</v>
      </c>
      <c r="I101" s="40">
        <v>179</v>
      </c>
      <c r="J101" s="22">
        <v>3.37036339672378E-3</v>
      </c>
      <c r="K101" s="40">
        <v>449</v>
      </c>
      <c r="L101" s="199">
        <v>3.5526930045971399E-3</v>
      </c>
      <c r="M101" s="200"/>
    </row>
    <row r="102" spans="1:13" x14ac:dyDescent="0.25">
      <c r="A102" s="191"/>
      <c r="B102" s="17" t="s">
        <v>342</v>
      </c>
      <c r="C102" s="40">
        <v>14</v>
      </c>
      <c r="D102" s="22">
        <v>3.3897484322413502E-4</v>
      </c>
      <c r="E102" s="40">
        <v>3</v>
      </c>
      <c r="F102" s="22">
        <v>1.9743336623889401E-4</v>
      </c>
      <c r="G102" s="40">
        <v>7</v>
      </c>
      <c r="H102" s="22">
        <v>4.1723788519997603E-4</v>
      </c>
      <c r="I102" s="40">
        <v>12</v>
      </c>
      <c r="J102" s="22">
        <v>2.2594614950103599E-4</v>
      </c>
      <c r="K102" s="40">
        <v>36</v>
      </c>
      <c r="L102" s="199">
        <v>2.8484843689420298E-4</v>
      </c>
      <c r="M102" s="200"/>
    </row>
    <row r="103" spans="1:13" x14ac:dyDescent="0.25">
      <c r="A103" s="191"/>
      <c r="B103" s="17" t="s">
        <v>343</v>
      </c>
      <c r="C103" s="40">
        <v>18</v>
      </c>
      <c r="D103" s="22">
        <v>4.35824798431031E-4</v>
      </c>
      <c r="E103" s="40">
        <v>12</v>
      </c>
      <c r="F103" s="22">
        <v>7.8973346495557701E-4</v>
      </c>
      <c r="G103" s="40">
        <v>13</v>
      </c>
      <c r="H103" s="22">
        <v>7.7487035822852701E-4</v>
      </c>
      <c r="I103" s="40">
        <v>58</v>
      </c>
      <c r="J103" s="22">
        <v>1.0920730559216699E-3</v>
      </c>
      <c r="K103" s="40">
        <v>101</v>
      </c>
      <c r="L103" s="199">
        <v>7.9915811461984596E-4</v>
      </c>
      <c r="M103" s="200"/>
    </row>
    <row r="104" spans="1:13" x14ac:dyDescent="0.25">
      <c r="A104" s="191"/>
      <c r="B104" s="17" t="s">
        <v>344</v>
      </c>
      <c r="C104" s="40">
        <v>2</v>
      </c>
      <c r="D104" s="22">
        <v>4.8424977603447903E-5</v>
      </c>
      <c r="E104" s="40">
        <v>1</v>
      </c>
      <c r="F104" s="22">
        <v>6.5811122079631503E-5</v>
      </c>
      <c r="G104" s="40">
        <v>1</v>
      </c>
      <c r="H104" s="22">
        <v>5.9605412171425201E-5</v>
      </c>
      <c r="I104" s="40">
        <v>18</v>
      </c>
      <c r="J104" s="22">
        <v>3.3891922425155301E-4</v>
      </c>
      <c r="K104" s="40">
        <v>22</v>
      </c>
      <c r="L104" s="199">
        <v>1.74074044768679E-4</v>
      </c>
      <c r="M104" s="200"/>
    </row>
    <row r="105" spans="1:13" x14ac:dyDescent="0.25">
      <c r="A105" s="191"/>
      <c r="B105" s="17" t="s">
        <v>12</v>
      </c>
      <c r="C105" s="40">
        <v>28</v>
      </c>
      <c r="D105" s="22">
        <v>6.7794968644827004E-4</v>
      </c>
      <c r="E105" s="40">
        <v>7</v>
      </c>
      <c r="F105" s="22">
        <v>4.6067785455741999E-4</v>
      </c>
      <c r="G105" s="40">
        <v>19</v>
      </c>
      <c r="H105" s="22">
        <v>1.13250283125708E-3</v>
      </c>
      <c r="I105" s="40">
        <v>88</v>
      </c>
      <c r="J105" s="22">
        <v>1.6569384296742601E-3</v>
      </c>
      <c r="K105" s="40">
        <v>142</v>
      </c>
      <c r="L105" s="199">
        <v>1.1235688344160199E-3</v>
      </c>
      <c r="M105" s="200"/>
    </row>
    <row r="106" spans="1:13" x14ac:dyDescent="0.25">
      <c r="A106" s="184"/>
      <c r="B106" s="29" t="s">
        <v>5</v>
      </c>
      <c r="C106" s="15">
        <v>41301</v>
      </c>
      <c r="D106" s="16">
        <v>1</v>
      </c>
      <c r="E106" s="15">
        <v>15195</v>
      </c>
      <c r="F106" s="16">
        <v>1</v>
      </c>
      <c r="G106" s="15">
        <v>16777</v>
      </c>
      <c r="H106" s="16">
        <v>1</v>
      </c>
      <c r="I106" s="15">
        <v>53110</v>
      </c>
      <c r="J106" s="16">
        <v>1</v>
      </c>
      <c r="K106" s="15">
        <v>126383</v>
      </c>
      <c r="L106" s="203">
        <v>1</v>
      </c>
      <c r="M106" s="173"/>
    </row>
    <row r="107" spans="1:13" ht="25.5" x14ac:dyDescent="0.25">
      <c r="A107" s="204" t="s">
        <v>331</v>
      </c>
      <c r="B107" s="17" t="s">
        <v>267</v>
      </c>
      <c r="C107" s="10">
        <v>12846</v>
      </c>
      <c r="D107" s="22">
        <v>0.32390317700453902</v>
      </c>
      <c r="E107" s="10">
        <v>5667</v>
      </c>
      <c r="F107" s="22">
        <v>0.37903819142532302</v>
      </c>
      <c r="G107" s="10">
        <v>5725</v>
      </c>
      <c r="H107" s="22">
        <v>0.33791760122771802</v>
      </c>
      <c r="I107" s="10">
        <v>17859</v>
      </c>
      <c r="J107" s="22">
        <v>0.33734416320362698</v>
      </c>
      <c r="K107" s="10">
        <v>42097</v>
      </c>
      <c r="L107" s="199">
        <v>0.33814752636694401</v>
      </c>
      <c r="M107" s="200"/>
    </row>
    <row r="108" spans="1:13" x14ac:dyDescent="0.25">
      <c r="A108" s="191"/>
      <c r="B108" s="17" t="s">
        <v>268</v>
      </c>
      <c r="C108" s="10">
        <v>1946</v>
      </c>
      <c r="D108" s="22">
        <v>4.9067070095814402E-2</v>
      </c>
      <c r="E108" s="10">
        <v>3901</v>
      </c>
      <c r="F108" s="22">
        <v>0.26091900207343999</v>
      </c>
      <c r="G108" s="10">
        <v>4335</v>
      </c>
      <c r="H108" s="22">
        <v>0.255872978396884</v>
      </c>
      <c r="I108" s="10">
        <v>13243</v>
      </c>
      <c r="J108" s="22">
        <v>0.25015111446921001</v>
      </c>
      <c r="K108" s="10">
        <v>23425</v>
      </c>
      <c r="L108" s="199">
        <v>0.188163189898227</v>
      </c>
      <c r="M108" s="200"/>
    </row>
    <row r="109" spans="1:13" ht="25.5" x14ac:dyDescent="0.25">
      <c r="A109" s="191"/>
      <c r="B109" s="32" t="s">
        <v>269</v>
      </c>
      <c r="C109" s="33">
        <v>14792</v>
      </c>
      <c r="D109" s="22">
        <v>0.37297024710035298</v>
      </c>
      <c r="E109" s="33">
        <v>9568</v>
      </c>
      <c r="F109" s="22">
        <v>0.63995719349876301</v>
      </c>
      <c r="G109" s="33">
        <v>10060</v>
      </c>
      <c r="H109" s="22">
        <v>0.59379057962460202</v>
      </c>
      <c r="I109" s="33">
        <v>31102</v>
      </c>
      <c r="J109" s="22">
        <v>0.58749527767283705</v>
      </c>
      <c r="K109" s="33">
        <v>65522</v>
      </c>
      <c r="L109" s="199">
        <v>0.52631071626517201</v>
      </c>
      <c r="M109" s="200"/>
    </row>
    <row r="110" spans="1:13" x14ac:dyDescent="0.25">
      <c r="A110" s="191"/>
      <c r="B110" s="17" t="s">
        <v>270</v>
      </c>
      <c r="C110" s="10">
        <v>8680</v>
      </c>
      <c r="D110" s="22">
        <v>0.21886031265759001</v>
      </c>
      <c r="E110" s="10">
        <v>3269</v>
      </c>
      <c r="F110" s="22">
        <v>0.21864758210153201</v>
      </c>
      <c r="G110" s="10">
        <v>4318</v>
      </c>
      <c r="H110" s="22">
        <v>0.25486955495218999</v>
      </c>
      <c r="I110" s="10">
        <v>14629</v>
      </c>
      <c r="J110" s="22">
        <v>0.27633169625991699</v>
      </c>
      <c r="K110" s="10">
        <v>30896</v>
      </c>
      <c r="L110" s="199">
        <v>0.248174596162033</v>
      </c>
      <c r="M110" s="200"/>
    </row>
    <row r="111" spans="1:13" x14ac:dyDescent="0.25">
      <c r="A111" s="191"/>
      <c r="B111" s="17" t="s">
        <v>271</v>
      </c>
      <c r="C111" s="10">
        <v>6971</v>
      </c>
      <c r="D111" s="22">
        <v>0.17576903681291001</v>
      </c>
      <c r="E111" s="10">
        <v>742</v>
      </c>
      <c r="F111" s="22">
        <v>4.9628787372082102E-2</v>
      </c>
      <c r="G111" s="10">
        <v>1011</v>
      </c>
      <c r="H111" s="22">
        <v>5.9674182505017097E-2</v>
      </c>
      <c r="I111" s="10">
        <v>2874</v>
      </c>
      <c r="J111" s="22">
        <v>5.4287873063845901E-2</v>
      </c>
      <c r="K111" s="10">
        <v>11598</v>
      </c>
      <c r="L111" s="199">
        <v>9.3161864522503302E-2</v>
      </c>
      <c r="M111" s="200"/>
    </row>
    <row r="112" spans="1:13" x14ac:dyDescent="0.25">
      <c r="A112" s="191"/>
      <c r="B112" s="17" t="s">
        <v>272</v>
      </c>
      <c r="C112" s="10">
        <v>6971</v>
      </c>
      <c r="D112" s="22">
        <v>0.15295007564296501</v>
      </c>
      <c r="E112" s="10">
        <v>742</v>
      </c>
      <c r="F112" s="22">
        <v>4.5883218513811802E-2</v>
      </c>
      <c r="G112" s="10">
        <v>1011</v>
      </c>
      <c r="H112" s="22">
        <v>2.93944044386731E-2</v>
      </c>
      <c r="I112" s="10">
        <v>2874</v>
      </c>
      <c r="J112" s="22">
        <v>8.7079712882508504E-3</v>
      </c>
      <c r="K112" s="10">
        <v>11598</v>
      </c>
      <c r="L112" s="199">
        <v>6.1939225498622401E-2</v>
      </c>
      <c r="M112" s="200"/>
    </row>
    <row r="113" spans="1:13" x14ac:dyDescent="0.25">
      <c r="A113" s="191"/>
      <c r="B113" s="17" t="s">
        <v>273</v>
      </c>
      <c r="C113" s="10">
        <v>619</v>
      </c>
      <c r="D113" s="22">
        <v>1.5607665153807401E-2</v>
      </c>
      <c r="E113" s="10">
        <v>407</v>
      </c>
      <c r="F113" s="22">
        <v>2.7222259380643401E-2</v>
      </c>
      <c r="G113" s="10">
        <v>547</v>
      </c>
      <c r="H113" s="22">
        <v>3.22866249557313E-2</v>
      </c>
      <c r="I113" s="10">
        <v>2271</v>
      </c>
      <c r="J113" s="22">
        <v>4.2897619947109902E-2</v>
      </c>
      <c r="K113" s="10">
        <v>3844</v>
      </c>
      <c r="L113" s="199">
        <v>3.08772380776429E-2</v>
      </c>
      <c r="M113" s="200"/>
    </row>
    <row r="114" spans="1:13" x14ac:dyDescent="0.25">
      <c r="A114" s="191"/>
      <c r="B114" s="17" t="s">
        <v>274</v>
      </c>
      <c r="C114" s="10">
        <v>1197</v>
      </c>
      <c r="D114" s="22">
        <v>3.0181543116490201E-2</v>
      </c>
      <c r="E114" s="10">
        <v>33</v>
      </c>
      <c r="F114" s="22">
        <v>2.2072102200521699E-3</v>
      </c>
      <c r="G114" s="10">
        <v>68</v>
      </c>
      <c r="H114" s="22">
        <v>4.0136937787746399E-3</v>
      </c>
      <c r="I114" s="10">
        <v>619</v>
      </c>
      <c r="J114" s="22">
        <v>1.16924820551568E-2</v>
      </c>
      <c r="K114" s="10">
        <v>1917</v>
      </c>
      <c r="L114" s="199">
        <v>1.53984561380961E-2</v>
      </c>
      <c r="M114" s="200"/>
    </row>
    <row r="115" spans="1:13" x14ac:dyDescent="0.25">
      <c r="A115" s="191"/>
      <c r="B115" s="17" t="s">
        <v>161</v>
      </c>
      <c r="C115" s="10">
        <v>716</v>
      </c>
      <c r="D115" s="22">
        <v>1.8053454362077701E-2</v>
      </c>
      <c r="E115" s="10">
        <v>140</v>
      </c>
      <c r="F115" s="22">
        <v>9.3639221456758692E-3</v>
      </c>
      <c r="G115" s="10">
        <v>179</v>
      </c>
      <c r="H115" s="22">
        <v>1.05654586235391E-2</v>
      </c>
      <c r="I115" s="10">
        <v>259</v>
      </c>
      <c r="J115" s="22">
        <v>4.8923309406875698E-3</v>
      </c>
      <c r="K115" s="10">
        <v>1294</v>
      </c>
      <c r="L115" s="199">
        <v>1.0394158707718501E-2</v>
      </c>
      <c r="M115" s="200"/>
    </row>
    <row r="116" spans="1:13" x14ac:dyDescent="0.25">
      <c r="A116" s="191"/>
      <c r="B116" s="17" t="s">
        <v>275</v>
      </c>
      <c r="C116" s="10">
        <v>510</v>
      </c>
      <c r="D116" s="22">
        <v>1.2859304084720099E-2</v>
      </c>
      <c r="E116" s="10">
        <v>85</v>
      </c>
      <c r="F116" s="22">
        <v>5.6852384455889204E-3</v>
      </c>
      <c r="G116" s="10">
        <v>216</v>
      </c>
      <c r="H116" s="22">
        <v>1.27493802384606E-2</v>
      </c>
      <c r="I116" s="10">
        <v>559</v>
      </c>
      <c r="J116" s="22">
        <v>1.05591235360786E-2</v>
      </c>
      <c r="K116" s="10">
        <v>1370</v>
      </c>
      <c r="L116" s="199">
        <v>1.1004634798743701E-2</v>
      </c>
      <c r="M116" s="200"/>
    </row>
    <row r="117" spans="1:13" x14ac:dyDescent="0.25">
      <c r="A117" s="191"/>
      <c r="B117" s="17" t="s">
        <v>276</v>
      </c>
      <c r="C117" s="10">
        <v>108</v>
      </c>
      <c r="D117" s="22">
        <v>2.7231467473524998E-3</v>
      </c>
      <c r="E117" s="10">
        <v>21</v>
      </c>
      <c r="F117" s="22">
        <v>1.40458832185138E-3</v>
      </c>
      <c r="G117" s="10">
        <v>45</v>
      </c>
      <c r="H117" s="22">
        <v>2.6561208830126301E-3</v>
      </c>
      <c r="I117" s="10">
        <v>163</v>
      </c>
      <c r="J117" s="22">
        <v>3.0789573101624502E-3</v>
      </c>
      <c r="K117" s="10">
        <v>337</v>
      </c>
      <c r="L117" s="199">
        <v>2.7069795088880502E-3</v>
      </c>
      <c r="M117" s="200"/>
    </row>
    <row r="118" spans="1:13" x14ac:dyDescent="0.25">
      <c r="A118" s="191"/>
      <c r="B118" s="17" t="s">
        <v>341</v>
      </c>
      <c r="C118" s="40">
        <v>1</v>
      </c>
      <c r="D118" s="22">
        <v>2.52143217347453E-5</v>
      </c>
      <c r="E118" s="40">
        <v>0</v>
      </c>
      <c r="F118" s="22">
        <v>0</v>
      </c>
      <c r="G118" s="40">
        <v>0</v>
      </c>
      <c r="H118" s="22">
        <v>0</v>
      </c>
      <c r="I118" s="40">
        <v>0</v>
      </c>
      <c r="J118" s="22">
        <v>0</v>
      </c>
      <c r="K118" s="40">
        <v>1</v>
      </c>
      <c r="L118" s="199">
        <v>8.0325801450684007E-6</v>
      </c>
      <c r="M118" s="200"/>
    </row>
    <row r="119" spans="1:13" x14ac:dyDescent="0.25">
      <c r="A119" s="191"/>
      <c r="B119" s="17" t="s">
        <v>342</v>
      </c>
      <c r="C119" s="40">
        <v>0</v>
      </c>
      <c r="D119" s="22">
        <v>0</v>
      </c>
      <c r="E119" s="40">
        <v>0</v>
      </c>
      <c r="F119" s="22">
        <v>0</v>
      </c>
      <c r="G119" s="40">
        <v>0</v>
      </c>
      <c r="H119" s="22">
        <v>0</v>
      </c>
      <c r="I119" s="40">
        <v>0</v>
      </c>
      <c r="J119" s="22">
        <v>0</v>
      </c>
      <c r="K119" s="40">
        <v>0</v>
      </c>
      <c r="L119" s="199">
        <v>0</v>
      </c>
      <c r="M119" s="200"/>
    </row>
    <row r="120" spans="1:13" x14ac:dyDescent="0.25">
      <c r="A120" s="191"/>
      <c r="B120" s="17" t="s">
        <v>343</v>
      </c>
      <c r="C120" s="40">
        <v>0</v>
      </c>
      <c r="D120" s="22">
        <v>0</v>
      </c>
      <c r="E120" s="40">
        <v>0</v>
      </c>
      <c r="F120" s="22">
        <v>0</v>
      </c>
      <c r="G120" s="40">
        <v>0</v>
      </c>
      <c r="H120" s="22">
        <v>0</v>
      </c>
      <c r="I120" s="40">
        <v>1</v>
      </c>
      <c r="J120" s="22">
        <v>1.88893086513034E-5</v>
      </c>
      <c r="K120" s="40">
        <v>1</v>
      </c>
      <c r="L120" s="199">
        <v>8.0325801450684007E-6</v>
      </c>
      <c r="M120" s="200"/>
    </row>
    <row r="121" spans="1:13" x14ac:dyDescent="0.25">
      <c r="A121" s="191"/>
      <c r="B121" s="17" t="s">
        <v>344</v>
      </c>
      <c r="C121" s="40">
        <v>0</v>
      </c>
      <c r="D121" s="22">
        <v>0</v>
      </c>
      <c r="E121" s="40">
        <v>0</v>
      </c>
      <c r="F121" s="22">
        <v>0</v>
      </c>
      <c r="G121" s="40">
        <v>0</v>
      </c>
      <c r="H121" s="22">
        <v>0</v>
      </c>
      <c r="I121" s="40">
        <v>2</v>
      </c>
      <c r="J121" s="22">
        <v>3.7778617302606699E-5</v>
      </c>
      <c r="K121" s="40">
        <v>2</v>
      </c>
      <c r="L121" s="199">
        <v>1.6065160290136801E-5</v>
      </c>
      <c r="M121" s="200"/>
    </row>
    <row r="122" spans="1:13" x14ac:dyDescent="0.25">
      <c r="A122" s="191"/>
      <c r="B122" s="17" t="s">
        <v>12</v>
      </c>
      <c r="C122" s="40">
        <v>0</v>
      </c>
      <c r="D122" s="22">
        <v>0</v>
      </c>
      <c r="E122" s="40">
        <v>0</v>
      </c>
      <c r="F122" s="22">
        <v>0</v>
      </c>
      <c r="G122" s="40">
        <v>0</v>
      </c>
      <c r="H122" s="22">
        <v>0</v>
      </c>
      <c r="I122" s="40">
        <v>0</v>
      </c>
      <c r="J122" s="22">
        <v>0</v>
      </c>
      <c r="K122" s="40">
        <v>0</v>
      </c>
      <c r="L122" s="199">
        <v>0</v>
      </c>
      <c r="M122" s="200"/>
    </row>
    <row r="123" spans="1:13" x14ac:dyDescent="0.25">
      <c r="A123" s="184"/>
      <c r="B123" s="29" t="s">
        <v>5</v>
      </c>
      <c r="C123" s="15">
        <v>39660</v>
      </c>
      <c r="D123" s="16">
        <v>1</v>
      </c>
      <c r="E123" s="15">
        <v>14951</v>
      </c>
      <c r="F123" s="16">
        <v>1</v>
      </c>
      <c r="G123" s="15">
        <v>16942</v>
      </c>
      <c r="H123" s="16">
        <v>1</v>
      </c>
      <c r="I123" s="15">
        <v>52940</v>
      </c>
      <c r="J123" s="16">
        <v>1</v>
      </c>
      <c r="K123" s="15">
        <v>124493</v>
      </c>
      <c r="L123" s="203">
        <v>1</v>
      </c>
      <c r="M123" s="173"/>
    </row>
    <row r="124" spans="1:13" ht="25.5" x14ac:dyDescent="0.25">
      <c r="A124" s="204" t="s">
        <v>332</v>
      </c>
      <c r="B124" s="17" t="s">
        <v>267</v>
      </c>
      <c r="C124" s="10">
        <v>12102</v>
      </c>
      <c r="D124" s="22">
        <v>0.31605338068997901</v>
      </c>
      <c r="E124" s="10">
        <v>5782</v>
      </c>
      <c r="F124" s="22">
        <v>0.37288791435573299</v>
      </c>
      <c r="G124" s="10">
        <v>5924</v>
      </c>
      <c r="H124" s="22">
        <v>0.34671661009013199</v>
      </c>
      <c r="I124" s="10">
        <v>19621</v>
      </c>
      <c r="J124" s="22">
        <v>0.34855132965022301</v>
      </c>
      <c r="K124" s="10">
        <v>43429</v>
      </c>
      <c r="L124" s="199">
        <v>0.34148738755740099</v>
      </c>
      <c r="M124" s="200"/>
    </row>
    <row r="125" spans="1:13" x14ac:dyDescent="0.25">
      <c r="A125" s="191"/>
      <c r="B125" s="17" t="s">
        <v>268</v>
      </c>
      <c r="C125" s="10">
        <v>1732</v>
      </c>
      <c r="D125" s="22">
        <v>4.5232561176255501E-2</v>
      </c>
      <c r="E125" s="10">
        <v>4135</v>
      </c>
      <c r="F125" s="22">
        <v>0.26667096607764701</v>
      </c>
      <c r="G125" s="10">
        <v>4262</v>
      </c>
      <c r="H125" s="22">
        <v>0.24944398923094899</v>
      </c>
      <c r="I125" s="10">
        <v>14218</v>
      </c>
      <c r="J125" s="22">
        <v>0.25257136766560701</v>
      </c>
      <c r="K125" s="10">
        <v>24347</v>
      </c>
      <c r="L125" s="199">
        <v>0.191443354091967</v>
      </c>
      <c r="M125" s="200"/>
    </row>
    <row r="126" spans="1:13" ht="25.5" x14ac:dyDescent="0.25">
      <c r="A126" s="191"/>
      <c r="B126" s="32" t="s">
        <v>269</v>
      </c>
      <c r="C126" s="33">
        <v>13834</v>
      </c>
      <c r="D126" s="22">
        <v>0.36128594186623503</v>
      </c>
      <c r="E126" s="33">
        <v>9917</v>
      </c>
      <c r="F126" s="22">
        <v>0.63955888043338105</v>
      </c>
      <c r="G126" s="33">
        <v>10186</v>
      </c>
      <c r="H126" s="22">
        <v>0.59616059932108201</v>
      </c>
      <c r="I126" s="33">
        <v>33839</v>
      </c>
      <c r="J126" s="22">
        <v>0.60112269731583001</v>
      </c>
      <c r="K126" s="33">
        <v>67776</v>
      </c>
      <c r="L126" s="199">
        <v>0.53293074164936804</v>
      </c>
      <c r="M126" s="200"/>
    </row>
    <row r="127" spans="1:13" x14ac:dyDescent="0.25">
      <c r="A127" s="191"/>
      <c r="B127" s="17" t="s">
        <v>270</v>
      </c>
      <c r="C127" s="10">
        <v>9127</v>
      </c>
      <c r="D127" s="22">
        <v>0.23835888328850099</v>
      </c>
      <c r="E127" s="10">
        <v>3636</v>
      </c>
      <c r="F127" s="22">
        <v>0.23448987488713999</v>
      </c>
      <c r="G127" s="10">
        <v>4562</v>
      </c>
      <c r="H127" s="22">
        <v>0.267002224043076</v>
      </c>
      <c r="I127" s="10">
        <v>14636</v>
      </c>
      <c r="J127" s="22">
        <v>0.25999680244435402</v>
      </c>
      <c r="K127" s="10">
        <v>31961</v>
      </c>
      <c r="L127" s="199">
        <v>0.25131314084418399</v>
      </c>
      <c r="M127" s="200"/>
    </row>
    <row r="128" spans="1:13" x14ac:dyDescent="0.25">
      <c r="A128" s="191"/>
      <c r="B128" s="17" t="s">
        <v>271</v>
      </c>
      <c r="C128" s="10">
        <v>6674</v>
      </c>
      <c r="D128" s="22">
        <v>0.17429683215377001</v>
      </c>
      <c r="E128" s="10">
        <v>701</v>
      </c>
      <c r="F128" s="22">
        <v>4.5208306462014701E-2</v>
      </c>
      <c r="G128" s="10">
        <v>916</v>
      </c>
      <c r="H128" s="22">
        <v>5.3611143626360797E-2</v>
      </c>
      <c r="I128" s="10">
        <v>3598</v>
      </c>
      <c r="J128" s="22">
        <v>6.3915584530936306E-2</v>
      </c>
      <c r="K128" s="10">
        <v>11889</v>
      </c>
      <c r="L128" s="199">
        <v>9.3484619739573505E-2</v>
      </c>
      <c r="M128" s="200"/>
    </row>
    <row r="129" spans="1:13" x14ac:dyDescent="0.25">
      <c r="A129" s="191"/>
      <c r="B129" s="17" t="s">
        <v>272</v>
      </c>
      <c r="C129" s="10">
        <v>6674</v>
      </c>
      <c r="D129" s="22">
        <v>0.14750202397430201</v>
      </c>
      <c r="E129" s="10">
        <v>701</v>
      </c>
      <c r="F129" s="22">
        <v>4.1790274732361701E-2</v>
      </c>
      <c r="G129" s="10">
        <v>916</v>
      </c>
      <c r="H129" s="22">
        <v>2.9029614889383101E-2</v>
      </c>
      <c r="I129" s="10">
        <v>3598</v>
      </c>
      <c r="J129" s="22">
        <v>9.16632618620432E-3</v>
      </c>
      <c r="K129" s="10">
        <v>11889</v>
      </c>
      <c r="L129" s="199">
        <v>5.7463672391017198E-2</v>
      </c>
      <c r="M129" s="200"/>
    </row>
    <row r="130" spans="1:13" x14ac:dyDescent="0.25">
      <c r="A130" s="191"/>
      <c r="B130" s="17" t="s">
        <v>273</v>
      </c>
      <c r="C130" s="10">
        <v>636</v>
      </c>
      <c r="D130" s="22">
        <v>1.6609647175576499E-2</v>
      </c>
      <c r="E130" s="10">
        <v>357</v>
      </c>
      <c r="F130" s="22">
        <v>2.3023345801625201E-2</v>
      </c>
      <c r="G130" s="10">
        <v>492</v>
      </c>
      <c r="H130" s="22">
        <v>2.87955050918881E-2</v>
      </c>
      <c r="I130" s="10">
        <v>2233</v>
      </c>
      <c r="J130" s="22">
        <v>3.9667454212779597E-2</v>
      </c>
      <c r="K130" s="10">
        <v>3718</v>
      </c>
      <c r="L130" s="199">
        <v>2.9235075800465499E-2</v>
      </c>
      <c r="M130" s="200"/>
    </row>
    <row r="131" spans="1:13" x14ac:dyDescent="0.25">
      <c r="A131" s="191"/>
      <c r="B131" s="17" t="s">
        <v>274</v>
      </c>
      <c r="C131" s="10">
        <v>1171</v>
      </c>
      <c r="D131" s="22">
        <v>3.0581598809119599E-2</v>
      </c>
      <c r="E131" s="10">
        <v>33</v>
      </c>
      <c r="F131" s="22">
        <v>2.1282084354443398E-3</v>
      </c>
      <c r="G131" s="10">
        <v>82</v>
      </c>
      <c r="H131" s="22">
        <v>4.7992508486480196E-3</v>
      </c>
      <c r="I131" s="10">
        <v>649</v>
      </c>
      <c r="J131" s="22">
        <v>1.15289645248965E-2</v>
      </c>
      <c r="K131" s="10">
        <v>1935</v>
      </c>
      <c r="L131" s="199">
        <v>1.52151349311191E-2</v>
      </c>
      <c r="M131" s="200"/>
    </row>
    <row r="132" spans="1:13" x14ac:dyDescent="0.25">
      <c r="A132" s="191"/>
      <c r="B132" s="17" t="s">
        <v>161</v>
      </c>
      <c r="C132" s="10">
        <v>609</v>
      </c>
      <c r="D132" s="22">
        <v>1.5904520644537901E-2</v>
      </c>
      <c r="E132" s="10">
        <v>137</v>
      </c>
      <c r="F132" s="22">
        <v>8.8352895653295502E-3</v>
      </c>
      <c r="G132" s="10">
        <v>149</v>
      </c>
      <c r="H132" s="22">
        <v>8.7205899566896901E-3</v>
      </c>
      <c r="I132" s="10">
        <v>215</v>
      </c>
      <c r="J132" s="22">
        <v>3.81930257758513E-3</v>
      </c>
      <c r="K132" s="10">
        <v>1110</v>
      </c>
      <c r="L132" s="199">
        <v>8.7280618984714106E-3</v>
      </c>
      <c r="M132" s="200"/>
    </row>
    <row r="133" spans="1:13" x14ac:dyDescent="0.25">
      <c r="A133" s="191"/>
      <c r="B133" s="17" t="s">
        <v>275</v>
      </c>
      <c r="C133" s="10">
        <v>503</v>
      </c>
      <c r="D133" s="22">
        <v>1.3136246115275099E-2</v>
      </c>
      <c r="E133" s="10">
        <v>72</v>
      </c>
      <c r="F133" s="22">
        <v>4.6433638591512998E-3</v>
      </c>
      <c r="G133" s="10">
        <v>178</v>
      </c>
      <c r="H133" s="22">
        <v>1.0417885988528599E-2</v>
      </c>
      <c r="I133" s="10">
        <v>542</v>
      </c>
      <c r="J133" s="22">
        <v>9.6281953351215997E-3</v>
      </c>
      <c r="K133" s="10">
        <v>1295</v>
      </c>
      <c r="L133" s="199">
        <v>1.018273888155E-2</v>
      </c>
      <c r="M133" s="200"/>
    </row>
    <row r="134" spans="1:13" x14ac:dyDescent="0.25">
      <c r="A134" s="191"/>
      <c r="B134" s="17" t="s">
        <v>276</v>
      </c>
      <c r="C134" s="10">
        <v>89</v>
      </c>
      <c r="D134" s="22">
        <v>2.32430597268288E-3</v>
      </c>
      <c r="E134" s="10">
        <v>5</v>
      </c>
      <c r="F134" s="22">
        <v>3.2245582355217299E-4</v>
      </c>
      <c r="G134" s="10">
        <v>25</v>
      </c>
      <c r="H134" s="22">
        <v>1.4631862343439099E-3</v>
      </c>
      <c r="I134" s="10">
        <v>65</v>
      </c>
      <c r="J134" s="22">
        <v>1.15467287229318E-3</v>
      </c>
      <c r="K134" s="10">
        <v>184</v>
      </c>
      <c r="L134" s="199">
        <v>1.44681386425112E-3</v>
      </c>
      <c r="M134" s="200"/>
    </row>
    <row r="135" spans="1:13" x14ac:dyDescent="0.25">
      <c r="A135" s="191"/>
      <c r="B135" s="17" t="s">
        <v>341</v>
      </c>
      <c r="C135" s="40">
        <v>0</v>
      </c>
      <c r="D135" s="22">
        <v>0</v>
      </c>
      <c r="E135" s="40">
        <v>0</v>
      </c>
      <c r="F135" s="22">
        <v>0</v>
      </c>
      <c r="G135" s="40">
        <v>0</v>
      </c>
      <c r="H135" s="22">
        <v>0</v>
      </c>
      <c r="I135" s="40">
        <v>0</v>
      </c>
      <c r="J135" s="22">
        <v>0</v>
      </c>
      <c r="K135" s="40">
        <v>0</v>
      </c>
      <c r="L135" s="199">
        <v>0</v>
      </c>
      <c r="M135" s="200"/>
    </row>
    <row r="136" spans="1:13" x14ac:dyDescent="0.25">
      <c r="A136" s="191"/>
      <c r="B136" s="17" t="s">
        <v>342</v>
      </c>
      <c r="C136" s="40">
        <v>0</v>
      </c>
      <c r="D136" s="22">
        <v>0</v>
      </c>
      <c r="E136" s="40">
        <v>0</v>
      </c>
      <c r="F136" s="22">
        <v>0</v>
      </c>
      <c r="G136" s="40">
        <v>0</v>
      </c>
      <c r="H136" s="22">
        <v>0</v>
      </c>
      <c r="I136" s="40">
        <v>0</v>
      </c>
      <c r="J136" s="22">
        <v>0</v>
      </c>
      <c r="K136" s="40">
        <v>0</v>
      </c>
      <c r="L136" s="199">
        <v>0</v>
      </c>
      <c r="M136" s="200"/>
    </row>
    <row r="137" spans="1:13" x14ac:dyDescent="0.25">
      <c r="A137" s="191"/>
      <c r="B137" s="17" t="s">
        <v>343</v>
      </c>
      <c r="C137" s="40">
        <v>0</v>
      </c>
      <c r="D137" s="22">
        <v>0</v>
      </c>
      <c r="E137" s="40">
        <v>0</v>
      </c>
      <c r="F137" s="22">
        <v>0</v>
      </c>
      <c r="G137" s="40">
        <v>0</v>
      </c>
      <c r="H137" s="22">
        <v>0</v>
      </c>
      <c r="I137" s="40">
        <v>0</v>
      </c>
      <c r="J137" s="22">
        <v>0</v>
      </c>
      <c r="K137" s="40">
        <v>0</v>
      </c>
      <c r="L137" s="199">
        <v>0</v>
      </c>
      <c r="M137" s="200"/>
    </row>
    <row r="138" spans="1:13" x14ac:dyDescent="0.25">
      <c r="A138" s="191"/>
      <c r="B138" s="17" t="s">
        <v>344</v>
      </c>
      <c r="C138" s="40">
        <v>0</v>
      </c>
      <c r="D138" s="22">
        <v>0</v>
      </c>
      <c r="E138" s="40">
        <v>0</v>
      </c>
      <c r="F138" s="22">
        <v>0</v>
      </c>
      <c r="G138" s="40">
        <v>0</v>
      </c>
      <c r="H138" s="22">
        <v>0</v>
      </c>
      <c r="I138" s="40">
        <v>0</v>
      </c>
      <c r="J138" s="22">
        <v>0</v>
      </c>
      <c r="K138" s="40">
        <v>0</v>
      </c>
      <c r="L138" s="199">
        <v>0</v>
      </c>
      <c r="M138" s="200"/>
    </row>
    <row r="139" spans="1:13" x14ac:dyDescent="0.25">
      <c r="A139" s="191"/>
      <c r="B139" s="17" t="s">
        <v>12</v>
      </c>
      <c r="C139" s="40">
        <v>0</v>
      </c>
      <c r="D139" s="22">
        <v>0</v>
      </c>
      <c r="E139" s="40">
        <v>0</v>
      </c>
      <c r="F139" s="22">
        <v>0</v>
      </c>
      <c r="G139" s="40">
        <v>0</v>
      </c>
      <c r="H139" s="22">
        <v>0</v>
      </c>
      <c r="I139" s="40">
        <v>0</v>
      </c>
      <c r="J139" s="22">
        <v>0</v>
      </c>
      <c r="K139" s="40">
        <v>0</v>
      </c>
      <c r="L139" s="199">
        <v>0</v>
      </c>
      <c r="M139" s="200"/>
    </row>
    <row r="140" spans="1:13" x14ac:dyDescent="0.25">
      <c r="A140" s="184"/>
      <c r="B140" s="29" t="s">
        <v>5</v>
      </c>
      <c r="C140" s="15">
        <v>38291</v>
      </c>
      <c r="D140" s="16">
        <v>1</v>
      </c>
      <c r="E140" s="15">
        <v>15506</v>
      </c>
      <c r="F140" s="16">
        <v>1</v>
      </c>
      <c r="G140" s="15">
        <v>17086</v>
      </c>
      <c r="H140" s="16">
        <v>1</v>
      </c>
      <c r="I140" s="15">
        <v>56293</v>
      </c>
      <c r="J140" s="16">
        <v>1</v>
      </c>
      <c r="K140" s="15">
        <v>127176</v>
      </c>
      <c r="L140" s="203">
        <v>1</v>
      </c>
      <c r="M140" s="173"/>
    </row>
    <row r="141" spans="1:13" ht="25.5" x14ac:dyDescent="0.25">
      <c r="A141" s="204" t="s">
        <v>333</v>
      </c>
      <c r="B141" s="17" t="s">
        <v>267</v>
      </c>
      <c r="C141" s="10">
        <v>11250</v>
      </c>
      <c r="D141" s="22">
        <v>0.291836364108018</v>
      </c>
      <c r="E141" s="10">
        <v>6394</v>
      </c>
      <c r="F141" s="22">
        <v>0.37047337620951398</v>
      </c>
      <c r="G141" s="10">
        <v>6016</v>
      </c>
      <c r="H141" s="22">
        <v>0.32843806300158301</v>
      </c>
      <c r="I141" s="10">
        <v>20980</v>
      </c>
      <c r="J141" s="22">
        <v>0.35417053530732501</v>
      </c>
      <c r="K141" s="10">
        <v>44640</v>
      </c>
      <c r="L141" s="199">
        <v>0.334728033472803</v>
      </c>
      <c r="M141" s="200"/>
    </row>
    <row r="142" spans="1:13" x14ac:dyDescent="0.25">
      <c r="A142" s="191"/>
      <c r="B142" s="17" t="s">
        <v>268</v>
      </c>
      <c r="C142" s="10">
        <v>1632</v>
      </c>
      <c r="D142" s="22">
        <v>4.2335728553269898E-2</v>
      </c>
      <c r="E142" s="10">
        <v>4545</v>
      </c>
      <c r="F142" s="22">
        <v>0.263340865635321</v>
      </c>
      <c r="G142" s="10">
        <v>4562</v>
      </c>
      <c r="H142" s="22">
        <v>0.24905825189714501</v>
      </c>
      <c r="I142" s="10">
        <v>15184</v>
      </c>
      <c r="J142" s="22">
        <v>0.25632628255988699</v>
      </c>
      <c r="K142" s="10">
        <v>25923</v>
      </c>
      <c r="L142" s="199">
        <v>0.19438070814774799</v>
      </c>
      <c r="M142" s="200"/>
    </row>
    <row r="143" spans="1:13" ht="25.5" x14ac:dyDescent="0.25">
      <c r="A143" s="191"/>
      <c r="B143" s="32" t="s">
        <v>269</v>
      </c>
      <c r="C143" s="33">
        <v>12882</v>
      </c>
      <c r="D143" s="22">
        <v>0.334172092661288</v>
      </c>
      <c r="E143" s="33">
        <v>10939</v>
      </c>
      <c r="F143" s="22">
        <v>0.63381424184483504</v>
      </c>
      <c r="G143" s="33">
        <v>10578</v>
      </c>
      <c r="H143" s="22">
        <v>0.57749631489872799</v>
      </c>
      <c r="I143" s="33">
        <v>36164</v>
      </c>
      <c r="J143" s="22">
        <v>0.61049681786721099</v>
      </c>
      <c r="K143" s="33">
        <v>70563</v>
      </c>
      <c r="L143" s="199">
        <v>0.52910874162055199</v>
      </c>
      <c r="M143" s="200"/>
    </row>
    <row r="144" spans="1:13" x14ac:dyDescent="0.25">
      <c r="A144" s="191"/>
      <c r="B144" s="17" t="s">
        <v>270</v>
      </c>
      <c r="C144" s="10">
        <v>10074</v>
      </c>
      <c r="D144" s="22">
        <v>0.261329736179927</v>
      </c>
      <c r="E144" s="10">
        <v>4110</v>
      </c>
      <c r="F144" s="22">
        <v>0.238136624369894</v>
      </c>
      <c r="G144" s="10">
        <v>5136</v>
      </c>
      <c r="H144" s="22">
        <v>0.280395261232735</v>
      </c>
      <c r="I144" s="10">
        <v>15047</v>
      </c>
      <c r="J144" s="22">
        <v>0.25401353883552502</v>
      </c>
      <c r="K144" s="10">
        <v>34367</v>
      </c>
      <c r="L144" s="199">
        <v>0.25769709512454803</v>
      </c>
      <c r="M144" s="200"/>
    </row>
    <row r="145" spans="1:13" x14ac:dyDescent="0.25">
      <c r="A145" s="191"/>
      <c r="B145" s="17" t="s">
        <v>271</v>
      </c>
      <c r="C145" s="10">
        <v>6481</v>
      </c>
      <c r="D145" s="22">
        <v>0.16812368673636199</v>
      </c>
      <c r="E145" s="10">
        <v>762</v>
      </c>
      <c r="F145" s="22">
        <v>4.4150877802885499E-2</v>
      </c>
      <c r="G145" s="10">
        <v>1130</v>
      </c>
      <c r="H145" s="22">
        <v>6.1691324998635097E-2</v>
      </c>
      <c r="I145" s="10">
        <v>3959</v>
      </c>
      <c r="J145" s="22">
        <v>6.6833229231730198E-2</v>
      </c>
      <c r="K145" s="10">
        <v>12332</v>
      </c>
      <c r="L145" s="199">
        <v>9.2470118924431202E-2</v>
      </c>
      <c r="M145" s="200"/>
    </row>
    <row r="146" spans="1:13" x14ac:dyDescent="0.25">
      <c r="A146" s="191"/>
      <c r="B146" s="17" t="s">
        <v>272</v>
      </c>
      <c r="C146" s="10">
        <v>6481</v>
      </c>
      <c r="D146" s="22">
        <v>0.15432306934032</v>
      </c>
      <c r="E146" s="10">
        <v>762</v>
      </c>
      <c r="F146" s="22">
        <v>4.3571469957703203E-2</v>
      </c>
      <c r="G146" s="10">
        <v>1130</v>
      </c>
      <c r="H146" s="22">
        <v>2.8880275154228301E-2</v>
      </c>
      <c r="I146" s="10">
        <v>3959</v>
      </c>
      <c r="J146" s="22">
        <v>9.9262285395951902E-3</v>
      </c>
      <c r="K146" s="10">
        <v>12332</v>
      </c>
      <c r="L146" s="199">
        <v>5.8622396184820298E-2</v>
      </c>
      <c r="M146" s="200"/>
    </row>
    <row r="147" spans="1:13" x14ac:dyDescent="0.25">
      <c r="A147" s="191"/>
      <c r="B147" s="17" t="s">
        <v>273</v>
      </c>
      <c r="C147" s="10">
        <v>629</v>
      </c>
      <c r="D147" s="22">
        <v>1.6316895379906101E-2</v>
      </c>
      <c r="E147" s="10">
        <v>390</v>
      </c>
      <c r="F147" s="22">
        <v>2.25969059621067E-2</v>
      </c>
      <c r="G147" s="10">
        <v>546</v>
      </c>
      <c r="H147" s="22">
        <v>2.9808374733853799E-2</v>
      </c>
      <c r="I147" s="10">
        <v>2101</v>
      </c>
      <c r="J147" s="22">
        <v>3.5467697553893701E-2</v>
      </c>
      <c r="K147" s="10">
        <v>3666</v>
      </c>
      <c r="L147" s="199">
        <v>2.7489089845683198E-2</v>
      </c>
      <c r="M147" s="200"/>
    </row>
    <row r="148" spans="1:13" x14ac:dyDescent="0.25">
      <c r="A148" s="191"/>
      <c r="B148" s="17" t="s">
        <v>274</v>
      </c>
      <c r="C148" s="10">
        <v>1313</v>
      </c>
      <c r="D148" s="22">
        <v>3.40605463176736E-2</v>
      </c>
      <c r="E148" s="10">
        <v>31</v>
      </c>
      <c r="F148" s="22">
        <v>1.79616432006489E-3</v>
      </c>
      <c r="G148" s="10">
        <v>88</v>
      </c>
      <c r="H148" s="22">
        <v>4.8042801768848602E-3</v>
      </c>
      <c r="I148" s="10">
        <v>709</v>
      </c>
      <c r="J148" s="22">
        <v>1.1968870807096899E-2</v>
      </c>
      <c r="K148" s="10">
        <v>2141</v>
      </c>
      <c r="L148" s="199">
        <v>1.6054048379598399E-2</v>
      </c>
      <c r="M148" s="200"/>
    </row>
    <row r="149" spans="1:13" x14ac:dyDescent="0.25">
      <c r="A149" s="191"/>
      <c r="B149" s="17" t="s">
        <v>161</v>
      </c>
      <c r="C149" s="10">
        <v>652</v>
      </c>
      <c r="D149" s="22">
        <v>1.6913538613193599E-2</v>
      </c>
      <c r="E149" s="10">
        <v>122</v>
      </c>
      <c r="F149" s="22">
        <v>7.0687757112231301E-3</v>
      </c>
      <c r="G149" s="10">
        <v>149</v>
      </c>
      <c r="H149" s="22">
        <v>8.1345198449527794E-3</v>
      </c>
      <c r="I149" s="10">
        <v>202</v>
      </c>
      <c r="J149" s="22">
        <v>3.4100308928541301E-3</v>
      </c>
      <c r="K149" s="10">
        <v>1125</v>
      </c>
      <c r="L149" s="199">
        <v>8.4356863274395993E-3</v>
      </c>
      <c r="M149" s="200"/>
    </row>
    <row r="150" spans="1:13" x14ac:dyDescent="0.25">
      <c r="A150" s="191"/>
      <c r="B150" s="17" t="s">
        <v>275</v>
      </c>
      <c r="C150" s="10">
        <v>465</v>
      </c>
      <c r="D150" s="22">
        <v>1.2062569716464799E-2</v>
      </c>
      <c r="E150" s="10">
        <v>93</v>
      </c>
      <c r="F150" s="22">
        <v>5.3884929601946798E-3</v>
      </c>
      <c r="G150" s="10">
        <v>130</v>
      </c>
      <c r="H150" s="22">
        <v>7.0972320794889998E-3</v>
      </c>
      <c r="I150" s="10">
        <v>393</v>
      </c>
      <c r="J150" s="22">
        <v>6.6343670341171904E-3</v>
      </c>
      <c r="K150" s="10">
        <v>1081</v>
      </c>
      <c r="L150" s="199">
        <v>8.1057572621886301E-3</v>
      </c>
      <c r="M150" s="200"/>
    </row>
    <row r="151" spans="1:13" x14ac:dyDescent="0.25">
      <c r="A151" s="191"/>
      <c r="B151" s="17" t="s">
        <v>276</v>
      </c>
      <c r="C151" s="10">
        <v>104</v>
      </c>
      <c r="D151" s="22">
        <v>2.6978650548652402E-3</v>
      </c>
      <c r="E151" s="10">
        <v>60</v>
      </c>
      <c r="F151" s="22">
        <v>3.4764470710933401E-3</v>
      </c>
      <c r="G151" s="10">
        <v>31</v>
      </c>
      <c r="H151" s="22">
        <v>1.6924168804935301E-3</v>
      </c>
      <c r="I151" s="10">
        <v>73</v>
      </c>
      <c r="J151" s="22">
        <v>1.23233789692253E-3</v>
      </c>
      <c r="K151" s="10">
        <v>268</v>
      </c>
      <c r="L151" s="199">
        <v>2.0095679428922802E-3</v>
      </c>
      <c r="M151" s="200"/>
    </row>
    <row r="152" spans="1:13" x14ac:dyDescent="0.25">
      <c r="A152" s="191"/>
      <c r="B152" s="17" t="s">
        <v>341</v>
      </c>
      <c r="C152" s="40">
        <v>0</v>
      </c>
      <c r="D152" s="22">
        <v>0</v>
      </c>
      <c r="E152" s="40">
        <v>0</v>
      </c>
      <c r="F152" s="22">
        <v>0</v>
      </c>
      <c r="G152" s="40">
        <v>0</v>
      </c>
      <c r="H152" s="22">
        <v>0</v>
      </c>
      <c r="I152" s="40">
        <v>0</v>
      </c>
      <c r="J152" s="22">
        <v>0</v>
      </c>
      <c r="K152" s="40">
        <v>0</v>
      </c>
      <c r="L152" s="199">
        <v>0</v>
      </c>
      <c r="M152" s="200"/>
    </row>
    <row r="153" spans="1:13" x14ac:dyDescent="0.25">
      <c r="A153" s="191"/>
      <c r="B153" s="17" t="s">
        <v>342</v>
      </c>
      <c r="C153" s="40">
        <v>0</v>
      </c>
      <c r="D153" s="22">
        <v>0</v>
      </c>
      <c r="E153" s="40">
        <v>0</v>
      </c>
      <c r="F153" s="22">
        <v>0</v>
      </c>
      <c r="G153" s="40">
        <v>0</v>
      </c>
      <c r="H153" s="22">
        <v>0</v>
      </c>
      <c r="I153" s="40">
        <v>0</v>
      </c>
      <c r="J153" s="22">
        <v>0</v>
      </c>
      <c r="K153" s="40">
        <v>0</v>
      </c>
      <c r="L153" s="199">
        <v>0</v>
      </c>
      <c r="M153" s="200"/>
    </row>
    <row r="154" spans="1:13" x14ac:dyDescent="0.25">
      <c r="A154" s="191"/>
      <c r="B154" s="17" t="s">
        <v>343</v>
      </c>
      <c r="C154" s="40">
        <v>0</v>
      </c>
      <c r="D154" s="22">
        <v>0</v>
      </c>
      <c r="E154" s="40">
        <v>0</v>
      </c>
      <c r="F154" s="22">
        <v>0</v>
      </c>
      <c r="G154" s="40">
        <v>0</v>
      </c>
      <c r="H154" s="22">
        <v>0</v>
      </c>
      <c r="I154" s="40">
        <v>0</v>
      </c>
      <c r="J154" s="22">
        <v>0</v>
      </c>
      <c r="K154" s="40">
        <v>0</v>
      </c>
      <c r="L154" s="199">
        <v>0</v>
      </c>
      <c r="M154" s="200"/>
    </row>
    <row r="155" spans="1:13" x14ac:dyDescent="0.25">
      <c r="A155" s="191"/>
      <c r="B155" s="17" t="s">
        <v>344</v>
      </c>
      <c r="C155" s="40">
        <v>0</v>
      </c>
      <c r="D155" s="22">
        <v>0</v>
      </c>
      <c r="E155" s="40">
        <v>0</v>
      </c>
      <c r="F155" s="22">
        <v>0</v>
      </c>
      <c r="G155" s="40">
        <v>0</v>
      </c>
      <c r="H155" s="22">
        <v>0</v>
      </c>
      <c r="I155" s="40">
        <v>1</v>
      </c>
      <c r="J155" s="22">
        <v>1.68813410537333E-5</v>
      </c>
      <c r="K155" s="40">
        <v>1</v>
      </c>
      <c r="L155" s="199">
        <v>7.4983878466129802E-6</v>
      </c>
      <c r="M155" s="200"/>
    </row>
    <row r="156" spans="1:13" x14ac:dyDescent="0.25">
      <c r="A156" s="191"/>
      <c r="B156" s="17" t="s">
        <v>12</v>
      </c>
      <c r="C156" s="40">
        <v>0</v>
      </c>
      <c r="D156" s="22">
        <v>0</v>
      </c>
      <c r="E156" s="40">
        <v>0</v>
      </c>
      <c r="F156" s="22">
        <v>0</v>
      </c>
      <c r="G156" s="40">
        <v>0</v>
      </c>
      <c r="H156" s="22">
        <v>0</v>
      </c>
      <c r="I156" s="40">
        <v>0</v>
      </c>
      <c r="J156" s="22">
        <v>0</v>
      </c>
      <c r="K156" s="40">
        <v>0</v>
      </c>
      <c r="L156" s="199">
        <v>0</v>
      </c>
      <c r="M156" s="200"/>
    </row>
    <row r="157" spans="1:13" x14ac:dyDescent="0.25">
      <c r="A157" s="184"/>
      <c r="B157" s="29" t="s">
        <v>5</v>
      </c>
      <c r="C157" s="15">
        <v>38549</v>
      </c>
      <c r="D157" s="16">
        <v>1</v>
      </c>
      <c r="E157" s="15">
        <v>17259</v>
      </c>
      <c r="F157" s="16">
        <v>1</v>
      </c>
      <c r="G157" s="15">
        <v>18317</v>
      </c>
      <c r="H157" s="16">
        <v>1</v>
      </c>
      <c r="I157" s="15">
        <v>59237</v>
      </c>
      <c r="J157" s="16">
        <v>1</v>
      </c>
      <c r="K157" s="15">
        <v>133362</v>
      </c>
      <c r="L157" s="203">
        <v>1</v>
      </c>
      <c r="M157" s="173"/>
    </row>
    <row r="158" spans="1:13" ht="25.5" x14ac:dyDescent="0.25">
      <c r="A158" s="204" t="s">
        <v>334</v>
      </c>
      <c r="B158" s="17" t="s">
        <v>267</v>
      </c>
      <c r="C158" s="10">
        <v>10148</v>
      </c>
      <c r="D158" s="22">
        <v>0.26471202003338901</v>
      </c>
      <c r="E158" s="10">
        <v>6307</v>
      </c>
      <c r="F158" s="22">
        <v>0.38074252942952003</v>
      </c>
      <c r="G158" s="10">
        <v>5914</v>
      </c>
      <c r="H158" s="22">
        <v>0.32930564062586998</v>
      </c>
      <c r="I158" s="10">
        <v>20354</v>
      </c>
      <c r="J158" s="22">
        <v>0.35245631958995</v>
      </c>
      <c r="K158" s="10">
        <v>42723</v>
      </c>
      <c r="L158" s="199">
        <v>0.32710609529205498</v>
      </c>
      <c r="M158" s="200"/>
    </row>
    <row r="159" spans="1:13" x14ac:dyDescent="0.25">
      <c r="A159" s="191"/>
      <c r="B159" s="17" t="s">
        <v>268</v>
      </c>
      <c r="C159" s="10">
        <v>1537</v>
      </c>
      <c r="D159" s="22">
        <v>4.0092863105175298E-2</v>
      </c>
      <c r="E159" s="10">
        <v>4261</v>
      </c>
      <c r="F159" s="22">
        <v>0.25722909749471801</v>
      </c>
      <c r="G159" s="10">
        <v>4462</v>
      </c>
      <c r="H159" s="22">
        <v>0.24845481374241299</v>
      </c>
      <c r="I159" s="10">
        <v>14805</v>
      </c>
      <c r="J159" s="22">
        <v>0.256368075637673</v>
      </c>
      <c r="K159" s="10">
        <v>25065</v>
      </c>
      <c r="L159" s="199">
        <v>0.19190867398111899</v>
      </c>
      <c r="M159" s="200"/>
    </row>
    <row r="160" spans="1:13" ht="25.5" x14ac:dyDescent="0.25">
      <c r="A160" s="191"/>
      <c r="B160" s="32" t="s">
        <v>269</v>
      </c>
      <c r="C160" s="33">
        <v>11685</v>
      </c>
      <c r="D160" s="22">
        <v>0.30480488313856402</v>
      </c>
      <c r="E160" s="33">
        <v>10568</v>
      </c>
      <c r="F160" s="22">
        <v>0.63797162692423803</v>
      </c>
      <c r="G160" s="33">
        <v>10376</v>
      </c>
      <c r="H160" s="22">
        <v>0.57776045436828305</v>
      </c>
      <c r="I160" s="33">
        <v>35159</v>
      </c>
      <c r="J160" s="22">
        <v>0.60882439522762299</v>
      </c>
      <c r="K160" s="33">
        <v>67788</v>
      </c>
      <c r="L160" s="199">
        <v>0.51901476927317403</v>
      </c>
      <c r="M160" s="200"/>
    </row>
    <row r="161" spans="1:13" x14ac:dyDescent="0.25">
      <c r="A161" s="191"/>
      <c r="B161" s="17" t="s">
        <v>270</v>
      </c>
      <c r="C161" s="10">
        <v>11363</v>
      </c>
      <c r="D161" s="22">
        <v>0.29640546744574298</v>
      </c>
      <c r="E161" s="10">
        <v>4181</v>
      </c>
      <c r="F161" s="22">
        <v>0.25239963779052199</v>
      </c>
      <c r="G161" s="10">
        <v>5162</v>
      </c>
      <c r="H161" s="22">
        <v>0.287432485104961</v>
      </c>
      <c r="I161" s="10">
        <v>15038</v>
      </c>
      <c r="J161" s="22">
        <v>0.26040277753727298</v>
      </c>
      <c r="K161" s="10">
        <v>35744</v>
      </c>
      <c r="L161" s="199">
        <v>0.27367179903375699</v>
      </c>
      <c r="M161" s="200"/>
    </row>
    <row r="162" spans="1:13" x14ac:dyDescent="0.25">
      <c r="A162" s="191"/>
      <c r="B162" s="17" t="s">
        <v>271</v>
      </c>
      <c r="C162" s="10">
        <v>6535</v>
      </c>
      <c r="D162" s="22">
        <v>0.17046640233722901</v>
      </c>
      <c r="E162" s="10">
        <v>657</v>
      </c>
      <c r="F162" s="22">
        <v>3.9661937820706303E-2</v>
      </c>
      <c r="G162" s="10">
        <v>1076</v>
      </c>
      <c r="H162" s="22">
        <v>5.9914249123002403E-2</v>
      </c>
      <c r="I162" s="10">
        <v>4017</v>
      </c>
      <c r="J162" s="22">
        <v>6.9559646054477106E-2</v>
      </c>
      <c r="K162" s="10">
        <v>12285</v>
      </c>
      <c r="L162" s="199">
        <v>9.4059368037424707E-2</v>
      </c>
      <c r="M162" s="200"/>
    </row>
    <row r="163" spans="1:13" x14ac:dyDescent="0.25">
      <c r="A163" s="191"/>
      <c r="B163" s="17" t="s">
        <v>272</v>
      </c>
      <c r="C163" s="10">
        <v>6535</v>
      </c>
      <c r="D163" s="22">
        <v>0.145111644407346</v>
      </c>
      <c r="E163" s="10">
        <v>657</v>
      </c>
      <c r="F163" s="22">
        <v>3.4108059160881402E-2</v>
      </c>
      <c r="G163" s="10">
        <v>1076</v>
      </c>
      <c r="H163" s="22">
        <v>2.8230970544016899E-2</v>
      </c>
      <c r="I163" s="10">
        <v>4017</v>
      </c>
      <c r="J163" s="22">
        <v>9.47202548961887E-3</v>
      </c>
      <c r="K163" s="10">
        <v>12285</v>
      </c>
      <c r="L163" s="199">
        <v>5.4988553621879002E-2</v>
      </c>
      <c r="M163" s="200"/>
    </row>
    <row r="164" spans="1:13" x14ac:dyDescent="0.25">
      <c r="A164" s="191"/>
      <c r="B164" s="17" t="s">
        <v>273</v>
      </c>
      <c r="C164" s="10">
        <v>550</v>
      </c>
      <c r="D164" s="22">
        <v>1.43468280467446E-2</v>
      </c>
      <c r="E164" s="10">
        <v>332</v>
      </c>
      <c r="F164" s="22">
        <v>2.0042257772411701E-2</v>
      </c>
      <c r="G164" s="10">
        <v>440</v>
      </c>
      <c r="H164" s="22">
        <v>2.4500250570744501E-2</v>
      </c>
      <c r="I164" s="10">
        <v>1587</v>
      </c>
      <c r="J164" s="22">
        <v>2.7480995341910699E-2</v>
      </c>
      <c r="K164" s="10">
        <v>2909</v>
      </c>
      <c r="L164" s="199">
        <v>2.2272584584523299E-2</v>
      </c>
      <c r="M164" s="200"/>
    </row>
    <row r="165" spans="1:13" x14ac:dyDescent="0.25">
      <c r="A165" s="191"/>
      <c r="B165" s="17" t="s">
        <v>274</v>
      </c>
      <c r="C165" s="10">
        <v>1428</v>
      </c>
      <c r="D165" s="22">
        <v>3.7249582637729498E-2</v>
      </c>
      <c r="E165" s="10">
        <v>39</v>
      </c>
      <c r="F165" s="22">
        <v>2.3543616057953502E-3</v>
      </c>
      <c r="G165" s="10">
        <v>101</v>
      </c>
      <c r="H165" s="22">
        <v>5.6239211537390697E-3</v>
      </c>
      <c r="I165" s="10">
        <v>792</v>
      </c>
      <c r="J165" s="22">
        <v>1.37145231952068E-2</v>
      </c>
      <c r="K165" s="10">
        <v>2360</v>
      </c>
      <c r="L165" s="199">
        <v>1.8069198906660301E-2</v>
      </c>
      <c r="M165" s="200"/>
    </row>
    <row r="166" spans="1:13" x14ac:dyDescent="0.25">
      <c r="A166" s="191"/>
      <c r="B166" s="17" t="s">
        <v>161</v>
      </c>
      <c r="C166" s="10">
        <v>689</v>
      </c>
      <c r="D166" s="22">
        <v>1.7972662771285501E-2</v>
      </c>
      <c r="E166" s="10">
        <v>111</v>
      </c>
      <c r="F166" s="22">
        <v>6.7008753395713903E-3</v>
      </c>
      <c r="G166" s="10">
        <v>136</v>
      </c>
      <c r="H166" s="22">
        <v>7.5728047218664701E-3</v>
      </c>
      <c r="I166" s="10">
        <v>167</v>
      </c>
      <c r="J166" s="22">
        <v>2.8918249666660899E-3</v>
      </c>
      <c r="K166" s="10">
        <v>1103</v>
      </c>
      <c r="L166" s="199">
        <v>8.4450535567993004E-3</v>
      </c>
      <c r="M166" s="200"/>
    </row>
    <row r="167" spans="1:13" x14ac:dyDescent="0.25">
      <c r="A167" s="191"/>
      <c r="B167" s="17" t="s">
        <v>275</v>
      </c>
      <c r="C167" s="10">
        <v>438</v>
      </c>
      <c r="D167" s="22">
        <v>1.1425292153589299E-2</v>
      </c>
      <c r="E167" s="10">
        <v>73</v>
      </c>
      <c r="F167" s="22">
        <v>4.4068819800784798E-3</v>
      </c>
      <c r="G167" s="10">
        <v>117</v>
      </c>
      <c r="H167" s="22">
        <v>6.5148393563115997E-3</v>
      </c>
      <c r="I167" s="10">
        <v>360</v>
      </c>
      <c r="J167" s="22">
        <v>6.2338741796394703E-3</v>
      </c>
      <c r="K167" s="10">
        <v>988</v>
      </c>
      <c r="L167" s="199">
        <v>7.5645629321103502E-3</v>
      </c>
      <c r="M167" s="200"/>
    </row>
    <row r="168" spans="1:13" x14ac:dyDescent="0.25">
      <c r="A168" s="191"/>
      <c r="B168" s="17" t="s">
        <v>276</v>
      </c>
      <c r="C168" s="10">
        <v>85</v>
      </c>
      <c r="D168" s="22">
        <v>2.2172370617696202E-3</v>
      </c>
      <c r="E168" s="10">
        <v>39</v>
      </c>
      <c r="F168" s="22">
        <v>2.3543616057953502E-3</v>
      </c>
      <c r="G168" s="10">
        <v>44</v>
      </c>
      <c r="H168" s="22">
        <v>2.45002505707445E-3</v>
      </c>
      <c r="I168" s="10">
        <v>82</v>
      </c>
      <c r="J168" s="22">
        <v>1.4199380075845501E-3</v>
      </c>
      <c r="K168" s="10">
        <v>250</v>
      </c>
      <c r="L168" s="199">
        <v>1.9141100536716499E-3</v>
      </c>
      <c r="M168" s="200"/>
    </row>
    <row r="169" spans="1:13" x14ac:dyDescent="0.25">
      <c r="A169" s="191"/>
      <c r="B169" s="17" t="s">
        <v>341</v>
      </c>
      <c r="C169" s="40">
        <v>0</v>
      </c>
      <c r="D169" s="22">
        <v>0</v>
      </c>
      <c r="E169" s="40">
        <v>0</v>
      </c>
      <c r="F169" s="22">
        <v>0</v>
      </c>
      <c r="G169" s="40">
        <v>0</v>
      </c>
      <c r="H169" s="22">
        <v>0</v>
      </c>
      <c r="I169" s="40">
        <v>0</v>
      </c>
      <c r="J169" s="22">
        <v>0</v>
      </c>
      <c r="K169" s="40">
        <v>0</v>
      </c>
      <c r="L169" s="199">
        <v>0</v>
      </c>
      <c r="M169" s="200"/>
    </row>
    <row r="170" spans="1:13" x14ac:dyDescent="0.25">
      <c r="A170" s="191"/>
      <c r="B170" s="17" t="s">
        <v>342</v>
      </c>
      <c r="C170" s="40">
        <v>0</v>
      </c>
      <c r="D170" s="22">
        <v>0</v>
      </c>
      <c r="E170" s="40">
        <v>0</v>
      </c>
      <c r="F170" s="22">
        <v>0</v>
      </c>
      <c r="G170" s="40">
        <v>0</v>
      </c>
      <c r="H170" s="22">
        <v>0</v>
      </c>
      <c r="I170" s="40">
        <v>0</v>
      </c>
      <c r="J170" s="22">
        <v>0</v>
      </c>
      <c r="K170" s="40">
        <v>0</v>
      </c>
      <c r="L170" s="199">
        <v>0</v>
      </c>
      <c r="M170" s="200"/>
    </row>
    <row r="171" spans="1:13" x14ac:dyDescent="0.25">
      <c r="A171" s="191"/>
      <c r="B171" s="17" t="s">
        <v>343</v>
      </c>
      <c r="C171" s="40">
        <v>0</v>
      </c>
      <c r="D171" s="22">
        <v>0</v>
      </c>
      <c r="E171" s="40">
        <v>0</v>
      </c>
      <c r="F171" s="22">
        <v>0</v>
      </c>
      <c r="G171" s="40">
        <v>0</v>
      </c>
      <c r="H171" s="22">
        <v>0</v>
      </c>
      <c r="I171" s="40">
        <v>0</v>
      </c>
      <c r="J171" s="22">
        <v>0</v>
      </c>
      <c r="K171" s="40">
        <v>0</v>
      </c>
      <c r="L171" s="199">
        <v>0</v>
      </c>
      <c r="M171" s="200"/>
    </row>
    <row r="172" spans="1:13" x14ac:dyDescent="0.25">
      <c r="A172" s="191"/>
      <c r="B172" s="17" t="s">
        <v>344</v>
      </c>
      <c r="C172" s="40">
        <v>0</v>
      </c>
      <c r="D172" s="22">
        <v>0</v>
      </c>
      <c r="E172" s="40">
        <v>0</v>
      </c>
      <c r="F172" s="22">
        <v>0</v>
      </c>
      <c r="G172" s="40">
        <v>0</v>
      </c>
      <c r="H172" s="22">
        <v>0</v>
      </c>
      <c r="I172" s="40">
        <v>0</v>
      </c>
      <c r="J172" s="22">
        <v>0</v>
      </c>
      <c r="K172" s="40">
        <v>0</v>
      </c>
      <c r="L172" s="199">
        <v>0</v>
      </c>
      <c r="M172" s="200"/>
    </row>
    <row r="173" spans="1:13" x14ac:dyDescent="0.25">
      <c r="A173" s="191"/>
      <c r="B173" s="17" t="s">
        <v>12</v>
      </c>
      <c r="C173" s="40">
        <v>0</v>
      </c>
      <c r="D173" s="22">
        <v>0</v>
      </c>
      <c r="E173" s="40">
        <v>0</v>
      </c>
      <c r="F173" s="22">
        <v>0</v>
      </c>
      <c r="G173" s="40">
        <v>0</v>
      </c>
      <c r="H173" s="22">
        <v>0</v>
      </c>
      <c r="I173" s="40">
        <v>0</v>
      </c>
      <c r="J173" s="22">
        <v>0</v>
      </c>
      <c r="K173" s="40">
        <v>0</v>
      </c>
      <c r="L173" s="199">
        <v>0</v>
      </c>
      <c r="M173" s="200"/>
    </row>
    <row r="174" spans="1:13" x14ac:dyDescent="0.25">
      <c r="A174" s="184"/>
      <c r="B174" s="29" t="s">
        <v>5</v>
      </c>
      <c r="C174" s="15">
        <v>38336</v>
      </c>
      <c r="D174" s="16">
        <v>1</v>
      </c>
      <c r="E174" s="15">
        <v>16565</v>
      </c>
      <c r="F174" s="16">
        <v>1</v>
      </c>
      <c r="G174" s="15">
        <v>17959</v>
      </c>
      <c r="H174" s="16">
        <v>1</v>
      </c>
      <c r="I174" s="15">
        <v>57749</v>
      </c>
      <c r="J174" s="16">
        <v>1</v>
      </c>
      <c r="K174" s="15">
        <v>130609</v>
      </c>
      <c r="L174" s="203">
        <v>1</v>
      </c>
      <c r="M174" s="173"/>
    </row>
    <row r="175" spans="1:13" ht="25.5" x14ac:dyDescent="0.25">
      <c r="A175" s="204" t="s">
        <v>335</v>
      </c>
      <c r="B175" s="17" t="s">
        <v>267</v>
      </c>
      <c r="C175" s="10">
        <v>9063</v>
      </c>
      <c r="D175" s="22">
        <v>0.238456073881127</v>
      </c>
      <c r="E175" s="10">
        <v>6335</v>
      </c>
      <c r="F175" s="22">
        <v>0.36289167669129901</v>
      </c>
      <c r="G175" s="10">
        <v>5572</v>
      </c>
      <c r="H175" s="22">
        <v>0.31280525458934499</v>
      </c>
      <c r="I175" s="10">
        <v>19349</v>
      </c>
      <c r="J175" s="22">
        <v>0.35962678661041197</v>
      </c>
      <c r="K175" s="10">
        <v>40319</v>
      </c>
      <c r="L175" s="199">
        <v>0.31727258419893001</v>
      </c>
      <c r="M175" s="200"/>
    </row>
    <row r="176" spans="1:13" x14ac:dyDescent="0.25">
      <c r="A176" s="191"/>
      <c r="B176" s="17" t="s">
        <v>268</v>
      </c>
      <c r="C176" s="10">
        <v>1400</v>
      </c>
      <c r="D176" s="22">
        <v>3.6835319809508799E-2</v>
      </c>
      <c r="E176" s="10">
        <v>4210</v>
      </c>
      <c r="F176" s="22">
        <v>0.24116400297874799</v>
      </c>
      <c r="G176" s="10">
        <v>4383</v>
      </c>
      <c r="H176" s="22">
        <v>0.24605625105260201</v>
      </c>
      <c r="I176" s="10">
        <v>13854</v>
      </c>
      <c r="J176" s="22">
        <v>0.25749493522666</v>
      </c>
      <c r="K176" s="10">
        <v>23847</v>
      </c>
      <c r="L176" s="199">
        <v>0.187653446647781</v>
      </c>
      <c r="M176" s="200"/>
    </row>
    <row r="177" spans="1:13" ht="25.5" x14ac:dyDescent="0.25">
      <c r="A177" s="191"/>
      <c r="B177" s="32" t="s">
        <v>269</v>
      </c>
      <c r="C177" s="33">
        <v>10463</v>
      </c>
      <c r="D177" s="22">
        <v>0.27529139369063599</v>
      </c>
      <c r="E177" s="33">
        <v>10545</v>
      </c>
      <c r="F177" s="22">
        <v>0.60405567967004603</v>
      </c>
      <c r="G177" s="33">
        <v>9955</v>
      </c>
      <c r="H177" s="22">
        <v>0.55886150564194703</v>
      </c>
      <c r="I177" s="33">
        <v>33203</v>
      </c>
      <c r="J177" s="22">
        <v>0.61712172183707203</v>
      </c>
      <c r="K177" s="33">
        <v>64166</v>
      </c>
      <c r="L177" s="199">
        <v>0.50492603084671095</v>
      </c>
      <c r="M177" s="200"/>
    </row>
    <row r="178" spans="1:13" x14ac:dyDescent="0.25">
      <c r="A178" s="191"/>
      <c r="B178" s="17" t="s">
        <v>270</v>
      </c>
      <c r="C178" s="10">
        <v>13312</v>
      </c>
      <c r="D178" s="22">
        <v>0.35025126950298602</v>
      </c>
      <c r="E178" s="10">
        <v>4949</v>
      </c>
      <c r="F178" s="22">
        <v>0.28349659162513602</v>
      </c>
      <c r="G178" s="10">
        <v>5628</v>
      </c>
      <c r="H178" s="22">
        <v>0.315949025992253</v>
      </c>
      <c r="I178" s="10">
        <v>14612</v>
      </c>
      <c r="J178" s="22">
        <v>0.27158336895712099</v>
      </c>
      <c r="K178" s="10">
        <v>38501</v>
      </c>
      <c r="L178" s="199">
        <v>0.30296663519043099</v>
      </c>
      <c r="M178" s="200"/>
    </row>
    <row r="179" spans="1:13" x14ac:dyDescent="0.25">
      <c r="A179" s="191"/>
      <c r="B179" s="17" t="s">
        <v>271</v>
      </c>
      <c r="C179" s="10">
        <v>5821</v>
      </c>
      <c r="D179" s="22">
        <v>0.15315599757939299</v>
      </c>
      <c r="E179" s="10">
        <v>726</v>
      </c>
      <c r="F179" s="22">
        <v>4.1587901701323302E-2</v>
      </c>
      <c r="G179" s="10">
        <v>926</v>
      </c>
      <c r="H179" s="22">
        <v>5.1984505698085701E-2</v>
      </c>
      <c r="I179" s="10">
        <v>2856</v>
      </c>
      <c r="J179" s="22">
        <v>5.30825418656952E-2</v>
      </c>
      <c r="K179" s="10">
        <v>10329</v>
      </c>
      <c r="L179" s="199">
        <v>8.1279508970727096E-2</v>
      </c>
      <c r="M179" s="200"/>
    </row>
    <row r="180" spans="1:13" x14ac:dyDescent="0.25">
      <c r="A180" s="191"/>
      <c r="B180" s="17" t="s">
        <v>272</v>
      </c>
      <c r="C180" s="10">
        <v>5821</v>
      </c>
      <c r="D180" s="22">
        <v>0.13087062909464001</v>
      </c>
      <c r="E180" s="10">
        <v>726</v>
      </c>
      <c r="F180" s="22">
        <v>2.8928223635217999E-2</v>
      </c>
      <c r="G180" s="10">
        <v>926</v>
      </c>
      <c r="H180" s="22">
        <v>2.40273957222253E-2</v>
      </c>
      <c r="I180" s="10">
        <v>2856</v>
      </c>
      <c r="J180" s="22">
        <v>9.8693381409958592E-3</v>
      </c>
      <c r="K180" s="10">
        <v>10329</v>
      </c>
      <c r="L180" s="199">
        <v>5.0661000944287098E-2</v>
      </c>
      <c r="M180" s="200"/>
    </row>
    <row r="181" spans="1:13" x14ac:dyDescent="0.25">
      <c r="A181" s="191"/>
      <c r="B181" s="17" t="s">
        <v>273</v>
      </c>
      <c r="C181" s="10">
        <v>568</v>
      </c>
      <c r="D181" s="22">
        <v>1.49446154655721E-2</v>
      </c>
      <c r="E181" s="10">
        <v>455</v>
      </c>
      <c r="F181" s="22">
        <v>2.6064043077275601E-2</v>
      </c>
      <c r="G181" s="10">
        <v>516</v>
      </c>
      <c r="H181" s="22">
        <v>2.8967607926795001E-2</v>
      </c>
      <c r="I181" s="10">
        <v>1308</v>
      </c>
      <c r="J181" s="22">
        <v>2.4310912030927601E-2</v>
      </c>
      <c r="K181" s="10">
        <v>2847</v>
      </c>
      <c r="L181" s="199">
        <v>2.24032105760151E-2</v>
      </c>
      <c r="M181" s="200"/>
    </row>
    <row r="182" spans="1:13" x14ac:dyDescent="0.25">
      <c r="A182" s="191"/>
      <c r="B182" s="17" t="s">
        <v>274</v>
      </c>
      <c r="C182" s="10">
        <v>1693</v>
      </c>
      <c r="D182" s="22">
        <v>4.4544426026784503E-2</v>
      </c>
      <c r="E182" s="10">
        <v>57</v>
      </c>
      <c r="F182" s="22">
        <v>3.2651658360543E-3</v>
      </c>
      <c r="G182" s="10">
        <v>122</v>
      </c>
      <c r="H182" s="22">
        <v>6.8489305563352596E-3</v>
      </c>
      <c r="I182" s="10">
        <v>817</v>
      </c>
      <c r="J182" s="22">
        <v>1.5185026857238401E-2</v>
      </c>
      <c r="K182" s="10">
        <v>2689</v>
      </c>
      <c r="L182" s="199">
        <v>2.1159899276046602E-2</v>
      </c>
      <c r="M182" s="200"/>
    </row>
    <row r="183" spans="1:13" x14ac:dyDescent="0.25">
      <c r="A183" s="191"/>
      <c r="B183" s="17" t="s">
        <v>161</v>
      </c>
      <c r="C183" s="10">
        <v>748</v>
      </c>
      <c r="D183" s="22">
        <v>1.9680585155366099E-2</v>
      </c>
      <c r="E183" s="10">
        <v>128</v>
      </c>
      <c r="F183" s="22">
        <v>7.3323022283324699E-3</v>
      </c>
      <c r="G183" s="10">
        <v>92</v>
      </c>
      <c r="H183" s="22">
        <v>5.1647673047774097E-3</v>
      </c>
      <c r="I183" s="10">
        <v>156</v>
      </c>
      <c r="J183" s="22">
        <v>2.8994665724959602E-3</v>
      </c>
      <c r="K183" s="10">
        <v>1124</v>
      </c>
      <c r="L183" s="199">
        <v>8.8448221592697506E-3</v>
      </c>
      <c r="M183" s="200"/>
    </row>
    <row r="184" spans="1:13" x14ac:dyDescent="0.25">
      <c r="A184" s="191"/>
      <c r="B184" s="17" t="s">
        <v>275</v>
      </c>
      <c r="C184" s="10">
        <v>310</v>
      </c>
      <c r="D184" s="22">
        <v>8.1563922435340906E-3</v>
      </c>
      <c r="E184" s="10">
        <v>67</v>
      </c>
      <c r="F184" s="22">
        <v>3.83800194764278E-3</v>
      </c>
      <c r="G184" s="10">
        <v>94</v>
      </c>
      <c r="H184" s="22">
        <v>5.2770448548812698E-3</v>
      </c>
      <c r="I184" s="10">
        <v>231</v>
      </c>
      <c r="J184" s="22">
        <v>4.2934408861959403E-3</v>
      </c>
      <c r="K184" s="10">
        <v>702</v>
      </c>
      <c r="L184" s="199">
        <v>5.5240793201133103E-3</v>
      </c>
      <c r="M184" s="200"/>
    </row>
    <row r="185" spans="1:13" x14ac:dyDescent="0.25">
      <c r="A185" s="191"/>
      <c r="B185" s="17" t="s">
        <v>276</v>
      </c>
      <c r="C185" s="10">
        <v>118</v>
      </c>
      <c r="D185" s="22">
        <v>3.1046912410871699E-3</v>
      </c>
      <c r="E185" s="10">
        <v>25</v>
      </c>
      <c r="F185" s="22">
        <v>1.4320902789711899E-3</v>
      </c>
      <c r="G185" s="10">
        <v>52</v>
      </c>
      <c r="H185" s="22">
        <v>2.9192163027002799E-3</v>
      </c>
      <c r="I185" s="10">
        <v>89</v>
      </c>
      <c r="J185" s="22">
        <v>1.65418285225731E-3</v>
      </c>
      <c r="K185" s="10">
        <v>284</v>
      </c>
      <c r="L185" s="199">
        <v>2.2348127163991198E-3</v>
      </c>
      <c r="M185" s="200"/>
    </row>
    <row r="186" spans="1:13" x14ac:dyDescent="0.25">
      <c r="A186" s="191"/>
      <c r="B186" s="17" t="s">
        <v>341</v>
      </c>
      <c r="C186" s="40">
        <v>0</v>
      </c>
      <c r="D186" s="22">
        <v>0</v>
      </c>
      <c r="E186" s="40">
        <v>0</v>
      </c>
      <c r="F186" s="22">
        <v>0</v>
      </c>
      <c r="G186" s="40">
        <v>0</v>
      </c>
      <c r="H186" s="22">
        <v>0</v>
      </c>
      <c r="I186" s="40">
        <v>0</v>
      </c>
      <c r="J186" s="22">
        <v>0</v>
      </c>
      <c r="K186" s="40">
        <v>0</v>
      </c>
      <c r="L186" s="199">
        <v>0</v>
      </c>
      <c r="M186" s="200"/>
    </row>
    <row r="187" spans="1:13" x14ac:dyDescent="0.25">
      <c r="A187" s="191"/>
      <c r="B187" s="17" t="s">
        <v>342</v>
      </c>
      <c r="C187" s="40">
        <v>0</v>
      </c>
      <c r="D187" s="22">
        <v>0</v>
      </c>
      <c r="E187" s="40">
        <v>0</v>
      </c>
      <c r="F187" s="22">
        <v>0</v>
      </c>
      <c r="G187" s="40">
        <v>0</v>
      </c>
      <c r="H187" s="22">
        <v>0</v>
      </c>
      <c r="I187" s="40">
        <v>0</v>
      </c>
      <c r="J187" s="22">
        <v>0</v>
      </c>
      <c r="K187" s="40">
        <v>0</v>
      </c>
      <c r="L187" s="199">
        <v>0</v>
      </c>
      <c r="M187" s="200"/>
    </row>
    <row r="188" spans="1:13" x14ac:dyDescent="0.25">
      <c r="A188" s="191"/>
      <c r="B188" s="17" t="s">
        <v>343</v>
      </c>
      <c r="C188" s="40">
        <v>0</v>
      </c>
      <c r="D188" s="22">
        <v>0</v>
      </c>
      <c r="E188" s="40">
        <v>0</v>
      </c>
      <c r="F188" s="22">
        <v>0</v>
      </c>
      <c r="G188" s="40">
        <v>0</v>
      </c>
      <c r="H188" s="22">
        <v>0</v>
      </c>
      <c r="I188" s="40">
        <v>0</v>
      </c>
      <c r="J188" s="22">
        <v>0</v>
      </c>
      <c r="K188" s="40">
        <v>0</v>
      </c>
      <c r="L188" s="199">
        <v>0</v>
      </c>
      <c r="M188" s="200"/>
    </row>
    <row r="189" spans="1:13" x14ac:dyDescent="0.25">
      <c r="A189" s="191"/>
      <c r="B189" s="17" t="s">
        <v>344</v>
      </c>
      <c r="C189" s="40">
        <v>0</v>
      </c>
      <c r="D189" s="22">
        <v>0</v>
      </c>
      <c r="E189" s="40">
        <v>0</v>
      </c>
      <c r="F189" s="22">
        <v>0</v>
      </c>
      <c r="G189" s="40">
        <v>0</v>
      </c>
      <c r="H189" s="22">
        <v>0</v>
      </c>
      <c r="I189" s="40">
        <v>0</v>
      </c>
      <c r="J189" s="22">
        <v>0</v>
      </c>
      <c r="K189" s="40">
        <v>0</v>
      </c>
      <c r="L189" s="199">
        <v>0</v>
      </c>
      <c r="M189" s="200"/>
    </row>
    <row r="190" spans="1:13" x14ac:dyDescent="0.25">
      <c r="A190" s="191"/>
      <c r="B190" s="17" t="s">
        <v>12</v>
      </c>
      <c r="C190" s="40">
        <v>0</v>
      </c>
      <c r="D190" s="22">
        <v>0</v>
      </c>
      <c r="E190" s="40">
        <v>0</v>
      </c>
      <c r="F190" s="22">
        <v>0</v>
      </c>
      <c r="G190" s="40">
        <v>0</v>
      </c>
      <c r="H190" s="22">
        <v>0</v>
      </c>
      <c r="I190" s="40">
        <v>0</v>
      </c>
      <c r="J190" s="22">
        <v>0</v>
      </c>
      <c r="K190" s="40">
        <v>0</v>
      </c>
      <c r="L190" s="199">
        <v>0</v>
      </c>
      <c r="M190" s="200"/>
    </row>
    <row r="191" spans="1:13" x14ac:dyDescent="0.25">
      <c r="A191" s="184"/>
      <c r="B191" s="29" t="s">
        <v>5</v>
      </c>
      <c r="C191" s="15">
        <v>38007</v>
      </c>
      <c r="D191" s="16">
        <v>1</v>
      </c>
      <c r="E191" s="15">
        <v>17457</v>
      </c>
      <c r="F191" s="16">
        <v>1</v>
      </c>
      <c r="G191" s="15">
        <v>17813</v>
      </c>
      <c r="H191" s="16">
        <v>1</v>
      </c>
      <c r="I191" s="15">
        <v>53803</v>
      </c>
      <c r="J191" s="16">
        <v>1</v>
      </c>
      <c r="K191" s="15">
        <v>127080</v>
      </c>
      <c r="L191" s="203">
        <v>1</v>
      </c>
      <c r="M191" s="173"/>
    </row>
    <row r="192" spans="1:13" ht="25.5" x14ac:dyDescent="0.25">
      <c r="A192" s="204" t="s">
        <v>336</v>
      </c>
      <c r="B192" s="17" t="s">
        <v>267</v>
      </c>
      <c r="C192" s="10">
        <v>9116</v>
      </c>
      <c r="D192" s="22">
        <v>0.23070304195981201</v>
      </c>
      <c r="E192" s="10">
        <v>6293</v>
      </c>
      <c r="F192" s="22">
        <v>0.36958947553885002</v>
      </c>
      <c r="G192" s="10">
        <v>5870</v>
      </c>
      <c r="H192" s="22">
        <v>0.315931108719053</v>
      </c>
      <c r="I192" s="10">
        <v>19375</v>
      </c>
      <c r="J192" s="22">
        <v>0.370069716359469</v>
      </c>
      <c r="K192" s="10">
        <v>40654</v>
      </c>
      <c r="L192" s="199">
        <v>0.31891493300699703</v>
      </c>
      <c r="M192" s="200"/>
    </row>
    <row r="193" spans="1:13" x14ac:dyDescent="0.25">
      <c r="A193" s="191"/>
      <c r="B193" s="17" t="s">
        <v>268</v>
      </c>
      <c r="C193" s="10">
        <v>1323</v>
      </c>
      <c r="D193" s="22">
        <v>3.34818039175988E-2</v>
      </c>
      <c r="E193" s="10">
        <v>3751</v>
      </c>
      <c r="F193" s="22">
        <v>0.220297175074881</v>
      </c>
      <c r="G193" s="10">
        <v>4165</v>
      </c>
      <c r="H193" s="22">
        <v>0.22416576964477899</v>
      </c>
      <c r="I193" s="10">
        <v>12607</v>
      </c>
      <c r="J193" s="22">
        <v>0.24079839556871399</v>
      </c>
      <c r="K193" s="10">
        <v>21846</v>
      </c>
      <c r="L193" s="199">
        <v>0.17137343499952901</v>
      </c>
      <c r="M193" s="200"/>
    </row>
    <row r="194" spans="1:13" ht="25.5" x14ac:dyDescent="0.25">
      <c r="A194" s="191"/>
      <c r="B194" s="32" t="s">
        <v>269</v>
      </c>
      <c r="C194" s="33">
        <v>10439</v>
      </c>
      <c r="D194" s="22">
        <v>0.26418484587741098</v>
      </c>
      <c r="E194" s="33">
        <v>10044</v>
      </c>
      <c r="F194" s="22">
        <v>0.58988665061373102</v>
      </c>
      <c r="G194" s="33">
        <v>10035</v>
      </c>
      <c r="H194" s="22">
        <v>0.54009687836383202</v>
      </c>
      <c r="I194" s="33">
        <v>31982</v>
      </c>
      <c r="J194" s="22">
        <v>0.61086811192818302</v>
      </c>
      <c r="K194" s="33">
        <v>62500</v>
      </c>
      <c r="L194" s="199">
        <v>0.49028836800652698</v>
      </c>
      <c r="M194" s="200"/>
    </row>
    <row r="195" spans="1:13" x14ac:dyDescent="0.25">
      <c r="A195" s="191"/>
      <c r="B195" s="17" t="s">
        <v>270</v>
      </c>
      <c r="C195" s="10">
        <v>15394</v>
      </c>
      <c r="D195" s="22">
        <v>0.389583438781191</v>
      </c>
      <c r="E195" s="10">
        <v>5438</v>
      </c>
      <c r="F195" s="22">
        <v>0.31937511011922198</v>
      </c>
      <c r="G195" s="10">
        <v>6457</v>
      </c>
      <c r="H195" s="22">
        <v>0.34752421959095797</v>
      </c>
      <c r="I195" s="10">
        <v>15091</v>
      </c>
      <c r="J195" s="22">
        <v>0.288243720752555</v>
      </c>
      <c r="K195" s="10">
        <v>42380</v>
      </c>
      <c r="L195" s="199">
        <v>0.33245473657786601</v>
      </c>
      <c r="M195" s="200"/>
    </row>
    <row r="196" spans="1:13" x14ac:dyDescent="0.25">
      <c r="A196" s="191"/>
      <c r="B196" s="17" t="s">
        <v>271</v>
      </c>
      <c r="C196" s="10">
        <v>5496</v>
      </c>
      <c r="D196" s="22">
        <v>0.139089942805082</v>
      </c>
      <c r="E196" s="10">
        <v>553</v>
      </c>
      <c r="F196" s="22">
        <v>3.2477829329887797E-2</v>
      </c>
      <c r="G196" s="10">
        <v>857</v>
      </c>
      <c r="H196" s="22">
        <v>4.6124865446716901E-2</v>
      </c>
      <c r="I196" s="10">
        <v>2384</v>
      </c>
      <c r="J196" s="22">
        <v>4.5535287938114802E-2</v>
      </c>
      <c r="K196" s="10">
        <v>9290</v>
      </c>
      <c r="L196" s="199">
        <v>7.2876463020490098E-2</v>
      </c>
      <c r="M196" s="200"/>
    </row>
    <row r="197" spans="1:13" x14ac:dyDescent="0.25">
      <c r="A197" s="191"/>
      <c r="B197" s="17" t="s">
        <v>272</v>
      </c>
      <c r="C197" s="10">
        <v>5496</v>
      </c>
      <c r="D197" s="22">
        <v>0.117932884547249</v>
      </c>
      <c r="E197" s="10">
        <v>553</v>
      </c>
      <c r="F197" s="22">
        <v>2.4842896576026299E-2</v>
      </c>
      <c r="G197" s="10">
        <v>857</v>
      </c>
      <c r="H197" s="22">
        <v>2.1367061356297099E-2</v>
      </c>
      <c r="I197" s="10">
        <v>2384</v>
      </c>
      <c r="J197" s="22">
        <v>8.2131601566230502E-3</v>
      </c>
      <c r="K197" s="10">
        <v>9290</v>
      </c>
      <c r="L197" s="199">
        <v>4.6361668078697203E-2</v>
      </c>
      <c r="M197" s="200"/>
    </row>
    <row r="198" spans="1:13" x14ac:dyDescent="0.25">
      <c r="A198" s="191"/>
      <c r="B198" s="17" t="s">
        <v>273</v>
      </c>
      <c r="C198" s="10">
        <v>529</v>
      </c>
      <c r="D198" s="22">
        <v>1.3387660069848701E-2</v>
      </c>
      <c r="E198" s="10">
        <v>345</v>
      </c>
      <c r="F198" s="22">
        <v>2.0261936923709398E-2</v>
      </c>
      <c r="G198" s="10">
        <v>451</v>
      </c>
      <c r="H198" s="22">
        <v>2.4273412271259402E-2</v>
      </c>
      <c r="I198" s="10">
        <v>1262</v>
      </c>
      <c r="J198" s="22">
        <v>2.4104670041065802E-2</v>
      </c>
      <c r="K198" s="10">
        <v>2587</v>
      </c>
      <c r="L198" s="199">
        <v>2.0294016128526202E-2</v>
      </c>
      <c r="M198" s="200"/>
    </row>
    <row r="199" spans="1:13" x14ac:dyDescent="0.25">
      <c r="A199" s="191"/>
      <c r="B199" s="17" t="s">
        <v>274</v>
      </c>
      <c r="C199" s="10">
        <v>1741</v>
      </c>
      <c r="D199" s="22">
        <v>4.4060333046515202E-2</v>
      </c>
      <c r="E199" s="10">
        <v>44</v>
      </c>
      <c r="F199" s="22">
        <v>2.5841310859223599E-3</v>
      </c>
      <c r="G199" s="10">
        <v>128</v>
      </c>
      <c r="H199" s="22">
        <v>6.88912809472551E-3</v>
      </c>
      <c r="I199" s="10">
        <v>767</v>
      </c>
      <c r="J199" s="22">
        <v>1.46499856747207E-2</v>
      </c>
      <c r="K199" s="10">
        <v>2680</v>
      </c>
      <c r="L199" s="199">
        <v>2.1023565220119899E-2</v>
      </c>
      <c r="M199" s="200"/>
    </row>
    <row r="200" spans="1:13" x14ac:dyDescent="0.25">
      <c r="A200" s="191"/>
      <c r="B200" s="17" t="s">
        <v>161</v>
      </c>
      <c r="C200" s="10">
        <v>829</v>
      </c>
      <c r="D200" s="22">
        <v>2.0979905856152298E-2</v>
      </c>
      <c r="E200" s="10">
        <v>97</v>
      </c>
      <c r="F200" s="22">
        <v>5.6968344394197502E-3</v>
      </c>
      <c r="G200" s="10">
        <v>105</v>
      </c>
      <c r="H200" s="22">
        <v>5.6512378902045203E-3</v>
      </c>
      <c r="I200" s="10">
        <v>143</v>
      </c>
      <c r="J200" s="22">
        <v>2.7313532613886002E-3</v>
      </c>
      <c r="K200" s="10">
        <v>1174</v>
      </c>
      <c r="L200" s="199">
        <v>9.2095767046345995E-3</v>
      </c>
      <c r="M200" s="200"/>
    </row>
    <row r="201" spans="1:13" x14ac:dyDescent="0.25">
      <c r="A201" s="191"/>
      <c r="B201" s="17" t="s">
        <v>275</v>
      </c>
      <c r="C201" s="10">
        <v>245</v>
      </c>
      <c r="D201" s="22">
        <v>6.2003340588145999E-3</v>
      </c>
      <c r="E201" s="10">
        <v>49</v>
      </c>
      <c r="F201" s="22">
        <v>2.8777823456862602E-3</v>
      </c>
      <c r="G201" s="10">
        <v>106</v>
      </c>
      <c r="H201" s="22">
        <v>5.70505920344456E-3</v>
      </c>
      <c r="I201" s="10">
        <v>182</v>
      </c>
      <c r="J201" s="22">
        <v>3.4762677872218501E-3</v>
      </c>
      <c r="K201" s="10">
        <v>582</v>
      </c>
      <c r="L201" s="199">
        <v>4.5655652828767799E-3</v>
      </c>
      <c r="M201" s="200"/>
    </row>
    <row r="202" spans="1:13" x14ac:dyDescent="0.25">
      <c r="A202" s="191"/>
      <c r="B202" s="17" t="s">
        <v>276</v>
      </c>
      <c r="C202" s="10">
        <v>180</v>
      </c>
      <c r="D202" s="22">
        <v>4.5553474717821502E-3</v>
      </c>
      <c r="E202" s="10">
        <v>34</v>
      </c>
      <c r="F202" s="22">
        <v>1.9968285663945502E-3</v>
      </c>
      <c r="G202" s="10">
        <v>44</v>
      </c>
      <c r="H202" s="22">
        <v>2.36813778256189E-3</v>
      </c>
      <c r="I202" s="10">
        <v>114</v>
      </c>
      <c r="J202" s="22">
        <v>2.1774424601279699E-3</v>
      </c>
      <c r="K202" s="10">
        <v>372</v>
      </c>
      <c r="L202" s="199">
        <v>2.9181963663748498E-3</v>
      </c>
      <c r="M202" s="200"/>
    </row>
    <row r="203" spans="1:13" x14ac:dyDescent="0.25">
      <c r="A203" s="191"/>
      <c r="B203" s="17" t="s">
        <v>341</v>
      </c>
      <c r="C203" s="40">
        <v>0</v>
      </c>
      <c r="D203" s="22">
        <v>0</v>
      </c>
      <c r="E203" s="40">
        <v>0</v>
      </c>
      <c r="F203" s="22">
        <v>0</v>
      </c>
      <c r="G203" s="40">
        <v>0</v>
      </c>
      <c r="H203" s="22">
        <v>0</v>
      </c>
      <c r="I203" s="40">
        <v>0</v>
      </c>
      <c r="J203" s="22">
        <v>0</v>
      </c>
      <c r="K203" s="40">
        <v>0</v>
      </c>
      <c r="L203" s="199">
        <v>0</v>
      </c>
      <c r="M203" s="200"/>
    </row>
    <row r="204" spans="1:13" x14ac:dyDescent="0.25">
      <c r="A204" s="191"/>
      <c r="B204" s="17" t="s">
        <v>342</v>
      </c>
      <c r="C204" s="40">
        <v>0</v>
      </c>
      <c r="D204" s="22">
        <v>0</v>
      </c>
      <c r="E204" s="40">
        <v>0</v>
      </c>
      <c r="F204" s="22">
        <v>0</v>
      </c>
      <c r="G204" s="40">
        <v>0</v>
      </c>
      <c r="H204" s="22">
        <v>0</v>
      </c>
      <c r="I204" s="40">
        <v>0</v>
      </c>
      <c r="J204" s="22">
        <v>0</v>
      </c>
      <c r="K204" s="40">
        <v>0</v>
      </c>
      <c r="L204" s="199">
        <v>0</v>
      </c>
      <c r="M204" s="200"/>
    </row>
    <row r="205" spans="1:13" x14ac:dyDescent="0.25">
      <c r="A205" s="191"/>
      <c r="B205" s="17" t="s">
        <v>343</v>
      </c>
      <c r="C205" s="40">
        <v>0</v>
      </c>
      <c r="D205" s="22">
        <v>0</v>
      </c>
      <c r="E205" s="40">
        <v>0</v>
      </c>
      <c r="F205" s="22">
        <v>0</v>
      </c>
      <c r="G205" s="40">
        <v>0</v>
      </c>
      <c r="H205" s="22">
        <v>0</v>
      </c>
      <c r="I205" s="40">
        <v>0</v>
      </c>
      <c r="J205" s="22">
        <v>0</v>
      </c>
      <c r="K205" s="40">
        <v>0</v>
      </c>
      <c r="L205" s="199">
        <v>0</v>
      </c>
      <c r="M205" s="200"/>
    </row>
    <row r="206" spans="1:13" x14ac:dyDescent="0.25">
      <c r="A206" s="191"/>
      <c r="B206" s="17" t="s">
        <v>344</v>
      </c>
      <c r="C206" s="40">
        <v>1</v>
      </c>
      <c r="D206" s="22">
        <v>2.53074859543453E-5</v>
      </c>
      <c r="E206" s="40">
        <v>0</v>
      </c>
      <c r="F206" s="22">
        <v>0</v>
      </c>
      <c r="G206" s="40">
        <v>0</v>
      </c>
      <c r="H206" s="22">
        <v>0</v>
      </c>
      <c r="I206" s="40">
        <v>0</v>
      </c>
      <c r="J206" s="22">
        <v>0</v>
      </c>
      <c r="K206" s="40">
        <v>1</v>
      </c>
      <c r="L206" s="199">
        <v>7.8446138881044296E-6</v>
      </c>
      <c r="M206" s="200"/>
    </row>
    <row r="207" spans="1:13" x14ac:dyDescent="0.25">
      <c r="A207" s="191"/>
      <c r="B207" s="17" t="s">
        <v>12</v>
      </c>
      <c r="C207" s="40">
        <v>0</v>
      </c>
      <c r="D207" s="22">
        <v>0</v>
      </c>
      <c r="E207" s="40">
        <v>0</v>
      </c>
      <c r="F207" s="22">
        <v>0</v>
      </c>
      <c r="G207" s="40">
        <v>0</v>
      </c>
      <c r="H207" s="22">
        <v>0</v>
      </c>
      <c r="I207" s="40">
        <v>0</v>
      </c>
      <c r="J207" s="22">
        <v>0</v>
      </c>
      <c r="K207" s="40">
        <v>0</v>
      </c>
      <c r="L207" s="199">
        <v>0</v>
      </c>
      <c r="M207" s="200"/>
    </row>
    <row r="208" spans="1:13" x14ac:dyDescent="0.25">
      <c r="A208" s="184"/>
      <c r="B208" s="29" t="s">
        <v>5</v>
      </c>
      <c r="C208" s="15">
        <v>39514</v>
      </c>
      <c r="D208" s="16">
        <v>1</v>
      </c>
      <c r="E208" s="15">
        <v>17027</v>
      </c>
      <c r="F208" s="16">
        <v>1</v>
      </c>
      <c r="G208" s="15">
        <v>18580</v>
      </c>
      <c r="H208" s="16">
        <v>1</v>
      </c>
      <c r="I208" s="15">
        <v>52355</v>
      </c>
      <c r="J208" s="16">
        <v>1</v>
      </c>
      <c r="K208" s="15">
        <v>127476</v>
      </c>
      <c r="L208" s="203">
        <v>1</v>
      </c>
      <c r="M208" s="173"/>
    </row>
    <row r="209" spans="1:13" ht="25.5" x14ac:dyDescent="0.25">
      <c r="A209" s="204" t="s">
        <v>337</v>
      </c>
      <c r="B209" s="17" t="s">
        <v>267</v>
      </c>
      <c r="C209" s="10">
        <v>8254</v>
      </c>
      <c r="D209" s="22">
        <v>0.22650311462363801</v>
      </c>
      <c r="E209" s="10">
        <v>5703</v>
      </c>
      <c r="F209" s="22">
        <v>0.34365772823139501</v>
      </c>
      <c r="G209" s="10">
        <v>5603</v>
      </c>
      <c r="H209" s="22">
        <v>0.30117179101268499</v>
      </c>
      <c r="I209" s="10">
        <v>18407</v>
      </c>
      <c r="J209" s="22">
        <v>0.370377077548392</v>
      </c>
      <c r="K209" s="10">
        <v>37967</v>
      </c>
      <c r="L209" s="199">
        <v>0.31290280044174101</v>
      </c>
      <c r="M209" s="200"/>
    </row>
    <row r="210" spans="1:13" x14ac:dyDescent="0.25">
      <c r="A210" s="191"/>
      <c r="B210" s="17" t="s">
        <v>268</v>
      </c>
      <c r="C210" s="10">
        <v>1055</v>
      </c>
      <c r="D210" s="22">
        <v>2.89509069454735E-2</v>
      </c>
      <c r="E210" s="10">
        <v>3654</v>
      </c>
      <c r="F210" s="22">
        <v>0.22018680325399201</v>
      </c>
      <c r="G210" s="10">
        <v>4225</v>
      </c>
      <c r="H210" s="22">
        <v>0.22710169855945</v>
      </c>
      <c r="I210" s="10">
        <v>11817</v>
      </c>
      <c r="J210" s="22">
        <v>0.237776168055053</v>
      </c>
      <c r="K210" s="10">
        <v>20751</v>
      </c>
      <c r="L210" s="199">
        <v>0.17101814765366199</v>
      </c>
      <c r="M210" s="200"/>
    </row>
    <row r="211" spans="1:13" ht="25.5" x14ac:dyDescent="0.25">
      <c r="A211" s="191"/>
      <c r="B211" s="32" t="s">
        <v>269</v>
      </c>
      <c r="C211" s="33">
        <v>9309</v>
      </c>
      <c r="D211" s="22">
        <v>0.25545402156911201</v>
      </c>
      <c r="E211" s="33">
        <v>9357</v>
      </c>
      <c r="F211" s="22">
        <v>0.56384453148538705</v>
      </c>
      <c r="G211" s="33">
        <v>9828</v>
      </c>
      <c r="H211" s="22">
        <v>0.52827348957213505</v>
      </c>
      <c r="I211" s="33">
        <v>30224</v>
      </c>
      <c r="J211" s="22">
        <v>0.60815324560344497</v>
      </c>
      <c r="K211" s="33">
        <v>58718</v>
      </c>
      <c r="L211" s="199">
        <v>0.48392094809540298</v>
      </c>
      <c r="M211" s="200"/>
    </row>
    <row r="212" spans="1:13" x14ac:dyDescent="0.25">
      <c r="A212" s="191"/>
      <c r="B212" s="17" t="s">
        <v>270</v>
      </c>
      <c r="C212" s="10">
        <v>14639</v>
      </c>
      <c r="D212" s="22">
        <v>0.40171784528415799</v>
      </c>
      <c r="E212" s="10">
        <v>5778</v>
      </c>
      <c r="F212" s="22">
        <v>0.348177161795722</v>
      </c>
      <c r="G212" s="10">
        <v>6871</v>
      </c>
      <c r="H212" s="22">
        <v>0.36932917652117803</v>
      </c>
      <c r="I212" s="10">
        <v>14999</v>
      </c>
      <c r="J212" s="22">
        <v>0.301802889452292</v>
      </c>
      <c r="K212" s="10">
        <v>42287</v>
      </c>
      <c r="L212" s="199">
        <v>0.34850582669897301</v>
      </c>
      <c r="M212" s="200"/>
    </row>
    <row r="213" spans="1:13" x14ac:dyDescent="0.25">
      <c r="A213" s="191"/>
      <c r="B213" s="17" t="s">
        <v>271</v>
      </c>
      <c r="C213" s="10">
        <v>5079</v>
      </c>
      <c r="D213" s="22">
        <v>0.13937597760764001</v>
      </c>
      <c r="E213" s="10">
        <v>571</v>
      </c>
      <c r="F213" s="22">
        <v>3.4407954203073202E-2</v>
      </c>
      <c r="G213" s="10">
        <v>777</v>
      </c>
      <c r="H213" s="22">
        <v>4.1765211782412402E-2</v>
      </c>
      <c r="I213" s="10">
        <v>1973</v>
      </c>
      <c r="J213" s="22">
        <v>3.9699786711738898E-2</v>
      </c>
      <c r="K213" s="10">
        <v>8400</v>
      </c>
      <c r="L213" s="199">
        <v>6.9228106611284201E-2</v>
      </c>
      <c r="M213" s="200"/>
    </row>
    <row r="214" spans="1:13" x14ac:dyDescent="0.25">
      <c r="A214" s="191"/>
      <c r="B214" s="17" t="s">
        <v>272</v>
      </c>
      <c r="C214" s="10">
        <v>5079</v>
      </c>
      <c r="D214" s="22">
        <v>0.11423945555829999</v>
      </c>
      <c r="E214" s="10">
        <v>571</v>
      </c>
      <c r="F214" s="22">
        <v>2.10906899668575E-2</v>
      </c>
      <c r="G214" s="10">
        <v>777</v>
      </c>
      <c r="H214" s="22">
        <v>1.9350677273704601E-2</v>
      </c>
      <c r="I214" s="10">
        <v>1973</v>
      </c>
      <c r="J214" s="22">
        <v>7.8876413537768107E-3</v>
      </c>
      <c r="K214" s="10">
        <v>8400</v>
      </c>
      <c r="L214" s="199">
        <v>4.33911882510013E-2</v>
      </c>
      <c r="M214" s="200"/>
    </row>
    <row r="215" spans="1:13" x14ac:dyDescent="0.25">
      <c r="A215" s="191"/>
      <c r="B215" s="17" t="s">
        <v>273</v>
      </c>
      <c r="C215" s="10">
        <v>531</v>
      </c>
      <c r="D215" s="22">
        <v>1.4571499135589E-2</v>
      </c>
      <c r="E215" s="10">
        <v>319</v>
      </c>
      <c r="F215" s="22">
        <v>1.92226574269358E-2</v>
      </c>
      <c r="G215" s="10">
        <v>443</v>
      </c>
      <c r="H215" s="22">
        <v>2.3812083422919801E-2</v>
      </c>
      <c r="I215" s="10">
        <v>1011</v>
      </c>
      <c r="J215" s="22">
        <v>2.0342870940480502E-2</v>
      </c>
      <c r="K215" s="10">
        <v>2304</v>
      </c>
      <c r="L215" s="199">
        <v>1.8988280670523699E-2</v>
      </c>
      <c r="M215" s="200"/>
    </row>
    <row r="216" spans="1:13" x14ac:dyDescent="0.25">
      <c r="A216" s="191"/>
      <c r="B216" s="17" t="s">
        <v>274</v>
      </c>
      <c r="C216" s="10">
        <v>1712</v>
      </c>
      <c r="D216" s="22">
        <v>4.6980049943744703E-2</v>
      </c>
      <c r="E216" s="10">
        <v>53</v>
      </c>
      <c r="F216" s="22">
        <v>3.1937330521241299E-3</v>
      </c>
      <c r="G216" s="10">
        <v>121</v>
      </c>
      <c r="H216" s="22">
        <v>6.5039776392173702E-3</v>
      </c>
      <c r="I216" s="10">
        <v>774</v>
      </c>
      <c r="J216" s="22">
        <v>1.5574067366896101E-2</v>
      </c>
      <c r="K216" s="10">
        <v>2660</v>
      </c>
      <c r="L216" s="199">
        <v>2.1922233760239999E-2</v>
      </c>
      <c r="M216" s="200"/>
    </row>
    <row r="217" spans="1:13" x14ac:dyDescent="0.25">
      <c r="A217" s="191"/>
      <c r="B217" s="17" t="s">
        <v>161</v>
      </c>
      <c r="C217" s="10">
        <v>712</v>
      </c>
      <c r="D217" s="22">
        <v>1.95384319859499E-2</v>
      </c>
      <c r="E217" s="10">
        <v>91</v>
      </c>
      <c r="F217" s="22">
        <v>5.4835793913829501E-3</v>
      </c>
      <c r="G217" s="10">
        <v>77</v>
      </c>
      <c r="H217" s="22">
        <v>4.1388948613201504E-3</v>
      </c>
      <c r="I217" s="10">
        <v>104</v>
      </c>
      <c r="J217" s="22">
        <v>2.0926395428387499E-3</v>
      </c>
      <c r="K217" s="10">
        <v>984</v>
      </c>
      <c r="L217" s="199">
        <v>8.1095782030361496E-3</v>
      </c>
      <c r="M217" s="200"/>
    </row>
    <row r="218" spans="1:13" x14ac:dyDescent="0.25">
      <c r="A218" s="191"/>
      <c r="B218" s="17" t="s">
        <v>275</v>
      </c>
      <c r="C218" s="10">
        <v>175</v>
      </c>
      <c r="D218" s="22">
        <v>4.8022831426140899E-3</v>
      </c>
      <c r="E218" s="10">
        <v>55</v>
      </c>
      <c r="F218" s="22">
        <v>3.3142512805061802E-3</v>
      </c>
      <c r="G218" s="10">
        <v>85</v>
      </c>
      <c r="H218" s="22">
        <v>4.5689099118469099E-3</v>
      </c>
      <c r="I218" s="10">
        <v>160</v>
      </c>
      <c r="J218" s="22">
        <v>3.2194454505211499E-3</v>
      </c>
      <c r="K218" s="10">
        <v>475</v>
      </c>
      <c r="L218" s="199">
        <v>3.9146846000428599E-3</v>
      </c>
      <c r="M218" s="200"/>
    </row>
    <row r="219" spans="1:13" x14ac:dyDescent="0.25">
      <c r="A219" s="191"/>
      <c r="B219" s="17" t="s">
        <v>276</v>
      </c>
      <c r="C219" s="10">
        <v>118</v>
      </c>
      <c r="D219" s="22">
        <v>3.2381109190197902E-3</v>
      </c>
      <c r="E219" s="10">
        <v>21</v>
      </c>
      <c r="F219" s="22">
        <v>1.2654413980114499E-3</v>
      </c>
      <c r="G219" s="10">
        <v>39</v>
      </c>
      <c r="H219" s="22">
        <v>2.096323371318E-3</v>
      </c>
      <c r="I219" s="10">
        <v>61</v>
      </c>
      <c r="J219" s="22">
        <v>1.22741357801119E-3</v>
      </c>
      <c r="K219" s="10">
        <v>239</v>
      </c>
      <c r="L219" s="199">
        <v>1.9697044619163E-3</v>
      </c>
      <c r="M219" s="200"/>
    </row>
    <row r="220" spans="1:13" x14ac:dyDescent="0.25">
      <c r="A220" s="191"/>
      <c r="B220" s="17" t="s">
        <v>341</v>
      </c>
      <c r="C220" s="40">
        <v>0</v>
      </c>
      <c r="D220" s="22">
        <v>0</v>
      </c>
      <c r="E220" s="40">
        <v>0</v>
      </c>
      <c r="F220" s="22">
        <v>0</v>
      </c>
      <c r="G220" s="40">
        <v>1</v>
      </c>
      <c r="H220" s="22">
        <v>5.3751881315846102E-5</v>
      </c>
      <c r="I220" s="40">
        <v>0</v>
      </c>
      <c r="J220" s="22">
        <v>0</v>
      </c>
      <c r="K220" s="40">
        <v>1</v>
      </c>
      <c r="L220" s="199">
        <v>8.2414412632481204E-6</v>
      </c>
      <c r="M220" s="200"/>
    </row>
    <row r="221" spans="1:13" x14ac:dyDescent="0.25">
      <c r="A221" s="191"/>
      <c r="B221" s="17" t="s">
        <v>342</v>
      </c>
      <c r="C221" s="40">
        <v>0</v>
      </c>
      <c r="D221" s="22">
        <v>0</v>
      </c>
      <c r="E221" s="40">
        <v>0</v>
      </c>
      <c r="F221" s="22">
        <v>0</v>
      </c>
      <c r="G221" s="40">
        <v>0</v>
      </c>
      <c r="H221" s="22">
        <v>0</v>
      </c>
      <c r="I221" s="40">
        <v>0</v>
      </c>
      <c r="J221" s="22">
        <v>0</v>
      </c>
      <c r="K221" s="40">
        <v>0</v>
      </c>
      <c r="L221" s="199">
        <v>0</v>
      </c>
      <c r="M221" s="200"/>
    </row>
    <row r="222" spans="1:13" x14ac:dyDescent="0.25">
      <c r="A222" s="191"/>
      <c r="B222" s="17" t="s">
        <v>343</v>
      </c>
      <c r="C222" s="40">
        <v>1</v>
      </c>
      <c r="D222" s="22">
        <v>2.7441617957794799E-5</v>
      </c>
      <c r="E222" s="40">
        <v>0</v>
      </c>
      <c r="F222" s="22">
        <v>0</v>
      </c>
      <c r="G222" s="40">
        <v>0</v>
      </c>
      <c r="H222" s="22">
        <v>0</v>
      </c>
      <c r="I222" s="40">
        <v>0</v>
      </c>
      <c r="J222" s="22">
        <v>0</v>
      </c>
      <c r="K222" s="40">
        <v>1</v>
      </c>
      <c r="L222" s="199">
        <v>8.2414412632481204E-6</v>
      </c>
      <c r="M222" s="200"/>
    </row>
    <row r="223" spans="1:13" x14ac:dyDescent="0.25">
      <c r="A223" s="191"/>
      <c r="B223" s="17" t="s">
        <v>344</v>
      </c>
      <c r="C223" s="40">
        <v>1</v>
      </c>
      <c r="D223" s="22">
        <v>2.7441617957794799E-5</v>
      </c>
      <c r="E223" s="40">
        <v>0</v>
      </c>
      <c r="F223" s="22">
        <v>0</v>
      </c>
      <c r="G223" s="40">
        <v>2</v>
      </c>
      <c r="H223" s="22">
        <v>1.07503762631692E-4</v>
      </c>
      <c r="I223" s="40">
        <v>0</v>
      </c>
      <c r="J223" s="22">
        <v>0</v>
      </c>
      <c r="K223" s="40">
        <v>3</v>
      </c>
      <c r="L223" s="199">
        <v>2.4724323789744398E-5</v>
      </c>
      <c r="M223" s="200"/>
    </row>
    <row r="224" spans="1:13" x14ac:dyDescent="0.25">
      <c r="A224" s="191"/>
      <c r="B224" s="17" t="s">
        <v>12</v>
      </c>
      <c r="C224" s="40">
        <v>1</v>
      </c>
      <c r="D224" s="22">
        <v>2.7441617957794799E-5</v>
      </c>
      <c r="E224" s="40">
        <v>0</v>
      </c>
      <c r="F224" s="22">
        <v>0</v>
      </c>
      <c r="G224" s="40">
        <v>0</v>
      </c>
      <c r="H224" s="22">
        <v>0</v>
      </c>
      <c r="I224" s="40">
        <v>0</v>
      </c>
      <c r="J224" s="22">
        <v>0</v>
      </c>
      <c r="K224" s="40">
        <v>1</v>
      </c>
      <c r="L224" s="199">
        <v>8.2414412632481204E-6</v>
      </c>
      <c r="M224" s="200"/>
    </row>
    <row r="225" spans="1:13" x14ac:dyDescent="0.25">
      <c r="A225" s="184"/>
      <c r="B225" s="29" t="s">
        <v>5</v>
      </c>
      <c r="C225" s="15">
        <v>36441</v>
      </c>
      <c r="D225" s="16">
        <v>1</v>
      </c>
      <c r="E225" s="15">
        <v>16595</v>
      </c>
      <c r="F225" s="16">
        <v>1</v>
      </c>
      <c r="G225" s="15">
        <v>18604</v>
      </c>
      <c r="H225" s="16">
        <v>1</v>
      </c>
      <c r="I225" s="15">
        <v>49698</v>
      </c>
      <c r="J225" s="16">
        <v>1</v>
      </c>
      <c r="K225" s="15">
        <v>121338</v>
      </c>
      <c r="L225" s="203">
        <v>1</v>
      </c>
      <c r="M225" s="173"/>
    </row>
    <row r="226" spans="1:13" ht="0" hidden="1" customHeight="1" x14ac:dyDescent="0.25"/>
    <row r="228" spans="1:13" x14ac:dyDescent="0.25">
      <c r="A228" s="239" t="s">
        <v>453</v>
      </c>
    </row>
  </sheetData>
  <mergeCells count="244">
    <mergeCell ref="L205:M205"/>
    <mergeCell ref="L206:M206"/>
    <mergeCell ref="L207:M207"/>
    <mergeCell ref="L208:M208"/>
    <mergeCell ref="A209:A225"/>
    <mergeCell ref="L209:M209"/>
    <mergeCell ref="L210:M210"/>
    <mergeCell ref="L211:M211"/>
    <mergeCell ref="L212:M212"/>
    <mergeCell ref="L213:M213"/>
    <mergeCell ref="L214:M214"/>
    <mergeCell ref="L215:M215"/>
    <mergeCell ref="L216:M216"/>
    <mergeCell ref="L217:M217"/>
    <mergeCell ref="L218:M218"/>
    <mergeCell ref="L219:M219"/>
    <mergeCell ref="L225:M225"/>
    <mergeCell ref="L220:M220"/>
    <mergeCell ref="L221:M221"/>
    <mergeCell ref="L222:M222"/>
    <mergeCell ref="L223:M223"/>
    <mergeCell ref="L224:M224"/>
    <mergeCell ref="L190:M190"/>
    <mergeCell ref="L191:M191"/>
    <mergeCell ref="A192:A208"/>
    <mergeCell ref="L192:M192"/>
    <mergeCell ref="L193:M193"/>
    <mergeCell ref="L194:M194"/>
    <mergeCell ref="L195:M195"/>
    <mergeCell ref="L196:M196"/>
    <mergeCell ref="L197:M197"/>
    <mergeCell ref="L198:M198"/>
    <mergeCell ref="L199:M199"/>
    <mergeCell ref="L200:M200"/>
    <mergeCell ref="L201:M201"/>
    <mergeCell ref="L202:M202"/>
    <mergeCell ref="L203:M203"/>
    <mergeCell ref="L204:M204"/>
    <mergeCell ref="A175:A191"/>
    <mergeCell ref="L175:M175"/>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70:M170"/>
    <mergeCell ref="L171:M171"/>
    <mergeCell ref="L172:M172"/>
    <mergeCell ref="L173:M173"/>
    <mergeCell ref="L174:M174"/>
    <mergeCell ref="A158:A174"/>
    <mergeCell ref="L158:M158"/>
    <mergeCell ref="L159:M159"/>
    <mergeCell ref="L160:M160"/>
    <mergeCell ref="L161:M161"/>
    <mergeCell ref="L162:M162"/>
    <mergeCell ref="L163:M163"/>
    <mergeCell ref="L164:M164"/>
    <mergeCell ref="L165:M165"/>
    <mergeCell ref="L166:M166"/>
    <mergeCell ref="L167:M167"/>
    <mergeCell ref="L168:M168"/>
    <mergeCell ref="L169:M169"/>
    <mergeCell ref="L140:M140"/>
    <mergeCell ref="A141:A157"/>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A124:A140"/>
    <mergeCell ref="L155:M155"/>
    <mergeCell ref="L156:M156"/>
    <mergeCell ref="L157:M157"/>
    <mergeCell ref="L135:M135"/>
    <mergeCell ref="L136:M136"/>
    <mergeCell ref="L137:M137"/>
    <mergeCell ref="L138:M138"/>
    <mergeCell ref="L139:M139"/>
    <mergeCell ref="L120:M120"/>
    <mergeCell ref="L121:M121"/>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05:M105"/>
    <mergeCell ref="L106:M106"/>
    <mergeCell ref="A107:A123"/>
    <mergeCell ref="L107:M107"/>
    <mergeCell ref="L108:M108"/>
    <mergeCell ref="L109:M109"/>
    <mergeCell ref="L110:M110"/>
    <mergeCell ref="L111:M111"/>
    <mergeCell ref="L112:M112"/>
    <mergeCell ref="L113:M113"/>
    <mergeCell ref="L114:M114"/>
    <mergeCell ref="L115:M115"/>
    <mergeCell ref="L116:M116"/>
    <mergeCell ref="L117:M117"/>
    <mergeCell ref="L118:M118"/>
    <mergeCell ref="L119:M119"/>
    <mergeCell ref="A90:A106"/>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85:M85"/>
    <mergeCell ref="L86:M86"/>
    <mergeCell ref="L87:M87"/>
    <mergeCell ref="L88:M88"/>
    <mergeCell ref="L89:M89"/>
    <mergeCell ref="A73:A89"/>
    <mergeCell ref="L73:M73"/>
    <mergeCell ref="L74:M74"/>
    <mergeCell ref="L75:M75"/>
    <mergeCell ref="L76:M76"/>
    <mergeCell ref="L77:M77"/>
    <mergeCell ref="L78:M78"/>
    <mergeCell ref="L79:M79"/>
    <mergeCell ref="L80:M80"/>
    <mergeCell ref="L81:M81"/>
    <mergeCell ref="L82:M82"/>
    <mergeCell ref="L83:M83"/>
    <mergeCell ref="L84:M84"/>
    <mergeCell ref="L55:M55"/>
    <mergeCell ref="A56:A72"/>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A39:A55"/>
    <mergeCell ref="L70:M70"/>
    <mergeCell ref="L71:M71"/>
    <mergeCell ref="L72:M72"/>
    <mergeCell ref="L50:M50"/>
    <mergeCell ref="L51:M51"/>
    <mergeCell ref="L52:M52"/>
    <mergeCell ref="L53:M53"/>
    <mergeCell ref="L54:M5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20:M20"/>
    <mergeCell ref="L21:M21"/>
    <mergeCell ref="A22:A38"/>
    <mergeCell ref="L22:M22"/>
    <mergeCell ref="L23:M23"/>
    <mergeCell ref="L24:M24"/>
    <mergeCell ref="L25:M25"/>
    <mergeCell ref="L26:M26"/>
    <mergeCell ref="L27:M27"/>
    <mergeCell ref="L28:M28"/>
    <mergeCell ref="L29:M29"/>
    <mergeCell ref="L30:M30"/>
    <mergeCell ref="L31:M31"/>
    <mergeCell ref="L32:M32"/>
    <mergeCell ref="L33:M33"/>
    <mergeCell ref="L34:M34"/>
    <mergeCell ref="A5:A21"/>
    <mergeCell ref="L5:M5"/>
    <mergeCell ref="L6:M6"/>
    <mergeCell ref="L7:M7"/>
    <mergeCell ref="L8:M8"/>
    <mergeCell ref="L9:M9"/>
    <mergeCell ref="L10:M10"/>
    <mergeCell ref="L11:M11"/>
    <mergeCell ref="L12:M12"/>
    <mergeCell ref="L13:M13"/>
    <mergeCell ref="L14:M14"/>
    <mergeCell ref="L15:M15"/>
    <mergeCell ref="L16:M16"/>
    <mergeCell ref="L17:M17"/>
    <mergeCell ref="L18:M18"/>
    <mergeCell ref="L19:M19"/>
    <mergeCell ref="A1:L1"/>
    <mergeCell ref="A3:A4"/>
    <mergeCell ref="B3:B4"/>
    <mergeCell ref="C3:D3"/>
    <mergeCell ref="E3:F3"/>
    <mergeCell ref="G3:H3"/>
    <mergeCell ref="I3:J3"/>
    <mergeCell ref="K3:M3"/>
    <mergeCell ref="L4:M4"/>
    <mergeCell ref="A2:B2"/>
  </mergeCells>
  <hyperlinks>
    <hyperlink ref="A2:B2" location="Index!A45" display="Link back to the index"/>
  </hyperlinks>
  <pageMargins left="0" right="0" top="0" bottom="0" header="0" footer="0"/>
  <pageSetup paperSize="9" orientation="portrait" horizontalDpi="300" verticalDpi="30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election sqref="A1:M1"/>
    </sheetView>
  </sheetViews>
  <sheetFormatPr defaultRowHeight="15" x14ac:dyDescent="0.25"/>
  <cols>
    <col min="1" max="1" width="16.140625" customWidth="1"/>
    <col min="2" max="11" width="8.140625" customWidth="1"/>
    <col min="12" max="12" width="0" hidden="1" customWidth="1"/>
    <col min="13" max="13" width="16.140625" customWidth="1"/>
  </cols>
  <sheetData>
    <row r="1" spans="1:13" ht="28.35" customHeight="1" x14ac:dyDescent="0.25">
      <c r="A1" s="168" t="s">
        <v>345</v>
      </c>
      <c r="B1" s="169"/>
      <c r="C1" s="169"/>
      <c r="D1" s="169"/>
      <c r="E1" s="169"/>
      <c r="F1" s="169"/>
      <c r="G1" s="169"/>
      <c r="H1" s="169"/>
      <c r="I1" s="169"/>
      <c r="J1" s="169"/>
      <c r="K1" s="169"/>
      <c r="L1" s="169"/>
      <c r="M1" s="169"/>
    </row>
    <row r="2" spans="1:13" s="157" customFormat="1" ht="22.5" customHeight="1" x14ac:dyDescent="0.25">
      <c r="A2" s="265" t="s">
        <v>373</v>
      </c>
      <c r="B2" s="265"/>
    </row>
    <row r="3" spans="1:13" ht="30" customHeight="1" x14ac:dyDescent="0.25">
      <c r="A3" s="170" t="s">
        <v>36</v>
      </c>
      <c r="B3" s="172" t="s">
        <v>0</v>
      </c>
      <c r="C3" s="173"/>
      <c r="D3" s="172" t="s">
        <v>61</v>
      </c>
      <c r="E3" s="173"/>
      <c r="F3" s="172" t="s">
        <v>62</v>
      </c>
      <c r="G3" s="173"/>
      <c r="H3" s="172" t="s">
        <v>3</v>
      </c>
      <c r="I3" s="173"/>
      <c r="J3" s="189" t="s">
        <v>5</v>
      </c>
      <c r="K3" s="173"/>
    </row>
    <row r="4" spans="1:13" x14ac:dyDescent="0.25">
      <c r="A4" s="171"/>
      <c r="B4" s="4" t="s">
        <v>63</v>
      </c>
      <c r="C4" s="5" t="s">
        <v>64</v>
      </c>
      <c r="D4" s="4" t="s">
        <v>63</v>
      </c>
      <c r="E4" s="5" t="s">
        <v>64</v>
      </c>
      <c r="F4" s="4" t="s">
        <v>63</v>
      </c>
      <c r="G4" s="5" t="s">
        <v>64</v>
      </c>
      <c r="H4" s="4" t="s">
        <v>63</v>
      </c>
      <c r="I4" s="5" t="s">
        <v>64</v>
      </c>
      <c r="J4" s="5" t="s">
        <v>63</v>
      </c>
      <c r="K4" s="5" t="s">
        <v>64</v>
      </c>
    </row>
    <row r="5" spans="1:13" x14ac:dyDescent="0.25">
      <c r="A5" s="17" t="s">
        <v>311</v>
      </c>
      <c r="B5" s="10">
        <v>25058</v>
      </c>
      <c r="C5" s="22">
        <v>0.868892818752384</v>
      </c>
      <c r="D5" s="10">
        <v>5309</v>
      </c>
      <c r="E5" s="22">
        <v>0.87941030313069402</v>
      </c>
      <c r="F5" s="10">
        <v>3300</v>
      </c>
      <c r="G5" s="22">
        <v>0.83692619832614801</v>
      </c>
      <c r="H5" s="10">
        <v>6937</v>
      </c>
      <c r="I5" s="22">
        <v>0.73205994090333504</v>
      </c>
      <c r="J5" s="82">
        <v>40604</v>
      </c>
      <c r="K5" s="23">
        <v>0.84074955999585899</v>
      </c>
    </row>
    <row r="6" spans="1:13" x14ac:dyDescent="0.25">
      <c r="A6" s="17" t="s">
        <v>312</v>
      </c>
      <c r="B6" s="10">
        <v>49619</v>
      </c>
      <c r="C6" s="22">
        <v>0.872299280980258</v>
      </c>
      <c r="D6" s="10">
        <v>12141</v>
      </c>
      <c r="E6" s="22">
        <v>0.88317451080235698</v>
      </c>
      <c r="F6" s="10">
        <v>8089</v>
      </c>
      <c r="G6" s="22">
        <v>0.83091936312275305</v>
      </c>
      <c r="H6" s="10">
        <v>14761</v>
      </c>
      <c r="I6" s="22">
        <v>0.73529265255292697</v>
      </c>
      <c r="J6" s="82">
        <v>84610</v>
      </c>
      <c r="K6" s="23">
        <v>0.84239346873755505</v>
      </c>
    </row>
    <row r="7" spans="1:13" x14ac:dyDescent="0.25">
      <c r="A7" s="17" t="s">
        <v>313</v>
      </c>
      <c r="B7" s="10">
        <v>55438</v>
      </c>
      <c r="C7" s="22">
        <v>0.91207923398374502</v>
      </c>
      <c r="D7" s="10">
        <v>14788</v>
      </c>
      <c r="E7" s="22">
        <v>0.90751764344891095</v>
      </c>
      <c r="F7" s="10">
        <v>11964</v>
      </c>
      <c r="G7" s="22">
        <v>0.85929756517991795</v>
      </c>
      <c r="H7" s="10">
        <v>25076</v>
      </c>
      <c r="I7" s="22">
        <v>0.77123700559758901</v>
      </c>
      <c r="J7" s="82">
        <v>107266</v>
      </c>
      <c r="K7" s="23">
        <v>0.86845215926939501</v>
      </c>
    </row>
    <row r="8" spans="1:13" x14ac:dyDescent="0.25">
      <c r="A8" s="17" t="s">
        <v>314</v>
      </c>
      <c r="B8" s="10">
        <v>59683</v>
      </c>
      <c r="C8" s="22">
        <v>0.930032879871597</v>
      </c>
      <c r="D8" s="10">
        <v>15016</v>
      </c>
      <c r="E8" s="22">
        <v>0.93191832681685605</v>
      </c>
      <c r="F8" s="10">
        <v>15828</v>
      </c>
      <c r="G8" s="22">
        <v>0.87048341857779199</v>
      </c>
      <c r="H8" s="10">
        <v>38400</v>
      </c>
      <c r="I8" s="22">
        <v>0.76634469545781103</v>
      </c>
      <c r="J8" s="82">
        <v>128927</v>
      </c>
      <c r="K8" s="23">
        <v>0.86774534416497795</v>
      </c>
    </row>
    <row r="9" spans="1:13" x14ac:dyDescent="0.25">
      <c r="A9" s="17" t="s">
        <v>315</v>
      </c>
      <c r="B9" s="10">
        <v>57911</v>
      </c>
      <c r="C9" s="22">
        <v>0.94416003652015101</v>
      </c>
      <c r="D9" s="10">
        <v>15062</v>
      </c>
      <c r="E9" s="22">
        <v>0.94681921046014605</v>
      </c>
      <c r="F9" s="10">
        <v>15832</v>
      </c>
      <c r="G9" s="22">
        <v>0.88126913442805499</v>
      </c>
      <c r="H9" s="10">
        <v>42483</v>
      </c>
      <c r="I9" s="22">
        <v>0.78233246781945798</v>
      </c>
      <c r="J9" s="82">
        <v>131288</v>
      </c>
      <c r="K9" s="23">
        <v>0.87811011825137797</v>
      </c>
    </row>
    <row r="10" spans="1:13" x14ac:dyDescent="0.25">
      <c r="A10" s="17" t="s">
        <v>316</v>
      </c>
      <c r="B10" s="10">
        <v>53848</v>
      </c>
      <c r="C10" s="22">
        <v>0.95869534254379696</v>
      </c>
      <c r="D10" s="10">
        <v>14952</v>
      </c>
      <c r="E10" s="22">
        <v>0.959568733153639</v>
      </c>
      <c r="F10" s="10">
        <v>16219</v>
      </c>
      <c r="G10" s="22">
        <v>0.90025532859680302</v>
      </c>
      <c r="H10" s="10">
        <v>46954</v>
      </c>
      <c r="I10" s="22">
        <v>0.82159230096238001</v>
      </c>
      <c r="J10" s="82">
        <v>131973</v>
      </c>
      <c r="K10" s="23">
        <v>0.89828881810013905</v>
      </c>
    </row>
    <row r="11" spans="1:13" x14ac:dyDescent="0.25">
      <c r="A11" s="17" t="s">
        <v>317</v>
      </c>
      <c r="B11" s="10">
        <v>51018</v>
      </c>
      <c r="C11" s="22">
        <v>0.97212324460280897</v>
      </c>
      <c r="D11" s="10">
        <v>15800</v>
      </c>
      <c r="E11" s="22">
        <v>0.97236753030955703</v>
      </c>
      <c r="F11" s="10">
        <v>17545</v>
      </c>
      <c r="G11" s="22">
        <v>0.92119080121810404</v>
      </c>
      <c r="H11" s="10">
        <v>48978</v>
      </c>
      <c r="I11" s="22">
        <v>0.84994360086767895</v>
      </c>
      <c r="J11" s="82">
        <v>133341</v>
      </c>
      <c r="K11" s="23">
        <v>0.91705696659582803</v>
      </c>
    </row>
    <row r="12" spans="1:13" x14ac:dyDescent="0.25">
      <c r="A12" s="17" t="s">
        <v>318</v>
      </c>
      <c r="B12" s="10">
        <v>54812</v>
      </c>
      <c r="C12" s="22">
        <v>0.97910042513665096</v>
      </c>
      <c r="D12" s="10">
        <v>17032</v>
      </c>
      <c r="E12" s="22">
        <v>0.97498425782815301</v>
      </c>
      <c r="F12" s="10">
        <v>18079</v>
      </c>
      <c r="G12" s="22">
        <v>0.938924954557258</v>
      </c>
      <c r="H12" s="10">
        <v>54550</v>
      </c>
      <c r="I12" s="22">
        <v>0.89486376088846598</v>
      </c>
      <c r="J12" s="82">
        <v>144473</v>
      </c>
      <c r="K12" s="23">
        <v>0.94018156379136397</v>
      </c>
    </row>
    <row r="13" spans="1:13" x14ac:dyDescent="0.25">
      <c r="A13" s="17" t="s">
        <v>319</v>
      </c>
      <c r="B13" s="10">
        <v>63994</v>
      </c>
      <c r="C13" s="22">
        <v>0.98270884520884505</v>
      </c>
      <c r="D13" s="10">
        <v>18279</v>
      </c>
      <c r="E13" s="22">
        <v>0.97675537031099702</v>
      </c>
      <c r="F13" s="10">
        <v>19625</v>
      </c>
      <c r="G13" s="22">
        <v>0.95769080616826097</v>
      </c>
      <c r="H13" s="10">
        <v>62140</v>
      </c>
      <c r="I13" s="22">
        <v>0.92964109929237204</v>
      </c>
      <c r="J13" s="82">
        <v>164038</v>
      </c>
      <c r="K13" s="23">
        <v>0.95833941893684005</v>
      </c>
    </row>
    <row r="14" spans="1:13" x14ac:dyDescent="0.25">
      <c r="A14" s="17" t="s">
        <v>320</v>
      </c>
      <c r="B14" s="10">
        <v>64152</v>
      </c>
      <c r="C14" s="22">
        <v>0.97995845044604701</v>
      </c>
      <c r="D14" s="10">
        <v>17599</v>
      </c>
      <c r="E14" s="22">
        <v>0.97821132788616505</v>
      </c>
      <c r="F14" s="10">
        <v>18648</v>
      </c>
      <c r="G14" s="22">
        <v>0.96272586473928801</v>
      </c>
      <c r="H14" s="10">
        <v>60593</v>
      </c>
      <c r="I14" s="22">
        <v>0.95375485983220798</v>
      </c>
      <c r="J14" s="82">
        <v>160992</v>
      </c>
      <c r="K14" s="23">
        <v>0.96775589699199305</v>
      </c>
    </row>
    <row r="15" spans="1:13" x14ac:dyDescent="0.25">
      <c r="A15" s="17" t="s">
        <v>321</v>
      </c>
      <c r="B15" s="10">
        <v>62784</v>
      </c>
      <c r="C15" s="22">
        <v>0.98284283030682495</v>
      </c>
      <c r="D15" s="10">
        <v>18328</v>
      </c>
      <c r="E15" s="22">
        <v>0.97671196376232405</v>
      </c>
      <c r="F15" s="10">
        <v>19067</v>
      </c>
      <c r="G15" s="22">
        <v>0.96737696600710299</v>
      </c>
      <c r="H15" s="10">
        <v>57886</v>
      </c>
      <c r="I15" s="22">
        <v>0.95872668852893395</v>
      </c>
      <c r="J15" s="82">
        <v>158065</v>
      </c>
      <c r="K15" s="23">
        <v>0.97131497606508799</v>
      </c>
    </row>
    <row r="16" spans="1:13" x14ac:dyDescent="0.25">
      <c r="A16" s="17" t="s">
        <v>322</v>
      </c>
      <c r="B16" s="10">
        <v>63548</v>
      </c>
      <c r="C16" s="22">
        <v>0.98832019160484597</v>
      </c>
      <c r="D16" s="10">
        <v>17217</v>
      </c>
      <c r="E16" s="22">
        <v>0.98326670474014799</v>
      </c>
      <c r="F16" s="10">
        <v>19399</v>
      </c>
      <c r="G16" s="22">
        <v>0.97777217741935496</v>
      </c>
      <c r="H16" s="10">
        <v>53745</v>
      </c>
      <c r="I16" s="22">
        <v>0.97562082486203905</v>
      </c>
      <c r="J16" s="82">
        <v>153909</v>
      </c>
      <c r="K16" s="23">
        <v>0.98195703630923103</v>
      </c>
    </row>
    <row r="17" spans="1:11" x14ac:dyDescent="0.25">
      <c r="A17" s="56" t="s">
        <v>323</v>
      </c>
      <c r="B17" s="52">
        <v>61147</v>
      </c>
      <c r="C17" s="83">
        <v>0.98764375242279401</v>
      </c>
      <c r="D17" s="52">
        <v>17097</v>
      </c>
      <c r="E17" s="83">
        <v>0.98394337016574596</v>
      </c>
      <c r="F17" s="52">
        <v>19229</v>
      </c>
      <c r="G17" s="83">
        <v>0.98107142857142904</v>
      </c>
      <c r="H17" s="52">
        <v>51701</v>
      </c>
      <c r="I17" s="83">
        <v>0.97820369704652499</v>
      </c>
      <c r="J17" s="84">
        <v>149174</v>
      </c>
      <c r="K17" s="85">
        <v>0.98308301645567098</v>
      </c>
    </row>
    <row r="18" spans="1:11" ht="0" hidden="1" customHeight="1" x14ac:dyDescent="0.25"/>
  </sheetData>
  <mergeCells count="8">
    <mergeCell ref="A1:M1"/>
    <mergeCell ref="A3:A4"/>
    <mergeCell ref="B3:C3"/>
    <mergeCell ref="D3:E3"/>
    <mergeCell ref="F3:G3"/>
    <mergeCell ref="H3:I3"/>
    <mergeCell ref="J3:K3"/>
    <mergeCell ref="A2:B2"/>
  </mergeCells>
  <hyperlinks>
    <hyperlink ref="A2:B2" location="Index!A46" display="Link back to the index"/>
  </hyperlinks>
  <pageMargins left="0" right="0" top="0" bottom="0" header="0" footer="0"/>
  <pageSetup paperSize="9" orientation="portrait"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election sqref="A1:Q1"/>
    </sheetView>
  </sheetViews>
  <sheetFormatPr defaultRowHeight="15" x14ac:dyDescent="0.25"/>
  <cols>
    <col min="1" max="1" width="42.42578125" bestFit="1" customWidth="1"/>
  </cols>
  <sheetData>
    <row r="1" spans="1:17" ht="31.5" customHeight="1" x14ac:dyDescent="0.25">
      <c r="A1" s="208" t="s">
        <v>346</v>
      </c>
      <c r="B1" s="208"/>
      <c r="C1" s="208"/>
      <c r="D1" s="208"/>
      <c r="E1" s="208"/>
      <c r="F1" s="208"/>
      <c r="G1" s="208"/>
      <c r="H1" s="208"/>
      <c r="I1" s="208"/>
      <c r="J1" s="208"/>
      <c r="K1" s="208"/>
      <c r="L1" s="208"/>
      <c r="M1" s="208"/>
      <c r="N1" s="208"/>
      <c r="O1" s="208"/>
      <c r="P1" s="208"/>
      <c r="Q1" s="208"/>
    </row>
    <row r="2" spans="1:17" s="157" customFormat="1" ht="22.5" customHeight="1" x14ac:dyDescent="0.25">
      <c r="A2" s="265" t="s">
        <v>373</v>
      </c>
      <c r="B2" s="265"/>
    </row>
    <row r="3" spans="1:17" x14ac:dyDescent="0.25">
      <c r="A3" s="205" t="s">
        <v>242</v>
      </c>
      <c r="B3" s="207" t="s">
        <v>349</v>
      </c>
      <c r="C3" s="207"/>
      <c r="D3" s="207"/>
      <c r="E3" s="207"/>
      <c r="F3" s="207"/>
      <c r="G3" s="207"/>
      <c r="H3" s="207"/>
      <c r="I3" s="207"/>
      <c r="J3" s="207"/>
      <c r="K3" s="207"/>
      <c r="L3" s="207"/>
      <c r="M3" s="207"/>
      <c r="N3" s="207"/>
      <c r="O3" s="207"/>
      <c r="P3" s="207"/>
      <c r="Q3" s="207"/>
    </row>
    <row r="4" spans="1:17" ht="25.5" x14ac:dyDescent="0.25">
      <c r="A4" s="206"/>
      <c r="B4" s="96" t="s">
        <v>350</v>
      </c>
      <c r="C4" s="96" t="s">
        <v>37</v>
      </c>
      <c r="D4" s="96" t="s">
        <v>38</v>
      </c>
      <c r="E4" s="96" t="s">
        <v>39</v>
      </c>
      <c r="F4" s="96" t="s">
        <v>40</v>
      </c>
      <c r="G4" s="96" t="s">
        <v>41</v>
      </c>
      <c r="H4" s="96" t="s">
        <v>42</v>
      </c>
      <c r="I4" s="96" t="s">
        <v>43</v>
      </c>
      <c r="J4" s="96" t="s">
        <v>44</v>
      </c>
      <c r="K4" s="96" t="s">
        <v>45</v>
      </c>
      <c r="L4" s="96" t="s">
        <v>46</v>
      </c>
      <c r="M4" s="96" t="s">
        <v>47</v>
      </c>
      <c r="N4" s="96" t="s">
        <v>48</v>
      </c>
      <c r="O4" s="96" t="s">
        <v>49</v>
      </c>
      <c r="P4" s="96" t="s">
        <v>5</v>
      </c>
      <c r="Q4" s="96" t="s">
        <v>64</v>
      </c>
    </row>
    <row r="5" spans="1:17" x14ac:dyDescent="0.25">
      <c r="A5" s="102" t="s">
        <v>351</v>
      </c>
      <c r="B5" s="103"/>
      <c r="C5" s="103"/>
      <c r="D5" s="103"/>
      <c r="E5" s="103"/>
      <c r="F5" s="103"/>
      <c r="G5" s="103"/>
      <c r="H5" s="103"/>
      <c r="I5" s="103"/>
      <c r="J5" s="103"/>
      <c r="K5" s="103"/>
      <c r="L5" s="103"/>
      <c r="M5" s="103"/>
      <c r="N5" s="103"/>
      <c r="O5" s="103"/>
      <c r="P5" s="103"/>
      <c r="Q5" s="104"/>
    </row>
    <row r="6" spans="1:17" x14ac:dyDescent="0.25">
      <c r="A6" s="93" t="s">
        <v>352</v>
      </c>
      <c r="B6" s="94">
        <v>33985</v>
      </c>
      <c r="C6" s="94">
        <v>17654</v>
      </c>
      <c r="D6" s="94">
        <v>10463</v>
      </c>
      <c r="E6" s="94">
        <v>7824</v>
      </c>
      <c r="F6" s="94">
        <v>6497</v>
      </c>
      <c r="G6" s="94">
        <v>4875</v>
      </c>
      <c r="H6" s="94">
        <v>3660</v>
      </c>
      <c r="I6" s="94">
        <v>2862</v>
      </c>
      <c r="J6" s="94">
        <v>2657</v>
      </c>
      <c r="K6" s="94">
        <v>2627</v>
      </c>
      <c r="L6" s="94">
        <v>2391</v>
      </c>
      <c r="M6" s="94">
        <v>2481</v>
      </c>
      <c r="N6" s="94">
        <v>2628</v>
      </c>
      <c r="O6" s="94">
        <v>3316</v>
      </c>
      <c r="P6" s="94">
        <f>SUM(B6:O6)</f>
        <v>103920</v>
      </c>
      <c r="Q6" s="92">
        <f>P6/P9</f>
        <v>0.34634227628728548</v>
      </c>
    </row>
    <row r="7" spans="1:17" x14ac:dyDescent="0.25">
      <c r="A7" s="93" t="s">
        <v>353</v>
      </c>
      <c r="B7" s="94">
        <v>27823</v>
      </c>
      <c r="C7" s="94">
        <v>21008</v>
      </c>
      <c r="D7" s="94">
        <v>14559</v>
      </c>
      <c r="E7" s="94">
        <v>11458</v>
      </c>
      <c r="F7" s="94">
        <v>9808</v>
      </c>
      <c r="G7" s="94">
        <v>7697</v>
      </c>
      <c r="H7" s="94">
        <v>5671</v>
      </c>
      <c r="I7" s="94">
        <v>4339</v>
      </c>
      <c r="J7" s="94">
        <v>3716</v>
      </c>
      <c r="K7" s="94">
        <v>3595</v>
      </c>
      <c r="L7" s="94">
        <v>3181</v>
      </c>
      <c r="M7" s="94">
        <v>2749</v>
      </c>
      <c r="N7" s="94">
        <v>2247</v>
      </c>
      <c r="O7" s="94">
        <v>1279</v>
      </c>
      <c r="P7" s="94">
        <f t="shared" ref="P7:P8" si="0">SUM(B7:O7)</f>
        <v>119130</v>
      </c>
      <c r="Q7" s="92">
        <f>P7/P9</f>
        <v>0.39703382769538409</v>
      </c>
    </row>
    <row r="8" spans="1:17" x14ac:dyDescent="0.25">
      <c r="A8" s="93" t="s">
        <v>354</v>
      </c>
      <c r="B8" s="94">
        <v>18244</v>
      </c>
      <c r="C8" s="94">
        <v>11868</v>
      </c>
      <c r="D8" s="94">
        <v>8555</v>
      </c>
      <c r="E8" s="94">
        <v>7452</v>
      </c>
      <c r="F8" s="94">
        <v>6674</v>
      </c>
      <c r="G8" s="94">
        <v>5269</v>
      </c>
      <c r="H8" s="94">
        <v>4289</v>
      </c>
      <c r="I8" s="94">
        <v>3286</v>
      </c>
      <c r="J8" s="94">
        <v>2697</v>
      </c>
      <c r="K8" s="94">
        <v>2493</v>
      </c>
      <c r="L8" s="94">
        <v>2120</v>
      </c>
      <c r="M8" s="94">
        <v>1893</v>
      </c>
      <c r="N8" s="94">
        <v>1480</v>
      </c>
      <c r="O8" s="94">
        <v>680</v>
      </c>
      <c r="P8" s="94">
        <f t="shared" si="0"/>
        <v>77000</v>
      </c>
      <c r="Q8" s="92">
        <f>P8/P9</f>
        <v>0.25662389601733043</v>
      </c>
    </row>
    <row r="9" spans="1:17" x14ac:dyDescent="0.25">
      <c r="A9" s="95" t="s">
        <v>355</v>
      </c>
      <c r="B9" s="94">
        <f>SUM(B6:B8)</f>
        <v>80052</v>
      </c>
      <c r="C9" s="94">
        <f t="shared" ref="C9:P9" si="1">SUM(C6:C8)</f>
        <v>50530</v>
      </c>
      <c r="D9" s="94">
        <f t="shared" si="1"/>
        <v>33577</v>
      </c>
      <c r="E9" s="94">
        <f t="shared" si="1"/>
        <v>26734</v>
      </c>
      <c r="F9" s="94">
        <f t="shared" si="1"/>
        <v>22979</v>
      </c>
      <c r="G9" s="94">
        <f t="shared" si="1"/>
        <v>17841</v>
      </c>
      <c r="H9" s="94">
        <f t="shared" si="1"/>
        <v>13620</v>
      </c>
      <c r="I9" s="94">
        <f t="shared" si="1"/>
        <v>10487</v>
      </c>
      <c r="J9" s="94">
        <f t="shared" si="1"/>
        <v>9070</v>
      </c>
      <c r="K9" s="94">
        <f t="shared" si="1"/>
        <v>8715</v>
      </c>
      <c r="L9" s="94">
        <f t="shared" si="1"/>
        <v>7692</v>
      </c>
      <c r="M9" s="94">
        <f t="shared" si="1"/>
        <v>7123</v>
      </c>
      <c r="N9" s="94">
        <f t="shared" si="1"/>
        <v>6355</v>
      </c>
      <c r="O9" s="94">
        <f t="shared" si="1"/>
        <v>5275</v>
      </c>
      <c r="P9" s="94">
        <f t="shared" si="1"/>
        <v>300050</v>
      </c>
      <c r="Q9" s="92">
        <f>P9/P9</f>
        <v>1</v>
      </c>
    </row>
    <row r="10" spans="1:17" x14ac:dyDescent="0.25">
      <c r="A10" s="100" t="s">
        <v>356</v>
      </c>
      <c r="B10" s="97"/>
      <c r="C10" s="97"/>
      <c r="D10" s="97"/>
      <c r="E10" s="97"/>
      <c r="F10" s="97"/>
      <c r="G10" s="97"/>
      <c r="H10" s="97"/>
      <c r="I10" s="97"/>
      <c r="J10" s="97"/>
      <c r="K10" s="97"/>
      <c r="L10" s="97"/>
      <c r="M10" s="97"/>
      <c r="N10" s="97"/>
      <c r="O10" s="97"/>
      <c r="P10" s="97"/>
      <c r="Q10" s="92"/>
    </row>
    <row r="11" spans="1:17" x14ac:dyDescent="0.25">
      <c r="A11" s="93" t="s">
        <v>352</v>
      </c>
      <c r="B11" s="94">
        <v>65</v>
      </c>
      <c r="C11" s="94">
        <v>53</v>
      </c>
      <c r="D11" s="94">
        <v>44</v>
      </c>
      <c r="E11" s="94">
        <v>60</v>
      </c>
      <c r="F11" s="94">
        <v>54</v>
      </c>
      <c r="G11" s="94">
        <v>44</v>
      </c>
      <c r="H11" s="94">
        <v>57</v>
      </c>
      <c r="I11" s="94">
        <v>73</v>
      </c>
      <c r="J11" s="94">
        <v>73</v>
      </c>
      <c r="K11" s="94">
        <v>103</v>
      </c>
      <c r="L11" s="94">
        <v>129</v>
      </c>
      <c r="M11" s="94">
        <v>204</v>
      </c>
      <c r="N11" s="94">
        <v>402</v>
      </c>
      <c r="O11" s="94">
        <v>3044</v>
      </c>
      <c r="P11" s="94">
        <f>SUM(B11:O11)</f>
        <v>4405</v>
      </c>
      <c r="Q11" s="92">
        <f>P11/P14</f>
        <v>3.8430667760115861E-2</v>
      </c>
    </row>
    <row r="12" spans="1:17" x14ac:dyDescent="0.25">
      <c r="A12" s="93" t="s">
        <v>353</v>
      </c>
      <c r="B12" s="94">
        <v>2394</v>
      </c>
      <c r="C12" s="94">
        <v>5428</v>
      </c>
      <c r="D12" s="94">
        <v>4784</v>
      </c>
      <c r="E12" s="94">
        <v>4508</v>
      </c>
      <c r="F12" s="94">
        <v>3755</v>
      </c>
      <c r="G12" s="94">
        <v>3044</v>
      </c>
      <c r="H12" s="94">
        <v>2581</v>
      </c>
      <c r="I12" s="94">
        <v>2546</v>
      </c>
      <c r="J12" s="94">
        <v>2901</v>
      </c>
      <c r="K12" s="94">
        <v>2903</v>
      </c>
      <c r="L12" s="94">
        <v>2937</v>
      </c>
      <c r="M12" s="94">
        <v>3370</v>
      </c>
      <c r="N12" s="94">
        <v>3103</v>
      </c>
      <c r="O12" s="94">
        <v>2356</v>
      </c>
      <c r="P12" s="94">
        <f t="shared" ref="P12:P13" si="2">SUM(B12:O12)</f>
        <v>46610</v>
      </c>
      <c r="Q12" s="92">
        <f>P12/P14</f>
        <v>0.40664095897820662</v>
      </c>
    </row>
    <row r="13" spans="1:17" x14ac:dyDescent="0.25">
      <c r="A13" s="93" t="s">
        <v>354</v>
      </c>
      <c r="B13" s="94">
        <v>1588</v>
      </c>
      <c r="C13" s="94">
        <v>3003</v>
      </c>
      <c r="D13" s="94">
        <v>3502</v>
      </c>
      <c r="E13" s="94">
        <v>4499</v>
      </c>
      <c r="F13" s="94">
        <v>4610</v>
      </c>
      <c r="G13" s="94">
        <v>4923</v>
      </c>
      <c r="H13" s="94">
        <v>5050</v>
      </c>
      <c r="I13" s="94">
        <v>5350</v>
      </c>
      <c r="J13" s="94">
        <v>5539</v>
      </c>
      <c r="K13" s="94">
        <v>5997</v>
      </c>
      <c r="L13" s="94">
        <v>5640</v>
      </c>
      <c r="M13" s="94">
        <v>5620</v>
      </c>
      <c r="N13" s="94">
        <v>5131</v>
      </c>
      <c r="O13" s="94">
        <v>3155</v>
      </c>
      <c r="P13" s="94">
        <f t="shared" si="2"/>
        <v>63607</v>
      </c>
      <c r="Q13" s="92">
        <f>P13/P14</f>
        <v>0.55492837326167754</v>
      </c>
    </row>
    <row r="14" spans="1:17" x14ac:dyDescent="0.25">
      <c r="A14" s="95" t="s">
        <v>355</v>
      </c>
      <c r="B14" s="94">
        <f>SUM(B11:B13)</f>
        <v>4047</v>
      </c>
      <c r="C14" s="94">
        <f t="shared" ref="C14:P14" si="3">SUM(C11:C13)</f>
        <v>8484</v>
      </c>
      <c r="D14" s="94">
        <f t="shared" si="3"/>
        <v>8330</v>
      </c>
      <c r="E14" s="94">
        <f t="shared" si="3"/>
        <v>9067</v>
      </c>
      <c r="F14" s="94">
        <f t="shared" si="3"/>
        <v>8419</v>
      </c>
      <c r="G14" s="94">
        <f t="shared" si="3"/>
        <v>8011</v>
      </c>
      <c r="H14" s="94">
        <f t="shared" si="3"/>
        <v>7688</v>
      </c>
      <c r="I14" s="94">
        <f t="shared" si="3"/>
        <v>7969</v>
      </c>
      <c r="J14" s="94">
        <f t="shared" si="3"/>
        <v>8513</v>
      </c>
      <c r="K14" s="94">
        <f t="shared" si="3"/>
        <v>9003</v>
      </c>
      <c r="L14" s="94">
        <f t="shared" si="3"/>
        <v>8706</v>
      </c>
      <c r="M14" s="94">
        <f t="shared" si="3"/>
        <v>9194</v>
      </c>
      <c r="N14" s="94">
        <f t="shared" si="3"/>
        <v>8636</v>
      </c>
      <c r="O14" s="94">
        <f t="shared" si="3"/>
        <v>8555</v>
      </c>
      <c r="P14" s="94">
        <f t="shared" si="3"/>
        <v>114622</v>
      </c>
      <c r="Q14" s="92">
        <f>P14/P14</f>
        <v>1</v>
      </c>
    </row>
    <row r="15" spans="1:17" x14ac:dyDescent="0.25">
      <c r="A15" s="100" t="s">
        <v>357</v>
      </c>
      <c r="B15" s="97"/>
      <c r="C15" s="97"/>
      <c r="D15" s="97"/>
      <c r="E15" s="97"/>
      <c r="F15" s="97"/>
      <c r="G15" s="97"/>
      <c r="H15" s="97"/>
      <c r="I15" s="97"/>
      <c r="J15" s="97"/>
      <c r="K15" s="97"/>
      <c r="L15" s="97"/>
      <c r="M15" s="97"/>
      <c r="N15" s="97"/>
      <c r="O15" s="97"/>
      <c r="P15" s="97"/>
      <c r="Q15" s="92"/>
    </row>
    <row r="16" spans="1:17" x14ac:dyDescent="0.25">
      <c r="A16" s="93" t="s">
        <v>352</v>
      </c>
      <c r="B16" s="94">
        <v>259</v>
      </c>
      <c r="C16" s="94">
        <v>543</v>
      </c>
      <c r="D16" s="94">
        <v>529</v>
      </c>
      <c r="E16" s="94">
        <v>679</v>
      </c>
      <c r="F16" s="94">
        <v>826</v>
      </c>
      <c r="G16" s="94">
        <v>732</v>
      </c>
      <c r="H16" s="94">
        <v>661</v>
      </c>
      <c r="I16" s="94">
        <v>677</v>
      </c>
      <c r="J16" s="94">
        <v>642</v>
      </c>
      <c r="K16" s="94">
        <v>707</v>
      </c>
      <c r="L16" s="94">
        <v>631</v>
      </c>
      <c r="M16" s="94">
        <v>712</v>
      </c>
      <c r="N16" s="94">
        <v>859</v>
      </c>
      <c r="O16" s="94">
        <v>3220</v>
      </c>
      <c r="P16" s="94">
        <f>SUM(B16:O16)</f>
        <v>11677</v>
      </c>
      <c r="Q16" s="92">
        <f>P16/P19</f>
        <v>7.4872722143141099E-2</v>
      </c>
    </row>
    <row r="17" spans="1:17" x14ac:dyDescent="0.25">
      <c r="A17" s="93" t="s">
        <v>353</v>
      </c>
      <c r="B17" s="94">
        <v>2522</v>
      </c>
      <c r="C17" s="94">
        <v>5797</v>
      </c>
      <c r="D17" s="94">
        <v>5395</v>
      </c>
      <c r="E17" s="94">
        <v>6149</v>
      </c>
      <c r="F17" s="94">
        <v>6827</v>
      </c>
      <c r="G17" s="94">
        <v>5874</v>
      </c>
      <c r="H17" s="94">
        <v>4904</v>
      </c>
      <c r="I17" s="94">
        <v>4394</v>
      </c>
      <c r="J17" s="94">
        <v>4164</v>
      </c>
      <c r="K17" s="94">
        <v>4264</v>
      </c>
      <c r="L17" s="94">
        <v>3742</v>
      </c>
      <c r="M17" s="94">
        <v>3755</v>
      </c>
      <c r="N17" s="94">
        <v>3502</v>
      </c>
      <c r="O17" s="94">
        <v>2352</v>
      </c>
      <c r="P17" s="94">
        <f t="shared" ref="P17:P18" si="4">SUM(B17:O17)</f>
        <v>63641</v>
      </c>
      <c r="Q17" s="92">
        <f>P17/P19</f>
        <v>0.40806499185678197</v>
      </c>
    </row>
    <row r="18" spans="1:17" x14ac:dyDescent="0.25">
      <c r="A18" s="93" t="s">
        <v>354</v>
      </c>
      <c r="B18" s="94">
        <v>2442</v>
      </c>
      <c r="C18" s="94">
        <v>5377</v>
      </c>
      <c r="D18" s="94">
        <v>5831</v>
      </c>
      <c r="E18" s="94">
        <v>7243</v>
      </c>
      <c r="F18" s="94">
        <v>8463</v>
      </c>
      <c r="G18" s="94">
        <v>7755</v>
      </c>
      <c r="H18" s="94">
        <v>7075</v>
      </c>
      <c r="I18" s="94">
        <v>6676</v>
      </c>
      <c r="J18" s="94">
        <v>6156</v>
      </c>
      <c r="K18" s="94">
        <v>6042</v>
      </c>
      <c r="L18" s="94">
        <v>5399</v>
      </c>
      <c r="M18" s="94">
        <v>4937</v>
      </c>
      <c r="N18" s="94">
        <v>4505</v>
      </c>
      <c r="O18" s="94">
        <v>2739</v>
      </c>
      <c r="P18" s="94">
        <f t="shared" si="4"/>
        <v>80640</v>
      </c>
      <c r="Q18" s="92">
        <f>P18/P19</f>
        <v>0.51706228600007698</v>
      </c>
    </row>
    <row r="19" spans="1:17" x14ac:dyDescent="0.25">
      <c r="A19" s="95" t="s">
        <v>355</v>
      </c>
      <c r="B19" s="94">
        <f>SUM(B16:B18)</f>
        <v>5223</v>
      </c>
      <c r="C19" s="94">
        <f t="shared" ref="C19:P19" si="5">SUM(C16:C18)</f>
        <v>11717</v>
      </c>
      <c r="D19" s="94">
        <f t="shared" si="5"/>
        <v>11755</v>
      </c>
      <c r="E19" s="94">
        <f t="shared" si="5"/>
        <v>14071</v>
      </c>
      <c r="F19" s="94">
        <f t="shared" si="5"/>
        <v>16116</v>
      </c>
      <c r="G19" s="94">
        <f t="shared" si="5"/>
        <v>14361</v>
      </c>
      <c r="H19" s="94">
        <f t="shared" si="5"/>
        <v>12640</v>
      </c>
      <c r="I19" s="94">
        <f t="shared" si="5"/>
        <v>11747</v>
      </c>
      <c r="J19" s="94">
        <f t="shared" si="5"/>
        <v>10962</v>
      </c>
      <c r="K19" s="94">
        <f t="shared" si="5"/>
        <v>11013</v>
      </c>
      <c r="L19" s="94">
        <f t="shared" si="5"/>
        <v>9772</v>
      </c>
      <c r="M19" s="94">
        <f t="shared" si="5"/>
        <v>9404</v>
      </c>
      <c r="N19" s="94">
        <f t="shared" si="5"/>
        <v>8866</v>
      </c>
      <c r="O19" s="94">
        <f t="shared" si="5"/>
        <v>8311</v>
      </c>
      <c r="P19" s="94">
        <f t="shared" si="5"/>
        <v>155958</v>
      </c>
      <c r="Q19" s="92">
        <f>P19/P19</f>
        <v>1</v>
      </c>
    </row>
    <row r="20" spans="1:17" x14ac:dyDescent="0.25">
      <c r="A20" s="100" t="s">
        <v>358</v>
      </c>
      <c r="B20" s="42"/>
      <c r="C20" s="42"/>
      <c r="D20" s="42"/>
      <c r="E20" s="42"/>
      <c r="F20" s="42"/>
      <c r="G20" s="42"/>
      <c r="H20" s="42"/>
      <c r="I20" s="42"/>
      <c r="J20" s="42"/>
      <c r="K20" s="42"/>
      <c r="L20" s="42"/>
      <c r="M20" s="42"/>
      <c r="N20" s="42"/>
      <c r="O20" s="42"/>
      <c r="P20" s="42"/>
      <c r="Q20" s="92"/>
    </row>
    <row r="21" spans="1:17" x14ac:dyDescent="0.25">
      <c r="A21" s="93" t="s">
        <v>352</v>
      </c>
      <c r="B21" s="94">
        <v>174</v>
      </c>
      <c r="C21" s="94">
        <v>327</v>
      </c>
      <c r="D21" s="94">
        <v>383</v>
      </c>
      <c r="E21" s="94">
        <v>586</v>
      </c>
      <c r="F21" s="94">
        <v>896</v>
      </c>
      <c r="G21" s="94">
        <v>871</v>
      </c>
      <c r="H21" s="94">
        <v>819</v>
      </c>
      <c r="I21" s="94">
        <v>883</v>
      </c>
      <c r="J21" s="94">
        <v>894</v>
      </c>
      <c r="K21" s="94">
        <v>1088</v>
      </c>
      <c r="L21" s="94">
        <v>1123</v>
      </c>
      <c r="M21" s="94">
        <v>1381</v>
      </c>
      <c r="N21" s="94">
        <v>1909</v>
      </c>
      <c r="O21" s="94">
        <v>8734</v>
      </c>
      <c r="P21" s="94">
        <f>SUM(B21:O21)</f>
        <v>20068</v>
      </c>
      <c r="Q21" s="92">
        <f>P21/P24</f>
        <v>5.7469651453494197E-2</v>
      </c>
    </row>
    <row r="22" spans="1:17" x14ac:dyDescent="0.25">
      <c r="A22" s="93" t="s">
        <v>353</v>
      </c>
      <c r="B22" s="94">
        <v>3902</v>
      </c>
      <c r="C22" s="94">
        <v>8706</v>
      </c>
      <c r="D22" s="94">
        <v>8345</v>
      </c>
      <c r="E22" s="94">
        <v>10833</v>
      </c>
      <c r="F22" s="94">
        <v>15637</v>
      </c>
      <c r="G22" s="94">
        <v>14205</v>
      </c>
      <c r="H22" s="94">
        <v>12266</v>
      </c>
      <c r="I22" s="94">
        <v>10540</v>
      </c>
      <c r="J22" s="94">
        <v>10085</v>
      </c>
      <c r="K22" s="94">
        <v>10308</v>
      </c>
      <c r="L22" s="94">
        <v>9168</v>
      </c>
      <c r="M22" s="94">
        <v>8535</v>
      </c>
      <c r="N22" s="94">
        <v>7398</v>
      </c>
      <c r="O22" s="94">
        <v>4722</v>
      </c>
      <c r="P22" s="94">
        <f t="shared" ref="P22:P23" si="6">SUM(B22:O22)</f>
        <v>134650</v>
      </c>
      <c r="Q22" s="92">
        <f>P22/P24</f>
        <v>0.3856033769290908</v>
      </c>
    </row>
    <row r="23" spans="1:17" x14ac:dyDescent="0.25">
      <c r="A23" s="93" t="s">
        <v>354</v>
      </c>
      <c r="B23" s="94">
        <v>3490</v>
      </c>
      <c r="C23" s="94">
        <v>7241</v>
      </c>
      <c r="D23" s="94">
        <v>8483</v>
      </c>
      <c r="E23" s="94">
        <v>12955</v>
      </c>
      <c r="F23" s="94">
        <v>18394</v>
      </c>
      <c r="G23" s="94">
        <v>18119</v>
      </c>
      <c r="H23" s="94">
        <v>18499</v>
      </c>
      <c r="I23" s="94">
        <v>17658</v>
      </c>
      <c r="J23" s="94">
        <v>17664</v>
      </c>
      <c r="K23" s="94">
        <v>18085</v>
      </c>
      <c r="L23" s="94">
        <v>16658</v>
      </c>
      <c r="M23" s="94">
        <v>15656</v>
      </c>
      <c r="N23" s="94">
        <v>13450</v>
      </c>
      <c r="O23" s="94">
        <v>8123</v>
      </c>
      <c r="P23" s="94">
        <f t="shared" si="6"/>
        <v>194475</v>
      </c>
      <c r="Q23" s="92">
        <f>P23/P24</f>
        <v>0.556926971617415</v>
      </c>
    </row>
    <row r="24" spans="1:17" x14ac:dyDescent="0.25">
      <c r="A24" s="95" t="s">
        <v>355</v>
      </c>
      <c r="B24" s="94">
        <f>SUM(B21:B23)</f>
        <v>7566</v>
      </c>
      <c r="C24" s="94">
        <f t="shared" ref="C24:P24" si="7">SUM(C21:C23)</f>
        <v>16274</v>
      </c>
      <c r="D24" s="94">
        <f t="shared" si="7"/>
        <v>17211</v>
      </c>
      <c r="E24" s="94">
        <f t="shared" si="7"/>
        <v>24374</v>
      </c>
      <c r="F24" s="94">
        <f t="shared" si="7"/>
        <v>34927</v>
      </c>
      <c r="G24" s="94">
        <f t="shared" si="7"/>
        <v>33195</v>
      </c>
      <c r="H24" s="94">
        <f t="shared" si="7"/>
        <v>31584</v>
      </c>
      <c r="I24" s="94">
        <f t="shared" si="7"/>
        <v>29081</v>
      </c>
      <c r="J24" s="94">
        <f t="shared" si="7"/>
        <v>28643</v>
      </c>
      <c r="K24" s="94">
        <f t="shared" si="7"/>
        <v>29481</v>
      </c>
      <c r="L24" s="94">
        <f t="shared" si="7"/>
        <v>26949</v>
      </c>
      <c r="M24" s="94">
        <f t="shared" si="7"/>
        <v>25572</v>
      </c>
      <c r="N24" s="94">
        <f t="shared" si="7"/>
        <v>22757</v>
      </c>
      <c r="O24" s="94">
        <f t="shared" si="7"/>
        <v>21579</v>
      </c>
      <c r="P24" s="94">
        <f t="shared" si="7"/>
        <v>349193</v>
      </c>
      <c r="Q24" s="92">
        <f>P24/P24</f>
        <v>1</v>
      </c>
    </row>
    <row r="25" spans="1:17" x14ac:dyDescent="0.25">
      <c r="A25" s="100" t="s">
        <v>359</v>
      </c>
      <c r="B25" s="42"/>
      <c r="C25" s="42"/>
      <c r="D25" s="42"/>
      <c r="E25" s="42"/>
      <c r="F25" s="42"/>
      <c r="G25" s="42"/>
      <c r="H25" s="42"/>
      <c r="I25" s="42"/>
      <c r="J25" s="42"/>
      <c r="K25" s="42"/>
      <c r="L25" s="42"/>
      <c r="M25" s="42"/>
      <c r="N25" s="42"/>
      <c r="O25" s="42"/>
      <c r="P25" s="42"/>
      <c r="Q25" s="92"/>
    </row>
    <row r="26" spans="1:17" x14ac:dyDescent="0.25">
      <c r="A26" s="93" t="s">
        <v>352</v>
      </c>
      <c r="B26" s="94">
        <f t="shared" ref="B26:P29" si="8">B6+B21+B16+B11</f>
        <v>34483</v>
      </c>
      <c r="C26" s="94">
        <f t="shared" si="8"/>
        <v>18577</v>
      </c>
      <c r="D26" s="94">
        <f t="shared" si="8"/>
        <v>11419</v>
      </c>
      <c r="E26" s="94">
        <f t="shared" si="8"/>
        <v>9149</v>
      </c>
      <c r="F26" s="94">
        <f t="shared" si="8"/>
        <v>8273</v>
      </c>
      <c r="G26" s="94">
        <f t="shared" si="8"/>
        <v>6522</v>
      </c>
      <c r="H26" s="94">
        <f t="shared" si="8"/>
        <v>5197</v>
      </c>
      <c r="I26" s="94">
        <f t="shared" si="8"/>
        <v>4495</v>
      </c>
      <c r="J26" s="94">
        <f t="shared" si="8"/>
        <v>4266</v>
      </c>
      <c r="K26" s="94">
        <f t="shared" si="8"/>
        <v>4525</v>
      </c>
      <c r="L26" s="94">
        <f t="shared" si="8"/>
        <v>4274</v>
      </c>
      <c r="M26" s="94">
        <f t="shared" si="8"/>
        <v>4778</v>
      </c>
      <c r="N26" s="94">
        <f t="shared" si="8"/>
        <v>5798</v>
      </c>
      <c r="O26" s="94">
        <f t="shared" si="8"/>
        <v>18314</v>
      </c>
      <c r="P26" s="94">
        <f t="shared" si="8"/>
        <v>140070</v>
      </c>
      <c r="Q26" s="92">
        <f>P26/P29</f>
        <v>0.15227929721261591</v>
      </c>
    </row>
    <row r="27" spans="1:17" x14ac:dyDescent="0.25">
      <c r="A27" s="93" t="s">
        <v>353</v>
      </c>
      <c r="B27" s="94">
        <f t="shared" si="8"/>
        <v>36641</v>
      </c>
      <c r="C27" s="94">
        <f t="shared" si="8"/>
        <v>40939</v>
      </c>
      <c r="D27" s="94">
        <f t="shared" si="8"/>
        <v>33083</v>
      </c>
      <c r="E27" s="94">
        <f t="shared" si="8"/>
        <v>32948</v>
      </c>
      <c r="F27" s="94">
        <f t="shared" si="8"/>
        <v>36027</v>
      </c>
      <c r="G27" s="94">
        <f t="shared" si="8"/>
        <v>30820</v>
      </c>
      <c r="H27" s="94">
        <f t="shared" si="8"/>
        <v>25422</v>
      </c>
      <c r="I27" s="94">
        <f t="shared" si="8"/>
        <v>21819</v>
      </c>
      <c r="J27" s="94">
        <f t="shared" si="8"/>
        <v>20866</v>
      </c>
      <c r="K27" s="94">
        <f t="shared" si="8"/>
        <v>21070</v>
      </c>
      <c r="L27" s="94">
        <f t="shared" si="8"/>
        <v>19028</v>
      </c>
      <c r="M27" s="94">
        <f t="shared" si="8"/>
        <v>18409</v>
      </c>
      <c r="N27" s="94">
        <f t="shared" si="8"/>
        <v>16250</v>
      </c>
      <c r="O27" s="94">
        <f t="shared" si="8"/>
        <v>10709</v>
      </c>
      <c r="P27" s="94">
        <f t="shared" si="8"/>
        <v>364031</v>
      </c>
      <c r="Q27" s="92">
        <f>P27/P29</f>
        <v>0.39576201073467393</v>
      </c>
    </row>
    <row r="28" spans="1:17" x14ac:dyDescent="0.25">
      <c r="A28" s="93" t="s">
        <v>354</v>
      </c>
      <c r="B28" s="94">
        <f t="shared" si="8"/>
        <v>25764</v>
      </c>
      <c r="C28" s="94">
        <f t="shared" si="8"/>
        <v>27489</v>
      </c>
      <c r="D28" s="94">
        <f t="shared" si="8"/>
        <v>26371</v>
      </c>
      <c r="E28" s="94">
        <f t="shared" si="8"/>
        <v>32149</v>
      </c>
      <c r="F28" s="94">
        <f t="shared" si="8"/>
        <v>38141</v>
      </c>
      <c r="G28" s="94">
        <f t="shared" si="8"/>
        <v>36066</v>
      </c>
      <c r="H28" s="94">
        <f t="shared" si="8"/>
        <v>34913</v>
      </c>
      <c r="I28" s="94">
        <f t="shared" si="8"/>
        <v>32970</v>
      </c>
      <c r="J28" s="94">
        <f t="shared" si="8"/>
        <v>32056</v>
      </c>
      <c r="K28" s="94">
        <f t="shared" si="8"/>
        <v>32617</v>
      </c>
      <c r="L28" s="94">
        <f t="shared" si="8"/>
        <v>29817</v>
      </c>
      <c r="M28" s="94">
        <f t="shared" si="8"/>
        <v>28106</v>
      </c>
      <c r="N28" s="94">
        <f t="shared" si="8"/>
        <v>24566</v>
      </c>
      <c r="O28" s="94">
        <f t="shared" si="8"/>
        <v>14697</v>
      </c>
      <c r="P28" s="94">
        <f t="shared" si="8"/>
        <v>415722</v>
      </c>
      <c r="Q28" s="92">
        <f>P28/P29</f>
        <v>0.45195869205271016</v>
      </c>
    </row>
    <row r="29" spans="1:17" x14ac:dyDescent="0.25">
      <c r="A29" s="98" t="s">
        <v>355</v>
      </c>
      <c r="B29" s="99">
        <f t="shared" si="8"/>
        <v>96888</v>
      </c>
      <c r="C29" s="99">
        <f t="shared" si="8"/>
        <v>87005</v>
      </c>
      <c r="D29" s="99">
        <f t="shared" si="8"/>
        <v>70873</v>
      </c>
      <c r="E29" s="99">
        <f t="shared" si="8"/>
        <v>74246</v>
      </c>
      <c r="F29" s="99">
        <f t="shared" si="8"/>
        <v>82441</v>
      </c>
      <c r="G29" s="99">
        <f t="shared" si="8"/>
        <v>73408</v>
      </c>
      <c r="H29" s="99">
        <f t="shared" si="8"/>
        <v>65532</v>
      </c>
      <c r="I29" s="99">
        <f t="shared" si="8"/>
        <v>59284</v>
      </c>
      <c r="J29" s="99">
        <f t="shared" si="8"/>
        <v>57188</v>
      </c>
      <c r="K29" s="99">
        <f t="shared" si="8"/>
        <v>58212</v>
      </c>
      <c r="L29" s="99">
        <f t="shared" si="8"/>
        <v>53119</v>
      </c>
      <c r="M29" s="99">
        <f t="shared" si="8"/>
        <v>51293</v>
      </c>
      <c r="N29" s="99">
        <f t="shared" si="8"/>
        <v>46614</v>
      </c>
      <c r="O29" s="99">
        <f t="shared" si="8"/>
        <v>43720</v>
      </c>
      <c r="P29" s="99">
        <f t="shared" si="8"/>
        <v>919823</v>
      </c>
      <c r="Q29" s="101">
        <f>P29/P29</f>
        <v>1</v>
      </c>
    </row>
  </sheetData>
  <mergeCells count="4">
    <mergeCell ref="A3:A4"/>
    <mergeCell ref="B3:Q3"/>
    <mergeCell ref="A1:Q1"/>
    <mergeCell ref="A2:B2"/>
  </mergeCells>
  <hyperlinks>
    <hyperlink ref="A2:B2" location="Index!A47" display="Link back to the index"/>
  </hyperlinks>
  <pageMargins left="0" right="0" top="0" bottom="0" header="0" footer="0"/>
  <pageSetup paperSize="9"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election sqref="A1:Q1"/>
    </sheetView>
  </sheetViews>
  <sheetFormatPr defaultRowHeight="15" x14ac:dyDescent="0.25"/>
  <cols>
    <col min="1" max="1" width="42.42578125" bestFit="1" customWidth="1"/>
  </cols>
  <sheetData>
    <row r="1" spans="1:17" ht="31.5" customHeight="1" x14ac:dyDescent="0.25">
      <c r="A1" s="208" t="s">
        <v>471</v>
      </c>
      <c r="B1" s="208"/>
      <c r="C1" s="208"/>
      <c r="D1" s="208"/>
      <c r="E1" s="208"/>
      <c r="F1" s="208"/>
      <c r="G1" s="208"/>
      <c r="H1" s="208"/>
      <c r="I1" s="208"/>
      <c r="J1" s="208"/>
      <c r="K1" s="208"/>
      <c r="L1" s="208"/>
      <c r="M1" s="208"/>
      <c r="N1" s="208"/>
      <c r="O1" s="208"/>
      <c r="P1" s="208"/>
      <c r="Q1" s="208"/>
    </row>
    <row r="2" spans="1:17" s="157" customFormat="1" ht="22.5" customHeight="1" x14ac:dyDescent="0.25">
      <c r="A2" s="265" t="s">
        <v>373</v>
      </c>
      <c r="B2" s="265"/>
    </row>
    <row r="3" spans="1:17" x14ac:dyDescent="0.25">
      <c r="A3" s="121" t="s">
        <v>360</v>
      </c>
      <c r="B3" s="207" t="s">
        <v>349</v>
      </c>
      <c r="C3" s="207"/>
      <c r="D3" s="207"/>
      <c r="E3" s="207"/>
      <c r="F3" s="207"/>
      <c r="G3" s="207"/>
      <c r="H3" s="207"/>
      <c r="I3" s="207"/>
      <c r="J3" s="207"/>
      <c r="K3" s="207"/>
      <c r="L3" s="207"/>
      <c r="M3" s="207"/>
      <c r="N3" s="207"/>
      <c r="O3" s="207"/>
      <c r="P3" s="207"/>
      <c r="Q3" s="207"/>
    </row>
    <row r="4" spans="1:17" ht="25.5" x14ac:dyDescent="0.25">
      <c r="A4" s="118" t="s">
        <v>4</v>
      </c>
      <c r="B4" s="119" t="s">
        <v>350</v>
      </c>
      <c r="C4" s="119" t="s">
        <v>37</v>
      </c>
      <c r="D4" s="119" t="s">
        <v>38</v>
      </c>
      <c r="E4" s="119" t="s">
        <v>39</v>
      </c>
      <c r="F4" s="119" t="s">
        <v>40</v>
      </c>
      <c r="G4" s="119" t="s">
        <v>41</v>
      </c>
      <c r="H4" s="119" t="s">
        <v>42</v>
      </c>
      <c r="I4" s="119" t="s">
        <v>43</v>
      </c>
      <c r="J4" s="119" t="s">
        <v>44</v>
      </c>
      <c r="K4" s="119" t="s">
        <v>45</v>
      </c>
      <c r="L4" s="119" t="s">
        <v>46</v>
      </c>
      <c r="M4" s="119" t="s">
        <v>47</v>
      </c>
      <c r="N4" s="119" t="s">
        <v>48</v>
      </c>
      <c r="O4" s="119" t="s">
        <v>49</v>
      </c>
      <c r="P4" s="119" t="s">
        <v>5</v>
      </c>
      <c r="Q4" s="112" t="s">
        <v>64</v>
      </c>
    </row>
    <row r="5" spans="1:17" x14ac:dyDescent="0.25">
      <c r="A5" s="105" t="s">
        <v>361</v>
      </c>
      <c r="B5" s="106">
        <v>5343</v>
      </c>
      <c r="C5" s="106">
        <v>2896</v>
      </c>
      <c r="D5" s="106">
        <v>1986</v>
      </c>
      <c r="E5" s="106">
        <v>1649</v>
      </c>
      <c r="F5" s="106">
        <v>1661</v>
      </c>
      <c r="G5" s="106">
        <v>1432</v>
      </c>
      <c r="H5" s="106">
        <v>1217</v>
      </c>
      <c r="I5" s="106">
        <v>1053</v>
      </c>
      <c r="J5" s="106">
        <v>1065</v>
      </c>
      <c r="K5" s="106">
        <v>1100</v>
      </c>
      <c r="L5" s="106">
        <v>947</v>
      </c>
      <c r="M5" s="106">
        <v>765</v>
      </c>
      <c r="N5" s="106">
        <v>370</v>
      </c>
      <c r="O5" s="106">
        <v>46</v>
      </c>
      <c r="P5" s="106">
        <v>21530</v>
      </c>
      <c r="Q5" s="113">
        <v>2.3406677154191622E-2</v>
      </c>
    </row>
    <row r="6" spans="1:17" x14ac:dyDescent="0.25">
      <c r="A6" s="116" t="s">
        <v>362</v>
      </c>
      <c r="B6" s="117">
        <v>34483</v>
      </c>
      <c r="C6" s="117">
        <v>18577</v>
      </c>
      <c r="D6" s="117">
        <v>11419</v>
      </c>
      <c r="E6" s="117">
        <v>9149</v>
      </c>
      <c r="F6" s="117">
        <v>8273</v>
      </c>
      <c r="G6" s="117">
        <v>6522</v>
      </c>
      <c r="H6" s="117">
        <v>5197</v>
      </c>
      <c r="I6" s="117">
        <v>4495</v>
      </c>
      <c r="J6" s="117">
        <v>4266</v>
      </c>
      <c r="K6" s="117">
        <v>4525</v>
      </c>
      <c r="L6" s="117">
        <v>4274</v>
      </c>
      <c r="M6" s="117">
        <v>4778</v>
      </c>
      <c r="N6" s="117">
        <v>5798</v>
      </c>
      <c r="O6" s="117">
        <v>18314</v>
      </c>
      <c r="P6" s="117">
        <v>140070</v>
      </c>
      <c r="Q6" s="113">
        <v>0.15227929721261591</v>
      </c>
    </row>
    <row r="7" spans="1:17" x14ac:dyDescent="0.25">
      <c r="A7" s="116" t="s">
        <v>353</v>
      </c>
      <c r="B7" s="117">
        <v>36641</v>
      </c>
      <c r="C7" s="117">
        <v>40939</v>
      </c>
      <c r="D7" s="117">
        <v>33083</v>
      </c>
      <c r="E7" s="117">
        <v>32948</v>
      </c>
      <c r="F7" s="117">
        <v>36027</v>
      </c>
      <c r="G7" s="117">
        <v>30820</v>
      </c>
      <c r="H7" s="117">
        <v>25422</v>
      </c>
      <c r="I7" s="117">
        <v>21819</v>
      </c>
      <c r="J7" s="117">
        <v>20866</v>
      </c>
      <c r="K7" s="117">
        <v>21070</v>
      </c>
      <c r="L7" s="117">
        <v>19028</v>
      </c>
      <c r="M7" s="117">
        <v>18409</v>
      </c>
      <c r="N7" s="117">
        <v>16250</v>
      </c>
      <c r="O7" s="117">
        <v>10709</v>
      </c>
      <c r="P7" s="117">
        <v>364031</v>
      </c>
      <c r="Q7" s="113">
        <v>0.39576201073467393</v>
      </c>
    </row>
    <row r="8" spans="1:17" x14ac:dyDescent="0.25">
      <c r="A8" s="116" t="s">
        <v>354</v>
      </c>
      <c r="B8" s="117">
        <v>25764</v>
      </c>
      <c r="C8" s="117">
        <v>27489</v>
      </c>
      <c r="D8" s="117">
        <v>26371</v>
      </c>
      <c r="E8" s="117">
        <v>32149</v>
      </c>
      <c r="F8" s="117">
        <v>38141</v>
      </c>
      <c r="G8" s="117">
        <v>36066</v>
      </c>
      <c r="H8" s="117">
        <v>34913</v>
      </c>
      <c r="I8" s="117">
        <v>32970</v>
      </c>
      <c r="J8" s="117">
        <v>32056</v>
      </c>
      <c r="K8" s="117">
        <v>32617</v>
      </c>
      <c r="L8" s="117">
        <v>29817</v>
      </c>
      <c r="M8" s="117">
        <v>28106</v>
      </c>
      <c r="N8" s="117">
        <v>24566</v>
      </c>
      <c r="O8" s="117">
        <v>14697</v>
      </c>
      <c r="P8" s="117">
        <v>415722</v>
      </c>
      <c r="Q8" s="113">
        <v>0.45195869205271016</v>
      </c>
    </row>
    <row r="9" spans="1:17" x14ac:dyDescent="0.25">
      <c r="A9" s="111" t="s">
        <v>355</v>
      </c>
      <c r="B9" s="114">
        <v>96888</v>
      </c>
      <c r="C9" s="114">
        <v>87005</v>
      </c>
      <c r="D9" s="114">
        <v>70873</v>
      </c>
      <c r="E9" s="114">
        <v>74246</v>
      </c>
      <c r="F9" s="114">
        <v>82441</v>
      </c>
      <c r="G9" s="114">
        <v>73408</v>
      </c>
      <c r="H9" s="114">
        <v>65532</v>
      </c>
      <c r="I9" s="114">
        <v>59284</v>
      </c>
      <c r="J9" s="114">
        <v>57188</v>
      </c>
      <c r="K9" s="114">
        <v>58212</v>
      </c>
      <c r="L9" s="114">
        <v>53119</v>
      </c>
      <c r="M9" s="114">
        <v>51293</v>
      </c>
      <c r="N9" s="114">
        <v>46614</v>
      </c>
      <c r="O9" s="114">
        <v>43720</v>
      </c>
      <c r="P9" s="114">
        <v>919823</v>
      </c>
      <c r="Q9" s="115">
        <v>1</v>
      </c>
    </row>
    <row r="10" spans="1:17" x14ac:dyDescent="0.25">
      <c r="A10" s="107"/>
      <c r="B10" s="108"/>
      <c r="C10" s="108"/>
      <c r="D10" s="108"/>
      <c r="E10" s="108"/>
      <c r="F10" s="108"/>
      <c r="G10" s="108"/>
      <c r="H10" s="108"/>
      <c r="I10" s="108"/>
      <c r="J10" s="108"/>
      <c r="K10" s="108"/>
      <c r="L10" s="108"/>
      <c r="M10" s="108"/>
      <c r="N10" s="108"/>
      <c r="O10" s="108"/>
      <c r="P10" s="109"/>
      <c r="Q10" s="110"/>
    </row>
    <row r="11" spans="1:17" x14ac:dyDescent="0.25">
      <c r="A11" s="121" t="s">
        <v>351</v>
      </c>
      <c r="B11" s="207" t="s">
        <v>349</v>
      </c>
      <c r="C11" s="207"/>
      <c r="D11" s="207"/>
      <c r="E11" s="207"/>
      <c r="F11" s="207"/>
      <c r="G11" s="207"/>
      <c r="H11" s="207"/>
      <c r="I11" s="207"/>
      <c r="J11" s="207"/>
      <c r="K11" s="207"/>
      <c r="L11" s="207"/>
      <c r="M11" s="207"/>
      <c r="N11" s="207"/>
      <c r="O11" s="207"/>
      <c r="P11" s="207"/>
      <c r="Q11" s="207"/>
    </row>
    <row r="12" spans="1:17" ht="25.5" x14ac:dyDescent="0.25">
      <c r="A12" s="118" t="s">
        <v>4</v>
      </c>
      <c r="B12" s="119" t="s">
        <v>350</v>
      </c>
      <c r="C12" s="119" t="s">
        <v>37</v>
      </c>
      <c r="D12" s="119" t="s">
        <v>38</v>
      </c>
      <c r="E12" s="119" t="s">
        <v>39</v>
      </c>
      <c r="F12" s="119" t="s">
        <v>40</v>
      </c>
      <c r="G12" s="119" t="s">
        <v>41</v>
      </c>
      <c r="H12" s="119" t="s">
        <v>42</v>
      </c>
      <c r="I12" s="119" t="s">
        <v>43</v>
      </c>
      <c r="J12" s="119" t="s">
        <v>44</v>
      </c>
      <c r="K12" s="119" t="s">
        <v>45</v>
      </c>
      <c r="L12" s="119" t="s">
        <v>46</v>
      </c>
      <c r="M12" s="119" t="s">
        <v>47</v>
      </c>
      <c r="N12" s="119" t="s">
        <v>48</v>
      </c>
      <c r="O12" s="119" t="s">
        <v>49</v>
      </c>
      <c r="P12" s="119" t="s">
        <v>5</v>
      </c>
      <c r="Q12" s="112" t="s">
        <v>64</v>
      </c>
    </row>
    <row r="13" spans="1:17" x14ac:dyDescent="0.25">
      <c r="A13" s="120" t="s">
        <v>361</v>
      </c>
      <c r="B13" s="117">
        <v>5243</v>
      </c>
      <c r="C13" s="117">
        <v>2716</v>
      </c>
      <c r="D13" s="117">
        <v>1787</v>
      </c>
      <c r="E13" s="117">
        <v>1376</v>
      </c>
      <c r="F13" s="117">
        <v>1245</v>
      </c>
      <c r="G13" s="117">
        <v>1040</v>
      </c>
      <c r="H13" s="117">
        <v>788</v>
      </c>
      <c r="I13" s="117">
        <v>615</v>
      </c>
      <c r="J13" s="117">
        <v>566</v>
      </c>
      <c r="K13" s="117">
        <v>523</v>
      </c>
      <c r="L13" s="117">
        <v>394</v>
      </c>
      <c r="M13" s="117">
        <v>329</v>
      </c>
      <c r="N13" s="117">
        <v>149</v>
      </c>
      <c r="O13" s="117">
        <v>20</v>
      </c>
      <c r="P13" s="117">
        <v>16791</v>
      </c>
      <c r="Q13" s="113">
        <v>5.5960673221129811E-2</v>
      </c>
    </row>
    <row r="14" spans="1:17" x14ac:dyDescent="0.25">
      <c r="A14" s="116" t="s">
        <v>362</v>
      </c>
      <c r="B14" s="117">
        <v>33985</v>
      </c>
      <c r="C14" s="117">
        <v>17654</v>
      </c>
      <c r="D14" s="117">
        <v>10463</v>
      </c>
      <c r="E14" s="117">
        <v>7824</v>
      </c>
      <c r="F14" s="117">
        <v>6497</v>
      </c>
      <c r="G14" s="117">
        <v>4875</v>
      </c>
      <c r="H14" s="117">
        <v>3660</v>
      </c>
      <c r="I14" s="117">
        <v>2862</v>
      </c>
      <c r="J14" s="117">
        <v>2657</v>
      </c>
      <c r="K14" s="117">
        <v>2627</v>
      </c>
      <c r="L14" s="117">
        <v>2391</v>
      </c>
      <c r="M14" s="117">
        <v>2481</v>
      </c>
      <c r="N14" s="117">
        <v>2628</v>
      </c>
      <c r="O14" s="117">
        <v>3316</v>
      </c>
      <c r="P14" s="117">
        <v>103920</v>
      </c>
      <c r="Q14" s="113">
        <v>0.34634227628728548</v>
      </c>
    </row>
    <row r="15" spans="1:17" x14ac:dyDescent="0.25">
      <c r="A15" s="116" t="s">
        <v>353</v>
      </c>
      <c r="B15" s="117">
        <v>27823</v>
      </c>
      <c r="C15" s="117">
        <v>21008</v>
      </c>
      <c r="D15" s="117">
        <v>14559</v>
      </c>
      <c r="E15" s="117">
        <v>11458</v>
      </c>
      <c r="F15" s="117">
        <v>9808</v>
      </c>
      <c r="G15" s="117">
        <v>7697</v>
      </c>
      <c r="H15" s="117">
        <v>5671</v>
      </c>
      <c r="I15" s="117">
        <v>4339</v>
      </c>
      <c r="J15" s="117">
        <v>3716</v>
      </c>
      <c r="K15" s="117">
        <v>3595</v>
      </c>
      <c r="L15" s="117">
        <v>3181</v>
      </c>
      <c r="M15" s="117">
        <v>2749</v>
      </c>
      <c r="N15" s="117">
        <v>2247</v>
      </c>
      <c r="O15" s="117">
        <v>1279</v>
      </c>
      <c r="P15" s="117">
        <v>119130</v>
      </c>
      <c r="Q15" s="113">
        <v>0.39703382769538409</v>
      </c>
    </row>
    <row r="16" spans="1:17" x14ac:dyDescent="0.25">
      <c r="A16" s="116" t="s">
        <v>354</v>
      </c>
      <c r="B16" s="117">
        <v>18244</v>
      </c>
      <c r="C16" s="117">
        <v>11868</v>
      </c>
      <c r="D16" s="117">
        <v>8555</v>
      </c>
      <c r="E16" s="117">
        <v>7452</v>
      </c>
      <c r="F16" s="117">
        <v>6674</v>
      </c>
      <c r="G16" s="117">
        <v>5269</v>
      </c>
      <c r="H16" s="117">
        <v>4289</v>
      </c>
      <c r="I16" s="117">
        <v>3286</v>
      </c>
      <c r="J16" s="117">
        <v>2697</v>
      </c>
      <c r="K16" s="117">
        <v>2493</v>
      </c>
      <c r="L16" s="117">
        <v>2120</v>
      </c>
      <c r="M16" s="117">
        <v>1893</v>
      </c>
      <c r="N16" s="117">
        <v>1480</v>
      </c>
      <c r="O16" s="117">
        <v>680</v>
      </c>
      <c r="P16" s="117">
        <v>77000</v>
      </c>
      <c r="Q16" s="113">
        <v>0.25662389601733043</v>
      </c>
    </row>
    <row r="17" spans="1:17" x14ac:dyDescent="0.25">
      <c r="A17" s="111" t="s">
        <v>355</v>
      </c>
      <c r="B17" s="114">
        <v>80052</v>
      </c>
      <c r="C17" s="114">
        <v>50530</v>
      </c>
      <c r="D17" s="114">
        <v>33577</v>
      </c>
      <c r="E17" s="114">
        <v>26734</v>
      </c>
      <c r="F17" s="114">
        <v>22979</v>
      </c>
      <c r="G17" s="114">
        <v>17841</v>
      </c>
      <c r="H17" s="114">
        <v>13620</v>
      </c>
      <c r="I17" s="114">
        <v>10487</v>
      </c>
      <c r="J17" s="114">
        <v>9070</v>
      </c>
      <c r="K17" s="114">
        <v>8715</v>
      </c>
      <c r="L17" s="114">
        <v>7692</v>
      </c>
      <c r="M17" s="114">
        <v>7123</v>
      </c>
      <c r="N17" s="114">
        <v>6355</v>
      </c>
      <c r="O17" s="114">
        <v>5275</v>
      </c>
      <c r="P17" s="114">
        <v>300050</v>
      </c>
      <c r="Q17" s="115">
        <v>1</v>
      </c>
    </row>
    <row r="18" spans="1:17" x14ac:dyDescent="0.25">
      <c r="A18" s="110"/>
      <c r="B18" s="110"/>
      <c r="C18" s="110"/>
      <c r="D18" s="110"/>
      <c r="E18" s="110"/>
      <c r="F18" s="110"/>
      <c r="G18" s="110"/>
      <c r="H18" s="110"/>
      <c r="I18" s="110"/>
      <c r="J18" s="110"/>
      <c r="K18" s="110"/>
      <c r="L18" s="110"/>
      <c r="M18" s="110"/>
      <c r="N18" s="110"/>
      <c r="O18" s="110"/>
      <c r="P18" s="110"/>
      <c r="Q18" s="110"/>
    </row>
    <row r="19" spans="1:17" x14ac:dyDescent="0.25">
      <c r="A19" s="121" t="s">
        <v>356</v>
      </c>
      <c r="B19" s="207" t="s">
        <v>349</v>
      </c>
      <c r="C19" s="207"/>
      <c r="D19" s="207"/>
      <c r="E19" s="207"/>
      <c r="F19" s="207"/>
      <c r="G19" s="207"/>
      <c r="H19" s="207"/>
      <c r="I19" s="207"/>
      <c r="J19" s="207"/>
      <c r="K19" s="207"/>
      <c r="L19" s="207"/>
      <c r="M19" s="207"/>
      <c r="N19" s="207"/>
      <c r="O19" s="207"/>
      <c r="P19" s="207"/>
      <c r="Q19" s="207"/>
    </row>
    <row r="20" spans="1:17" ht="25.5" x14ac:dyDescent="0.25">
      <c r="A20" s="118" t="s">
        <v>4</v>
      </c>
      <c r="B20" s="119" t="s">
        <v>350</v>
      </c>
      <c r="C20" s="119" t="s">
        <v>37</v>
      </c>
      <c r="D20" s="119" t="s">
        <v>38</v>
      </c>
      <c r="E20" s="119" t="s">
        <v>39</v>
      </c>
      <c r="F20" s="119" t="s">
        <v>40</v>
      </c>
      <c r="G20" s="119" t="s">
        <v>41</v>
      </c>
      <c r="H20" s="119" t="s">
        <v>42</v>
      </c>
      <c r="I20" s="119" t="s">
        <v>43</v>
      </c>
      <c r="J20" s="119" t="s">
        <v>44</v>
      </c>
      <c r="K20" s="119" t="s">
        <v>45</v>
      </c>
      <c r="L20" s="119" t="s">
        <v>46</v>
      </c>
      <c r="M20" s="119" t="s">
        <v>47</v>
      </c>
      <c r="N20" s="119" t="s">
        <v>48</v>
      </c>
      <c r="O20" s="119" t="s">
        <v>49</v>
      </c>
      <c r="P20" s="119" t="s">
        <v>5</v>
      </c>
      <c r="Q20" s="112" t="s">
        <v>64</v>
      </c>
    </row>
    <row r="21" spans="1:17" x14ac:dyDescent="0.25">
      <c r="A21" s="120" t="s">
        <v>361</v>
      </c>
      <c r="B21" s="117">
        <v>9</v>
      </c>
      <c r="C21" s="117">
        <v>12</v>
      </c>
      <c r="D21" s="117">
        <v>10</v>
      </c>
      <c r="E21" s="117">
        <v>16</v>
      </c>
      <c r="F21" s="117">
        <v>16</v>
      </c>
      <c r="G21" s="117">
        <v>10</v>
      </c>
      <c r="H21" s="117">
        <v>20</v>
      </c>
      <c r="I21" s="117">
        <v>25</v>
      </c>
      <c r="J21" s="117">
        <v>24</v>
      </c>
      <c r="K21" s="117">
        <v>17</v>
      </c>
      <c r="L21" s="117">
        <v>33</v>
      </c>
      <c r="M21" s="117">
        <v>18</v>
      </c>
      <c r="N21" s="117">
        <v>16</v>
      </c>
      <c r="O21" s="117">
        <v>1</v>
      </c>
      <c r="P21" s="117">
        <v>227</v>
      </c>
      <c r="Q21" s="113">
        <v>1.9804226064804313E-3</v>
      </c>
    </row>
    <row r="22" spans="1:17" x14ac:dyDescent="0.25">
      <c r="A22" s="116" t="s">
        <v>362</v>
      </c>
      <c r="B22" s="117">
        <v>65</v>
      </c>
      <c r="C22" s="117">
        <v>53</v>
      </c>
      <c r="D22" s="117">
        <v>44</v>
      </c>
      <c r="E22" s="117">
        <v>60</v>
      </c>
      <c r="F22" s="117">
        <v>54</v>
      </c>
      <c r="G22" s="117">
        <v>44</v>
      </c>
      <c r="H22" s="117">
        <v>57</v>
      </c>
      <c r="I22" s="117">
        <v>73</v>
      </c>
      <c r="J22" s="117">
        <v>73</v>
      </c>
      <c r="K22" s="117">
        <v>103</v>
      </c>
      <c r="L22" s="117">
        <v>129</v>
      </c>
      <c r="M22" s="117">
        <v>204</v>
      </c>
      <c r="N22" s="117">
        <v>402</v>
      </c>
      <c r="O22" s="117">
        <v>3044</v>
      </c>
      <c r="P22" s="117">
        <v>4405</v>
      </c>
      <c r="Q22" s="113">
        <v>3.8430667760115861E-2</v>
      </c>
    </row>
    <row r="23" spans="1:17" x14ac:dyDescent="0.25">
      <c r="A23" s="116" t="s">
        <v>353</v>
      </c>
      <c r="B23" s="117">
        <v>2394</v>
      </c>
      <c r="C23" s="117">
        <v>5428</v>
      </c>
      <c r="D23" s="117">
        <v>4784</v>
      </c>
      <c r="E23" s="117">
        <v>4508</v>
      </c>
      <c r="F23" s="117">
        <v>3755</v>
      </c>
      <c r="G23" s="117">
        <v>3044</v>
      </c>
      <c r="H23" s="117">
        <v>2581</v>
      </c>
      <c r="I23" s="117">
        <v>2546</v>
      </c>
      <c r="J23" s="117">
        <v>2901</v>
      </c>
      <c r="K23" s="117">
        <v>2903</v>
      </c>
      <c r="L23" s="117">
        <v>2937</v>
      </c>
      <c r="M23" s="117">
        <v>3370</v>
      </c>
      <c r="N23" s="117">
        <v>3103</v>
      </c>
      <c r="O23" s="117">
        <v>2356</v>
      </c>
      <c r="P23" s="117">
        <v>46610</v>
      </c>
      <c r="Q23" s="113">
        <v>0.40664095897820662</v>
      </c>
    </row>
    <row r="24" spans="1:17" x14ac:dyDescent="0.25">
      <c r="A24" s="116" t="s">
        <v>354</v>
      </c>
      <c r="B24" s="117">
        <v>1588</v>
      </c>
      <c r="C24" s="117">
        <v>3003</v>
      </c>
      <c r="D24" s="117">
        <v>3502</v>
      </c>
      <c r="E24" s="117">
        <v>4499</v>
      </c>
      <c r="F24" s="117">
        <v>4610</v>
      </c>
      <c r="G24" s="117">
        <v>4923</v>
      </c>
      <c r="H24" s="117">
        <v>5050</v>
      </c>
      <c r="I24" s="117">
        <v>5350</v>
      </c>
      <c r="J24" s="117">
        <v>5539</v>
      </c>
      <c r="K24" s="117">
        <v>5997</v>
      </c>
      <c r="L24" s="117">
        <v>5640</v>
      </c>
      <c r="M24" s="117">
        <v>5620</v>
      </c>
      <c r="N24" s="117">
        <v>5131</v>
      </c>
      <c r="O24" s="117">
        <v>3155</v>
      </c>
      <c r="P24" s="117">
        <v>63607</v>
      </c>
      <c r="Q24" s="113">
        <v>0.55492837326167754</v>
      </c>
    </row>
    <row r="25" spans="1:17" x14ac:dyDescent="0.25">
      <c r="A25" s="111" t="s">
        <v>355</v>
      </c>
      <c r="B25" s="114">
        <v>4047</v>
      </c>
      <c r="C25" s="114">
        <v>8484</v>
      </c>
      <c r="D25" s="114">
        <v>8330</v>
      </c>
      <c r="E25" s="114">
        <v>9067</v>
      </c>
      <c r="F25" s="114">
        <v>8419</v>
      </c>
      <c r="G25" s="114">
        <v>8011</v>
      </c>
      <c r="H25" s="114">
        <v>7688</v>
      </c>
      <c r="I25" s="114">
        <v>7969</v>
      </c>
      <c r="J25" s="114">
        <v>8513</v>
      </c>
      <c r="K25" s="114">
        <v>9003</v>
      </c>
      <c r="L25" s="114">
        <v>8706</v>
      </c>
      <c r="M25" s="114">
        <v>9194</v>
      </c>
      <c r="N25" s="114">
        <v>8636</v>
      </c>
      <c r="O25" s="114">
        <v>8555</v>
      </c>
      <c r="P25" s="114">
        <v>114622</v>
      </c>
      <c r="Q25" s="115">
        <v>1</v>
      </c>
    </row>
    <row r="26" spans="1:17" x14ac:dyDescent="0.25">
      <c r="A26" s="110"/>
      <c r="B26" s="110"/>
      <c r="C26" s="110"/>
      <c r="D26" s="110"/>
      <c r="E26" s="110"/>
      <c r="F26" s="110"/>
      <c r="G26" s="110"/>
      <c r="H26" s="110"/>
      <c r="I26" s="110"/>
      <c r="J26" s="110"/>
      <c r="K26" s="110"/>
      <c r="L26" s="110"/>
      <c r="M26" s="110"/>
      <c r="N26" s="110"/>
      <c r="O26" s="110"/>
      <c r="P26" s="110"/>
      <c r="Q26" s="110"/>
    </row>
    <row r="27" spans="1:17" x14ac:dyDescent="0.25">
      <c r="A27" s="121" t="s">
        <v>357</v>
      </c>
      <c r="B27" s="207" t="s">
        <v>349</v>
      </c>
      <c r="C27" s="207"/>
      <c r="D27" s="207"/>
      <c r="E27" s="207"/>
      <c r="F27" s="207"/>
      <c r="G27" s="207"/>
      <c r="H27" s="207"/>
      <c r="I27" s="207"/>
      <c r="J27" s="207"/>
      <c r="K27" s="207"/>
      <c r="L27" s="207"/>
      <c r="M27" s="207"/>
      <c r="N27" s="207"/>
      <c r="O27" s="207"/>
      <c r="P27" s="207"/>
      <c r="Q27" s="207"/>
    </row>
    <row r="28" spans="1:17" ht="25.5" x14ac:dyDescent="0.25">
      <c r="A28" s="118" t="s">
        <v>4</v>
      </c>
      <c r="B28" s="119" t="s">
        <v>350</v>
      </c>
      <c r="C28" s="119" t="s">
        <v>37</v>
      </c>
      <c r="D28" s="119" t="s">
        <v>38</v>
      </c>
      <c r="E28" s="119" t="s">
        <v>39</v>
      </c>
      <c r="F28" s="119" t="s">
        <v>40</v>
      </c>
      <c r="G28" s="119" t="s">
        <v>41</v>
      </c>
      <c r="H28" s="119" t="s">
        <v>42</v>
      </c>
      <c r="I28" s="119" t="s">
        <v>43</v>
      </c>
      <c r="J28" s="119" t="s">
        <v>44</v>
      </c>
      <c r="K28" s="119" t="s">
        <v>45</v>
      </c>
      <c r="L28" s="119" t="s">
        <v>46</v>
      </c>
      <c r="M28" s="119" t="s">
        <v>47</v>
      </c>
      <c r="N28" s="119" t="s">
        <v>48</v>
      </c>
      <c r="O28" s="119" t="s">
        <v>49</v>
      </c>
      <c r="P28" s="119" t="s">
        <v>5</v>
      </c>
      <c r="Q28" s="112" t="s">
        <v>64</v>
      </c>
    </row>
    <row r="29" spans="1:17" x14ac:dyDescent="0.25">
      <c r="A29" s="120" t="s">
        <v>361</v>
      </c>
      <c r="B29" s="117">
        <v>50</v>
      </c>
      <c r="C29" s="117">
        <v>102</v>
      </c>
      <c r="D29" s="117">
        <v>104</v>
      </c>
      <c r="E29" s="117">
        <v>133</v>
      </c>
      <c r="F29" s="117">
        <v>184</v>
      </c>
      <c r="G29" s="117">
        <v>159</v>
      </c>
      <c r="H29" s="117">
        <v>168</v>
      </c>
      <c r="I29" s="117">
        <v>183</v>
      </c>
      <c r="J29" s="117">
        <v>193</v>
      </c>
      <c r="K29" s="117">
        <v>223</v>
      </c>
      <c r="L29" s="117">
        <v>190</v>
      </c>
      <c r="M29" s="117">
        <v>167</v>
      </c>
      <c r="N29" s="117">
        <v>84</v>
      </c>
      <c r="O29" s="117">
        <v>12</v>
      </c>
      <c r="P29" s="117">
        <v>1952</v>
      </c>
      <c r="Q29" s="113">
        <v>1.2516190256351069E-2</v>
      </c>
    </row>
    <row r="30" spans="1:17" x14ac:dyDescent="0.25">
      <c r="A30" s="116" t="s">
        <v>362</v>
      </c>
      <c r="B30" s="117">
        <v>259</v>
      </c>
      <c r="C30" s="117">
        <v>543</v>
      </c>
      <c r="D30" s="117">
        <v>529</v>
      </c>
      <c r="E30" s="117">
        <v>679</v>
      </c>
      <c r="F30" s="117">
        <v>826</v>
      </c>
      <c r="G30" s="117">
        <v>732</v>
      </c>
      <c r="H30" s="117">
        <v>661</v>
      </c>
      <c r="I30" s="117">
        <v>677</v>
      </c>
      <c r="J30" s="117">
        <v>642</v>
      </c>
      <c r="K30" s="117">
        <v>707</v>
      </c>
      <c r="L30" s="117">
        <v>631</v>
      </c>
      <c r="M30" s="117">
        <v>712</v>
      </c>
      <c r="N30" s="117">
        <v>859</v>
      </c>
      <c r="O30" s="117">
        <v>3220</v>
      </c>
      <c r="P30" s="117">
        <v>11677</v>
      </c>
      <c r="Q30" s="113">
        <v>7.4872722143141099E-2</v>
      </c>
    </row>
    <row r="31" spans="1:17" x14ac:dyDescent="0.25">
      <c r="A31" s="116" t="s">
        <v>353</v>
      </c>
      <c r="B31" s="117">
        <v>2522</v>
      </c>
      <c r="C31" s="117">
        <v>5797</v>
      </c>
      <c r="D31" s="117">
        <v>5395</v>
      </c>
      <c r="E31" s="117">
        <v>6149</v>
      </c>
      <c r="F31" s="117">
        <v>6827</v>
      </c>
      <c r="G31" s="117">
        <v>5874</v>
      </c>
      <c r="H31" s="117">
        <v>4904</v>
      </c>
      <c r="I31" s="117">
        <v>4394</v>
      </c>
      <c r="J31" s="117">
        <v>4164</v>
      </c>
      <c r="K31" s="117">
        <v>4264</v>
      </c>
      <c r="L31" s="117">
        <v>3742</v>
      </c>
      <c r="M31" s="117">
        <v>3755</v>
      </c>
      <c r="N31" s="117">
        <v>3502</v>
      </c>
      <c r="O31" s="117">
        <v>2352</v>
      </c>
      <c r="P31" s="117">
        <v>63641</v>
      </c>
      <c r="Q31" s="113">
        <v>0.40806499185678197</v>
      </c>
    </row>
    <row r="32" spans="1:17" x14ac:dyDescent="0.25">
      <c r="A32" s="116" t="s">
        <v>354</v>
      </c>
      <c r="B32" s="117">
        <v>2442</v>
      </c>
      <c r="C32" s="117">
        <v>5377</v>
      </c>
      <c r="D32" s="117">
        <v>5831</v>
      </c>
      <c r="E32" s="117">
        <v>7243</v>
      </c>
      <c r="F32" s="117">
        <v>8463</v>
      </c>
      <c r="G32" s="117">
        <v>7755</v>
      </c>
      <c r="H32" s="117">
        <v>7075</v>
      </c>
      <c r="I32" s="117">
        <v>6676</v>
      </c>
      <c r="J32" s="117">
        <v>6156</v>
      </c>
      <c r="K32" s="117">
        <v>6042</v>
      </c>
      <c r="L32" s="117">
        <v>5399</v>
      </c>
      <c r="M32" s="117">
        <v>4937</v>
      </c>
      <c r="N32" s="117">
        <v>4505</v>
      </c>
      <c r="O32" s="117">
        <v>2739</v>
      </c>
      <c r="P32" s="117">
        <v>80640</v>
      </c>
      <c r="Q32" s="113">
        <v>0.51706228600007698</v>
      </c>
    </row>
    <row r="33" spans="1:17" x14ac:dyDescent="0.25">
      <c r="A33" s="111" t="s">
        <v>355</v>
      </c>
      <c r="B33" s="114">
        <v>5223</v>
      </c>
      <c r="C33" s="114">
        <v>11717</v>
      </c>
      <c r="D33" s="114">
        <v>11755</v>
      </c>
      <c r="E33" s="114">
        <v>14071</v>
      </c>
      <c r="F33" s="114">
        <v>16116</v>
      </c>
      <c r="G33" s="114">
        <v>14361</v>
      </c>
      <c r="H33" s="114">
        <v>12640</v>
      </c>
      <c r="I33" s="114">
        <v>11747</v>
      </c>
      <c r="J33" s="114">
        <v>10962</v>
      </c>
      <c r="K33" s="114">
        <v>11013</v>
      </c>
      <c r="L33" s="114">
        <v>9772</v>
      </c>
      <c r="M33" s="114">
        <v>9404</v>
      </c>
      <c r="N33" s="114">
        <v>8866</v>
      </c>
      <c r="O33" s="114">
        <v>8311</v>
      </c>
      <c r="P33" s="114">
        <v>155958</v>
      </c>
      <c r="Q33" s="115">
        <v>1</v>
      </c>
    </row>
    <row r="34" spans="1:17" x14ac:dyDescent="0.25">
      <c r="A34" s="110"/>
      <c r="B34" s="110"/>
      <c r="C34" s="110"/>
      <c r="D34" s="110"/>
      <c r="E34" s="110"/>
      <c r="F34" s="110"/>
      <c r="G34" s="110"/>
      <c r="H34" s="110"/>
      <c r="I34" s="110"/>
      <c r="J34" s="110"/>
      <c r="K34" s="110"/>
      <c r="L34" s="110"/>
      <c r="M34" s="110"/>
      <c r="N34" s="110"/>
      <c r="O34" s="110"/>
      <c r="P34" s="110"/>
      <c r="Q34" s="110"/>
    </row>
    <row r="35" spans="1:17" x14ac:dyDescent="0.25">
      <c r="A35" s="121" t="s">
        <v>358</v>
      </c>
      <c r="B35" s="207" t="s">
        <v>349</v>
      </c>
      <c r="C35" s="207"/>
      <c r="D35" s="207"/>
      <c r="E35" s="207"/>
      <c r="F35" s="207"/>
      <c r="G35" s="207"/>
      <c r="H35" s="207"/>
      <c r="I35" s="207"/>
      <c r="J35" s="207"/>
      <c r="K35" s="207"/>
      <c r="L35" s="207"/>
      <c r="M35" s="207"/>
      <c r="N35" s="207"/>
      <c r="O35" s="207"/>
      <c r="P35" s="207"/>
      <c r="Q35" s="207"/>
    </row>
    <row r="36" spans="1:17" ht="25.5" x14ac:dyDescent="0.25">
      <c r="A36" s="118" t="s">
        <v>4</v>
      </c>
      <c r="B36" s="119" t="s">
        <v>350</v>
      </c>
      <c r="C36" s="119" t="s">
        <v>37</v>
      </c>
      <c r="D36" s="119" t="s">
        <v>38</v>
      </c>
      <c r="E36" s="119" t="s">
        <v>39</v>
      </c>
      <c r="F36" s="119" t="s">
        <v>40</v>
      </c>
      <c r="G36" s="119" t="s">
        <v>41</v>
      </c>
      <c r="H36" s="119" t="s">
        <v>42</v>
      </c>
      <c r="I36" s="119" t="s">
        <v>43</v>
      </c>
      <c r="J36" s="119" t="s">
        <v>44</v>
      </c>
      <c r="K36" s="119" t="s">
        <v>45</v>
      </c>
      <c r="L36" s="119" t="s">
        <v>46</v>
      </c>
      <c r="M36" s="119" t="s">
        <v>47</v>
      </c>
      <c r="N36" s="119" t="s">
        <v>48</v>
      </c>
      <c r="O36" s="119" t="s">
        <v>49</v>
      </c>
      <c r="P36" s="119" t="s">
        <v>5</v>
      </c>
      <c r="Q36" s="112" t="s">
        <v>64</v>
      </c>
    </row>
    <row r="37" spans="1:17" x14ac:dyDescent="0.25">
      <c r="A37" s="120" t="s">
        <v>361</v>
      </c>
      <c r="B37" s="117">
        <v>41</v>
      </c>
      <c r="C37" s="117">
        <v>66</v>
      </c>
      <c r="D37" s="117">
        <v>85</v>
      </c>
      <c r="E37" s="117">
        <v>124</v>
      </c>
      <c r="F37" s="117">
        <v>216</v>
      </c>
      <c r="G37" s="117">
        <v>223</v>
      </c>
      <c r="H37" s="117">
        <v>241</v>
      </c>
      <c r="I37" s="117">
        <v>230</v>
      </c>
      <c r="J37" s="117">
        <v>282</v>
      </c>
      <c r="K37" s="117">
        <v>337</v>
      </c>
      <c r="L37" s="117">
        <v>330</v>
      </c>
      <c r="M37" s="117">
        <v>251</v>
      </c>
      <c r="N37" s="117">
        <v>121</v>
      </c>
      <c r="O37" s="117">
        <v>13</v>
      </c>
      <c r="P37" s="117">
        <v>2560</v>
      </c>
      <c r="Q37" s="113">
        <v>7.3311893422834933E-3</v>
      </c>
    </row>
    <row r="38" spans="1:17" x14ac:dyDescent="0.25">
      <c r="A38" s="116" t="s">
        <v>362</v>
      </c>
      <c r="B38" s="117">
        <v>174</v>
      </c>
      <c r="C38" s="117">
        <v>327</v>
      </c>
      <c r="D38" s="117">
        <v>383</v>
      </c>
      <c r="E38" s="117">
        <v>586</v>
      </c>
      <c r="F38" s="117">
        <v>896</v>
      </c>
      <c r="G38" s="117">
        <v>871</v>
      </c>
      <c r="H38" s="117">
        <v>819</v>
      </c>
      <c r="I38" s="117">
        <v>883</v>
      </c>
      <c r="J38" s="117">
        <v>894</v>
      </c>
      <c r="K38" s="117">
        <v>1088</v>
      </c>
      <c r="L38" s="117">
        <v>1123</v>
      </c>
      <c r="M38" s="117">
        <v>1381</v>
      </c>
      <c r="N38" s="117">
        <v>1909</v>
      </c>
      <c r="O38" s="117">
        <v>8734</v>
      </c>
      <c r="P38" s="117">
        <v>20068</v>
      </c>
      <c r="Q38" s="113">
        <v>5.7469651453494197E-2</v>
      </c>
    </row>
    <row r="39" spans="1:17" x14ac:dyDescent="0.25">
      <c r="A39" s="116" t="s">
        <v>353</v>
      </c>
      <c r="B39" s="117">
        <v>3902</v>
      </c>
      <c r="C39" s="117">
        <v>8706</v>
      </c>
      <c r="D39" s="117">
        <v>8345</v>
      </c>
      <c r="E39" s="117">
        <v>10833</v>
      </c>
      <c r="F39" s="117">
        <v>15637</v>
      </c>
      <c r="G39" s="117">
        <v>14205</v>
      </c>
      <c r="H39" s="117">
        <v>12266</v>
      </c>
      <c r="I39" s="117">
        <v>10540</v>
      </c>
      <c r="J39" s="117">
        <v>10085</v>
      </c>
      <c r="K39" s="117">
        <v>10308</v>
      </c>
      <c r="L39" s="117">
        <v>9168</v>
      </c>
      <c r="M39" s="117">
        <v>8535</v>
      </c>
      <c r="N39" s="117">
        <v>7398</v>
      </c>
      <c r="O39" s="117">
        <v>4722</v>
      </c>
      <c r="P39" s="117">
        <v>134650</v>
      </c>
      <c r="Q39" s="113">
        <v>0.3856033769290908</v>
      </c>
    </row>
    <row r="40" spans="1:17" x14ac:dyDescent="0.25">
      <c r="A40" s="116" t="s">
        <v>354</v>
      </c>
      <c r="B40" s="117">
        <v>3490</v>
      </c>
      <c r="C40" s="117">
        <v>7241</v>
      </c>
      <c r="D40" s="117">
        <v>8483</v>
      </c>
      <c r="E40" s="117">
        <v>12955</v>
      </c>
      <c r="F40" s="117">
        <v>18394</v>
      </c>
      <c r="G40" s="117">
        <v>18119</v>
      </c>
      <c r="H40" s="117">
        <v>18499</v>
      </c>
      <c r="I40" s="117">
        <v>17658</v>
      </c>
      <c r="J40" s="117">
        <v>17664</v>
      </c>
      <c r="K40" s="117">
        <v>18085</v>
      </c>
      <c r="L40" s="117">
        <v>16658</v>
      </c>
      <c r="M40" s="117">
        <v>15656</v>
      </c>
      <c r="N40" s="117">
        <v>13450</v>
      </c>
      <c r="O40" s="117">
        <v>8123</v>
      </c>
      <c r="P40" s="117">
        <v>194475</v>
      </c>
      <c r="Q40" s="113">
        <v>0.556926971617415</v>
      </c>
    </row>
    <row r="41" spans="1:17" x14ac:dyDescent="0.25">
      <c r="A41" s="111" t="s">
        <v>355</v>
      </c>
      <c r="B41" s="114">
        <v>7566</v>
      </c>
      <c r="C41" s="114">
        <v>16274</v>
      </c>
      <c r="D41" s="114">
        <v>17211</v>
      </c>
      <c r="E41" s="114">
        <v>24374</v>
      </c>
      <c r="F41" s="114">
        <v>34927</v>
      </c>
      <c r="G41" s="114">
        <v>33195</v>
      </c>
      <c r="H41" s="114">
        <v>31584</v>
      </c>
      <c r="I41" s="114">
        <v>29081</v>
      </c>
      <c r="J41" s="114">
        <v>28643</v>
      </c>
      <c r="K41" s="114">
        <v>29481</v>
      </c>
      <c r="L41" s="114">
        <v>26949</v>
      </c>
      <c r="M41" s="114">
        <v>25572</v>
      </c>
      <c r="N41" s="114">
        <v>22757</v>
      </c>
      <c r="O41" s="114">
        <v>21579</v>
      </c>
      <c r="P41" s="114">
        <v>349193</v>
      </c>
      <c r="Q41" s="115">
        <v>1</v>
      </c>
    </row>
  </sheetData>
  <mergeCells count="7">
    <mergeCell ref="B35:Q35"/>
    <mergeCell ref="A1:Q1"/>
    <mergeCell ref="B3:Q3"/>
    <mergeCell ref="B11:Q11"/>
    <mergeCell ref="B19:Q19"/>
    <mergeCell ref="B27:Q27"/>
    <mergeCell ref="A2:B2"/>
  </mergeCells>
  <hyperlinks>
    <hyperlink ref="A2:B2" location="Index!A48" display="Link back to the index"/>
  </hyperlinks>
  <pageMargins left="0" right="0" top="0" bottom="0" header="0" footer="0"/>
  <pageSetup paperSize="9" orientation="portrait" horizontalDpi="300" verticalDpi="30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8"/>
  <sheetViews>
    <sheetView showGridLines="0" workbookViewId="0">
      <selection sqref="A1:L1"/>
    </sheetView>
  </sheetViews>
  <sheetFormatPr defaultRowHeight="15" x14ac:dyDescent="0.25"/>
  <cols>
    <col min="1" max="1" width="5.42578125" customWidth="1"/>
    <col min="2" max="2" width="32.42578125" customWidth="1"/>
    <col min="3" max="11" width="8.140625" customWidth="1"/>
    <col min="12" max="12" width="2.7109375" customWidth="1"/>
    <col min="13" max="13" width="5.42578125" customWidth="1"/>
    <col min="14" max="27" width="8.140625" customWidth="1"/>
    <col min="28" max="28" width="0" hidden="1" customWidth="1"/>
  </cols>
  <sheetData>
    <row r="1" spans="1:27" ht="28.35" customHeight="1" x14ac:dyDescent="0.25">
      <c r="A1" s="168" t="s">
        <v>347</v>
      </c>
      <c r="B1" s="169"/>
      <c r="C1" s="169"/>
      <c r="D1" s="169"/>
      <c r="E1" s="169"/>
      <c r="F1" s="169"/>
      <c r="G1" s="169"/>
      <c r="H1" s="169"/>
      <c r="I1" s="169"/>
      <c r="J1" s="169"/>
      <c r="K1" s="169"/>
      <c r="L1" s="169"/>
    </row>
    <row r="2" spans="1:27" s="157" customFormat="1" ht="22.5" customHeight="1" x14ac:dyDescent="0.25">
      <c r="A2" s="265" t="s">
        <v>373</v>
      </c>
      <c r="B2" s="265"/>
    </row>
    <row r="3" spans="1:27" ht="30" customHeight="1" x14ac:dyDescent="0.25">
      <c r="A3" s="256" t="s">
        <v>36</v>
      </c>
      <c r="B3" s="234" t="s">
        <v>60</v>
      </c>
      <c r="C3" s="189" t="s">
        <v>51</v>
      </c>
      <c r="D3" s="182"/>
      <c r="E3" s="236" t="s">
        <v>52</v>
      </c>
      <c r="F3" s="194"/>
      <c r="G3" s="189" t="s">
        <v>21</v>
      </c>
      <c r="H3" s="182"/>
      <c r="I3" s="236" t="s">
        <v>22</v>
      </c>
      <c r="J3" s="194"/>
      <c r="K3" s="189" t="s">
        <v>23</v>
      </c>
      <c r="L3" s="182"/>
      <c r="M3" s="182"/>
      <c r="N3" s="236" t="s">
        <v>24</v>
      </c>
      <c r="O3" s="194"/>
      <c r="P3" s="189" t="s">
        <v>25</v>
      </c>
      <c r="Q3" s="182"/>
      <c r="R3" s="236" t="s">
        <v>26</v>
      </c>
      <c r="S3" s="194"/>
      <c r="T3" s="189" t="s">
        <v>27</v>
      </c>
      <c r="U3" s="182"/>
      <c r="V3" s="236" t="s">
        <v>28</v>
      </c>
      <c r="W3" s="194"/>
      <c r="X3" s="189" t="s">
        <v>31</v>
      </c>
      <c r="Y3" s="182"/>
      <c r="Z3" s="236" t="s">
        <v>5</v>
      </c>
      <c r="AA3" s="194"/>
    </row>
    <row r="4" spans="1:27" x14ac:dyDescent="0.25">
      <c r="A4" s="175"/>
      <c r="B4" s="235"/>
      <c r="C4" s="233" t="s">
        <v>63</v>
      </c>
      <c r="D4" s="233" t="s">
        <v>64</v>
      </c>
      <c r="E4" s="237" t="s">
        <v>63</v>
      </c>
      <c r="F4" s="158" t="s">
        <v>64</v>
      </c>
      <c r="G4" s="233" t="s">
        <v>63</v>
      </c>
      <c r="H4" s="233" t="s">
        <v>64</v>
      </c>
      <c r="I4" s="237" t="s">
        <v>63</v>
      </c>
      <c r="J4" s="158" t="s">
        <v>64</v>
      </c>
      <c r="K4" s="233" t="s">
        <v>63</v>
      </c>
      <c r="L4" s="202" t="s">
        <v>64</v>
      </c>
      <c r="M4" s="182"/>
      <c r="N4" s="237" t="s">
        <v>63</v>
      </c>
      <c r="O4" s="158" t="s">
        <v>64</v>
      </c>
      <c r="P4" s="233" t="s">
        <v>63</v>
      </c>
      <c r="Q4" s="233" t="s">
        <v>64</v>
      </c>
      <c r="R4" s="237" t="s">
        <v>63</v>
      </c>
      <c r="S4" s="158" t="s">
        <v>64</v>
      </c>
      <c r="T4" s="233" t="s">
        <v>63</v>
      </c>
      <c r="U4" s="233" t="s">
        <v>64</v>
      </c>
      <c r="V4" s="237" t="s">
        <v>63</v>
      </c>
      <c r="W4" s="158" t="s">
        <v>64</v>
      </c>
      <c r="X4" s="233" t="s">
        <v>63</v>
      </c>
      <c r="Y4" s="233" t="s">
        <v>64</v>
      </c>
      <c r="Z4" s="237" t="s">
        <v>63</v>
      </c>
      <c r="AA4" s="158" t="s">
        <v>64</v>
      </c>
    </row>
    <row r="5" spans="1:27" x14ac:dyDescent="0.25">
      <c r="A5" s="257" t="s">
        <v>325</v>
      </c>
      <c r="B5" s="258" t="s">
        <v>185</v>
      </c>
      <c r="C5" s="86" t="s">
        <v>66</v>
      </c>
      <c r="D5" s="86" t="s">
        <v>66</v>
      </c>
      <c r="E5" s="304" t="s">
        <v>66</v>
      </c>
      <c r="F5" s="305" t="s">
        <v>66</v>
      </c>
      <c r="G5" s="86" t="s">
        <v>66</v>
      </c>
      <c r="H5" s="86" t="s">
        <v>66</v>
      </c>
      <c r="I5" s="304" t="s">
        <v>66</v>
      </c>
      <c r="J5" s="305" t="s">
        <v>66</v>
      </c>
      <c r="K5" s="86" t="s">
        <v>66</v>
      </c>
      <c r="L5" s="209" t="s">
        <v>66</v>
      </c>
      <c r="M5" s="169"/>
      <c r="N5" s="304" t="s">
        <v>66</v>
      </c>
      <c r="O5" s="305" t="s">
        <v>66</v>
      </c>
      <c r="P5" s="86" t="s">
        <v>66</v>
      </c>
      <c r="Q5" s="86" t="s">
        <v>66</v>
      </c>
      <c r="R5" s="304" t="s">
        <v>66</v>
      </c>
      <c r="S5" s="305" t="s">
        <v>66</v>
      </c>
      <c r="T5" s="86" t="s">
        <v>66</v>
      </c>
      <c r="U5" s="86" t="s">
        <v>66</v>
      </c>
      <c r="V5" s="304" t="s">
        <v>66</v>
      </c>
      <c r="W5" s="305" t="s">
        <v>66</v>
      </c>
      <c r="X5" s="86" t="s">
        <v>66</v>
      </c>
      <c r="Y5" s="86" t="s">
        <v>66</v>
      </c>
      <c r="Z5" s="304" t="s">
        <v>66</v>
      </c>
      <c r="AA5" s="305" t="s">
        <v>66</v>
      </c>
    </row>
    <row r="6" spans="1:27" x14ac:dyDescent="0.25">
      <c r="A6" s="198"/>
      <c r="B6" s="259" t="s">
        <v>6</v>
      </c>
      <c r="C6" s="301">
        <v>1707</v>
      </c>
      <c r="D6" s="42">
        <v>0.240897544453853</v>
      </c>
      <c r="E6" s="306">
        <v>13774</v>
      </c>
      <c r="F6" s="92">
        <v>0.46334981666498498</v>
      </c>
      <c r="G6" s="301">
        <v>23100</v>
      </c>
      <c r="H6" s="42">
        <v>0.52779491397628397</v>
      </c>
      <c r="I6" s="306">
        <v>22869</v>
      </c>
      <c r="J6" s="92">
        <v>0.50935453695042099</v>
      </c>
      <c r="K6" s="301">
        <v>17177</v>
      </c>
      <c r="L6" s="199">
        <v>0.46149919398173</v>
      </c>
      <c r="M6" s="311"/>
      <c r="N6" s="306">
        <v>10313</v>
      </c>
      <c r="O6" s="92">
        <v>0.417378283216642</v>
      </c>
      <c r="P6" s="301">
        <v>4902</v>
      </c>
      <c r="Q6" s="42">
        <v>0.363973863973864</v>
      </c>
      <c r="R6" s="306">
        <v>2737</v>
      </c>
      <c r="S6" s="92">
        <v>0.33055555555555599</v>
      </c>
      <c r="T6" s="301">
        <v>1070</v>
      </c>
      <c r="U6" s="42">
        <v>0.23511316194243001</v>
      </c>
      <c r="V6" s="306">
        <v>223</v>
      </c>
      <c r="W6" s="92">
        <v>0.118302387267905</v>
      </c>
      <c r="X6" s="301">
        <v>133</v>
      </c>
      <c r="Y6" s="42">
        <v>0.109826589595376</v>
      </c>
      <c r="Z6" s="306">
        <v>98005</v>
      </c>
      <c r="AA6" s="92">
        <v>0.45204841283752001</v>
      </c>
    </row>
    <row r="7" spans="1:27" x14ac:dyDescent="0.25">
      <c r="A7" s="198"/>
      <c r="B7" s="259" t="s">
        <v>50</v>
      </c>
      <c r="C7" s="301">
        <v>835</v>
      </c>
      <c r="D7" s="42">
        <v>0.11783799040361299</v>
      </c>
      <c r="E7" s="306">
        <v>6365</v>
      </c>
      <c r="F7" s="92">
        <v>0.21411511420594101</v>
      </c>
      <c r="G7" s="301">
        <v>10424</v>
      </c>
      <c r="H7" s="42">
        <v>0.238170310964882</v>
      </c>
      <c r="I7" s="306">
        <v>10329</v>
      </c>
      <c r="J7" s="92">
        <v>0.23005479085928099</v>
      </c>
      <c r="K7" s="301">
        <v>7937</v>
      </c>
      <c r="L7" s="199">
        <v>0.21324556689951599</v>
      </c>
      <c r="M7" s="311"/>
      <c r="N7" s="306">
        <v>4237</v>
      </c>
      <c r="O7" s="92">
        <v>0.17147598041199599</v>
      </c>
      <c r="P7" s="301">
        <v>1574</v>
      </c>
      <c r="Q7" s="42">
        <v>0.116869616869617</v>
      </c>
      <c r="R7" s="306">
        <v>622</v>
      </c>
      <c r="S7" s="92">
        <v>7.5120772946859898E-2</v>
      </c>
      <c r="T7" s="301">
        <v>178</v>
      </c>
      <c r="U7" s="42">
        <v>3.9112283014721999E-2</v>
      </c>
      <c r="V7" s="306">
        <v>37</v>
      </c>
      <c r="W7" s="92">
        <v>1.9628647214854099E-2</v>
      </c>
      <c r="X7" s="301">
        <v>14</v>
      </c>
      <c r="Y7" s="42">
        <v>1.15606936416185E-2</v>
      </c>
      <c r="Z7" s="306">
        <v>42552</v>
      </c>
      <c r="AA7" s="92">
        <v>0.19627125211022001</v>
      </c>
    </row>
    <row r="8" spans="1:27" x14ac:dyDescent="0.25">
      <c r="A8" s="198"/>
      <c r="B8" s="259" t="s">
        <v>7</v>
      </c>
      <c r="C8" s="301">
        <v>333</v>
      </c>
      <c r="D8" s="42">
        <v>4.6994072819644399E-2</v>
      </c>
      <c r="E8" s="306">
        <v>1305</v>
      </c>
      <c r="F8" s="92">
        <v>4.3899485316379099E-2</v>
      </c>
      <c r="G8" s="301">
        <v>1628</v>
      </c>
      <c r="H8" s="42">
        <v>3.7196974889757102E-2</v>
      </c>
      <c r="I8" s="306">
        <v>1711</v>
      </c>
      <c r="J8" s="92">
        <v>3.8108601719453003E-2</v>
      </c>
      <c r="K8" s="301">
        <v>1447</v>
      </c>
      <c r="L8" s="199">
        <v>3.8876947877485198E-2</v>
      </c>
      <c r="M8" s="311"/>
      <c r="N8" s="306">
        <v>893</v>
      </c>
      <c r="O8" s="92">
        <v>3.6140677485936301E-2</v>
      </c>
      <c r="P8" s="301">
        <v>376</v>
      </c>
      <c r="Q8" s="42">
        <v>2.7918027918027898E-2</v>
      </c>
      <c r="R8" s="306">
        <v>154</v>
      </c>
      <c r="S8" s="92">
        <v>1.8599033816425099E-2</v>
      </c>
      <c r="T8" s="301">
        <v>56</v>
      </c>
      <c r="U8" s="42">
        <v>1.2304987914743999E-2</v>
      </c>
      <c r="V8" s="306">
        <v>25</v>
      </c>
      <c r="W8" s="92">
        <v>1.3262599469495999E-2</v>
      </c>
      <c r="X8" s="301">
        <v>11</v>
      </c>
      <c r="Y8" s="42">
        <v>9.0834021469859607E-3</v>
      </c>
      <c r="Z8" s="306">
        <v>7939</v>
      </c>
      <c r="AA8" s="92">
        <v>3.6618665879466099E-2</v>
      </c>
    </row>
    <row r="9" spans="1:27" x14ac:dyDescent="0.25">
      <c r="A9" s="198"/>
      <c r="B9" s="258" t="s">
        <v>68</v>
      </c>
      <c r="C9" s="302" t="s">
        <v>66</v>
      </c>
      <c r="D9" s="86" t="s">
        <v>66</v>
      </c>
      <c r="E9" s="307" t="s">
        <v>66</v>
      </c>
      <c r="F9" s="305" t="s">
        <v>66</v>
      </c>
      <c r="G9" s="302" t="s">
        <v>66</v>
      </c>
      <c r="H9" s="86" t="s">
        <v>66</v>
      </c>
      <c r="I9" s="307" t="s">
        <v>66</v>
      </c>
      <c r="J9" s="305" t="s">
        <v>66</v>
      </c>
      <c r="K9" s="302" t="s">
        <v>66</v>
      </c>
      <c r="L9" s="209" t="s">
        <v>66</v>
      </c>
      <c r="M9" s="169"/>
      <c r="N9" s="307" t="s">
        <v>66</v>
      </c>
      <c r="O9" s="305" t="s">
        <v>66</v>
      </c>
      <c r="P9" s="302" t="s">
        <v>66</v>
      </c>
      <c r="Q9" s="86" t="s">
        <v>66</v>
      </c>
      <c r="R9" s="307" t="s">
        <v>66</v>
      </c>
      <c r="S9" s="305" t="s">
        <v>66</v>
      </c>
      <c r="T9" s="302" t="s">
        <v>66</v>
      </c>
      <c r="U9" s="86" t="s">
        <v>66</v>
      </c>
      <c r="V9" s="307" t="s">
        <v>66</v>
      </c>
      <c r="W9" s="305" t="s">
        <v>66</v>
      </c>
      <c r="X9" s="302" t="s">
        <v>66</v>
      </c>
      <c r="Y9" s="86" t="s">
        <v>66</v>
      </c>
      <c r="Z9" s="307" t="s">
        <v>66</v>
      </c>
      <c r="AA9" s="305" t="s">
        <v>66</v>
      </c>
    </row>
    <row r="10" spans="1:27" x14ac:dyDescent="0.25">
      <c r="A10" s="198"/>
      <c r="B10" s="259" t="s">
        <v>8</v>
      </c>
      <c r="C10" s="301">
        <v>3420</v>
      </c>
      <c r="D10" s="42">
        <v>0.48264182895850999</v>
      </c>
      <c r="E10" s="306">
        <v>8056</v>
      </c>
      <c r="F10" s="92">
        <v>0.27099942812930999</v>
      </c>
      <c r="G10" s="301">
        <v>8721</v>
      </c>
      <c r="H10" s="42">
        <v>0.19925971622455299</v>
      </c>
      <c r="I10" s="306">
        <v>7861</v>
      </c>
      <c r="J10" s="92">
        <v>0.17508574992204601</v>
      </c>
      <c r="K10" s="301">
        <v>6024</v>
      </c>
      <c r="L10" s="199">
        <v>0.16184846856528701</v>
      </c>
      <c r="M10" s="311"/>
      <c r="N10" s="306">
        <v>3429</v>
      </c>
      <c r="O10" s="92">
        <v>0.13877534501598601</v>
      </c>
      <c r="P10" s="301">
        <v>1573</v>
      </c>
      <c r="Q10" s="42">
        <v>0.11679536679536701</v>
      </c>
      <c r="R10" s="306">
        <v>782</v>
      </c>
      <c r="S10" s="92">
        <v>9.44444444444444E-2</v>
      </c>
      <c r="T10" s="301">
        <v>289</v>
      </c>
      <c r="U10" s="42">
        <v>6.3502526917161101E-2</v>
      </c>
      <c r="V10" s="306">
        <v>60</v>
      </c>
      <c r="W10" s="92">
        <v>3.18302387267905E-2</v>
      </c>
      <c r="X10" s="301">
        <v>25</v>
      </c>
      <c r="Y10" s="42">
        <v>2.0644095788604499E-2</v>
      </c>
      <c r="Z10" s="306">
        <v>40240</v>
      </c>
      <c r="AA10" s="92">
        <v>0.185607143845536</v>
      </c>
    </row>
    <row r="11" spans="1:27" x14ac:dyDescent="0.25">
      <c r="A11" s="198"/>
      <c r="B11" s="259" t="s">
        <v>9</v>
      </c>
      <c r="C11" s="301">
        <v>1157</v>
      </c>
      <c r="D11" s="42">
        <v>0.163279706463449</v>
      </c>
      <c r="E11" s="306">
        <v>4028</v>
      </c>
      <c r="F11" s="92">
        <v>0.135499714064655</v>
      </c>
      <c r="G11" s="301">
        <v>4815</v>
      </c>
      <c r="H11" s="42">
        <v>0.110014394406745</v>
      </c>
      <c r="I11" s="306">
        <v>4570</v>
      </c>
      <c r="J11" s="92">
        <v>0.10178627110339</v>
      </c>
      <c r="K11" s="301">
        <v>3462</v>
      </c>
      <c r="L11" s="199">
        <v>9.3014508328855494E-2</v>
      </c>
      <c r="M11" s="311"/>
      <c r="N11" s="306">
        <v>1855</v>
      </c>
      <c r="O11" s="92">
        <v>7.5073859727224898E-2</v>
      </c>
      <c r="P11" s="301">
        <v>728</v>
      </c>
      <c r="Q11" s="42">
        <v>5.4054054054054099E-2</v>
      </c>
      <c r="R11" s="306">
        <v>302</v>
      </c>
      <c r="S11" s="92">
        <v>3.6473429951690797E-2</v>
      </c>
      <c r="T11" s="301">
        <v>125</v>
      </c>
      <c r="U11" s="42">
        <v>2.7466490881124999E-2</v>
      </c>
      <c r="V11" s="306">
        <v>28</v>
      </c>
      <c r="W11" s="92">
        <v>1.48541114058355E-2</v>
      </c>
      <c r="X11" s="301">
        <v>16</v>
      </c>
      <c r="Y11" s="42">
        <v>1.32122213047069E-2</v>
      </c>
      <c r="Z11" s="306">
        <v>21086</v>
      </c>
      <c r="AA11" s="92">
        <v>9.7259250375918996E-2</v>
      </c>
    </row>
    <row r="12" spans="1:27" x14ac:dyDescent="0.25">
      <c r="A12" s="198"/>
      <c r="B12" s="259" t="s">
        <v>11</v>
      </c>
      <c r="C12" s="301">
        <v>590</v>
      </c>
      <c r="D12" s="42">
        <v>8.3262771662432997E-2</v>
      </c>
      <c r="E12" s="306">
        <v>1665</v>
      </c>
      <c r="F12" s="92">
        <v>5.6009688162276701E-2</v>
      </c>
      <c r="G12" s="301">
        <v>2214</v>
      </c>
      <c r="H12" s="42">
        <v>5.0586057988895698E-2</v>
      </c>
      <c r="I12" s="306">
        <v>2585</v>
      </c>
      <c r="J12" s="92">
        <v>5.7574947659138502E-2</v>
      </c>
      <c r="K12" s="301">
        <v>2170</v>
      </c>
      <c r="L12" s="199">
        <v>5.8301988178398698E-2</v>
      </c>
      <c r="M12" s="311"/>
      <c r="N12" s="306">
        <v>1177</v>
      </c>
      <c r="O12" s="92">
        <v>4.7634465174632698E-2</v>
      </c>
      <c r="P12" s="301">
        <v>566</v>
      </c>
      <c r="Q12" s="42">
        <v>4.2025542025541998E-2</v>
      </c>
      <c r="R12" s="306">
        <v>314</v>
      </c>
      <c r="S12" s="92">
        <v>3.7922705314009701E-2</v>
      </c>
      <c r="T12" s="301">
        <v>131</v>
      </c>
      <c r="U12" s="42">
        <v>2.8784882443419001E-2</v>
      </c>
      <c r="V12" s="306">
        <v>32</v>
      </c>
      <c r="W12" s="92">
        <v>1.6976127320954899E-2</v>
      </c>
      <c r="X12" s="301">
        <v>19</v>
      </c>
      <c r="Y12" s="42">
        <v>1.5689512799339399E-2</v>
      </c>
      <c r="Z12" s="306">
        <v>11463</v>
      </c>
      <c r="AA12" s="92">
        <v>5.2873128476674601E-2</v>
      </c>
    </row>
    <row r="13" spans="1:27" x14ac:dyDescent="0.25">
      <c r="A13" s="198"/>
      <c r="B13" s="259" t="s">
        <v>10</v>
      </c>
      <c r="C13" s="301">
        <v>273</v>
      </c>
      <c r="D13" s="42">
        <v>3.8526672311600299E-2</v>
      </c>
      <c r="E13" s="306">
        <v>1924</v>
      </c>
      <c r="F13" s="92">
        <v>6.4722306320853101E-2</v>
      </c>
      <c r="G13" s="301">
        <v>3716</v>
      </c>
      <c r="H13" s="42">
        <v>8.4904151529691302E-2</v>
      </c>
      <c r="I13" s="306">
        <v>4184</v>
      </c>
      <c r="J13" s="92">
        <v>9.3189006191812598E-2</v>
      </c>
      <c r="K13" s="301">
        <v>3163</v>
      </c>
      <c r="L13" s="199">
        <v>8.4981192907039205E-2</v>
      </c>
      <c r="M13" s="311"/>
      <c r="N13" s="306">
        <v>1823</v>
      </c>
      <c r="O13" s="92">
        <v>7.3778785058076002E-2</v>
      </c>
      <c r="P13" s="301">
        <v>929</v>
      </c>
      <c r="Q13" s="42">
        <v>6.8978318978319006E-2</v>
      </c>
      <c r="R13" s="306">
        <v>520</v>
      </c>
      <c r="S13" s="92">
        <v>6.2801932367149801E-2</v>
      </c>
      <c r="T13" s="301">
        <v>246</v>
      </c>
      <c r="U13" s="42">
        <v>5.4054054054054099E-2</v>
      </c>
      <c r="V13" s="306">
        <v>114</v>
      </c>
      <c r="W13" s="92">
        <v>6.0477453580901903E-2</v>
      </c>
      <c r="X13" s="301">
        <v>103</v>
      </c>
      <c r="Y13" s="42">
        <v>8.5053674649050406E-2</v>
      </c>
      <c r="Z13" s="306">
        <v>16995</v>
      </c>
      <c r="AA13" s="92">
        <v>7.8389498251861103E-2</v>
      </c>
    </row>
    <row r="14" spans="1:27" x14ac:dyDescent="0.25">
      <c r="A14" s="198"/>
      <c r="B14" s="259" t="s">
        <v>12</v>
      </c>
      <c r="C14" s="301">
        <v>188</v>
      </c>
      <c r="D14" s="42">
        <v>2.6531188258538001E-2</v>
      </c>
      <c r="E14" s="306">
        <v>919</v>
      </c>
      <c r="F14" s="92">
        <v>3.09146567093888E-2</v>
      </c>
      <c r="G14" s="301">
        <v>1629</v>
      </c>
      <c r="H14" s="42">
        <v>3.7219823154431397E-2</v>
      </c>
      <c r="I14" s="306">
        <v>1836</v>
      </c>
      <c r="J14" s="92">
        <v>4.0892690097554502E-2</v>
      </c>
      <c r="K14" s="301">
        <v>1642</v>
      </c>
      <c r="L14" s="199">
        <v>4.4116066630843602E-2</v>
      </c>
      <c r="M14" s="311"/>
      <c r="N14" s="306">
        <v>1015</v>
      </c>
      <c r="O14" s="92">
        <v>4.10781496620665E-2</v>
      </c>
      <c r="P14" s="301">
        <v>502</v>
      </c>
      <c r="Q14" s="42">
        <v>3.7273537273537299E-2</v>
      </c>
      <c r="R14" s="306">
        <v>275</v>
      </c>
      <c r="S14" s="92">
        <v>3.3212560386473397E-2</v>
      </c>
      <c r="T14" s="301">
        <v>137</v>
      </c>
      <c r="U14" s="42">
        <v>3.0103274005712999E-2</v>
      </c>
      <c r="V14" s="306">
        <v>63</v>
      </c>
      <c r="W14" s="92">
        <v>3.3421750663130002E-2</v>
      </c>
      <c r="X14" s="301">
        <v>32</v>
      </c>
      <c r="Y14" s="42">
        <v>2.6424442609413699E-2</v>
      </c>
      <c r="Z14" s="306">
        <v>8238</v>
      </c>
      <c r="AA14" s="92">
        <v>3.7997804448298499E-2</v>
      </c>
    </row>
    <row r="15" spans="1:27" x14ac:dyDescent="0.25">
      <c r="A15" s="198"/>
      <c r="B15" s="258" t="s">
        <v>19</v>
      </c>
      <c r="C15" s="302" t="s">
        <v>66</v>
      </c>
      <c r="D15" s="86" t="s">
        <v>66</v>
      </c>
      <c r="E15" s="307" t="s">
        <v>66</v>
      </c>
      <c r="F15" s="305" t="s">
        <v>66</v>
      </c>
      <c r="G15" s="302" t="s">
        <v>66</v>
      </c>
      <c r="H15" s="86" t="s">
        <v>66</v>
      </c>
      <c r="I15" s="307" t="s">
        <v>66</v>
      </c>
      <c r="J15" s="305" t="s">
        <v>66</v>
      </c>
      <c r="K15" s="302" t="s">
        <v>66</v>
      </c>
      <c r="L15" s="209" t="s">
        <v>66</v>
      </c>
      <c r="M15" s="169"/>
      <c r="N15" s="307" t="s">
        <v>66</v>
      </c>
      <c r="O15" s="305" t="s">
        <v>66</v>
      </c>
      <c r="P15" s="302" t="s">
        <v>66</v>
      </c>
      <c r="Q15" s="86" t="s">
        <v>66</v>
      </c>
      <c r="R15" s="307" t="s">
        <v>66</v>
      </c>
      <c r="S15" s="305" t="s">
        <v>66</v>
      </c>
      <c r="T15" s="302" t="s">
        <v>66</v>
      </c>
      <c r="U15" s="86" t="s">
        <v>66</v>
      </c>
      <c r="V15" s="307" t="s">
        <v>66</v>
      </c>
      <c r="W15" s="305" t="s">
        <v>66</v>
      </c>
      <c r="X15" s="302" t="s">
        <v>66</v>
      </c>
      <c r="Y15" s="86" t="s">
        <v>66</v>
      </c>
      <c r="Z15" s="307" t="s">
        <v>66</v>
      </c>
      <c r="AA15" s="305" t="s">
        <v>66</v>
      </c>
    </row>
    <row r="16" spans="1:27" x14ac:dyDescent="0.25">
      <c r="A16" s="198"/>
      <c r="B16" s="259" t="s">
        <v>19</v>
      </c>
      <c r="C16" s="301">
        <v>2303</v>
      </c>
      <c r="D16" s="42">
        <v>0.32500705616709002</v>
      </c>
      <c r="E16" s="306">
        <v>5775</v>
      </c>
      <c r="F16" s="92">
        <v>0.19426783731960801</v>
      </c>
      <c r="G16" s="301">
        <v>7874</v>
      </c>
      <c r="H16" s="42">
        <v>0.179907236045422</v>
      </c>
      <c r="I16" s="306">
        <v>9839</v>
      </c>
      <c r="J16" s="92">
        <v>0.219141164417123</v>
      </c>
      <c r="K16" s="301">
        <v>10876</v>
      </c>
      <c r="L16" s="199">
        <v>0.29220849005910798</v>
      </c>
      <c r="M16" s="311"/>
      <c r="N16" s="306">
        <v>9624</v>
      </c>
      <c r="O16" s="92">
        <v>0.38949370674653</v>
      </c>
      <c r="P16" s="301">
        <v>6676</v>
      </c>
      <c r="Q16" s="42">
        <v>0.49569349569349602</v>
      </c>
      <c r="R16" s="306">
        <v>4726</v>
      </c>
      <c r="S16" s="92">
        <v>0.57077294685990299</v>
      </c>
      <c r="T16" s="301">
        <v>3100</v>
      </c>
      <c r="U16" s="42">
        <v>0.68116897385190101</v>
      </c>
      <c r="V16" s="306">
        <v>1482</v>
      </c>
      <c r="W16" s="92">
        <v>0.78620689655172404</v>
      </c>
      <c r="X16" s="301">
        <v>940</v>
      </c>
      <c r="Y16" s="42">
        <v>0.77621800165152799</v>
      </c>
      <c r="Z16" s="306">
        <v>63215</v>
      </c>
      <c r="AA16" s="92">
        <v>0.29157941347404498</v>
      </c>
    </row>
    <row r="17" spans="1:27" x14ac:dyDescent="0.25">
      <c r="A17" s="196"/>
      <c r="B17" s="260" t="s">
        <v>186</v>
      </c>
      <c r="C17" s="303">
        <v>7086</v>
      </c>
      <c r="D17" s="45">
        <v>1</v>
      </c>
      <c r="E17" s="308">
        <v>29727</v>
      </c>
      <c r="F17" s="309">
        <v>1</v>
      </c>
      <c r="G17" s="303">
        <v>43767</v>
      </c>
      <c r="H17" s="45">
        <v>1</v>
      </c>
      <c r="I17" s="308">
        <v>44898</v>
      </c>
      <c r="J17" s="309">
        <v>1</v>
      </c>
      <c r="K17" s="303">
        <v>37220</v>
      </c>
      <c r="L17" s="203">
        <v>1</v>
      </c>
      <c r="M17" s="182"/>
      <c r="N17" s="308">
        <v>24709</v>
      </c>
      <c r="O17" s="309">
        <v>1</v>
      </c>
      <c r="P17" s="303">
        <v>13468</v>
      </c>
      <c r="Q17" s="45">
        <v>1</v>
      </c>
      <c r="R17" s="308">
        <v>8280</v>
      </c>
      <c r="S17" s="309">
        <v>1</v>
      </c>
      <c r="T17" s="303">
        <v>4551</v>
      </c>
      <c r="U17" s="45">
        <v>1</v>
      </c>
      <c r="V17" s="308">
        <v>1885</v>
      </c>
      <c r="W17" s="309">
        <v>1</v>
      </c>
      <c r="X17" s="303">
        <v>1211</v>
      </c>
      <c r="Y17" s="45">
        <v>1</v>
      </c>
      <c r="Z17" s="308">
        <v>216802</v>
      </c>
      <c r="AA17" s="309">
        <v>1</v>
      </c>
    </row>
    <row r="18" spans="1:27" x14ac:dyDescent="0.25">
      <c r="A18" s="257" t="s">
        <v>326</v>
      </c>
      <c r="B18" s="258" t="s">
        <v>185</v>
      </c>
      <c r="C18" s="302" t="s">
        <v>66</v>
      </c>
      <c r="D18" s="167" t="s">
        <v>66</v>
      </c>
      <c r="E18" s="307" t="s">
        <v>66</v>
      </c>
      <c r="F18" s="305" t="s">
        <v>66</v>
      </c>
      <c r="G18" s="302" t="s">
        <v>66</v>
      </c>
      <c r="H18" s="167" t="s">
        <v>66</v>
      </c>
      <c r="I18" s="307" t="s">
        <v>66</v>
      </c>
      <c r="J18" s="305" t="s">
        <v>66</v>
      </c>
      <c r="K18" s="302" t="s">
        <v>66</v>
      </c>
      <c r="L18" s="211" t="s">
        <v>66</v>
      </c>
      <c r="M18" s="169"/>
      <c r="N18" s="307" t="s">
        <v>66</v>
      </c>
      <c r="O18" s="305" t="s">
        <v>66</v>
      </c>
      <c r="P18" s="302" t="s">
        <v>66</v>
      </c>
      <c r="Q18" s="167" t="s">
        <v>66</v>
      </c>
      <c r="R18" s="307" t="s">
        <v>66</v>
      </c>
      <c r="S18" s="305" t="s">
        <v>66</v>
      </c>
      <c r="T18" s="302" t="s">
        <v>66</v>
      </c>
      <c r="U18" s="167" t="s">
        <v>66</v>
      </c>
      <c r="V18" s="307" t="s">
        <v>66</v>
      </c>
      <c r="W18" s="305" t="s">
        <v>66</v>
      </c>
      <c r="X18" s="302" t="s">
        <v>66</v>
      </c>
      <c r="Y18" s="167" t="s">
        <v>66</v>
      </c>
      <c r="Z18" s="307" t="s">
        <v>66</v>
      </c>
      <c r="AA18" s="305" t="s">
        <v>66</v>
      </c>
    </row>
    <row r="19" spans="1:27" x14ac:dyDescent="0.25">
      <c r="A19" s="198"/>
      <c r="B19" s="259" t="s">
        <v>6</v>
      </c>
      <c r="C19" s="301">
        <v>1479</v>
      </c>
      <c r="D19" s="42">
        <v>0.186154814348647</v>
      </c>
      <c r="E19" s="306">
        <v>12017</v>
      </c>
      <c r="F19" s="92">
        <v>0.40646034162015898</v>
      </c>
      <c r="G19" s="301">
        <v>23583</v>
      </c>
      <c r="H19" s="42">
        <v>0.49757363490589901</v>
      </c>
      <c r="I19" s="306">
        <v>24050</v>
      </c>
      <c r="J19" s="92">
        <v>0.48994642165950297</v>
      </c>
      <c r="K19" s="301">
        <v>18803</v>
      </c>
      <c r="L19" s="199">
        <v>0.44162341170115299</v>
      </c>
      <c r="M19" s="311"/>
      <c r="N19" s="306">
        <v>12008</v>
      </c>
      <c r="O19" s="92">
        <v>0.40421449490019201</v>
      </c>
      <c r="P19" s="301">
        <v>5802</v>
      </c>
      <c r="Q19" s="42">
        <v>0.350531657805703</v>
      </c>
      <c r="R19" s="306">
        <v>3090</v>
      </c>
      <c r="S19" s="92">
        <v>0.32224423818959202</v>
      </c>
      <c r="T19" s="301">
        <v>1395</v>
      </c>
      <c r="U19" s="42">
        <v>0.25610427758399101</v>
      </c>
      <c r="V19" s="306">
        <v>320</v>
      </c>
      <c r="W19" s="92">
        <v>0.139130434782609</v>
      </c>
      <c r="X19" s="301">
        <v>150</v>
      </c>
      <c r="Y19" s="42">
        <v>0.101626016260163</v>
      </c>
      <c r="Z19" s="306">
        <v>102697</v>
      </c>
      <c r="AA19" s="92">
        <v>0.424998241192513</v>
      </c>
    </row>
    <row r="20" spans="1:27" x14ac:dyDescent="0.25">
      <c r="A20" s="198"/>
      <c r="B20" s="259" t="s">
        <v>50</v>
      </c>
      <c r="C20" s="301">
        <v>854</v>
      </c>
      <c r="D20" s="42">
        <v>0.107488986784141</v>
      </c>
      <c r="E20" s="306">
        <v>6649</v>
      </c>
      <c r="F20" s="92">
        <v>0.22489430069338701</v>
      </c>
      <c r="G20" s="301">
        <v>12315</v>
      </c>
      <c r="H20" s="42">
        <v>0.25983205333783399</v>
      </c>
      <c r="I20" s="306">
        <v>12511</v>
      </c>
      <c r="J20" s="92">
        <v>0.25487399922586401</v>
      </c>
      <c r="K20" s="301">
        <v>10241</v>
      </c>
      <c r="L20" s="199">
        <v>0.24052892406698501</v>
      </c>
      <c r="M20" s="311"/>
      <c r="N20" s="306">
        <v>5866</v>
      </c>
      <c r="O20" s="92">
        <v>0.19746187767192899</v>
      </c>
      <c r="P20" s="301">
        <v>2263</v>
      </c>
      <c r="Q20" s="42">
        <v>0.13672063798936701</v>
      </c>
      <c r="R20" s="306">
        <v>863</v>
      </c>
      <c r="S20" s="92">
        <v>8.9998957138387695E-2</v>
      </c>
      <c r="T20" s="301">
        <v>251</v>
      </c>
      <c r="U20" s="42">
        <v>4.6080411235542497E-2</v>
      </c>
      <c r="V20" s="306">
        <v>70</v>
      </c>
      <c r="W20" s="92">
        <v>3.0434782608695699E-2</v>
      </c>
      <c r="X20" s="301">
        <v>16</v>
      </c>
      <c r="Y20" s="42">
        <v>1.0840108401084E-2</v>
      </c>
      <c r="Z20" s="306">
        <v>51899</v>
      </c>
      <c r="AA20" s="92">
        <v>0.21477729358842201</v>
      </c>
    </row>
    <row r="21" spans="1:27" x14ac:dyDescent="0.25">
      <c r="A21" s="198"/>
      <c r="B21" s="259" t="s">
        <v>7</v>
      </c>
      <c r="C21" s="301">
        <v>356</v>
      </c>
      <c r="D21" s="42">
        <v>4.4808055380742597E-2</v>
      </c>
      <c r="E21" s="306">
        <v>1467</v>
      </c>
      <c r="F21" s="92">
        <v>4.96194824961948E-2</v>
      </c>
      <c r="G21" s="301">
        <v>1833</v>
      </c>
      <c r="H21" s="42">
        <v>3.8674149717275702E-2</v>
      </c>
      <c r="I21" s="306">
        <v>1868</v>
      </c>
      <c r="J21" s="92">
        <v>3.8054882148022898E-2</v>
      </c>
      <c r="K21" s="301">
        <v>1608</v>
      </c>
      <c r="L21" s="199">
        <v>3.77668694365502E-2</v>
      </c>
      <c r="M21" s="311"/>
      <c r="N21" s="306">
        <v>1171</v>
      </c>
      <c r="O21" s="92">
        <v>3.9418318914733901E-2</v>
      </c>
      <c r="P21" s="301">
        <v>527</v>
      </c>
      <c r="Q21" s="42">
        <v>3.18390526824553E-2</v>
      </c>
      <c r="R21" s="306">
        <v>213</v>
      </c>
      <c r="S21" s="92">
        <v>2.22129523412243E-2</v>
      </c>
      <c r="T21" s="301">
        <v>89</v>
      </c>
      <c r="U21" s="42">
        <v>1.63392693225629E-2</v>
      </c>
      <c r="V21" s="306">
        <v>26</v>
      </c>
      <c r="W21" s="92">
        <v>1.1304347826087E-2</v>
      </c>
      <c r="X21" s="301">
        <v>16</v>
      </c>
      <c r="Y21" s="42">
        <v>1.0840108401084E-2</v>
      </c>
      <c r="Z21" s="306">
        <v>9174</v>
      </c>
      <c r="AA21" s="92">
        <v>3.7965411498876403E-2</v>
      </c>
    </row>
    <row r="22" spans="1:27" x14ac:dyDescent="0.25">
      <c r="A22" s="198"/>
      <c r="B22" s="258" t="s">
        <v>68</v>
      </c>
      <c r="C22" s="302" t="s">
        <v>66</v>
      </c>
      <c r="D22" s="167" t="s">
        <v>66</v>
      </c>
      <c r="E22" s="307" t="s">
        <v>66</v>
      </c>
      <c r="F22" s="305" t="s">
        <v>66</v>
      </c>
      <c r="G22" s="302" t="s">
        <v>66</v>
      </c>
      <c r="H22" s="167" t="s">
        <v>66</v>
      </c>
      <c r="I22" s="307" t="s">
        <v>66</v>
      </c>
      <c r="J22" s="305" t="s">
        <v>66</v>
      </c>
      <c r="K22" s="302" t="s">
        <v>66</v>
      </c>
      <c r="L22" s="211" t="s">
        <v>66</v>
      </c>
      <c r="M22" s="169"/>
      <c r="N22" s="307" t="s">
        <v>66</v>
      </c>
      <c r="O22" s="305" t="s">
        <v>66</v>
      </c>
      <c r="P22" s="302" t="s">
        <v>66</v>
      </c>
      <c r="Q22" s="167" t="s">
        <v>66</v>
      </c>
      <c r="R22" s="307" t="s">
        <v>66</v>
      </c>
      <c r="S22" s="305" t="s">
        <v>66</v>
      </c>
      <c r="T22" s="302" t="s">
        <v>66</v>
      </c>
      <c r="U22" s="167" t="s">
        <v>66</v>
      </c>
      <c r="V22" s="307" t="s">
        <v>66</v>
      </c>
      <c r="W22" s="305" t="s">
        <v>66</v>
      </c>
      <c r="X22" s="302" t="s">
        <v>66</v>
      </c>
      <c r="Y22" s="167" t="s">
        <v>66</v>
      </c>
      <c r="Z22" s="307" t="s">
        <v>66</v>
      </c>
      <c r="AA22" s="305" t="s">
        <v>66</v>
      </c>
    </row>
    <row r="23" spans="1:27" x14ac:dyDescent="0.25">
      <c r="A23" s="198"/>
      <c r="B23" s="259" t="s">
        <v>8</v>
      </c>
      <c r="C23" s="301">
        <v>4153</v>
      </c>
      <c r="D23" s="42">
        <v>0.52271869100062895</v>
      </c>
      <c r="E23" s="306">
        <v>9074</v>
      </c>
      <c r="F23" s="92">
        <v>0.30691696262472501</v>
      </c>
      <c r="G23" s="301">
        <v>10225</v>
      </c>
      <c r="H23" s="42">
        <v>0.21573550510591599</v>
      </c>
      <c r="I23" s="306">
        <v>9230</v>
      </c>
      <c r="J23" s="92">
        <v>0.18803349155580901</v>
      </c>
      <c r="K23" s="301">
        <v>7374</v>
      </c>
      <c r="L23" s="199">
        <v>0.17319209902059801</v>
      </c>
      <c r="M23" s="311"/>
      <c r="N23" s="306">
        <v>4613</v>
      </c>
      <c r="O23" s="92">
        <v>0.155283266570169</v>
      </c>
      <c r="P23" s="301">
        <v>2141</v>
      </c>
      <c r="Q23" s="42">
        <v>0.129349927501208</v>
      </c>
      <c r="R23" s="306">
        <v>980</v>
      </c>
      <c r="S23" s="92">
        <v>0.102200438001877</v>
      </c>
      <c r="T23" s="301">
        <v>387</v>
      </c>
      <c r="U23" s="42">
        <v>7.1048283458784695E-2</v>
      </c>
      <c r="V23" s="306">
        <v>89</v>
      </c>
      <c r="W23" s="92">
        <v>3.8695652173912999E-2</v>
      </c>
      <c r="X23" s="301">
        <v>26</v>
      </c>
      <c r="Y23" s="42">
        <v>1.7615176151761499E-2</v>
      </c>
      <c r="Z23" s="306">
        <v>48292</v>
      </c>
      <c r="AA23" s="92">
        <v>0.19985019098580101</v>
      </c>
    </row>
    <row r="24" spans="1:27" x14ac:dyDescent="0.25">
      <c r="A24" s="198"/>
      <c r="B24" s="259" t="s">
        <v>9</v>
      </c>
      <c r="C24" s="301">
        <v>1670</v>
      </c>
      <c r="D24" s="42">
        <v>0.21019509125235999</v>
      </c>
      <c r="E24" s="306">
        <v>5077</v>
      </c>
      <c r="F24" s="92">
        <v>0.17172332149501099</v>
      </c>
      <c r="G24" s="301">
        <v>6223</v>
      </c>
      <c r="H24" s="42">
        <v>0.13129799983120899</v>
      </c>
      <c r="I24" s="306">
        <v>5641</v>
      </c>
      <c r="J24" s="92">
        <v>0.114918410169699</v>
      </c>
      <c r="K24" s="301">
        <v>4435</v>
      </c>
      <c r="L24" s="199">
        <v>0.10416422011884401</v>
      </c>
      <c r="M24" s="311"/>
      <c r="N24" s="306">
        <v>2646</v>
      </c>
      <c r="O24" s="92">
        <v>8.9069916181371403E-2</v>
      </c>
      <c r="P24" s="301">
        <v>1137</v>
      </c>
      <c r="Q24" s="42">
        <v>6.8692605123247902E-2</v>
      </c>
      <c r="R24" s="306">
        <v>405</v>
      </c>
      <c r="S24" s="92">
        <v>4.2235895296694102E-2</v>
      </c>
      <c r="T24" s="301">
        <v>159</v>
      </c>
      <c r="U24" s="42">
        <v>2.9190380025702199E-2</v>
      </c>
      <c r="V24" s="306">
        <v>37</v>
      </c>
      <c r="W24" s="92">
        <v>1.6086956521739099E-2</v>
      </c>
      <c r="X24" s="301">
        <v>16</v>
      </c>
      <c r="Y24" s="42">
        <v>1.0840108401084E-2</v>
      </c>
      <c r="Z24" s="306">
        <v>27446</v>
      </c>
      <c r="AA24" s="92">
        <v>0.11358171833422299</v>
      </c>
    </row>
    <row r="25" spans="1:27" x14ac:dyDescent="0.25">
      <c r="A25" s="198"/>
      <c r="B25" s="259" t="s">
        <v>11</v>
      </c>
      <c r="C25" s="301">
        <v>707</v>
      </c>
      <c r="D25" s="42">
        <v>8.8986784140969194E-2</v>
      </c>
      <c r="E25" s="306">
        <v>1940</v>
      </c>
      <c r="F25" s="92">
        <v>6.5618129545070195E-2</v>
      </c>
      <c r="G25" s="301">
        <v>2633</v>
      </c>
      <c r="H25" s="42">
        <v>5.5553211241455E-2</v>
      </c>
      <c r="I25" s="306">
        <v>2918</v>
      </c>
      <c r="J25" s="92">
        <v>5.94454743618473E-2</v>
      </c>
      <c r="K25" s="301">
        <v>2687</v>
      </c>
      <c r="L25" s="199">
        <v>6.3109190407966698E-2</v>
      </c>
      <c r="M25" s="311"/>
      <c r="N25" s="306">
        <v>1612</v>
      </c>
      <c r="O25" s="92">
        <v>5.4263304944962502E-2</v>
      </c>
      <c r="P25" s="301">
        <v>734</v>
      </c>
      <c r="Q25" s="42">
        <v>4.4345094248429202E-2</v>
      </c>
      <c r="R25" s="306">
        <v>369</v>
      </c>
      <c r="S25" s="92">
        <v>3.84815934925435E-2</v>
      </c>
      <c r="T25" s="301">
        <v>170</v>
      </c>
      <c r="U25" s="42">
        <v>3.12098402790527E-2</v>
      </c>
      <c r="V25" s="306">
        <v>39</v>
      </c>
      <c r="W25" s="92">
        <v>1.6956521739130401E-2</v>
      </c>
      <c r="X25" s="301">
        <v>22</v>
      </c>
      <c r="Y25" s="42">
        <v>1.4905149051490501E-2</v>
      </c>
      <c r="Z25" s="306">
        <v>13831</v>
      </c>
      <c r="AA25" s="92">
        <v>5.7237803187373003E-2</v>
      </c>
    </row>
    <row r="26" spans="1:27" x14ac:dyDescent="0.25">
      <c r="A26" s="198"/>
      <c r="B26" s="259" t="s">
        <v>10</v>
      </c>
      <c r="C26" s="301">
        <v>276</v>
      </c>
      <c r="D26" s="42">
        <v>3.4738829452485798E-2</v>
      </c>
      <c r="E26" s="306">
        <v>1994</v>
      </c>
      <c r="F26" s="92">
        <v>6.7444613563335004E-2</v>
      </c>
      <c r="G26" s="301">
        <v>4372</v>
      </c>
      <c r="H26" s="42">
        <v>9.2244071229639596E-2</v>
      </c>
      <c r="I26" s="306">
        <v>4975</v>
      </c>
      <c r="J26" s="92">
        <v>0.101350663108359</v>
      </c>
      <c r="K26" s="301">
        <v>3962</v>
      </c>
      <c r="L26" s="199">
        <v>9.30549357634404E-2</v>
      </c>
      <c r="M26" s="311"/>
      <c r="N26" s="306">
        <v>2326</v>
      </c>
      <c r="O26" s="92">
        <v>7.8298044231999195E-2</v>
      </c>
      <c r="P26" s="301">
        <v>1155</v>
      </c>
      <c r="Q26" s="42">
        <v>6.9780086998549998E-2</v>
      </c>
      <c r="R26" s="306">
        <v>623</v>
      </c>
      <c r="S26" s="92">
        <v>6.4970278444050497E-2</v>
      </c>
      <c r="T26" s="301">
        <v>323</v>
      </c>
      <c r="U26" s="42">
        <v>5.9298696530200097E-2</v>
      </c>
      <c r="V26" s="306">
        <v>123</v>
      </c>
      <c r="W26" s="92">
        <v>5.3478260869565197E-2</v>
      </c>
      <c r="X26" s="301">
        <v>119</v>
      </c>
      <c r="Y26" s="42">
        <v>8.0623306233062297E-2</v>
      </c>
      <c r="Z26" s="306">
        <v>20248</v>
      </c>
      <c r="AA26" s="92">
        <v>8.3793727057908204E-2</v>
      </c>
    </row>
    <row r="27" spans="1:27" x14ac:dyDescent="0.25">
      <c r="A27" s="198"/>
      <c r="B27" s="259" t="s">
        <v>12</v>
      </c>
      <c r="C27" s="301">
        <v>132</v>
      </c>
      <c r="D27" s="42">
        <v>1.6614222781623701E-2</v>
      </c>
      <c r="E27" s="306">
        <v>739</v>
      </c>
      <c r="F27" s="92">
        <v>2.4995772027735501E-2</v>
      </c>
      <c r="G27" s="301">
        <v>1484</v>
      </c>
      <c r="H27" s="42">
        <v>3.1310659127352501E-2</v>
      </c>
      <c r="I27" s="306">
        <v>1616</v>
      </c>
      <c r="J27" s="92">
        <v>3.2921140016705E-2</v>
      </c>
      <c r="K27" s="301">
        <v>1507</v>
      </c>
      <c r="L27" s="199">
        <v>3.5394696667214703E-2</v>
      </c>
      <c r="M27" s="311"/>
      <c r="N27" s="306">
        <v>1032</v>
      </c>
      <c r="O27" s="92">
        <v>3.4739287036725401E-2</v>
      </c>
      <c r="P27" s="301">
        <v>522</v>
      </c>
      <c r="Q27" s="42">
        <v>3.1536974383760297E-2</v>
      </c>
      <c r="R27" s="306">
        <v>280</v>
      </c>
      <c r="S27" s="92">
        <v>2.9200125143393499E-2</v>
      </c>
      <c r="T27" s="301">
        <v>153</v>
      </c>
      <c r="U27" s="42">
        <v>2.80888562511474E-2</v>
      </c>
      <c r="V27" s="306">
        <v>46</v>
      </c>
      <c r="W27" s="92">
        <v>0.02</v>
      </c>
      <c r="X27" s="301">
        <v>40</v>
      </c>
      <c r="Y27" s="42">
        <v>2.7100271002710001E-2</v>
      </c>
      <c r="Z27" s="306">
        <v>7551</v>
      </c>
      <c r="AA27" s="92">
        <v>3.12488360832806E-2</v>
      </c>
    </row>
    <row r="28" spans="1:27" x14ac:dyDescent="0.25">
      <c r="A28" s="198"/>
      <c r="B28" s="258" t="s">
        <v>19</v>
      </c>
      <c r="C28" s="302" t="s">
        <v>66</v>
      </c>
      <c r="D28" s="167" t="s">
        <v>66</v>
      </c>
      <c r="E28" s="307" t="s">
        <v>66</v>
      </c>
      <c r="F28" s="305" t="s">
        <v>66</v>
      </c>
      <c r="G28" s="302" t="s">
        <v>66</v>
      </c>
      <c r="H28" s="167" t="s">
        <v>66</v>
      </c>
      <c r="I28" s="307" t="s">
        <v>66</v>
      </c>
      <c r="J28" s="305" t="s">
        <v>66</v>
      </c>
      <c r="K28" s="302" t="s">
        <v>66</v>
      </c>
      <c r="L28" s="211" t="s">
        <v>66</v>
      </c>
      <c r="M28" s="169"/>
      <c r="N28" s="307" t="s">
        <v>66</v>
      </c>
      <c r="O28" s="305" t="s">
        <v>66</v>
      </c>
      <c r="P28" s="302" t="s">
        <v>66</v>
      </c>
      <c r="Q28" s="167" t="s">
        <v>66</v>
      </c>
      <c r="R28" s="307" t="s">
        <v>66</v>
      </c>
      <c r="S28" s="305" t="s">
        <v>66</v>
      </c>
      <c r="T28" s="302" t="s">
        <v>66</v>
      </c>
      <c r="U28" s="167" t="s">
        <v>66</v>
      </c>
      <c r="V28" s="307" t="s">
        <v>66</v>
      </c>
      <c r="W28" s="305" t="s">
        <v>66</v>
      </c>
      <c r="X28" s="302" t="s">
        <v>66</v>
      </c>
      <c r="Y28" s="167" t="s">
        <v>66</v>
      </c>
      <c r="Z28" s="307" t="s">
        <v>66</v>
      </c>
      <c r="AA28" s="305" t="s">
        <v>66</v>
      </c>
    </row>
    <row r="29" spans="1:27" x14ac:dyDescent="0.25">
      <c r="A29" s="198"/>
      <c r="B29" s="259" t="s">
        <v>19</v>
      </c>
      <c r="C29" s="301">
        <v>3130</v>
      </c>
      <c r="D29" s="42">
        <v>0.393958464443046</v>
      </c>
      <c r="E29" s="306">
        <v>6529</v>
      </c>
      <c r="F29" s="92">
        <v>0.220835447319466</v>
      </c>
      <c r="G29" s="301">
        <v>9525</v>
      </c>
      <c r="H29" s="42">
        <v>0.20096632627225899</v>
      </c>
      <c r="I29" s="306">
        <v>11769</v>
      </c>
      <c r="J29" s="92">
        <v>0.23975798072809501</v>
      </c>
      <c r="K29" s="301">
        <v>12939</v>
      </c>
      <c r="L29" s="199">
        <v>0.30389646992507702</v>
      </c>
      <c r="M29" s="311"/>
      <c r="N29" s="306">
        <v>11636</v>
      </c>
      <c r="O29" s="92">
        <v>0.39169219375904701</v>
      </c>
      <c r="P29" s="301">
        <v>8229</v>
      </c>
      <c r="Q29" s="42">
        <v>0.49716046399226699</v>
      </c>
      <c r="R29" s="306">
        <v>5552</v>
      </c>
      <c r="S29" s="92">
        <v>0.57899676712900205</v>
      </c>
      <c r="T29" s="301">
        <v>3613</v>
      </c>
      <c r="U29" s="42">
        <v>0.66330089957774896</v>
      </c>
      <c r="V29" s="306">
        <v>1803</v>
      </c>
      <c r="W29" s="92">
        <v>0.78391304347826096</v>
      </c>
      <c r="X29" s="301">
        <v>1162</v>
      </c>
      <c r="Y29" s="42">
        <v>0.78726287262872596</v>
      </c>
      <c r="Z29" s="306">
        <v>75887</v>
      </c>
      <c r="AA29" s="92">
        <v>0.31404852653316301</v>
      </c>
    </row>
    <row r="30" spans="1:27" x14ac:dyDescent="0.25">
      <c r="A30" s="196"/>
      <c r="B30" s="260" t="s">
        <v>186</v>
      </c>
      <c r="C30" s="303">
        <v>7945</v>
      </c>
      <c r="D30" s="45">
        <v>1</v>
      </c>
      <c r="E30" s="308">
        <v>29565</v>
      </c>
      <c r="F30" s="309">
        <v>1</v>
      </c>
      <c r="G30" s="303">
        <v>47396</v>
      </c>
      <c r="H30" s="45">
        <v>1</v>
      </c>
      <c r="I30" s="308">
        <v>49087</v>
      </c>
      <c r="J30" s="309">
        <v>1</v>
      </c>
      <c r="K30" s="303">
        <v>42577</v>
      </c>
      <c r="L30" s="203">
        <v>1</v>
      </c>
      <c r="M30" s="182"/>
      <c r="N30" s="308">
        <v>29707</v>
      </c>
      <c r="O30" s="309">
        <v>1</v>
      </c>
      <c r="P30" s="303">
        <v>16552</v>
      </c>
      <c r="Q30" s="45">
        <v>1</v>
      </c>
      <c r="R30" s="308">
        <v>9589</v>
      </c>
      <c r="S30" s="309">
        <v>1</v>
      </c>
      <c r="T30" s="303">
        <v>5447</v>
      </c>
      <c r="U30" s="45">
        <v>1</v>
      </c>
      <c r="V30" s="308">
        <v>2300</v>
      </c>
      <c r="W30" s="309">
        <v>1</v>
      </c>
      <c r="X30" s="303">
        <v>1476</v>
      </c>
      <c r="Y30" s="45">
        <v>1</v>
      </c>
      <c r="Z30" s="308">
        <v>241641</v>
      </c>
      <c r="AA30" s="309">
        <v>1</v>
      </c>
    </row>
    <row r="31" spans="1:27" x14ac:dyDescent="0.25">
      <c r="A31" s="257" t="s">
        <v>327</v>
      </c>
      <c r="B31" s="258" t="s">
        <v>185</v>
      </c>
      <c r="C31" s="302" t="s">
        <v>66</v>
      </c>
      <c r="D31" s="167" t="s">
        <v>66</v>
      </c>
      <c r="E31" s="307" t="s">
        <v>66</v>
      </c>
      <c r="F31" s="305" t="s">
        <v>66</v>
      </c>
      <c r="G31" s="302" t="s">
        <v>66</v>
      </c>
      <c r="H31" s="167" t="s">
        <v>66</v>
      </c>
      <c r="I31" s="307" t="s">
        <v>66</v>
      </c>
      <c r="J31" s="305" t="s">
        <v>66</v>
      </c>
      <c r="K31" s="302" t="s">
        <v>66</v>
      </c>
      <c r="L31" s="211" t="s">
        <v>66</v>
      </c>
      <c r="M31" s="169"/>
      <c r="N31" s="307" t="s">
        <v>66</v>
      </c>
      <c r="O31" s="305" t="s">
        <v>66</v>
      </c>
      <c r="P31" s="302" t="s">
        <v>66</v>
      </c>
      <c r="Q31" s="167" t="s">
        <v>66</v>
      </c>
      <c r="R31" s="307" t="s">
        <v>66</v>
      </c>
      <c r="S31" s="305" t="s">
        <v>66</v>
      </c>
      <c r="T31" s="302" t="s">
        <v>66</v>
      </c>
      <c r="U31" s="167" t="s">
        <v>66</v>
      </c>
      <c r="V31" s="307" t="s">
        <v>66</v>
      </c>
      <c r="W31" s="305" t="s">
        <v>66</v>
      </c>
      <c r="X31" s="302" t="s">
        <v>66</v>
      </c>
      <c r="Y31" s="167" t="s">
        <v>66</v>
      </c>
      <c r="Z31" s="307" t="s">
        <v>66</v>
      </c>
      <c r="AA31" s="305" t="s">
        <v>66</v>
      </c>
    </row>
    <row r="32" spans="1:27" x14ac:dyDescent="0.25">
      <c r="A32" s="198"/>
      <c r="B32" s="259" t="s">
        <v>6</v>
      </c>
      <c r="C32" s="301">
        <v>1214</v>
      </c>
      <c r="D32" s="42">
        <v>0.14083526682134601</v>
      </c>
      <c r="E32" s="306">
        <v>9756</v>
      </c>
      <c r="F32" s="92">
        <v>0.34090432594870401</v>
      </c>
      <c r="G32" s="301">
        <v>22154</v>
      </c>
      <c r="H32" s="42">
        <v>0.44641921573368798</v>
      </c>
      <c r="I32" s="306">
        <v>23430</v>
      </c>
      <c r="J32" s="92">
        <v>0.45560611363901499</v>
      </c>
      <c r="K32" s="301">
        <v>19324</v>
      </c>
      <c r="L32" s="199">
        <v>0.41029343071892599</v>
      </c>
      <c r="M32" s="311"/>
      <c r="N32" s="306">
        <v>13140</v>
      </c>
      <c r="O32" s="92">
        <v>0.37142776380134002</v>
      </c>
      <c r="P32" s="301">
        <v>6429</v>
      </c>
      <c r="Q32" s="42">
        <v>0.31086504521058</v>
      </c>
      <c r="R32" s="306">
        <v>3406</v>
      </c>
      <c r="S32" s="92">
        <v>0.28223400729201198</v>
      </c>
      <c r="T32" s="301">
        <v>1664</v>
      </c>
      <c r="U32" s="42">
        <v>0.23542727787209999</v>
      </c>
      <c r="V32" s="306">
        <v>408</v>
      </c>
      <c r="W32" s="92">
        <v>0.122412241224122</v>
      </c>
      <c r="X32" s="301">
        <v>174</v>
      </c>
      <c r="Y32" s="42">
        <v>9.0766823161189406E-2</v>
      </c>
      <c r="Z32" s="306">
        <v>101099</v>
      </c>
      <c r="AA32" s="92">
        <v>0.38031162538746299</v>
      </c>
    </row>
    <row r="33" spans="1:27" x14ac:dyDescent="0.25">
      <c r="A33" s="198"/>
      <c r="B33" s="259" t="s">
        <v>50</v>
      </c>
      <c r="C33" s="301">
        <v>840</v>
      </c>
      <c r="D33" s="42">
        <v>9.7447795823665903E-2</v>
      </c>
      <c r="E33" s="306">
        <v>6704</v>
      </c>
      <c r="F33" s="92">
        <v>0.234258159200503</v>
      </c>
      <c r="G33" s="301">
        <v>14113</v>
      </c>
      <c r="H33" s="42">
        <v>0.284387216378511</v>
      </c>
      <c r="I33" s="306">
        <v>14130</v>
      </c>
      <c r="J33" s="92">
        <v>0.27476373818690902</v>
      </c>
      <c r="K33" s="301">
        <v>12031</v>
      </c>
      <c r="L33" s="199">
        <v>0.25544609112913502</v>
      </c>
      <c r="M33" s="311"/>
      <c r="N33" s="306">
        <v>7471</v>
      </c>
      <c r="O33" s="92">
        <v>0.211182406648387</v>
      </c>
      <c r="P33" s="301">
        <v>2990</v>
      </c>
      <c r="Q33" s="42">
        <v>0.14457714810695799</v>
      </c>
      <c r="R33" s="306">
        <v>1119</v>
      </c>
      <c r="S33" s="92">
        <v>9.2724560822008598E-2</v>
      </c>
      <c r="T33" s="301">
        <v>385</v>
      </c>
      <c r="U33" s="42">
        <v>5.44708545557442E-2</v>
      </c>
      <c r="V33" s="306">
        <v>90</v>
      </c>
      <c r="W33" s="92">
        <v>2.7002700270026998E-2</v>
      </c>
      <c r="X33" s="301">
        <v>25</v>
      </c>
      <c r="Y33" s="42">
        <v>1.30412102243088E-2</v>
      </c>
      <c r="Z33" s="306">
        <v>59898</v>
      </c>
      <c r="AA33" s="92">
        <v>0.22532276023955</v>
      </c>
    </row>
    <row r="34" spans="1:27" x14ac:dyDescent="0.25">
      <c r="A34" s="198"/>
      <c r="B34" s="259" t="s">
        <v>7</v>
      </c>
      <c r="C34" s="301">
        <v>402</v>
      </c>
      <c r="D34" s="42">
        <v>4.6635730858468699E-2</v>
      </c>
      <c r="E34" s="306">
        <v>1406</v>
      </c>
      <c r="F34" s="92">
        <v>4.91299182332798E-2</v>
      </c>
      <c r="G34" s="301">
        <v>1847</v>
      </c>
      <c r="H34" s="42">
        <v>3.72183935840084E-2</v>
      </c>
      <c r="I34" s="306">
        <v>1730</v>
      </c>
      <c r="J34" s="92">
        <v>3.3640570917434803E-2</v>
      </c>
      <c r="K34" s="301">
        <v>1575</v>
      </c>
      <c r="L34" s="199">
        <v>3.3440910442056999E-2</v>
      </c>
      <c r="M34" s="311"/>
      <c r="N34" s="306">
        <v>1200</v>
      </c>
      <c r="O34" s="92">
        <v>3.3920343726149799E-2</v>
      </c>
      <c r="P34" s="301">
        <v>646</v>
      </c>
      <c r="Q34" s="42">
        <v>3.1236400560901299E-2</v>
      </c>
      <c r="R34" s="306">
        <v>230</v>
      </c>
      <c r="S34" s="92">
        <v>1.9058667550546901E-2</v>
      </c>
      <c r="T34" s="301">
        <v>100</v>
      </c>
      <c r="U34" s="42">
        <v>1.41482739105829E-2</v>
      </c>
      <c r="V34" s="306">
        <v>39</v>
      </c>
      <c r="W34" s="92">
        <v>1.1701170117011699E-2</v>
      </c>
      <c r="X34" s="301">
        <v>14</v>
      </c>
      <c r="Y34" s="42">
        <v>7.3030777256129402E-3</v>
      </c>
      <c r="Z34" s="306">
        <v>9189</v>
      </c>
      <c r="AA34" s="92">
        <v>3.45669445363989E-2</v>
      </c>
    </row>
    <row r="35" spans="1:27" x14ac:dyDescent="0.25">
      <c r="A35" s="198"/>
      <c r="B35" s="258" t="s">
        <v>68</v>
      </c>
      <c r="C35" s="302" t="s">
        <v>66</v>
      </c>
      <c r="D35" s="167" t="s">
        <v>66</v>
      </c>
      <c r="E35" s="307" t="s">
        <v>66</v>
      </c>
      <c r="F35" s="305" t="s">
        <v>66</v>
      </c>
      <c r="G35" s="302" t="s">
        <v>66</v>
      </c>
      <c r="H35" s="167" t="s">
        <v>66</v>
      </c>
      <c r="I35" s="307" t="s">
        <v>66</v>
      </c>
      <c r="J35" s="305" t="s">
        <v>66</v>
      </c>
      <c r="K35" s="302" t="s">
        <v>66</v>
      </c>
      <c r="L35" s="211" t="s">
        <v>66</v>
      </c>
      <c r="M35" s="169"/>
      <c r="N35" s="307" t="s">
        <v>66</v>
      </c>
      <c r="O35" s="305" t="s">
        <v>66</v>
      </c>
      <c r="P35" s="302" t="s">
        <v>66</v>
      </c>
      <c r="Q35" s="167" t="s">
        <v>66</v>
      </c>
      <c r="R35" s="307" t="s">
        <v>66</v>
      </c>
      <c r="S35" s="305" t="s">
        <v>66</v>
      </c>
      <c r="T35" s="302" t="s">
        <v>66</v>
      </c>
      <c r="U35" s="167" t="s">
        <v>66</v>
      </c>
      <c r="V35" s="307" t="s">
        <v>66</v>
      </c>
      <c r="W35" s="305" t="s">
        <v>66</v>
      </c>
      <c r="X35" s="302" t="s">
        <v>66</v>
      </c>
      <c r="Y35" s="167" t="s">
        <v>66</v>
      </c>
      <c r="Z35" s="307" t="s">
        <v>66</v>
      </c>
      <c r="AA35" s="305" t="s">
        <v>66</v>
      </c>
    </row>
    <row r="36" spans="1:27" x14ac:dyDescent="0.25">
      <c r="A36" s="198"/>
      <c r="B36" s="259" t="s">
        <v>8</v>
      </c>
      <c r="C36" s="301">
        <v>4588</v>
      </c>
      <c r="D36" s="42">
        <v>0.53225058004640402</v>
      </c>
      <c r="E36" s="306">
        <v>9208</v>
      </c>
      <c r="F36" s="92">
        <v>0.32175553847228999</v>
      </c>
      <c r="G36" s="301">
        <v>11224</v>
      </c>
      <c r="H36" s="42">
        <v>0.226171764800709</v>
      </c>
      <c r="I36" s="306">
        <v>9835</v>
      </c>
      <c r="J36" s="92">
        <v>0.19124567339478099</v>
      </c>
      <c r="K36" s="301">
        <v>8171</v>
      </c>
      <c r="L36" s="199">
        <v>0.17348932014098301</v>
      </c>
      <c r="M36" s="311"/>
      <c r="N36" s="306">
        <v>5495</v>
      </c>
      <c r="O36" s="92">
        <v>0.15532690731266099</v>
      </c>
      <c r="P36" s="301">
        <v>2599</v>
      </c>
      <c r="Q36" s="42">
        <v>0.12567090566220199</v>
      </c>
      <c r="R36" s="306">
        <v>1195</v>
      </c>
      <c r="S36" s="92">
        <v>9.9022207490885E-2</v>
      </c>
      <c r="T36" s="301">
        <v>546</v>
      </c>
      <c r="U36" s="42">
        <v>7.7249575551782704E-2</v>
      </c>
      <c r="V36" s="306">
        <v>138</v>
      </c>
      <c r="W36" s="92">
        <v>4.1404140414041397E-2</v>
      </c>
      <c r="X36" s="301">
        <v>31</v>
      </c>
      <c r="Y36" s="42">
        <v>1.61711006781429E-2</v>
      </c>
      <c r="Z36" s="306">
        <v>53030</v>
      </c>
      <c r="AA36" s="92">
        <v>0.199486893978152</v>
      </c>
    </row>
    <row r="37" spans="1:27" x14ac:dyDescent="0.25">
      <c r="A37" s="198"/>
      <c r="B37" s="259" t="s">
        <v>9</v>
      </c>
      <c r="C37" s="301">
        <v>2023</v>
      </c>
      <c r="D37" s="42">
        <v>0.234686774941995</v>
      </c>
      <c r="E37" s="306">
        <v>5716</v>
      </c>
      <c r="F37" s="92">
        <v>0.199734432874415</v>
      </c>
      <c r="G37" s="301">
        <v>7049</v>
      </c>
      <c r="H37" s="42">
        <v>0.142042477733446</v>
      </c>
      <c r="I37" s="306">
        <v>5975</v>
      </c>
      <c r="J37" s="92">
        <v>0.11618636487379901</v>
      </c>
      <c r="K37" s="301">
        <v>4855</v>
      </c>
      <c r="L37" s="199">
        <v>0.103082933457896</v>
      </c>
      <c r="M37" s="311"/>
      <c r="N37" s="306">
        <v>2958</v>
      </c>
      <c r="O37" s="92">
        <v>8.3613647284959194E-2</v>
      </c>
      <c r="P37" s="301">
        <v>1287</v>
      </c>
      <c r="Q37" s="42">
        <v>6.2231033315603701E-2</v>
      </c>
      <c r="R37" s="306">
        <v>529</v>
      </c>
      <c r="S37" s="92">
        <v>4.3834935366257897E-2</v>
      </c>
      <c r="T37" s="301">
        <v>188</v>
      </c>
      <c r="U37" s="42">
        <v>2.6598754951895901E-2</v>
      </c>
      <c r="V37" s="306">
        <v>49</v>
      </c>
      <c r="W37" s="92">
        <v>1.47014701470147E-2</v>
      </c>
      <c r="X37" s="301">
        <v>19</v>
      </c>
      <c r="Y37" s="42">
        <v>9.9113197704746997E-3</v>
      </c>
      <c r="Z37" s="306">
        <v>30648</v>
      </c>
      <c r="AA37" s="92">
        <v>0.11529086039303001</v>
      </c>
    </row>
    <row r="38" spans="1:27" x14ac:dyDescent="0.25">
      <c r="A38" s="198"/>
      <c r="B38" s="259" t="s">
        <v>11</v>
      </c>
      <c r="C38" s="301">
        <v>741</v>
      </c>
      <c r="D38" s="42">
        <v>8.5962877030162393E-2</v>
      </c>
      <c r="E38" s="306">
        <v>1967</v>
      </c>
      <c r="F38" s="92">
        <v>6.8732965266615403E-2</v>
      </c>
      <c r="G38" s="301">
        <v>2752</v>
      </c>
      <c r="H38" s="42">
        <v>5.5454801918349297E-2</v>
      </c>
      <c r="I38" s="306">
        <v>2978</v>
      </c>
      <c r="J38" s="92">
        <v>5.79084509781045E-2</v>
      </c>
      <c r="K38" s="301">
        <v>2791</v>
      </c>
      <c r="L38" s="199">
        <v>5.9259416535734001E-2</v>
      </c>
      <c r="M38" s="311"/>
      <c r="N38" s="306">
        <v>1886</v>
      </c>
      <c r="O38" s="92">
        <v>5.33114735562654E-2</v>
      </c>
      <c r="P38" s="301">
        <v>877</v>
      </c>
      <c r="Q38" s="42">
        <v>4.24060732072917E-2</v>
      </c>
      <c r="R38" s="306">
        <v>396</v>
      </c>
      <c r="S38" s="92">
        <v>3.2814053695724203E-2</v>
      </c>
      <c r="T38" s="301">
        <v>213</v>
      </c>
      <c r="U38" s="42">
        <v>3.0135823429541599E-2</v>
      </c>
      <c r="V38" s="306">
        <v>50</v>
      </c>
      <c r="W38" s="92">
        <v>1.5001500150015E-2</v>
      </c>
      <c r="X38" s="301">
        <v>23</v>
      </c>
      <c r="Y38" s="42">
        <v>1.1997913406364099E-2</v>
      </c>
      <c r="Z38" s="306">
        <v>14674</v>
      </c>
      <c r="AA38" s="92">
        <v>5.5200276866592402E-2</v>
      </c>
    </row>
    <row r="39" spans="1:27" x14ac:dyDescent="0.25">
      <c r="A39" s="198"/>
      <c r="B39" s="259" t="s">
        <v>10</v>
      </c>
      <c r="C39" s="301">
        <v>264</v>
      </c>
      <c r="D39" s="42">
        <v>3.0626450116009299E-2</v>
      </c>
      <c r="E39" s="306">
        <v>2089</v>
      </c>
      <c r="F39" s="92">
        <v>7.2996016493116198E-2</v>
      </c>
      <c r="G39" s="301">
        <v>4950</v>
      </c>
      <c r="H39" s="42">
        <v>9.9746100834240098E-2</v>
      </c>
      <c r="I39" s="306">
        <v>5442</v>
      </c>
      <c r="J39" s="92">
        <v>0.105821957764555</v>
      </c>
      <c r="K39" s="301">
        <v>4682</v>
      </c>
      <c r="L39" s="199">
        <v>9.94097413902926E-2</v>
      </c>
      <c r="M39" s="311"/>
      <c r="N39" s="306">
        <v>2863</v>
      </c>
      <c r="O39" s="92">
        <v>8.0928286739972294E-2</v>
      </c>
      <c r="P39" s="301">
        <v>1394</v>
      </c>
      <c r="Q39" s="42">
        <v>6.7404864368260695E-2</v>
      </c>
      <c r="R39" s="306">
        <v>742</v>
      </c>
      <c r="S39" s="92">
        <v>6.1484918793503499E-2</v>
      </c>
      <c r="T39" s="301">
        <v>346</v>
      </c>
      <c r="U39" s="42">
        <v>4.8953027730616903E-2</v>
      </c>
      <c r="V39" s="306">
        <v>152</v>
      </c>
      <c r="W39" s="92">
        <v>4.5604560456045599E-2</v>
      </c>
      <c r="X39" s="301">
        <v>106</v>
      </c>
      <c r="Y39" s="42">
        <v>5.5294731351069402E-2</v>
      </c>
      <c r="Z39" s="306">
        <v>23030</v>
      </c>
      <c r="AA39" s="92">
        <v>8.66336633663366E-2</v>
      </c>
    </row>
    <row r="40" spans="1:27" x14ac:dyDescent="0.25">
      <c r="A40" s="198"/>
      <c r="B40" s="259" t="s">
        <v>12</v>
      </c>
      <c r="C40" s="301">
        <v>143</v>
      </c>
      <c r="D40" s="42">
        <v>1.6589327146171701E-2</v>
      </c>
      <c r="E40" s="306">
        <v>593</v>
      </c>
      <c r="F40" s="92">
        <v>2.0721224404221101E-2</v>
      </c>
      <c r="G40" s="301">
        <v>1159</v>
      </c>
      <c r="H40" s="42">
        <v>2.33546931044211E-2</v>
      </c>
      <c r="I40" s="306">
        <v>1235</v>
      </c>
      <c r="J40" s="92">
        <v>2.4015089643371099E-2</v>
      </c>
      <c r="K40" s="301">
        <v>1139</v>
      </c>
      <c r="L40" s="199">
        <v>2.4183617138731999E-2</v>
      </c>
      <c r="M40" s="311"/>
      <c r="N40" s="306">
        <v>886</v>
      </c>
      <c r="O40" s="92">
        <v>2.5044520451140601E-2</v>
      </c>
      <c r="P40" s="301">
        <v>455</v>
      </c>
      <c r="Q40" s="42">
        <v>2.2000870364102299E-2</v>
      </c>
      <c r="R40" s="306">
        <v>228</v>
      </c>
      <c r="S40" s="92">
        <v>1.88929400066291E-2</v>
      </c>
      <c r="T40" s="301">
        <v>111</v>
      </c>
      <c r="U40" s="42">
        <v>1.5704584040747E-2</v>
      </c>
      <c r="V40" s="306">
        <v>53</v>
      </c>
      <c r="W40" s="92">
        <v>1.5901590159015901E-2</v>
      </c>
      <c r="X40" s="301">
        <v>24</v>
      </c>
      <c r="Y40" s="42">
        <v>1.25195618153365E-2</v>
      </c>
      <c r="Z40" s="306">
        <v>6026</v>
      </c>
      <c r="AA40" s="92">
        <v>2.2668452255559898E-2</v>
      </c>
    </row>
    <row r="41" spans="1:27" x14ac:dyDescent="0.25">
      <c r="A41" s="198"/>
      <c r="B41" s="258" t="s">
        <v>19</v>
      </c>
      <c r="C41" s="302" t="s">
        <v>66</v>
      </c>
      <c r="D41" s="167" t="s">
        <v>66</v>
      </c>
      <c r="E41" s="307" t="s">
        <v>66</v>
      </c>
      <c r="F41" s="305" t="s">
        <v>66</v>
      </c>
      <c r="G41" s="302" t="s">
        <v>66</v>
      </c>
      <c r="H41" s="167" t="s">
        <v>66</v>
      </c>
      <c r="I41" s="307" t="s">
        <v>66</v>
      </c>
      <c r="J41" s="305" t="s">
        <v>66</v>
      </c>
      <c r="K41" s="302" t="s">
        <v>66</v>
      </c>
      <c r="L41" s="211" t="s">
        <v>66</v>
      </c>
      <c r="M41" s="169"/>
      <c r="N41" s="307" t="s">
        <v>66</v>
      </c>
      <c r="O41" s="305" t="s">
        <v>66</v>
      </c>
      <c r="P41" s="302" t="s">
        <v>66</v>
      </c>
      <c r="Q41" s="167" t="s">
        <v>66</v>
      </c>
      <c r="R41" s="307" t="s">
        <v>66</v>
      </c>
      <c r="S41" s="305" t="s">
        <v>66</v>
      </c>
      <c r="T41" s="302" t="s">
        <v>66</v>
      </c>
      <c r="U41" s="167" t="s">
        <v>66</v>
      </c>
      <c r="V41" s="307" t="s">
        <v>66</v>
      </c>
      <c r="W41" s="305" t="s">
        <v>66</v>
      </c>
      <c r="X41" s="302" t="s">
        <v>66</v>
      </c>
      <c r="Y41" s="167" t="s">
        <v>66</v>
      </c>
      <c r="Z41" s="307" t="s">
        <v>66</v>
      </c>
      <c r="AA41" s="305" t="s">
        <v>66</v>
      </c>
    </row>
    <row r="42" spans="1:27" x14ac:dyDescent="0.25">
      <c r="A42" s="198"/>
      <c r="B42" s="259" t="s">
        <v>19</v>
      </c>
      <c r="C42" s="301">
        <v>4050</v>
      </c>
      <c r="D42" s="42">
        <v>0.46983758700696099</v>
      </c>
      <c r="E42" s="306">
        <v>7957</v>
      </c>
      <c r="F42" s="92">
        <v>0.278041791879237</v>
      </c>
      <c r="G42" s="301">
        <v>12027</v>
      </c>
      <c r="H42" s="42">
        <v>0.242352798936042</v>
      </c>
      <c r="I42" s="306">
        <v>14421</v>
      </c>
      <c r="J42" s="92">
        <v>0.28042235445105601</v>
      </c>
      <c r="K42" s="301">
        <v>16625</v>
      </c>
      <c r="L42" s="199">
        <v>0.35298738799948998</v>
      </c>
      <c r="M42" s="311"/>
      <c r="N42" s="306">
        <v>15695</v>
      </c>
      <c r="O42" s="92">
        <v>0.44364982898493399</v>
      </c>
      <c r="P42" s="301">
        <v>11542</v>
      </c>
      <c r="Q42" s="42">
        <v>0.55809680382960203</v>
      </c>
      <c r="R42" s="306">
        <v>7663</v>
      </c>
      <c r="S42" s="92">
        <v>0.63498508452104696</v>
      </c>
      <c r="T42" s="301">
        <v>4989</v>
      </c>
      <c r="U42" s="42">
        <v>0.70585738539898102</v>
      </c>
      <c r="V42" s="306">
        <v>2738</v>
      </c>
      <c r="W42" s="92">
        <v>0.82148214821482102</v>
      </c>
      <c r="X42" s="301">
        <v>1616</v>
      </c>
      <c r="Y42" s="42">
        <v>0.842983828899322</v>
      </c>
      <c r="Z42" s="306">
        <v>99323</v>
      </c>
      <c r="AA42" s="92">
        <v>0.37363071413524301</v>
      </c>
    </row>
    <row r="43" spans="1:27" x14ac:dyDescent="0.25">
      <c r="A43" s="196"/>
      <c r="B43" s="260" t="s">
        <v>186</v>
      </c>
      <c r="C43" s="303">
        <v>8620</v>
      </c>
      <c r="D43" s="45">
        <v>1</v>
      </c>
      <c r="E43" s="308">
        <v>28618</v>
      </c>
      <c r="F43" s="309">
        <v>1</v>
      </c>
      <c r="G43" s="303">
        <v>49626</v>
      </c>
      <c r="H43" s="45">
        <v>1</v>
      </c>
      <c r="I43" s="308">
        <v>51426</v>
      </c>
      <c r="J43" s="309">
        <v>1</v>
      </c>
      <c r="K43" s="303">
        <v>47098</v>
      </c>
      <c r="L43" s="203">
        <v>1</v>
      </c>
      <c r="M43" s="182"/>
      <c r="N43" s="308">
        <v>35377</v>
      </c>
      <c r="O43" s="309">
        <v>1</v>
      </c>
      <c r="P43" s="303">
        <v>20681</v>
      </c>
      <c r="Q43" s="45">
        <v>1</v>
      </c>
      <c r="R43" s="308">
        <v>12068</v>
      </c>
      <c r="S43" s="309">
        <v>1</v>
      </c>
      <c r="T43" s="303">
        <v>7068</v>
      </c>
      <c r="U43" s="45">
        <v>1</v>
      </c>
      <c r="V43" s="308">
        <v>3333</v>
      </c>
      <c r="W43" s="309">
        <v>1</v>
      </c>
      <c r="X43" s="303">
        <v>1917</v>
      </c>
      <c r="Y43" s="45">
        <v>1</v>
      </c>
      <c r="Z43" s="308">
        <v>265832</v>
      </c>
      <c r="AA43" s="309">
        <v>1</v>
      </c>
    </row>
    <row r="44" spans="1:27" x14ac:dyDescent="0.25">
      <c r="A44" s="257" t="s">
        <v>328</v>
      </c>
      <c r="B44" s="258" t="s">
        <v>185</v>
      </c>
      <c r="C44" s="302" t="s">
        <v>66</v>
      </c>
      <c r="D44" s="167" t="s">
        <v>66</v>
      </c>
      <c r="E44" s="307" t="s">
        <v>66</v>
      </c>
      <c r="F44" s="305" t="s">
        <v>66</v>
      </c>
      <c r="G44" s="302" t="s">
        <v>66</v>
      </c>
      <c r="H44" s="167" t="s">
        <v>66</v>
      </c>
      <c r="I44" s="307" t="s">
        <v>66</v>
      </c>
      <c r="J44" s="305" t="s">
        <v>66</v>
      </c>
      <c r="K44" s="302" t="s">
        <v>66</v>
      </c>
      <c r="L44" s="211" t="s">
        <v>66</v>
      </c>
      <c r="M44" s="169"/>
      <c r="N44" s="307" t="s">
        <v>66</v>
      </c>
      <c r="O44" s="305" t="s">
        <v>66</v>
      </c>
      <c r="P44" s="302" t="s">
        <v>66</v>
      </c>
      <c r="Q44" s="167" t="s">
        <v>66</v>
      </c>
      <c r="R44" s="307" t="s">
        <v>66</v>
      </c>
      <c r="S44" s="305" t="s">
        <v>66</v>
      </c>
      <c r="T44" s="302" t="s">
        <v>66</v>
      </c>
      <c r="U44" s="167" t="s">
        <v>66</v>
      </c>
      <c r="V44" s="307" t="s">
        <v>66</v>
      </c>
      <c r="W44" s="305" t="s">
        <v>66</v>
      </c>
      <c r="X44" s="302" t="s">
        <v>66</v>
      </c>
      <c r="Y44" s="167" t="s">
        <v>66</v>
      </c>
      <c r="Z44" s="307" t="s">
        <v>66</v>
      </c>
      <c r="AA44" s="305" t="s">
        <v>66</v>
      </c>
    </row>
    <row r="45" spans="1:27" x14ac:dyDescent="0.25">
      <c r="A45" s="198"/>
      <c r="B45" s="259" t="s">
        <v>6</v>
      </c>
      <c r="C45" s="301">
        <v>1050</v>
      </c>
      <c r="D45" s="42">
        <v>0.119331742243437</v>
      </c>
      <c r="E45" s="306">
        <v>8438</v>
      </c>
      <c r="F45" s="92">
        <v>0.28570461163404898</v>
      </c>
      <c r="G45" s="301">
        <v>21093</v>
      </c>
      <c r="H45" s="42">
        <v>0.40113724968145598</v>
      </c>
      <c r="I45" s="306">
        <v>23578</v>
      </c>
      <c r="J45" s="92">
        <v>0.42212872616596497</v>
      </c>
      <c r="K45" s="301">
        <v>20591</v>
      </c>
      <c r="L45" s="199">
        <v>0.38013218136169002</v>
      </c>
      <c r="M45" s="311"/>
      <c r="N45" s="306">
        <v>14391</v>
      </c>
      <c r="O45" s="92">
        <v>0.33058439768446202</v>
      </c>
      <c r="P45" s="301">
        <v>7494</v>
      </c>
      <c r="Q45" s="42">
        <v>0.27580876669978999</v>
      </c>
      <c r="R45" s="306">
        <v>3707</v>
      </c>
      <c r="S45" s="92">
        <v>0.23439772368005099</v>
      </c>
      <c r="T45" s="301">
        <v>1895</v>
      </c>
      <c r="U45" s="42">
        <v>0.20133871653208699</v>
      </c>
      <c r="V45" s="306">
        <v>561</v>
      </c>
      <c r="W45" s="92">
        <v>0.116559318512362</v>
      </c>
      <c r="X45" s="301">
        <v>184</v>
      </c>
      <c r="Y45" s="42">
        <v>6.74734140080675E-2</v>
      </c>
      <c r="Z45" s="306">
        <v>102982</v>
      </c>
      <c r="AA45" s="92">
        <v>0.33830142998400198</v>
      </c>
    </row>
    <row r="46" spans="1:27" x14ac:dyDescent="0.25">
      <c r="A46" s="198"/>
      <c r="B46" s="259" t="s">
        <v>50</v>
      </c>
      <c r="C46" s="301">
        <v>806</v>
      </c>
      <c r="D46" s="42">
        <v>9.1601318331628601E-2</v>
      </c>
      <c r="E46" s="306">
        <v>6422</v>
      </c>
      <c r="F46" s="92">
        <v>0.21744430148303701</v>
      </c>
      <c r="G46" s="301">
        <v>15223</v>
      </c>
      <c r="H46" s="42">
        <v>0.28950421238803398</v>
      </c>
      <c r="I46" s="306">
        <v>15563</v>
      </c>
      <c r="J46" s="92">
        <v>0.27863217258974099</v>
      </c>
      <c r="K46" s="301">
        <v>13872</v>
      </c>
      <c r="L46" s="199">
        <v>0.25609215773150201</v>
      </c>
      <c r="M46" s="311"/>
      <c r="N46" s="306">
        <v>9124</v>
      </c>
      <c r="O46" s="92">
        <v>0.20959294312230101</v>
      </c>
      <c r="P46" s="301">
        <v>3908</v>
      </c>
      <c r="Q46" s="42">
        <v>0.143829818556549</v>
      </c>
      <c r="R46" s="306">
        <v>1408</v>
      </c>
      <c r="S46" s="92">
        <v>8.9029402466013305E-2</v>
      </c>
      <c r="T46" s="301">
        <v>536</v>
      </c>
      <c r="U46" s="42">
        <v>5.6948576285592897E-2</v>
      </c>
      <c r="V46" s="306">
        <v>122</v>
      </c>
      <c r="W46" s="92">
        <v>2.53480157905672E-2</v>
      </c>
      <c r="X46" s="301">
        <v>39</v>
      </c>
      <c r="Y46" s="42">
        <v>1.43014301430143E-2</v>
      </c>
      <c r="Z46" s="306">
        <v>67023</v>
      </c>
      <c r="AA46" s="92">
        <v>0.22017417356254301</v>
      </c>
    </row>
    <row r="47" spans="1:27" x14ac:dyDescent="0.25">
      <c r="A47" s="198"/>
      <c r="B47" s="259" t="s">
        <v>7</v>
      </c>
      <c r="C47" s="301">
        <v>358</v>
      </c>
      <c r="D47" s="42">
        <v>4.0686441641095597E-2</v>
      </c>
      <c r="E47" s="306">
        <v>1373</v>
      </c>
      <c r="F47" s="92">
        <v>4.6488792578045599E-2</v>
      </c>
      <c r="G47" s="301">
        <v>1913</v>
      </c>
      <c r="H47" s="42">
        <v>3.6380579274670498E-2</v>
      </c>
      <c r="I47" s="306">
        <v>1747</v>
      </c>
      <c r="J47" s="92">
        <v>3.1277414734580601E-2</v>
      </c>
      <c r="K47" s="301">
        <v>1622</v>
      </c>
      <c r="L47" s="199">
        <v>2.9943878304533999E-2</v>
      </c>
      <c r="M47" s="311"/>
      <c r="N47" s="306">
        <v>1327</v>
      </c>
      <c r="O47" s="92">
        <v>3.048332261325E-2</v>
      </c>
      <c r="P47" s="301">
        <v>744</v>
      </c>
      <c r="Q47" s="42">
        <v>2.73821353649111E-2</v>
      </c>
      <c r="R47" s="306">
        <v>303</v>
      </c>
      <c r="S47" s="92">
        <v>1.9159026240910499E-2</v>
      </c>
      <c r="T47" s="301">
        <v>99</v>
      </c>
      <c r="U47" s="42">
        <v>1.05184870378241E-2</v>
      </c>
      <c r="V47" s="306">
        <v>45</v>
      </c>
      <c r="W47" s="92">
        <v>9.3496779555370894E-3</v>
      </c>
      <c r="X47" s="301">
        <v>15</v>
      </c>
      <c r="Y47" s="42">
        <v>5.5005500550055E-3</v>
      </c>
      <c r="Z47" s="306">
        <v>9546</v>
      </c>
      <c r="AA47" s="92">
        <v>3.1359125387225698E-2</v>
      </c>
    </row>
    <row r="48" spans="1:27" x14ac:dyDescent="0.25">
      <c r="A48" s="198"/>
      <c r="B48" s="258" t="s">
        <v>68</v>
      </c>
      <c r="C48" s="302" t="s">
        <v>66</v>
      </c>
      <c r="D48" s="167" t="s">
        <v>66</v>
      </c>
      <c r="E48" s="307" t="s">
        <v>66</v>
      </c>
      <c r="F48" s="305" t="s">
        <v>66</v>
      </c>
      <c r="G48" s="302" t="s">
        <v>66</v>
      </c>
      <c r="H48" s="167" t="s">
        <v>66</v>
      </c>
      <c r="I48" s="307" t="s">
        <v>66</v>
      </c>
      <c r="J48" s="305" t="s">
        <v>66</v>
      </c>
      <c r="K48" s="302" t="s">
        <v>66</v>
      </c>
      <c r="L48" s="211" t="s">
        <v>66</v>
      </c>
      <c r="M48" s="169"/>
      <c r="N48" s="307" t="s">
        <v>66</v>
      </c>
      <c r="O48" s="305" t="s">
        <v>66</v>
      </c>
      <c r="P48" s="302" t="s">
        <v>66</v>
      </c>
      <c r="Q48" s="167" t="s">
        <v>66</v>
      </c>
      <c r="R48" s="307" t="s">
        <v>66</v>
      </c>
      <c r="S48" s="305" t="s">
        <v>66</v>
      </c>
      <c r="T48" s="302" t="s">
        <v>66</v>
      </c>
      <c r="U48" s="167" t="s">
        <v>66</v>
      </c>
      <c r="V48" s="307" t="s">
        <v>66</v>
      </c>
      <c r="W48" s="305" t="s">
        <v>66</v>
      </c>
      <c r="X48" s="302" t="s">
        <v>66</v>
      </c>
      <c r="Y48" s="167" t="s">
        <v>66</v>
      </c>
      <c r="Z48" s="307" t="s">
        <v>66</v>
      </c>
      <c r="AA48" s="305" t="s">
        <v>66</v>
      </c>
    </row>
    <row r="49" spans="1:27" x14ac:dyDescent="0.25">
      <c r="A49" s="198"/>
      <c r="B49" s="259" t="s">
        <v>8</v>
      </c>
      <c r="C49" s="301">
        <v>4800</v>
      </c>
      <c r="D49" s="42">
        <v>0.54551653596999705</v>
      </c>
      <c r="E49" s="306">
        <v>10232</v>
      </c>
      <c r="F49" s="92">
        <v>0.34644816144105101</v>
      </c>
      <c r="G49" s="301">
        <v>12431</v>
      </c>
      <c r="H49" s="42">
        <v>0.23640720384915301</v>
      </c>
      <c r="I49" s="306">
        <v>11079</v>
      </c>
      <c r="J49" s="92">
        <v>0.198352877987647</v>
      </c>
      <c r="K49" s="301">
        <v>9488</v>
      </c>
      <c r="L49" s="199">
        <v>0.1751587653227</v>
      </c>
      <c r="M49" s="311"/>
      <c r="N49" s="306">
        <v>6687</v>
      </c>
      <c r="O49" s="92">
        <v>0.15361113663511899</v>
      </c>
      <c r="P49" s="301">
        <v>3372</v>
      </c>
      <c r="Q49" s="42">
        <v>0.12410290383129099</v>
      </c>
      <c r="R49" s="306">
        <v>1571</v>
      </c>
      <c r="S49" s="92">
        <v>9.9336073348087306E-2</v>
      </c>
      <c r="T49" s="301">
        <v>660</v>
      </c>
      <c r="U49" s="42">
        <v>7.0123246918827001E-2</v>
      </c>
      <c r="V49" s="306">
        <v>202</v>
      </c>
      <c r="W49" s="92">
        <v>4.1969665489299798E-2</v>
      </c>
      <c r="X49" s="301">
        <v>57</v>
      </c>
      <c r="Y49" s="42">
        <v>2.0902090209020899E-2</v>
      </c>
      <c r="Z49" s="306">
        <v>60579</v>
      </c>
      <c r="AA49" s="92">
        <v>0.19900528565187001</v>
      </c>
    </row>
    <row r="50" spans="1:27" x14ac:dyDescent="0.25">
      <c r="A50" s="198"/>
      <c r="B50" s="259" t="s">
        <v>9</v>
      </c>
      <c r="C50" s="301">
        <v>2081</v>
      </c>
      <c r="D50" s="42">
        <v>0.236504148198659</v>
      </c>
      <c r="E50" s="306">
        <v>6380</v>
      </c>
      <c r="F50" s="92">
        <v>0.216022211688224</v>
      </c>
      <c r="G50" s="301">
        <v>7884</v>
      </c>
      <c r="H50" s="42">
        <v>0.14993438944145401</v>
      </c>
      <c r="I50" s="306">
        <v>6475</v>
      </c>
      <c r="J50" s="92">
        <v>0.115925163369439</v>
      </c>
      <c r="K50" s="301">
        <v>5319</v>
      </c>
      <c r="L50" s="199">
        <v>9.8194505981391206E-2</v>
      </c>
      <c r="M50" s="311"/>
      <c r="N50" s="306">
        <v>3432</v>
      </c>
      <c r="O50" s="92">
        <v>7.8838555545345995E-2</v>
      </c>
      <c r="P50" s="301">
        <v>1614</v>
      </c>
      <c r="Q50" s="42">
        <v>5.9401567848073301E-2</v>
      </c>
      <c r="R50" s="306">
        <v>631</v>
      </c>
      <c r="S50" s="92">
        <v>3.9898830224470397E-2</v>
      </c>
      <c r="T50" s="301">
        <v>226</v>
      </c>
      <c r="U50" s="42">
        <v>2.4011899702507399E-2</v>
      </c>
      <c r="V50" s="306">
        <v>76</v>
      </c>
      <c r="W50" s="92">
        <v>1.5790567213796E-2</v>
      </c>
      <c r="X50" s="301">
        <v>28</v>
      </c>
      <c r="Y50" s="42">
        <v>1.02676934360103E-2</v>
      </c>
      <c r="Z50" s="306">
        <v>34146</v>
      </c>
      <c r="AA50" s="92">
        <v>0.112171453537839</v>
      </c>
    </row>
    <row r="51" spans="1:27" x14ac:dyDescent="0.25">
      <c r="A51" s="198"/>
      <c r="B51" s="259" t="s">
        <v>11</v>
      </c>
      <c r="C51" s="301">
        <v>659</v>
      </c>
      <c r="D51" s="42">
        <v>7.4894874417547497E-2</v>
      </c>
      <c r="E51" s="306">
        <v>1901</v>
      </c>
      <c r="F51" s="92">
        <v>6.4366492855691806E-2</v>
      </c>
      <c r="G51" s="301">
        <v>2789</v>
      </c>
      <c r="H51" s="42">
        <v>5.3039955879276603E-2</v>
      </c>
      <c r="I51" s="306">
        <v>3053</v>
      </c>
      <c r="J51" s="92">
        <v>5.4659385909945402E-2</v>
      </c>
      <c r="K51" s="301">
        <v>2916</v>
      </c>
      <c r="L51" s="199">
        <v>5.3832521045635802E-2</v>
      </c>
      <c r="M51" s="311"/>
      <c r="N51" s="306">
        <v>2139</v>
      </c>
      <c r="O51" s="92">
        <v>4.91362675732794E-2</v>
      </c>
      <c r="P51" s="301">
        <v>1008</v>
      </c>
      <c r="Q51" s="42">
        <v>3.70983769460086E-2</v>
      </c>
      <c r="R51" s="306">
        <v>492</v>
      </c>
      <c r="S51" s="92">
        <v>3.1109705975339901E-2</v>
      </c>
      <c r="T51" s="301">
        <v>247</v>
      </c>
      <c r="U51" s="42">
        <v>2.6243093922651901E-2</v>
      </c>
      <c r="V51" s="306">
        <v>70</v>
      </c>
      <c r="W51" s="92">
        <v>1.4543943486391001E-2</v>
      </c>
      <c r="X51" s="301">
        <v>27</v>
      </c>
      <c r="Y51" s="42">
        <v>9.9009900990098994E-3</v>
      </c>
      <c r="Z51" s="306">
        <v>15301</v>
      </c>
      <c r="AA51" s="92">
        <v>5.0264611098883402E-2</v>
      </c>
    </row>
    <row r="52" spans="1:27" x14ac:dyDescent="0.25">
      <c r="A52" s="198"/>
      <c r="B52" s="259" t="s">
        <v>10</v>
      </c>
      <c r="C52" s="301">
        <v>289</v>
      </c>
      <c r="D52" s="42">
        <v>3.2844641436526899E-2</v>
      </c>
      <c r="E52" s="306">
        <v>2055</v>
      </c>
      <c r="F52" s="92">
        <v>6.9580822103338505E-2</v>
      </c>
      <c r="G52" s="301">
        <v>5180</v>
      </c>
      <c r="H52" s="42">
        <v>9.8510925584314304E-2</v>
      </c>
      <c r="I52" s="306">
        <v>5990</v>
      </c>
      <c r="J52" s="92">
        <v>0.107241965804315</v>
      </c>
      <c r="K52" s="301">
        <v>5450</v>
      </c>
      <c r="L52" s="199">
        <v>0.10061290798995701</v>
      </c>
      <c r="M52" s="311"/>
      <c r="N52" s="306">
        <v>3507</v>
      </c>
      <c r="O52" s="92">
        <v>8.0561426077368395E-2</v>
      </c>
      <c r="P52" s="301">
        <v>1641</v>
      </c>
      <c r="Q52" s="42">
        <v>6.0395274373412799E-2</v>
      </c>
      <c r="R52" s="306">
        <v>853</v>
      </c>
      <c r="S52" s="92">
        <v>5.3936136579196998E-2</v>
      </c>
      <c r="T52" s="301">
        <v>420</v>
      </c>
      <c r="U52" s="42">
        <v>4.4623884402889898E-2</v>
      </c>
      <c r="V52" s="306">
        <v>160</v>
      </c>
      <c r="W52" s="92">
        <v>3.3243299397465197E-2</v>
      </c>
      <c r="X52" s="301">
        <v>106</v>
      </c>
      <c r="Y52" s="42">
        <v>3.8870553722038903E-2</v>
      </c>
      <c r="Z52" s="306">
        <v>25651</v>
      </c>
      <c r="AA52" s="92">
        <v>8.4264919893958498E-2</v>
      </c>
    </row>
    <row r="53" spans="1:27" x14ac:dyDescent="0.25">
      <c r="A53" s="198"/>
      <c r="B53" s="259" t="s">
        <v>12</v>
      </c>
      <c r="C53" s="301">
        <v>127</v>
      </c>
      <c r="D53" s="42">
        <v>1.44334583475395E-2</v>
      </c>
      <c r="E53" s="306">
        <v>440</v>
      </c>
      <c r="F53" s="92">
        <v>1.48980835647051E-2</v>
      </c>
      <c r="G53" s="301">
        <v>801</v>
      </c>
      <c r="H53" s="42">
        <v>1.52330601144857E-2</v>
      </c>
      <c r="I53" s="306">
        <v>838</v>
      </c>
      <c r="J53" s="92">
        <v>1.5003133112523499E-2</v>
      </c>
      <c r="K53" s="301">
        <v>849</v>
      </c>
      <c r="L53" s="199">
        <v>1.56734603455915E-2</v>
      </c>
      <c r="M53" s="311"/>
      <c r="N53" s="306">
        <v>687</v>
      </c>
      <c r="O53" s="92">
        <v>1.5781494073325401E-2</v>
      </c>
      <c r="P53" s="301">
        <v>442</v>
      </c>
      <c r="Q53" s="42">
        <v>1.62673438592617E-2</v>
      </c>
      <c r="R53" s="306">
        <v>214</v>
      </c>
      <c r="S53" s="92">
        <v>1.35314574770787E-2</v>
      </c>
      <c r="T53" s="301">
        <v>107</v>
      </c>
      <c r="U53" s="42">
        <v>1.1368465788355301E-2</v>
      </c>
      <c r="V53" s="306">
        <v>55</v>
      </c>
      <c r="W53" s="92">
        <v>1.1427384167878699E-2</v>
      </c>
      <c r="X53" s="301">
        <v>26</v>
      </c>
      <c r="Y53" s="42">
        <v>9.5342867620095296E-3</v>
      </c>
      <c r="Z53" s="306">
        <v>4586</v>
      </c>
      <c r="AA53" s="92">
        <v>1.50652575975086E-2</v>
      </c>
    </row>
    <row r="54" spans="1:27" x14ac:dyDescent="0.25">
      <c r="A54" s="198"/>
      <c r="B54" s="258" t="s">
        <v>19</v>
      </c>
      <c r="C54" s="302" t="s">
        <v>66</v>
      </c>
      <c r="D54" s="167" t="s">
        <v>66</v>
      </c>
      <c r="E54" s="307" t="s">
        <v>66</v>
      </c>
      <c r="F54" s="305" t="s">
        <v>66</v>
      </c>
      <c r="G54" s="302" t="s">
        <v>66</v>
      </c>
      <c r="H54" s="167" t="s">
        <v>66</v>
      </c>
      <c r="I54" s="307" t="s">
        <v>66</v>
      </c>
      <c r="J54" s="305" t="s">
        <v>66</v>
      </c>
      <c r="K54" s="302" t="s">
        <v>66</v>
      </c>
      <c r="L54" s="211" t="s">
        <v>66</v>
      </c>
      <c r="M54" s="169"/>
      <c r="N54" s="307" t="s">
        <v>66</v>
      </c>
      <c r="O54" s="305" t="s">
        <v>66</v>
      </c>
      <c r="P54" s="302" t="s">
        <v>66</v>
      </c>
      <c r="Q54" s="167" t="s">
        <v>66</v>
      </c>
      <c r="R54" s="307" t="s">
        <v>66</v>
      </c>
      <c r="S54" s="305" t="s">
        <v>66</v>
      </c>
      <c r="T54" s="302" t="s">
        <v>66</v>
      </c>
      <c r="U54" s="167" t="s">
        <v>66</v>
      </c>
      <c r="V54" s="307" t="s">
        <v>66</v>
      </c>
      <c r="W54" s="305" t="s">
        <v>66</v>
      </c>
      <c r="X54" s="302" t="s">
        <v>66</v>
      </c>
      <c r="Y54" s="167" t="s">
        <v>66</v>
      </c>
      <c r="Z54" s="307" t="s">
        <v>66</v>
      </c>
      <c r="AA54" s="305" t="s">
        <v>66</v>
      </c>
    </row>
    <row r="55" spans="1:27" x14ac:dyDescent="0.25">
      <c r="A55" s="198"/>
      <c r="B55" s="259" t="s">
        <v>19</v>
      </c>
      <c r="C55" s="301">
        <v>4549</v>
      </c>
      <c r="D55" s="42">
        <v>0.51699056710989899</v>
      </c>
      <c r="E55" s="306">
        <v>10560</v>
      </c>
      <c r="F55" s="92">
        <v>0.35755400555292199</v>
      </c>
      <c r="G55" s="301">
        <v>15898</v>
      </c>
      <c r="H55" s="42">
        <v>0.30234106079911799</v>
      </c>
      <c r="I55" s="306">
        <v>18790</v>
      </c>
      <c r="J55" s="92">
        <v>0.33640676752305099</v>
      </c>
      <c r="K55" s="301">
        <v>22267</v>
      </c>
      <c r="L55" s="199">
        <v>0.411072958204106</v>
      </c>
      <c r="M55" s="311"/>
      <c r="N55" s="306">
        <v>22014</v>
      </c>
      <c r="O55" s="92">
        <v>0.50569695855922103</v>
      </c>
      <c r="P55" s="301">
        <v>16602</v>
      </c>
      <c r="Q55" s="42">
        <v>0.61101910124765402</v>
      </c>
      <c r="R55" s="306">
        <v>10971</v>
      </c>
      <c r="S55" s="92">
        <v>0.69370850458425504</v>
      </c>
      <c r="T55" s="301">
        <v>7102</v>
      </c>
      <c r="U55" s="42">
        <v>0.75456863578410505</v>
      </c>
      <c r="V55" s="306">
        <v>4078</v>
      </c>
      <c r="W55" s="92">
        <v>0.84728859339289397</v>
      </c>
      <c r="X55" s="301">
        <v>2396</v>
      </c>
      <c r="Y55" s="42">
        <v>0.87862119545287898</v>
      </c>
      <c r="Z55" s="306">
        <v>135227</v>
      </c>
      <c r="AA55" s="92">
        <v>0.44422799588711198</v>
      </c>
    </row>
    <row r="56" spans="1:27" x14ac:dyDescent="0.25">
      <c r="A56" s="196"/>
      <c r="B56" s="260" t="s">
        <v>186</v>
      </c>
      <c r="C56" s="303">
        <v>8799</v>
      </c>
      <c r="D56" s="45">
        <v>1</v>
      </c>
      <c r="E56" s="308">
        <v>29534</v>
      </c>
      <c r="F56" s="309">
        <v>1</v>
      </c>
      <c r="G56" s="303">
        <v>52583</v>
      </c>
      <c r="H56" s="45">
        <v>1</v>
      </c>
      <c r="I56" s="308">
        <v>55855</v>
      </c>
      <c r="J56" s="309">
        <v>1</v>
      </c>
      <c r="K56" s="303">
        <v>54168</v>
      </c>
      <c r="L56" s="203">
        <v>1</v>
      </c>
      <c r="M56" s="182"/>
      <c r="N56" s="308">
        <v>43532</v>
      </c>
      <c r="O56" s="309">
        <v>1</v>
      </c>
      <c r="P56" s="303">
        <v>27171</v>
      </c>
      <c r="Q56" s="45">
        <v>1</v>
      </c>
      <c r="R56" s="308">
        <v>15815</v>
      </c>
      <c r="S56" s="309">
        <v>1</v>
      </c>
      <c r="T56" s="303">
        <v>9412</v>
      </c>
      <c r="U56" s="45">
        <v>1</v>
      </c>
      <c r="V56" s="308">
        <v>4813</v>
      </c>
      <c r="W56" s="309">
        <v>1</v>
      </c>
      <c r="X56" s="303">
        <v>2727</v>
      </c>
      <c r="Y56" s="45">
        <v>1</v>
      </c>
      <c r="Z56" s="308">
        <v>304409</v>
      </c>
      <c r="AA56" s="309">
        <v>1</v>
      </c>
    </row>
    <row r="57" spans="1:27" x14ac:dyDescent="0.25">
      <c r="A57" s="257" t="s">
        <v>329</v>
      </c>
      <c r="B57" s="258" t="s">
        <v>185</v>
      </c>
      <c r="C57" s="302" t="s">
        <v>66</v>
      </c>
      <c r="D57" s="167" t="s">
        <v>66</v>
      </c>
      <c r="E57" s="307" t="s">
        <v>66</v>
      </c>
      <c r="F57" s="305" t="s">
        <v>66</v>
      </c>
      <c r="G57" s="302" t="s">
        <v>66</v>
      </c>
      <c r="H57" s="167" t="s">
        <v>66</v>
      </c>
      <c r="I57" s="307" t="s">
        <v>66</v>
      </c>
      <c r="J57" s="305" t="s">
        <v>66</v>
      </c>
      <c r="K57" s="302" t="s">
        <v>66</v>
      </c>
      <c r="L57" s="211" t="s">
        <v>66</v>
      </c>
      <c r="M57" s="169"/>
      <c r="N57" s="307" t="s">
        <v>66</v>
      </c>
      <c r="O57" s="305" t="s">
        <v>66</v>
      </c>
      <c r="P57" s="302" t="s">
        <v>66</v>
      </c>
      <c r="Q57" s="167" t="s">
        <v>66</v>
      </c>
      <c r="R57" s="307" t="s">
        <v>66</v>
      </c>
      <c r="S57" s="305" t="s">
        <v>66</v>
      </c>
      <c r="T57" s="302" t="s">
        <v>66</v>
      </c>
      <c r="U57" s="167" t="s">
        <v>66</v>
      </c>
      <c r="V57" s="307" t="s">
        <v>66</v>
      </c>
      <c r="W57" s="305" t="s">
        <v>66</v>
      </c>
      <c r="X57" s="302" t="s">
        <v>66</v>
      </c>
      <c r="Y57" s="167" t="s">
        <v>66</v>
      </c>
      <c r="Z57" s="307" t="s">
        <v>66</v>
      </c>
      <c r="AA57" s="305" t="s">
        <v>66</v>
      </c>
    </row>
    <row r="58" spans="1:27" x14ac:dyDescent="0.25">
      <c r="A58" s="198"/>
      <c r="B58" s="259" t="s">
        <v>6</v>
      </c>
      <c r="C58" s="301">
        <v>940</v>
      </c>
      <c r="D58" s="42">
        <v>0.113760135543991</v>
      </c>
      <c r="E58" s="306">
        <v>7606</v>
      </c>
      <c r="F58" s="92">
        <v>0.27669249517988997</v>
      </c>
      <c r="G58" s="301">
        <v>19568</v>
      </c>
      <c r="H58" s="42">
        <v>0.394850478227531</v>
      </c>
      <c r="I58" s="306">
        <v>24011</v>
      </c>
      <c r="J58" s="92">
        <v>0.42393050724765602</v>
      </c>
      <c r="K58" s="301">
        <v>21404</v>
      </c>
      <c r="L58" s="199">
        <v>0.385595128717866</v>
      </c>
      <c r="M58" s="311"/>
      <c r="N58" s="306">
        <v>15490</v>
      </c>
      <c r="O58" s="92">
        <v>0.330813258158209</v>
      </c>
      <c r="P58" s="301">
        <v>8488</v>
      </c>
      <c r="Q58" s="42">
        <v>0.27628409608749399</v>
      </c>
      <c r="R58" s="306">
        <v>4022</v>
      </c>
      <c r="S58" s="92">
        <v>0.227527295355547</v>
      </c>
      <c r="T58" s="301">
        <v>2173</v>
      </c>
      <c r="U58" s="42">
        <v>0.207149666348904</v>
      </c>
      <c r="V58" s="306">
        <v>660</v>
      </c>
      <c r="W58" s="92">
        <v>0.124434389140271</v>
      </c>
      <c r="X58" s="301">
        <v>217</v>
      </c>
      <c r="Y58" s="42">
        <v>6.7982456140350894E-2</v>
      </c>
      <c r="Z58" s="306">
        <v>104579</v>
      </c>
      <c r="AA58" s="92">
        <v>0.33554723470884001</v>
      </c>
    </row>
    <row r="59" spans="1:27" x14ac:dyDescent="0.25">
      <c r="A59" s="198"/>
      <c r="B59" s="259" t="s">
        <v>50</v>
      </c>
      <c r="C59" s="301">
        <v>595</v>
      </c>
      <c r="D59" s="42">
        <v>7.2007745370930701E-2</v>
      </c>
      <c r="E59" s="306">
        <v>5344</v>
      </c>
      <c r="F59" s="92">
        <v>0.19440503474116899</v>
      </c>
      <c r="G59" s="301">
        <v>13597</v>
      </c>
      <c r="H59" s="42">
        <v>0.27436539004802502</v>
      </c>
      <c r="I59" s="306">
        <v>15441</v>
      </c>
      <c r="J59" s="92">
        <v>0.27262133865357802</v>
      </c>
      <c r="K59" s="301">
        <v>13779</v>
      </c>
      <c r="L59" s="199">
        <v>0.24823001675403999</v>
      </c>
      <c r="M59" s="311"/>
      <c r="N59" s="306">
        <v>9709</v>
      </c>
      <c r="O59" s="92">
        <v>0.207350931146421</v>
      </c>
      <c r="P59" s="301">
        <v>4513</v>
      </c>
      <c r="Q59" s="42">
        <v>0.14689798841221299</v>
      </c>
      <c r="R59" s="306">
        <v>1673</v>
      </c>
      <c r="S59" s="92">
        <v>9.4642756123776706E-2</v>
      </c>
      <c r="T59" s="301">
        <v>596</v>
      </c>
      <c r="U59" s="42">
        <v>5.6816015252621498E-2</v>
      </c>
      <c r="V59" s="306">
        <v>164</v>
      </c>
      <c r="W59" s="92">
        <v>3.0920060331825001E-2</v>
      </c>
      <c r="X59" s="301">
        <v>42</v>
      </c>
      <c r="Y59" s="42">
        <v>1.3157894736842099E-2</v>
      </c>
      <c r="Z59" s="306">
        <v>65453</v>
      </c>
      <c r="AA59" s="92">
        <v>0.210009401059464</v>
      </c>
    </row>
    <row r="60" spans="1:27" x14ac:dyDescent="0.25">
      <c r="A60" s="198"/>
      <c r="B60" s="259" t="s">
        <v>7</v>
      </c>
      <c r="C60" s="301">
        <v>227</v>
      </c>
      <c r="D60" s="42">
        <v>2.7471862519666001E-2</v>
      </c>
      <c r="E60" s="306">
        <v>1023</v>
      </c>
      <c r="F60" s="92">
        <v>3.7214885954381799E-2</v>
      </c>
      <c r="G60" s="301">
        <v>1406</v>
      </c>
      <c r="H60" s="42">
        <v>2.8370797853020699E-2</v>
      </c>
      <c r="I60" s="306">
        <v>1347</v>
      </c>
      <c r="J60" s="92">
        <v>2.37821995444835E-2</v>
      </c>
      <c r="K60" s="301">
        <v>1346</v>
      </c>
      <c r="L60" s="199">
        <v>2.4248320092237301E-2</v>
      </c>
      <c r="M60" s="311"/>
      <c r="N60" s="306">
        <v>1173</v>
      </c>
      <c r="O60" s="92">
        <v>2.5051255766273699E-2</v>
      </c>
      <c r="P60" s="301">
        <v>672</v>
      </c>
      <c r="Q60" s="42">
        <v>2.1873575939066501E-2</v>
      </c>
      <c r="R60" s="306">
        <v>316</v>
      </c>
      <c r="S60" s="92">
        <v>1.78763364824348E-2</v>
      </c>
      <c r="T60" s="301">
        <v>113</v>
      </c>
      <c r="U60" s="42">
        <v>1.07721639656816E-2</v>
      </c>
      <c r="V60" s="306">
        <v>33</v>
      </c>
      <c r="W60" s="92">
        <v>6.2217194570135699E-3</v>
      </c>
      <c r="X60" s="301">
        <v>16</v>
      </c>
      <c r="Y60" s="42">
        <v>5.0125313283208E-3</v>
      </c>
      <c r="Z60" s="306">
        <v>7672</v>
      </c>
      <c r="AA60" s="92">
        <v>2.46160164534583E-2</v>
      </c>
    </row>
    <row r="61" spans="1:27" x14ac:dyDescent="0.25">
      <c r="A61" s="198"/>
      <c r="B61" s="258" t="s">
        <v>68</v>
      </c>
      <c r="C61" s="302" t="s">
        <v>66</v>
      </c>
      <c r="D61" s="167" t="s">
        <v>66</v>
      </c>
      <c r="E61" s="307" t="s">
        <v>66</v>
      </c>
      <c r="F61" s="305" t="s">
        <v>66</v>
      </c>
      <c r="G61" s="302" t="s">
        <v>66</v>
      </c>
      <c r="H61" s="167" t="s">
        <v>66</v>
      </c>
      <c r="I61" s="307" t="s">
        <v>66</v>
      </c>
      <c r="J61" s="305" t="s">
        <v>66</v>
      </c>
      <c r="K61" s="302" t="s">
        <v>66</v>
      </c>
      <c r="L61" s="211" t="s">
        <v>66</v>
      </c>
      <c r="M61" s="169"/>
      <c r="N61" s="307" t="s">
        <v>66</v>
      </c>
      <c r="O61" s="305" t="s">
        <v>66</v>
      </c>
      <c r="P61" s="302" t="s">
        <v>66</v>
      </c>
      <c r="Q61" s="167" t="s">
        <v>66</v>
      </c>
      <c r="R61" s="307" t="s">
        <v>66</v>
      </c>
      <c r="S61" s="305" t="s">
        <v>66</v>
      </c>
      <c r="T61" s="302" t="s">
        <v>66</v>
      </c>
      <c r="U61" s="167" t="s">
        <v>66</v>
      </c>
      <c r="V61" s="307" t="s">
        <v>66</v>
      </c>
      <c r="W61" s="305" t="s">
        <v>66</v>
      </c>
      <c r="X61" s="302" t="s">
        <v>66</v>
      </c>
      <c r="Y61" s="167" t="s">
        <v>66</v>
      </c>
      <c r="Z61" s="307" t="s">
        <v>66</v>
      </c>
      <c r="AA61" s="305" t="s">
        <v>66</v>
      </c>
    </row>
    <row r="62" spans="1:27" x14ac:dyDescent="0.25">
      <c r="A62" s="198"/>
      <c r="B62" s="259" t="s">
        <v>8</v>
      </c>
      <c r="C62" s="301">
        <v>4844</v>
      </c>
      <c r="D62" s="42">
        <v>0.58622776231393003</v>
      </c>
      <c r="E62" s="306">
        <v>10072</v>
      </c>
      <c r="F62" s="92">
        <v>0.366401105896904</v>
      </c>
      <c r="G62" s="301">
        <v>12452</v>
      </c>
      <c r="H62" s="42">
        <v>0.25126114855321002</v>
      </c>
      <c r="I62" s="306">
        <v>11481</v>
      </c>
      <c r="J62" s="92">
        <v>0.20270485001500699</v>
      </c>
      <c r="K62" s="301">
        <v>9887</v>
      </c>
      <c r="L62" s="199">
        <v>0.17811526058837299</v>
      </c>
      <c r="M62" s="311"/>
      <c r="N62" s="306">
        <v>7500</v>
      </c>
      <c r="O62" s="92">
        <v>0.16017426960533099</v>
      </c>
      <c r="P62" s="301">
        <v>3965</v>
      </c>
      <c r="Q62" s="42">
        <v>0.129060608033331</v>
      </c>
      <c r="R62" s="306">
        <v>1832</v>
      </c>
      <c r="S62" s="92">
        <v>0.103637495050065</v>
      </c>
      <c r="T62" s="301">
        <v>804</v>
      </c>
      <c r="U62" s="42">
        <v>7.6644423260247896E-2</v>
      </c>
      <c r="V62" s="306">
        <v>211</v>
      </c>
      <c r="W62" s="92">
        <v>3.9781297134238301E-2</v>
      </c>
      <c r="X62" s="301">
        <v>63</v>
      </c>
      <c r="Y62" s="42">
        <v>1.9736842105263198E-2</v>
      </c>
      <c r="Z62" s="306">
        <v>63111</v>
      </c>
      <c r="AA62" s="92">
        <v>0.20249497059361399</v>
      </c>
    </row>
    <row r="63" spans="1:27" x14ac:dyDescent="0.25">
      <c r="A63" s="198"/>
      <c r="B63" s="259" t="s">
        <v>9</v>
      </c>
      <c r="C63" s="301">
        <v>1721</v>
      </c>
      <c r="D63" s="42">
        <v>0.20827786518213701</v>
      </c>
      <c r="E63" s="306">
        <v>5451</v>
      </c>
      <c r="F63" s="92">
        <v>0.198297500818509</v>
      </c>
      <c r="G63" s="301">
        <v>6956</v>
      </c>
      <c r="H63" s="42">
        <v>0.14036078937810201</v>
      </c>
      <c r="I63" s="306">
        <v>6064</v>
      </c>
      <c r="J63" s="92">
        <v>0.107064037147549</v>
      </c>
      <c r="K63" s="301">
        <v>4946</v>
      </c>
      <c r="L63" s="199">
        <v>8.9102668035814001E-2</v>
      </c>
      <c r="M63" s="311"/>
      <c r="N63" s="306">
        <v>3406</v>
      </c>
      <c r="O63" s="92">
        <v>7.2740474970100805E-2</v>
      </c>
      <c r="P63" s="301">
        <v>1725</v>
      </c>
      <c r="Q63" s="42">
        <v>5.6148688236442902E-2</v>
      </c>
      <c r="R63" s="306">
        <v>700</v>
      </c>
      <c r="S63" s="92">
        <v>3.9599479549697399E-2</v>
      </c>
      <c r="T63" s="301">
        <v>252</v>
      </c>
      <c r="U63" s="42">
        <v>2.4022878932316499E-2</v>
      </c>
      <c r="V63" s="306">
        <v>84</v>
      </c>
      <c r="W63" s="92">
        <v>1.58371040723982E-2</v>
      </c>
      <c r="X63" s="301">
        <v>26</v>
      </c>
      <c r="Y63" s="42">
        <v>8.1453634085212993E-3</v>
      </c>
      <c r="Z63" s="306">
        <v>31331</v>
      </c>
      <c r="AA63" s="92">
        <v>0.100527165211588</v>
      </c>
    </row>
    <row r="64" spans="1:27" x14ac:dyDescent="0.25">
      <c r="A64" s="198"/>
      <c r="B64" s="259" t="s">
        <v>11</v>
      </c>
      <c r="C64" s="301">
        <v>538</v>
      </c>
      <c r="D64" s="42">
        <v>6.5109524385816298E-2</v>
      </c>
      <c r="E64" s="306">
        <v>1721</v>
      </c>
      <c r="F64" s="92">
        <v>6.2606860926188695E-2</v>
      </c>
      <c r="G64" s="301">
        <v>2438</v>
      </c>
      <c r="H64" s="42">
        <v>4.9194882763630501E-2</v>
      </c>
      <c r="I64" s="306">
        <v>2948</v>
      </c>
      <c r="J64" s="92">
        <v>5.2048941542046999E-2</v>
      </c>
      <c r="K64" s="301">
        <v>2942</v>
      </c>
      <c r="L64" s="199">
        <v>5.3000414347223003E-2</v>
      </c>
      <c r="M64" s="311"/>
      <c r="N64" s="306">
        <v>2228</v>
      </c>
      <c r="O64" s="92">
        <v>4.7582436357423499E-2</v>
      </c>
      <c r="P64" s="301">
        <v>1154</v>
      </c>
      <c r="Q64" s="42">
        <v>3.75626586810755E-2</v>
      </c>
      <c r="R64" s="306">
        <v>535</v>
      </c>
      <c r="S64" s="92">
        <v>3.0265316512983E-2</v>
      </c>
      <c r="T64" s="301">
        <v>249</v>
      </c>
      <c r="U64" s="42">
        <v>2.3736892278360299E-2</v>
      </c>
      <c r="V64" s="306">
        <v>83</v>
      </c>
      <c r="W64" s="92">
        <v>1.5648567119155399E-2</v>
      </c>
      <c r="X64" s="301">
        <v>28</v>
      </c>
      <c r="Y64" s="42">
        <v>8.7719298245613996E-3</v>
      </c>
      <c r="Z64" s="306">
        <v>14864</v>
      </c>
      <c r="AA64" s="92">
        <v>4.7691927602216501E-2</v>
      </c>
    </row>
    <row r="65" spans="1:27" x14ac:dyDescent="0.25">
      <c r="A65" s="198"/>
      <c r="B65" s="259" t="s">
        <v>10</v>
      </c>
      <c r="C65" s="301">
        <v>268</v>
      </c>
      <c r="D65" s="42">
        <v>3.24337407721167E-2</v>
      </c>
      <c r="E65" s="306">
        <v>1893</v>
      </c>
      <c r="F65" s="92">
        <v>6.8863909200043594E-2</v>
      </c>
      <c r="G65" s="301">
        <v>4822</v>
      </c>
      <c r="H65" s="42">
        <v>9.7300133177287196E-2</v>
      </c>
      <c r="I65" s="306">
        <v>6143</v>
      </c>
      <c r="J65" s="92">
        <v>0.10845883578453</v>
      </c>
      <c r="K65" s="301">
        <v>5611</v>
      </c>
      <c r="L65" s="199">
        <v>0.101082707308725</v>
      </c>
      <c r="M65" s="311"/>
      <c r="N65" s="306">
        <v>3898</v>
      </c>
      <c r="O65" s="92">
        <v>8.3247907056210504E-2</v>
      </c>
      <c r="P65" s="301">
        <v>1865</v>
      </c>
      <c r="Q65" s="42">
        <v>6.0705683223748502E-2</v>
      </c>
      <c r="R65" s="306">
        <v>914</v>
      </c>
      <c r="S65" s="92">
        <v>5.1705606154890497E-2</v>
      </c>
      <c r="T65" s="301">
        <v>454</v>
      </c>
      <c r="U65" s="42">
        <v>4.3279313632030497E-2</v>
      </c>
      <c r="V65" s="306">
        <v>148</v>
      </c>
      <c r="W65" s="92">
        <v>2.7903469079939701E-2</v>
      </c>
      <c r="X65" s="301">
        <v>78</v>
      </c>
      <c r="Y65" s="42">
        <v>2.4436090225563901E-2</v>
      </c>
      <c r="Z65" s="306">
        <v>26094</v>
      </c>
      <c r="AA65" s="92">
        <v>8.3723974626765105E-2</v>
      </c>
    </row>
    <row r="66" spans="1:27" x14ac:dyDescent="0.25">
      <c r="A66" s="198"/>
      <c r="B66" s="259" t="s">
        <v>12</v>
      </c>
      <c r="C66" s="301">
        <v>193</v>
      </c>
      <c r="D66" s="42">
        <v>2.33571342127557E-2</v>
      </c>
      <c r="E66" s="306">
        <v>471</v>
      </c>
      <c r="F66" s="92">
        <v>1.71341263778239E-2</v>
      </c>
      <c r="G66" s="301">
        <v>675</v>
      </c>
      <c r="H66" s="42">
        <v>1.36204043746721E-2</v>
      </c>
      <c r="I66" s="306">
        <v>717</v>
      </c>
      <c r="J66" s="92">
        <v>1.2659121806529099E-2</v>
      </c>
      <c r="K66" s="301">
        <v>696</v>
      </c>
      <c r="L66" s="199">
        <v>1.25385072690915E-2</v>
      </c>
      <c r="M66" s="311"/>
      <c r="N66" s="306">
        <v>601</v>
      </c>
      <c r="O66" s="92">
        <v>1.28352981377072E-2</v>
      </c>
      <c r="P66" s="301">
        <v>376</v>
      </c>
      <c r="Q66" s="42">
        <v>1.22387865373348E-2</v>
      </c>
      <c r="R66" s="306">
        <v>184</v>
      </c>
      <c r="S66" s="92">
        <v>1.04090060530633E-2</v>
      </c>
      <c r="T66" s="301">
        <v>77</v>
      </c>
      <c r="U66" s="42">
        <v>7.3403241182078199E-3</v>
      </c>
      <c r="V66" s="306">
        <v>44</v>
      </c>
      <c r="W66" s="92">
        <v>8.2956259426847697E-3</v>
      </c>
      <c r="X66" s="301">
        <v>24</v>
      </c>
      <c r="Y66" s="42">
        <v>7.5187969924812E-3</v>
      </c>
      <c r="Z66" s="306">
        <v>4058</v>
      </c>
      <c r="AA66" s="92">
        <v>1.3020306930153E-2</v>
      </c>
    </row>
    <row r="67" spans="1:27" x14ac:dyDescent="0.25">
      <c r="A67" s="198"/>
      <c r="B67" s="258" t="s">
        <v>19</v>
      </c>
      <c r="C67" s="302" t="s">
        <v>66</v>
      </c>
      <c r="D67" s="167" t="s">
        <v>66</v>
      </c>
      <c r="E67" s="307" t="s">
        <v>66</v>
      </c>
      <c r="F67" s="305" t="s">
        <v>66</v>
      </c>
      <c r="G67" s="302" t="s">
        <v>66</v>
      </c>
      <c r="H67" s="167" t="s">
        <v>66</v>
      </c>
      <c r="I67" s="307" t="s">
        <v>66</v>
      </c>
      <c r="J67" s="305" t="s">
        <v>66</v>
      </c>
      <c r="K67" s="302" t="s">
        <v>66</v>
      </c>
      <c r="L67" s="211" t="s">
        <v>66</v>
      </c>
      <c r="M67" s="169"/>
      <c r="N67" s="307" t="s">
        <v>66</v>
      </c>
      <c r="O67" s="305" t="s">
        <v>66</v>
      </c>
      <c r="P67" s="302" t="s">
        <v>66</v>
      </c>
      <c r="Q67" s="167" t="s">
        <v>66</v>
      </c>
      <c r="R67" s="307" t="s">
        <v>66</v>
      </c>
      <c r="S67" s="305" t="s">
        <v>66</v>
      </c>
      <c r="T67" s="302" t="s">
        <v>66</v>
      </c>
      <c r="U67" s="167" t="s">
        <v>66</v>
      </c>
      <c r="V67" s="307" t="s">
        <v>66</v>
      </c>
      <c r="W67" s="305" t="s">
        <v>66</v>
      </c>
      <c r="X67" s="302" t="s">
        <v>66</v>
      </c>
      <c r="Y67" s="167" t="s">
        <v>66</v>
      </c>
      <c r="Z67" s="307" t="s">
        <v>66</v>
      </c>
      <c r="AA67" s="305" t="s">
        <v>66</v>
      </c>
    </row>
    <row r="68" spans="1:27" x14ac:dyDescent="0.25">
      <c r="A68" s="198"/>
      <c r="B68" s="259" t="s">
        <v>19</v>
      </c>
      <c r="C68" s="301">
        <v>4357</v>
      </c>
      <c r="D68" s="42">
        <v>0.52729033038847894</v>
      </c>
      <c r="E68" s="306">
        <v>10894</v>
      </c>
      <c r="F68" s="92">
        <v>0.39630397613590901</v>
      </c>
      <c r="G68" s="301">
        <v>16977</v>
      </c>
      <c r="H68" s="42">
        <v>0.34256830380564202</v>
      </c>
      <c r="I68" s="306">
        <v>20478</v>
      </c>
      <c r="J68" s="92">
        <v>0.36155299352036602</v>
      </c>
      <c r="K68" s="301">
        <v>24435</v>
      </c>
      <c r="L68" s="199">
        <v>0.440198886667027</v>
      </c>
      <c r="M68" s="311"/>
      <c r="N68" s="306">
        <v>24651</v>
      </c>
      <c r="O68" s="92">
        <v>0.52646078933880103</v>
      </c>
      <c r="P68" s="301">
        <v>19185</v>
      </c>
      <c r="Q68" s="42">
        <v>0.62447106308183098</v>
      </c>
      <c r="R68" s="306">
        <v>12465</v>
      </c>
      <c r="S68" s="92">
        <v>0.70515358940996797</v>
      </c>
      <c r="T68" s="301">
        <v>7978</v>
      </c>
      <c r="U68" s="42">
        <v>0.76053384175405103</v>
      </c>
      <c r="V68" s="306">
        <v>4488</v>
      </c>
      <c r="W68" s="92">
        <v>0.84615384615384603</v>
      </c>
      <c r="X68" s="301">
        <v>2880</v>
      </c>
      <c r="Y68" s="42">
        <v>0.90225563909774398</v>
      </c>
      <c r="Z68" s="306">
        <v>148788</v>
      </c>
      <c r="AA68" s="92">
        <v>0.477394141824447</v>
      </c>
    </row>
    <row r="69" spans="1:27" x14ac:dyDescent="0.25">
      <c r="A69" s="196"/>
      <c r="B69" s="260" t="s">
        <v>186</v>
      </c>
      <c r="C69" s="303">
        <v>8263</v>
      </c>
      <c r="D69" s="45">
        <v>1</v>
      </c>
      <c r="E69" s="308">
        <v>27489</v>
      </c>
      <c r="F69" s="309">
        <v>1</v>
      </c>
      <c r="G69" s="303">
        <v>49558</v>
      </c>
      <c r="H69" s="45">
        <v>1</v>
      </c>
      <c r="I69" s="308">
        <v>56639</v>
      </c>
      <c r="J69" s="309">
        <v>1</v>
      </c>
      <c r="K69" s="303">
        <v>55509</v>
      </c>
      <c r="L69" s="203">
        <v>1</v>
      </c>
      <c r="M69" s="182"/>
      <c r="N69" s="308">
        <v>46824</v>
      </c>
      <c r="O69" s="309">
        <v>1</v>
      </c>
      <c r="P69" s="303">
        <v>30722</v>
      </c>
      <c r="Q69" s="45">
        <v>1</v>
      </c>
      <c r="R69" s="308">
        <v>17677</v>
      </c>
      <c r="S69" s="309">
        <v>1</v>
      </c>
      <c r="T69" s="303">
        <v>10490</v>
      </c>
      <c r="U69" s="45">
        <v>1</v>
      </c>
      <c r="V69" s="308">
        <v>5304</v>
      </c>
      <c r="W69" s="309">
        <v>1</v>
      </c>
      <c r="X69" s="303">
        <v>3192</v>
      </c>
      <c r="Y69" s="45">
        <v>1</v>
      </c>
      <c r="Z69" s="308">
        <v>311667</v>
      </c>
      <c r="AA69" s="309">
        <v>1</v>
      </c>
    </row>
    <row r="70" spans="1:27" x14ac:dyDescent="0.25">
      <c r="A70" s="257" t="s">
        <v>330</v>
      </c>
      <c r="B70" s="258" t="s">
        <v>185</v>
      </c>
      <c r="C70" s="302" t="s">
        <v>66</v>
      </c>
      <c r="D70" s="167" t="s">
        <v>66</v>
      </c>
      <c r="E70" s="307" t="s">
        <v>66</v>
      </c>
      <c r="F70" s="305" t="s">
        <v>66</v>
      </c>
      <c r="G70" s="302" t="s">
        <v>66</v>
      </c>
      <c r="H70" s="167" t="s">
        <v>66</v>
      </c>
      <c r="I70" s="307" t="s">
        <v>66</v>
      </c>
      <c r="J70" s="305" t="s">
        <v>66</v>
      </c>
      <c r="K70" s="302" t="s">
        <v>66</v>
      </c>
      <c r="L70" s="211" t="s">
        <v>66</v>
      </c>
      <c r="M70" s="169"/>
      <c r="N70" s="307" t="s">
        <v>66</v>
      </c>
      <c r="O70" s="305" t="s">
        <v>66</v>
      </c>
      <c r="P70" s="302" t="s">
        <v>66</v>
      </c>
      <c r="Q70" s="167" t="s">
        <v>66</v>
      </c>
      <c r="R70" s="307" t="s">
        <v>66</v>
      </c>
      <c r="S70" s="305" t="s">
        <v>66</v>
      </c>
      <c r="T70" s="302" t="s">
        <v>66</v>
      </c>
      <c r="U70" s="167" t="s">
        <v>66</v>
      </c>
      <c r="V70" s="307" t="s">
        <v>66</v>
      </c>
      <c r="W70" s="305" t="s">
        <v>66</v>
      </c>
      <c r="X70" s="302" t="s">
        <v>66</v>
      </c>
      <c r="Y70" s="167" t="s">
        <v>66</v>
      </c>
      <c r="Z70" s="307" t="s">
        <v>66</v>
      </c>
      <c r="AA70" s="305" t="s">
        <v>66</v>
      </c>
    </row>
    <row r="71" spans="1:27" x14ac:dyDescent="0.25">
      <c r="A71" s="198"/>
      <c r="B71" s="259" t="s">
        <v>6</v>
      </c>
      <c r="C71" s="301">
        <v>785</v>
      </c>
      <c r="D71" s="42">
        <v>0.105256100831322</v>
      </c>
      <c r="E71" s="306">
        <v>6386</v>
      </c>
      <c r="F71" s="92">
        <v>0.25370466012474702</v>
      </c>
      <c r="G71" s="301">
        <v>16792</v>
      </c>
      <c r="H71" s="42">
        <v>0.37573560672171102</v>
      </c>
      <c r="I71" s="306">
        <v>23322</v>
      </c>
      <c r="J71" s="92">
        <v>0.414982206405694</v>
      </c>
      <c r="K71" s="301">
        <v>21814</v>
      </c>
      <c r="L71" s="199">
        <v>0.39044908625534702</v>
      </c>
      <c r="M71" s="311"/>
      <c r="N71" s="306">
        <v>16154</v>
      </c>
      <c r="O71" s="92">
        <v>0.33820450548530301</v>
      </c>
      <c r="P71" s="301">
        <v>9480</v>
      </c>
      <c r="Q71" s="42">
        <v>0.28724661394418699</v>
      </c>
      <c r="R71" s="306">
        <v>4392</v>
      </c>
      <c r="S71" s="92">
        <v>0.234866310160428</v>
      </c>
      <c r="T71" s="301">
        <v>2299</v>
      </c>
      <c r="U71" s="42">
        <v>0.21107234667645999</v>
      </c>
      <c r="V71" s="306">
        <v>814</v>
      </c>
      <c r="W71" s="92">
        <v>0.14171309192200601</v>
      </c>
      <c r="X71" s="301">
        <v>244</v>
      </c>
      <c r="Y71" s="42">
        <v>6.9555302166476596E-2</v>
      </c>
      <c r="Z71" s="306">
        <v>102482</v>
      </c>
      <c r="AA71" s="92">
        <v>0.33165695792880301</v>
      </c>
    </row>
    <row r="72" spans="1:27" x14ac:dyDescent="0.25">
      <c r="A72" s="198"/>
      <c r="B72" s="259" t="s">
        <v>50</v>
      </c>
      <c r="C72" s="301">
        <v>435</v>
      </c>
      <c r="D72" s="42">
        <v>5.8326629123089301E-2</v>
      </c>
      <c r="E72" s="306">
        <v>4636</v>
      </c>
      <c r="F72" s="92">
        <v>0.18418020738151</v>
      </c>
      <c r="G72" s="301">
        <v>12280</v>
      </c>
      <c r="H72" s="42">
        <v>0.27477568190463397</v>
      </c>
      <c r="I72" s="306">
        <v>15983</v>
      </c>
      <c r="J72" s="92">
        <v>0.284395017793594</v>
      </c>
      <c r="K72" s="301">
        <v>14592</v>
      </c>
      <c r="L72" s="199">
        <v>0.26118240884927202</v>
      </c>
      <c r="M72" s="311"/>
      <c r="N72" s="306">
        <v>10453</v>
      </c>
      <c r="O72" s="92">
        <v>0.21884683024872301</v>
      </c>
      <c r="P72" s="301">
        <v>5371</v>
      </c>
      <c r="Q72" s="42">
        <v>0.162742780959307</v>
      </c>
      <c r="R72" s="306">
        <v>1939</v>
      </c>
      <c r="S72" s="92">
        <v>0.10368983957219299</v>
      </c>
      <c r="T72" s="301">
        <v>700</v>
      </c>
      <c r="U72" s="42">
        <v>6.4267352185089999E-2</v>
      </c>
      <c r="V72" s="306">
        <v>223</v>
      </c>
      <c r="W72" s="92">
        <v>3.8823119777158799E-2</v>
      </c>
      <c r="X72" s="301">
        <v>50</v>
      </c>
      <c r="Y72" s="42">
        <v>1.4253135689851801E-2</v>
      </c>
      <c r="Z72" s="306">
        <v>66662</v>
      </c>
      <c r="AA72" s="92">
        <v>0.21573462783171499</v>
      </c>
    </row>
    <row r="73" spans="1:27" x14ac:dyDescent="0.25">
      <c r="A73" s="198"/>
      <c r="B73" s="259" t="s">
        <v>7</v>
      </c>
      <c r="C73" s="301">
        <v>159</v>
      </c>
      <c r="D73" s="42">
        <v>2.1319388576025701E-2</v>
      </c>
      <c r="E73" s="306">
        <v>829</v>
      </c>
      <c r="F73" s="92">
        <v>3.2934726470938799E-2</v>
      </c>
      <c r="G73" s="301">
        <v>1198</v>
      </c>
      <c r="H73" s="42">
        <v>2.6806292094605201E-2</v>
      </c>
      <c r="I73" s="306">
        <v>1280</v>
      </c>
      <c r="J73" s="92">
        <v>2.2775800711743802E-2</v>
      </c>
      <c r="K73" s="301">
        <v>1157</v>
      </c>
      <c r="L73" s="199">
        <v>2.07091589253432E-2</v>
      </c>
      <c r="M73" s="311"/>
      <c r="N73" s="306">
        <v>1050</v>
      </c>
      <c r="O73" s="92">
        <v>2.1983083493844702E-2</v>
      </c>
      <c r="P73" s="301">
        <v>698</v>
      </c>
      <c r="Q73" s="42">
        <v>2.1149592461291399E-2</v>
      </c>
      <c r="R73" s="306">
        <v>334</v>
      </c>
      <c r="S73" s="92">
        <v>1.7860962566844898E-2</v>
      </c>
      <c r="T73" s="301">
        <v>107</v>
      </c>
      <c r="U73" s="42">
        <v>9.8237238340066098E-3</v>
      </c>
      <c r="V73" s="306">
        <v>49</v>
      </c>
      <c r="W73" s="92">
        <v>8.5306406685236799E-3</v>
      </c>
      <c r="X73" s="301">
        <v>15</v>
      </c>
      <c r="Y73" s="42">
        <v>4.2759407069555304E-3</v>
      </c>
      <c r="Z73" s="306">
        <v>6876</v>
      </c>
      <c r="AA73" s="92">
        <v>2.2252427184466E-2</v>
      </c>
    </row>
    <row r="74" spans="1:27" x14ac:dyDescent="0.25">
      <c r="A74" s="198"/>
      <c r="B74" s="258" t="s">
        <v>68</v>
      </c>
      <c r="C74" s="302" t="s">
        <v>66</v>
      </c>
      <c r="D74" s="167" t="s">
        <v>66</v>
      </c>
      <c r="E74" s="307" t="s">
        <v>66</v>
      </c>
      <c r="F74" s="305" t="s">
        <v>66</v>
      </c>
      <c r="G74" s="302" t="s">
        <v>66</v>
      </c>
      <c r="H74" s="167" t="s">
        <v>66</v>
      </c>
      <c r="I74" s="307" t="s">
        <v>66</v>
      </c>
      <c r="J74" s="305" t="s">
        <v>66</v>
      </c>
      <c r="K74" s="302" t="s">
        <v>66</v>
      </c>
      <c r="L74" s="211" t="s">
        <v>66</v>
      </c>
      <c r="M74" s="169"/>
      <c r="N74" s="307" t="s">
        <v>66</v>
      </c>
      <c r="O74" s="305" t="s">
        <v>66</v>
      </c>
      <c r="P74" s="302" t="s">
        <v>66</v>
      </c>
      <c r="Q74" s="167" t="s">
        <v>66</v>
      </c>
      <c r="R74" s="307" t="s">
        <v>66</v>
      </c>
      <c r="S74" s="305" t="s">
        <v>66</v>
      </c>
      <c r="T74" s="302" t="s">
        <v>66</v>
      </c>
      <c r="U74" s="167" t="s">
        <v>66</v>
      </c>
      <c r="V74" s="307" t="s">
        <v>66</v>
      </c>
      <c r="W74" s="305" t="s">
        <v>66</v>
      </c>
      <c r="X74" s="302" t="s">
        <v>66</v>
      </c>
      <c r="Y74" s="167" t="s">
        <v>66</v>
      </c>
      <c r="Z74" s="307" t="s">
        <v>66</v>
      </c>
      <c r="AA74" s="305" t="s">
        <v>66</v>
      </c>
    </row>
    <row r="75" spans="1:27" x14ac:dyDescent="0.25">
      <c r="A75" s="198"/>
      <c r="B75" s="259" t="s">
        <v>8</v>
      </c>
      <c r="C75" s="301">
        <v>4689</v>
      </c>
      <c r="D75" s="42">
        <v>0.62872083668543799</v>
      </c>
      <c r="E75" s="306">
        <v>9642</v>
      </c>
      <c r="F75" s="92">
        <v>0.38305987048587697</v>
      </c>
      <c r="G75" s="301">
        <v>11833</v>
      </c>
      <c r="H75" s="42">
        <v>0.264773668076346</v>
      </c>
      <c r="I75" s="306">
        <v>11930</v>
      </c>
      <c r="J75" s="92">
        <v>0.212277580071174</v>
      </c>
      <c r="K75" s="301">
        <v>10369</v>
      </c>
      <c r="L75" s="199">
        <v>0.185594873722458</v>
      </c>
      <c r="M75" s="311"/>
      <c r="N75" s="306">
        <v>8016</v>
      </c>
      <c r="O75" s="92">
        <v>0.16782514027300899</v>
      </c>
      <c r="P75" s="301">
        <v>4540</v>
      </c>
      <c r="Q75" s="42">
        <v>0.13756325182559201</v>
      </c>
      <c r="R75" s="306">
        <v>2040</v>
      </c>
      <c r="S75" s="92">
        <v>0.109090909090909</v>
      </c>
      <c r="T75" s="301">
        <v>886</v>
      </c>
      <c r="U75" s="42">
        <v>8.1344105765699601E-2</v>
      </c>
      <c r="V75" s="306">
        <v>278</v>
      </c>
      <c r="W75" s="92">
        <v>4.8398328690807797E-2</v>
      </c>
      <c r="X75" s="301">
        <v>66</v>
      </c>
      <c r="Y75" s="42">
        <v>1.8814139110604301E-2</v>
      </c>
      <c r="Z75" s="306">
        <v>64289</v>
      </c>
      <c r="AA75" s="92">
        <v>0.20805501618123001</v>
      </c>
    </row>
    <row r="76" spans="1:27" x14ac:dyDescent="0.25">
      <c r="A76" s="198"/>
      <c r="B76" s="259" t="s">
        <v>9</v>
      </c>
      <c r="C76" s="301">
        <v>1389</v>
      </c>
      <c r="D76" s="42">
        <v>0.186242960579244</v>
      </c>
      <c r="E76" s="306">
        <v>4800</v>
      </c>
      <c r="F76" s="92">
        <v>0.190695641810019</v>
      </c>
      <c r="G76" s="301">
        <v>6119</v>
      </c>
      <c r="H76" s="42">
        <v>0.13691794768521601</v>
      </c>
      <c r="I76" s="306">
        <v>5711</v>
      </c>
      <c r="J76" s="92">
        <v>0.101619217081851</v>
      </c>
      <c r="K76" s="301">
        <v>4697</v>
      </c>
      <c r="L76" s="199">
        <v>8.4071667651112403E-2</v>
      </c>
      <c r="M76" s="311"/>
      <c r="N76" s="306">
        <v>3278</v>
      </c>
      <c r="O76" s="92">
        <v>6.8629093040783906E-2</v>
      </c>
      <c r="P76" s="301">
        <v>1733</v>
      </c>
      <c r="Q76" s="42">
        <v>5.2510377844438398E-2</v>
      </c>
      <c r="R76" s="306">
        <v>692</v>
      </c>
      <c r="S76" s="92">
        <v>3.7005347593582899E-2</v>
      </c>
      <c r="T76" s="301">
        <v>262</v>
      </c>
      <c r="U76" s="42">
        <v>2.4054351817847999E-2</v>
      </c>
      <c r="V76" s="306">
        <v>97</v>
      </c>
      <c r="W76" s="92">
        <v>1.6887186629526499E-2</v>
      </c>
      <c r="X76" s="301">
        <v>25</v>
      </c>
      <c r="Y76" s="42">
        <v>7.1265678449258796E-3</v>
      </c>
      <c r="Z76" s="306">
        <v>28803</v>
      </c>
      <c r="AA76" s="92">
        <v>9.3213592233009707E-2</v>
      </c>
    </row>
    <row r="77" spans="1:27" x14ac:dyDescent="0.25">
      <c r="A77" s="198"/>
      <c r="B77" s="259" t="s">
        <v>11</v>
      </c>
      <c r="C77" s="301">
        <v>746</v>
      </c>
      <c r="D77" s="42">
        <v>0.100026816840976</v>
      </c>
      <c r="E77" s="306">
        <v>1914</v>
      </c>
      <c r="F77" s="92">
        <v>7.6039887171745299E-2</v>
      </c>
      <c r="G77" s="301">
        <v>2442</v>
      </c>
      <c r="H77" s="42">
        <v>5.4641874202859597E-2</v>
      </c>
      <c r="I77" s="306">
        <v>3019</v>
      </c>
      <c r="J77" s="92">
        <v>5.37188612099644E-2</v>
      </c>
      <c r="K77" s="301">
        <v>2986</v>
      </c>
      <c r="L77" s="199">
        <v>5.3446455100324003E-2</v>
      </c>
      <c r="M77" s="311"/>
      <c r="N77" s="306">
        <v>2339</v>
      </c>
      <c r="O77" s="92">
        <v>4.89699355162884E-2</v>
      </c>
      <c r="P77" s="301">
        <v>1247</v>
      </c>
      <c r="Q77" s="42">
        <v>3.7784443838438903E-2</v>
      </c>
      <c r="R77" s="306">
        <v>544</v>
      </c>
      <c r="S77" s="92">
        <v>2.9090909090909101E-2</v>
      </c>
      <c r="T77" s="301">
        <v>291</v>
      </c>
      <c r="U77" s="42">
        <v>2.67168564083731E-2</v>
      </c>
      <c r="V77" s="306">
        <v>82</v>
      </c>
      <c r="W77" s="92">
        <v>1.42757660167131E-2</v>
      </c>
      <c r="X77" s="301">
        <v>28</v>
      </c>
      <c r="Y77" s="42">
        <v>7.98175598631699E-3</v>
      </c>
      <c r="Z77" s="306">
        <v>15638</v>
      </c>
      <c r="AA77" s="92">
        <v>5.0608414239482202E-2</v>
      </c>
    </row>
    <row r="78" spans="1:27" x14ac:dyDescent="0.25">
      <c r="A78" s="198"/>
      <c r="B78" s="259" t="s">
        <v>10</v>
      </c>
      <c r="C78" s="301">
        <v>229</v>
      </c>
      <c r="D78" s="42">
        <v>3.07052829176723E-2</v>
      </c>
      <c r="E78" s="306">
        <v>1646</v>
      </c>
      <c r="F78" s="92">
        <v>6.5392713837352498E-2</v>
      </c>
      <c r="G78" s="301">
        <v>4209</v>
      </c>
      <c r="H78" s="42">
        <v>9.4180036248909194E-2</v>
      </c>
      <c r="I78" s="306">
        <v>6092</v>
      </c>
      <c r="J78" s="92">
        <v>0.108398576512456</v>
      </c>
      <c r="K78" s="301">
        <v>5869</v>
      </c>
      <c r="L78" s="199">
        <v>0.105049311782921</v>
      </c>
      <c r="M78" s="311"/>
      <c r="N78" s="306">
        <v>4177</v>
      </c>
      <c r="O78" s="92">
        <v>8.7450799765513801E-2</v>
      </c>
      <c r="P78" s="301">
        <v>2191</v>
      </c>
      <c r="Q78" s="42">
        <v>6.6387904129927594E-2</v>
      </c>
      <c r="R78" s="306">
        <v>965</v>
      </c>
      <c r="S78" s="92">
        <v>5.1604278074866297E-2</v>
      </c>
      <c r="T78" s="301">
        <v>463</v>
      </c>
      <c r="U78" s="42">
        <v>4.25082629452809E-2</v>
      </c>
      <c r="V78" s="306">
        <v>174</v>
      </c>
      <c r="W78" s="92">
        <v>3.0292479108635102E-2</v>
      </c>
      <c r="X78" s="301">
        <v>74</v>
      </c>
      <c r="Y78" s="42">
        <v>2.1094640820980601E-2</v>
      </c>
      <c r="Z78" s="306">
        <v>26089</v>
      </c>
      <c r="AA78" s="92">
        <v>8.4430420711974097E-2</v>
      </c>
    </row>
    <row r="79" spans="1:27" x14ac:dyDescent="0.25">
      <c r="A79" s="198"/>
      <c r="B79" s="259" t="s">
        <v>12</v>
      </c>
      <c r="C79" s="301">
        <v>216</v>
      </c>
      <c r="D79" s="42">
        <v>2.8962188254223701E-2</v>
      </c>
      <c r="E79" s="306">
        <v>489</v>
      </c>
      <c r="F79" s="92">
        <v>1.9427118509395699E-2</v>
      </c>
      <c r="G79" s="301">
        <v>627</v>
      </c>
      <c r="H79" s="42">
        <v>1.40296704034369E-2</v>
      </c>
      <c r="I79" s="306">
        <v>683</v>
      </c>
      <c r="J79" s="92">
        <v>1.2153024911032E-2</v>
      </c>
      <c r="K79" s="301">
        <v>637</v>
      </c>
      <c r="L79" s="199">
        <v>1.1401671767885599E-2</v>
      </c>
      <c r="M79" s="311"/>
      <c r="N79" s="306">
        <v>566</v>
      </c>
      <c r="O79" s="92">
        <v>1.1849928816682001E-2</v>
      </c>
      <c r="P79" s="301">
        <v>367</v>
      </c>
      <c r="Q79" s="42">
        <v>1.1120201193830901E-2</v>
      </c>
      <c r="R79" s="306">
        <v>186</v>
      </c>
      <c r="S79" s="92">
        <v>9.9465240641711198E-3</v>
      </c>
      <c r="T79" s="301">
        <v>90</v>
      </c>
      <c r="U79" s="42">
        <v>8.2629452809401399E-3</v>
      </c>
      <c r="V79" s="306">
        <v>35</v>
      </c>
      <c r="W79" s="92">
        <v>6.0933147632312003E-3</v>
      </c>
      <c r="X79" s="301">
        <v>19</v>
      </c>
      <c r="Y79" s="42">
        <v>5.41619156214367E-3</v>
      </c>
      <c r="Z79" s="306">
        <v>3915</v>
      </c>
      <c r="AA79" s="92">
        <v>1.2669902912621401E-2</v>
      </c>
    </row>
    <row r="80" spans="1:27" x14ac:dyDescent="0.25">
      <c r="A80" s="198"/>
      <c r="B80" s="258" t="s">
        <v>19</v>
      </c>
      <c r="C80" s="302" t="s">
        <v>66</v>
      </c>
      <c r="D80" s="167" t="s">
        <v>66</v>
      </c>
      <c r="E80" s="307" t="s">
        <v>66</v>
      </c>
      <c r="F80" s="305" t="s">
        <v>66</v>
      </c>
      <c r="G80" s="302" t="s">
        <v>66</v>
      </c>
      <c r="H80" s="167" t="s">
        <v>66</v>
      </c>
      <c r="I80" s="307" t="s">
        <v>66</v>
      </c>
      <c r="J80" s="305" t="s">
        <v>66</v>
      </c>
      <c r="K80" s="302" t="s">
        <v>66</v>
      </c>
      <c r="L80" s="211" t="s">
        <v>66</v>
      </c>
      <c r="M80" s="169"/>
      <c r="N80" s="307" t="s">
        <v>66</v>
      </c>
      <c r="O80" s="305" t="s">
        <v>66</v>
      </c>
      <c r="P80" s="302" t="s">
        <v>66</v>
      </c>
      <c r="Q80" s="167" t="s">
        <v>66</v>
      </c>
      <c r="R80" s="307" t="s">
        <v>66</v>
      </c>
      <c r="S80" s="305" t="s">
        <v>66</v>
      </c>
      <c r="T80" s="302" t="s">
        <v>66</v>
      </c>
      <c r="U80" s="167" t="s">
        <v>66</v>
      </c>
      <c r="V80" s="307" t="s">
        <v>66</v>
      </c>
      <c r="W80" s="305" t="s">
        <v>66</v>
      </c>
      <c r="X80" s="302" t="s">
        <v>66</v>
      </c>
      <c r="Y80" s="167" t="s">
        <v>66</v>
      </c>
      <c r="Z80" s="307" t="s">
        <v>66</v>
      </c>
      <c r="AA80" s="305" t="s">
        <v>66</v>
      </c>
    </row>
    <row r="81" spans="1:27" x14ac:dyDescent="0.25">
      <c r="A81" s="198"/>
      <c r="B81" s="259" t="s">
        <v>19</v>
      </c>
      <c r="C81" s="301">
        <v>3888</v>
      </c>
      <c r="D81" s="42">
        <v>0.521319388576026</v>
      </c>
      <c r="E81" s="306">
        <v>10407</v>
      </c>
      <c r="F81" s="92">
        <v>0.41345198839934799</v>
      </c>
      <c r="G81" s="301">
        <v>16209</v>
      </c>
      <c r="H81" s="42">
        <v>0.3626904745922</v>
      </c>
      <c r="I81" s="306">
        <v>20887</v>
      </c>
      <c r="J81" s="92">
        <v>0.37165480427046299</v>
      </c>
      <c r="K81" s="301">
        <v>24572</v>
      </c>
      <c r="L81" s="199">
        <v>0.439814566217401</v>
      </c>
      <c r="M81" s="311"/>
      <c r="N81" s="306">
        <v>25050</v>
      </c>
      <c r="O81" s="92">
        <v>0.52445356335315296</v>
      </c>
      <c r="P81" s="301">
        <v>20278</v>
      </c>
      <c r="Q81" s="42">
        <v>0.614428991303821</v>
      </c>
      <c r="R81" s="306">
        <v>13116</v>
      </c>
      <c r="S81" s="92">
        <v>0.70139037433155105</v>
      </c>
      <c r="T81" s="301">
        <v>8208</v>
      </c>
      <c r="U81" s="42">
        <v>0.753580609621741</v>
      </c>
      <c r="V81" s="306">
        <v>4755</v>
      </c>
      <c r="W81" s="92">
        <v>0.82782033426183799</v>
      </c>
      <c r="X81" s="301">
        <v>3203</v>
      </c>
      <c r="Y81" s="42">
        <v>0.91305587229190399</v>
      </c>
      <c r="Z81" s="306">
        <v>150573</v>
      </c>
      <c r="AA81" s="92">
        <v>0.487291262135922</v>
      </c>
    </row>
    <row r="82" spans="1:27" x14ac:dyDescent="0.25">
      <c r="A82" s="196"/>
      <c r="B82" s="260" t="s">
        <v>186</v>
      </c>
      <c r="C82" s="303">
        <v>7458</v>
      </c>
      <c r="D82" s="45">
        <v>1</v>
      </c>
      <c r="E82" s="308">
        <v>25171</v>
      </c>
      <c r="F82" s="309">
        <v>1</v>
      </c>
      <c r="G82" s="303">
        <v>44691</v>
      </c>
      <c r="H82" s="45">
        <v>1</v>
      </c>
      <c r="I82" s="308">
        <v>56200</v>
      </c>
      <c r="J82" s="309">
        <v>1</v>
      </c>
      <c r="K82" s="303">
        <v>55869</v>
      </c>
      <c r="L82" s="203">
        <v>1</v>
      </c>
      <c r="M82" s="182"/>
      <c r="N82" s="308">
        <v>47764</v>
      </c>
      <c r="O82" s="309">
        <v>1</v>
      </c>
      <c r="P82" s="303">
        <v>33003</v>
      </c>
      <c r="Q82" s="45">
        <v>1</v>
      </c>
      <c r="R82" s="308">
        <v>18700</v>
      </c>
      <c r="S82" s="309">
        <v>1</v>
      </c>
      <c r="T82" s="303">
        <v>10892</v>
      </c>
      <c r="U82" s="45">
        <v>1</v>
      </c>
      <c r="V82" s="308">
        <v>5744</v>
      </c>
      <c r="W82" s="309">
        <v>1</v>
      </c>
      <c r="X82" s="303">
        <v>3508</v>
      </c>
      <c r="Y82" s="45">
        <v>1</v>
      </c>
      <c r="Z82" s="308">
        <v>309000</v>
      </c>
      <c r="AA82" s="309">
        <v>1</v>
      </c>
    </row>
    <row r="83" spans="1:27" x14ac:dyDescent="0.25">
      <c r="A83" s="257" t="s">
        <v>331</v>
      </c>
      <c r="B83" s="258" t="s">
        <v>185</v>
      </c>
      <c r="C83" s="302" t="s">
        <v>66</v>
      </c>
      <c r="D83" s="167" t="s">
        <v>66</v>
      </c>
      <c r="E83" s="307" t="s">
        <v>66</v>
      </c>
      <c r="F83" s="305" t="s">
        <v>66</v>
      </c>
      <c r="G83" s="302" t="s">
        <v>66</v>
      </c>
      <c r="H83" s="167" t="s">
        <v>66</v>
      </c>
      <c r="I83" s="307" t="s">
        <v>66</v>
      </c>
      <c r="J83" s="305" t="s">
        <v>66</v>
      </c>
      <c r="K83" s="302" t="s">
        <v>66</v>
      </c>
      <c r="L83" s="211" t="s">
        <v>66</v>
      </c>
      <c r="M83" s="169"/>
      <c r="N83" s="307" t="s">
        <v>66</v>
      </c>
      <c r="O83" s="305" t="s">
        <v>66</v>
      </c>
      <c r="P83" s="302" t="s">
        <v>66</v>
      </c>
      <c r="Q83" s="167" t="s">
        <v>66</v>
      </c>
      <c r="R83" s="307" t="s">
        <v>66</v>
      </c>
      <c r="S83" s="305" t="s">
        <v>66</v>
      </c>
      <c r="T83" s="302" t="s">
        <v>66</v>
      </c>
      <c r="U83" s="167" t="s">
        <v>66</v>
      </c>
      <c r="V83" s="307" t="s">
        <v>66</v>
      </c>
      <c r="W83" s="305" t="s">
        <v>66</v>
      </c>
      <c r="X83" s="302" t="s">
        <v>66</v>
      </c>
      <c r="Y83" s="167" t="s">
        <v>66</v>
      </c>
      <c r="Z83" s="307" t="s">
        <v>66</v>
      </c>
      <c r="AA83" s="305" t="s">
        <v>66</v>
      </c>
    </row>
    <row r="84" spans="1:27" x14ac:dyDescent="0.25">
      <c r="A84" s="198"/>
      <c r="B84" s="259" t="s">
        <v>6</v>
      </c>
      <c r="C84" s="301">
        <v>538</v>
      </c>
      <c r="D84" s="42">
        <v>8.5696081554635206E-2</v>
      </c>
      <c r="E84" s="306">
        <v>5034</v>
      </c>
      <c r="F84" s="92">
        <v>0.22409188034187999</v>
      </c>
      <c r="G84" s="301">
        <v>14046</v>
      </c>
      <c r="H84" s="42">
        <v>0.35434799061530298</v>
      </c>
      <c r="I84" s="306">
        <v>22230</v>
      </c>
      <c r="J84" s="92">
        <v>0.40800220244103902</v>
      </c>
      <c r="K84" s="301">
        <v>21511</v>
      </c>
      <c r="L84" s="199">
        <v>0.398101195543547</v>
      </c>
      <c r="M84" s="311"/>
      <c r="N84" s="306">
        <v>16524</v>
      </c>
      <c r="O84" s="92">
        <v>0.34589299171062499</v>
      </c>
      <c r="P84" s="301">
        <v>10131</v>
      </c>
      <c r="Q84" s="42">
        <v>0.29561436783286199</v>
      </c>
      <c r="R84" s="306">
        <v>4721</v>
      </c>
      <c r="S84" s="92">
        <v>0.23724810291974499</v>
      </c>
      <c r="T84" s="301">
        <v>2450</v>
      </c>
      <c r="U84" s="42">
        <v>0.221579090169124</v>
      </c>
      <c r="V84" s="306">
        <v>986</v>
      </c>
      <c r="W84" s="92">
        <v>0.16579788128468101</v>
      </c>
      <c r="X84" s="301">
        <v>274</v>
      </c>
      <c r="Y84" s="42">
        <v>7.3675719279376203E-2</v>
      </c>
      <c r="Z84" s="306">
        <v>98445</v>
      </c>
      <c r="AA84" s="92">
        <v>0.32862650843723401</v>
      </c>
    </row>
    <row r="85" spans="1:27" x14ac:dyDescent="0.25">
      <c r="A85" s="198"/>
      <c r="B85" s="259" t="s">
        <v>50</v>
      </c>
      <c r="C85" s="301">
        <v>295</v>
      </c>
      <c r="D85" s="42">
        <v>4.6989487097801798E-2</v>
      </c>
      <c r="E85" s="306">
        <v>3644</v>
      </c>
      <c r="F85" s="92">
        <v>0.16221509971510001</v>
      </c>
      <c r="G85" s="301">
        <v>10333</v>
      </c>
      <c r="H85" s="42">
        <v>0.26067761547970397</v>
      </c>
      <c r="I85" s="306">
        <v>15441</v>
      </c>
      <c r="J85" s="92">
        <v>0.28339910066990898</v>
      </c>
      <c r="K85" s="301">
        <v>14091</v>
      </c>
      <c r="L85" s="199">
        <v>0.26078024947255402</v>
      </c>
      <c r="M85" s="311"/>
      <c r="N85" s="306">
        <v>10775</v>
      </c>
      <c r="O85" s="92">
        <v>0.22555053169220499</v>
      </c>
      <c r="P85" s="301">
        <v>6033</v>
      </c>
      <c r="Q85" s="42">
        <v>0.17603804966298001</v>
      </c>
      <c r="R85" s="306">
        <v>2239</v>
      </c>
      <c r="S85" s="92">
        <v>0.11251821699582901</v>
      </c>
      <c r="T85" s="301">
        <v>815</v>
      </c>
      <c r="U85" s="42">
        <v>7.3708962648096205E-2</v>
      </c>
      <c r="V85" s="306">
        <v>256</v>
      </c>
      <c r="W85" s="92">
        <v>4.3046914410627198E-2</v>
      </c>
      <c r="X85" s="301">
        <v>68</v>
      </c>
      <c r="Y85" s="42">
        <v>1.8284485076633501E-2</v>
      </c>
      <c r="Z85" s="306">
        <v>63990</v>
      </c>
      <c r="AA85" s="92">
        <v>0.21360973411446599</v>
      </c>
    </row>
    <row r="86" spans="1:27" x14ac:dyDescent="0.25">
      <c r="A86" s="198"/>
      <c r="B86" s="259" t="s">
        <v>7</v>
      </c>
      <c r="C86" s="301">
        <v>120</v>
      </c>
      <c r="D86" s="42">
        <v>1.9114367633004101E-2</v>
      </c>
      <c r="E86" s="306">
        <v>625</v>
      </c>
      <c r="F86" s="92">
        <v>2.7822293447293402E-2</v>
      </c>
      <c r="G86" s="301">
        <v>970</v>
      </c>
      <c r="H86" s="42">
        <v>2.4470849415979198E-2</v>
      </c>
      <c r="I86" s="306">
        <v>1189</v>
      </c>
      <c r="J86" s="92">
        <v>2.1822519959621901E-2</v>
      </c>
      <c r="K86" s="301">
        <v>1028</v>
      </c>
      <c r="L86" s="199">
        <v>1.9025058296628001E-2</v>
      </c>
      <c r="M86" s="311"/>
      <c r="N86" s="306">
        <v>929</v>
      </c>
      <c r="O86" s="92">
        <v>1.9446537720840699E-2</v>
      </c>
      <c r="P86" s="301">
        <v>680</v>
      </c>
      <c r="Q86" s="42">
        <v>1.98418487934405E-2</v>
      </c>
      <c r="R86" s="306">
        <v>311</v>
      </c>
      <c r="S86" s="92">
        <v>1.56289260766873E-2</v>
      </c>
      <c r="T86" s="301">
        <v>116</v>
      </c>
      <c r="U86" s="42">
        <v>1.0491091616170799E-2</v>
      </c>
      <c r="V86" s="306">
        <v>35</v>
      </c>
      <c r="W86" s="92">
        <v>5.8853203295779399E-3</v>
      </c>
      <c r="X86" s="301">
        <v>17</v>
      </c>
      <c r="Y86" s="42">
        <v>4.5711212691583797E-3</v>
      </c>
      <c r="Z86" s="306">
        <v>6020</v>
      </c>
      <c r="AA86" s="92">
        <v>2.0095805584764599E-2</v>
      </c>
    </row>
    <row r="87" spans="1:27" x14ac:dyDescent="0.25">
      <c r="A87" s="198"/>
      <c r="B87" s="258" t="s">
        <v>68</v>
      </c>
      <c r="C87" s="302" t="s">
        <v>66</v>
      </c>
      <c r="D87" s="167" t="s">
        <v>66</v>
      </c>
      <c r="E87" s="307" t="s">
        <v>66</v>
      </c>
      <c r="F87" s="305" t="s">
        <v>66</v>
      </c>
      <c r="G87" s="302" t="s">
        <v>66</v>
      </c>
      <c r="H87" s="167" t="s">
        <v>66</v>
      </c>
      <c r="I87" s="307" t="s">
        <v>66</v>
      </c>
      <c r="J87" s="305" t="s">
        <v>66</v>
      </c>
      <c r="K87" s="302" t="s">
        <v>66</v>
      </c>
      <c r="L87" s="211" t="s">
        <v>66</v>
      </c>
      <c r="M87" s="169"/>
      <c r="N87" s="307" t="s">
        <v>66</v>
      </c>
      <c r="O87" s="305" t="s">
        <v>66</v>
      </c>
      <c r="P87" s="302" t="s">
        <v>66</v>
      </c>
      <c r="Q87" s="167" t="s">
        <v>66</v>
      </c>
      <c r="R87" s="307" t="s">
        <v>66</v>
      </c>
      <c r="S87" s="305" t="s">
        <v>66</v>
      </c>
      <c r="T87" s="302" t="s">
        <v>66</v>
      </c>
      <c r="U87" s="167" t="s">
        <v>66</v>
      </c>
      <c r="V87" s="307" t="s">
        <v>66</v>
      </c>
      <c r="W87" s="305" t="s">
        <v>66</v>
      </c>
      <c r="X87" s="302" t="s">
        <v>66</v>
      </c>
      <c r="Y87" s="167" t="s">
        <v>66</v>
      </c>
      <c r="Z87" s="307" t="s">
        <v>66</v>
      </c>
      <c r="AA87" s="305" t="s">
        <v>66</v>
      </c>
    </row>
    <row r="88" spans="1:27" x14ac:dyDescent="0.25">
      <c r="A88" s="198"/>
      <c r="B88" s="259" t="s">
        <v>8</v>
      </c>
      <c r="C88" s="301">
        <v>4199</v>
      </c>
      <c r="D88" s="42">
        <v>0.66884358075820305</v>
      </c>
      <c r="E88" s="306">
        <v>9347</v>
      </c>
      <c r="F88" s="92">
        <v>0.41608796296296302</v>
      </c>
      <c r="G88" s="301">
        <v>10956</v>
      </c>
      <c r="H88" s="42">
        <v>0.27639446000151402</v>
      </c>
      <c r="I88" s="306">
        <v>12181</v>
      </c>
      <c r="J88" s="92">
        <v>0.22356611911535301</v>
      </c>
      <c r="K88" s="301">
        <v>10442</v>
      </c>
      <c r="L88" s="199">
        <v>0.19324869526594399</v>
      </c>
      <c r="M88" s="311"/>
      <c r="N88" s="306">
        <v>8260</v>
      </c>
      <c r="O88" s="92">
        <v>0.17290463032738801</v>
      </c>
      <c r="P88" s="301">
        <v>5024</v>
      </c>
      <c r="Q88" s="42">
        <v>0.14659624755624301</v>
      </c>
      <c r="R88" s="306">
        <v>2172</v>
      </c>
      <c r="S88" s="92">
        <v>0.109151213628826</v>
      </c>
      <c r="T88" s="301">
        <v>1005</v>
      </c>
      <c r="U88" s="42">
        <v>9.0892647191824202E-2</v>
      </c>
      <c r="V88" s="306">
        <v>318</v>
      </c>
      <c r="W88" s="92">
        <v>5.3472338994451002E-2</v>
      </c>
      <c r="X88" s="301">
        <v>79</v>
      </c>
      <c r="Y88" s="42">
        <v>2.1242269427265401E-2</v>
      </c>
      <c r="Z88" s="306">
        <v>63983</v>
      </c>
      <c r="AA88" s="92">
        <v>0.21358636689867</v>
      </c>
    </row>
    <row r="89" spans="1:27" x14ac:dyDescent="0.25">
      <c r="A89" s="198"/>
      <c r="B89" s="259" t="s">
        <v>9</v>
      </c>
      <c r="C89" s="301">
        <v>1197</v>
      </c>
      <c r="D89" s="42">
        <v>0.19066581713921599</v>
      </c>
      <c r="E89" s="306">
        <v>4354</v>
      </c>
      <c r="F89" s="92">
        <v>0.19382122507122501</v>
      </c>
      <c r="G89" s="301">
        <v>5628</v>
      </c>
      <c r="H89" s="42">
        <v>0.14198138197230001</v>
      </c>
      <c r="I89" s="306">
        <v>5523</v>
      </c>
      <c r="J89" s="92">
        <v>0.10136734881160001</v>
      </c>
      <c r="K89" s="301">
        <v>4426</v>
      </c>
      <c r="L89" s="199">
        <v>8.1911389125365497E-2</v>
      </c>
      <c r="M89" s="311"/>
      <c r="N89" s="306">
        <v>3207</v>
      </c>
      <c r="O89" s="92">
        <v>6.71313740266265E-2</v>
      </c>
      <c r="P89" s="301">
        <v>1766</v>
      </c>
      <c r="Q89" s="42">
        <v>5.1530448484141102E-2</v>
      </c>
      <c r="R89" s="306">
        <v>770</v>
      </c>
      <c r="S89" s="92">
        <v>3.8695411829740199E-2</v>
      </c>
      <c r="T89" s="301">
        <v>277</v>
      </c>
      <c r="U89" s="42">
        <v>2.5052003255855999E-2</v>
      </c>
      <c r="V89" s="306">
        <v>92</v>
      </c>
      <c r="W89" s="92">
        <v>1.54699848663192E-2</v>
      </c>
      <c r="X89" s="301">
        <v>31</v>
      </c>
      <c r="Y89" s="42">
        <v>8.3355740790535104E-3</v>
      </c>
      <c r="Z89" s="306">
        <v>27271</v>
      </c>
      <c r="AA89" s="92">
        <v>9.1035334568457596E-2</v>
      </c>
    </row>
    <row r="90" spans="1:27" x14ac:dyDescent="0.25">
      <c r="A90" s="198"/>
      <c r="B90" s="259" t="s">
        <v>11</v>
      </c>
      <c r="C90" s="301">
        <v>673</v>
      </c>
      <c r="D90" s="42">
        <v>0.107199745141765</v>
      </c>
      <c r="E90" s="306">
        <v>1814</v>
      </c>
      <c r="F90" s="92">
        <v>8.0751424501424501E-2</v>
      </c>
      <c r="G90" s="301">
        <v>2379</v>
      </c>
      <c r="H90" s="42">
        <v>6.0016650268674802E-2</v>
      </c>
      <c r="I90" s="306">
        <v>2911</v>
      </c>
      <c r="J90" s="92">
        <v>5.3427548866660499E-2</v>
      </c>
      <c r="K90" s="301">
        <v>2990</v>
      </c>
      <c r="L90" s="199">
        <v>5.5335529481437599E-2</v>
      </c>
      <c r="M90" s="311"/>
      <c r="N90" s="306">
        <v>2353</v>
      </c>
      <c r="O90" s="92">
        <v>4.9254793602947301E-2</v>
      </c>
      <c r="P90" s="301">
        <v>1355</v>
      </c>
      <c r="Q90" s="42">
        <v>3.9537801639870397E-2</v>
      </c>
      <c r="R90" s="306">
        <v>574</v>
      </c>
      <c r="S90" s="92">
        <v>2.8845670636715399E-2</v>
      </c>
      <c r="T90" s="301">
        <v>319</v>
      </c>
      <c r="U90" s="42">
        <v>2.88505019444696E-2</v>
      </c>
      <c r="V90" s="306">
        <v>105</v>
      </c>
      <c r="W90" s="92">
        <v>1.7655960988733801E-2</v>
      </c>
      <c r="X90" s="301">
        <v>33</v>
      </c>
      <c r="Y90" s="42">
        <v>8.8733530518956705E-3</v>
      </c>
      <c r="Z90" s="306">
        <v>15506</v>
      </c>
      <c r="AA90" s="92">
        <v>5.1761721162352101E-2</v>
      </c>
    </row>
    <row r="91" spans="1:27" x14ac:dyDescent="0.25">
      <c r="A91" s="198"/>
      <c r="B91" s="259" t="s">
        <v>10</v>
      </c>
      <c r="C91" s="301">
        <v>197</v>
      </c>
      <c r="D91" s="42">
        <v>3.13794201975151E-2</v>
      </c>
      <c r="E91" s="306">
        <v>1417</v>
      </c>
      <c r="F91" s="92">
        <v>6.3078703703703706E-2</v>
      </c>
      <c r="G91" s="301">
        <v>3594</v>
      </c>
      <c r="H91" s="42">
        <v>9.0668281238174497E-2</v>
      </c>
      <c r="I91" s="306">
        <v>5911</v>
      </c>
      <c r="J91" s="92">
        <v>0.108488574837111</v>
      </c>
      <c r="K91" s="301">
        <v>5850</v>
      </c>
      <c r="L91" s="199">
        <v>0.10826516637672599</v>
      </c>
      <c r="M91" s="311"/>
      <c r="N91" s="306">
        <v>4271</v>
      </c>
      <c r="O91" s="92">
        <v>8.9403834882357897E-2</v>
      </c>
      <c r="P91" s="301">
        <v>2425</v>
      </c>
      <c r="Q91" s="42">
        <v>7.0759534300137095E-2</v>
      </c>
      <c r="R91" s="306">
        <v>990</v>
      </c>
      <c r="S91" s="92">
        <v>4.9751243781094502E-2</v>
      </c>
      <c r="T91" s="301">
        <v>491</v>
      </c>
      <c r="U91" s="42">
        <v>4.4406258478791698E-2</v>
      </c>
      <c r="V91" s="306">
        <v>178</v>
      </c>
      <c r="W91" s="92">
        <v>2.9931057676139201E-2</v>
      </c>
      <c r="X91" s="301">
        <v>82</v>
      </c>
      <c r="Y91" s="42">
        <v>2.2048937886528602E-2</v>
      </c>
      <c r="Z91" s="306">
        <v>25406</v>
      </c>
      <c r="AA91" s="92">
        <v>8.4809640645602799E-2</v>
      </c>
    </row>
    <row r="92" spans="1:27" x14ac:dyDescent="0.25">
      <c r="A92" s="198"/>
      <c r="B92" s="259" t="s">
        <v>12</v>
      </c>
      <c r="C92" s="301">
        <v>124</v>
      </c>
      <c r="D92" s="42">
        <v>1.97515132207709E-2</v>
      </c>
      <c r="E92" s="306">
        <v>391</v>
      </c>
      <c r="F92" s="92">
        <v>1.74056267806268E-2</v>
      </c>
      <c r="G92" s="301">
        <v>588</v>
      </c>
      <c r="H92" s="42">
        <v>1.4833875728449301E-2</v>
      </c>
      <c r="I92" s="306">
        <v>689</v>
      </c>
      <c r="J92" s="92">
        <v>1.26456822978802E-2</v>
      </c>
      <c r="K92" s="301">
        <v>615</v>
      </c>
      <c r="L92" s="199">
        <v>1.13817226190917E-2</v>
      </c>
      <c r="M92" s="311"/>
      <c r="N92" s="306">
        <v>547</v>
      </c>
      <c r="O92" s="92">
        <v>1.1450221887298001E-2</v>
      </c>
      <c r="P92" s="301">
        <v>393</v>
      </c>
      <c r="Q92" s="42">
        <v>1.14674214350325E-2</v>
      </c>
      <c r="R92" s="306">
        <v>188</v>
      </c>
      <c r="S92" s="92">
        <v>9.4477109402482506E-3</v>
      </c>
      <c r="T92" s="301">
        <v>88</v>
      </c>
      <c r="U92" s="42">
        <v>7.9587591570950498E-3</v>
      </c>
      <c r="V92" s="306">
        <v>42</v>
      </c>
      <c r="W92" s="92">
        <v>7.06238439549353E-3</v>
      </c>
      <c r="X92" s="301">
        <v>27</v>
      </c>
      <c r="Y92" s="42">
        <v>7.2600161333691796E-3</v>
      </c>
      <c r="Z92" s="306">
        <v>3692</v>
      </c>
      <c r="AA92" s="92">
        <v>1.23245372456729E-2</v>
      </c>
    </row>
    <row r="93" spans="1:27" x14ac:dyDescent="0.25">
      <c r="A93" s="198"/>
      <c r="B93" s="258" t="s">
        <v>19</v>
      </c>
      <c r="C93" s="302" t="s">
        <v>66</v>
      </c>
      <c r="D93" s="167" t="s">
        <v>66</v>
      </c>
      <c r="E93" s="307" t="s">
        <v>66</v>
      </c>
      <c r="F93" s="305" t="s">
        <v>66</v>
      </c>
      <c r="G93" s="302" t="s">
        <v>66</v>
      </c>
      <c r="H93" s="167" t="s">
        <v>66</v>
      </c>
      <c r="I93" s="307" t="s">
        <v>66</v>
      </c>
      <c r="J93" s="305" t="s">
        <v>66</v>
      </c>
      <c r="K93" s="302" t="s">
        <v>66</v>
      </c>
      <c r="L93" s="211" t="s">
        <v>66</v>
      </c>
      <c r="M93" s="169"/>
      <c r="N93" s="307" t="s">
        <v>66</v>
      </c>
      <c r="O93" s="305" t="s">
        <v>66</v>
      </c>
      <c r="P93" s="302" t="s">
        <v>66</v>
      </c>
      <c r="Q93" s="167" t="s">
        <v>66</v>
      </c>
      <c r="R93" s="307" t="s">
        <v>66</v>
      </c>
      <c r="S93" s="305" t="s">
        <v>66</v>
      </c>
      <c r="T93" s="302" t="s">
        <v>66</v>
      </c>
      <c r="U93" s="167" t="s">
        <v>66</v>
      </c>
      <c r="V93" s="307" t="s">
        <v>66</v>
      </c>
      <c r="W93" s="305" t="s">
        <v>66</v>
      </c>
      <c r="X93" s="302" t="s">
        <v>66</v>
      </c>
      <c r="Y93" s="167" t="s">
        <v>66</v>
      </c>
      <c r="Z93" s="307" t="s">
        <v>66</v>
      </c>
      <c r="AA93" s="305" t="s">
        <v>66</v>
      </c>
    </row>
    <row r="94" spans="1:27" x14ac:dyDescent="0.25">
      <c r="A94" s="198"/>
      <c r="B94" s="259" t="s">
        <v>19</v>
      </c>
      <c r="C94" s="301">
        <v>3290</v>
      </c>
      <c r="D94" s="42">
        <v>0.52405224593819699</v>
      </c>
      <c r="E94" s="306">
        <v>9848</v>
      </c>
      <c r="F94" s="92">
        <v>0.43839031339031298</v>
      </c>
      <c r="G94" s="301">
        <v>15508</v>
      </c>
      <c r="H94" s="42">
        <v>0.39123085849794398</v>
      </c>
      <c r="I94" s="306">
        <v>21070</v>
      </c>
      <c r="J94" s="92">
        <v>0.38671193906579798</v>
      </c>
      <c r="K94" s="301">
        <v>23887</v>
      </c>
      <c r="L94" s="199">
        <v>0.44207350927194</v>
      </c>
      <c r="M94" s="311"/>
      <c r="N94" s="306">
        <v>24931</v>
      </c>
      <c r="O94" s="92">
        <v>0.52187473834045095</v>
      </c>
      <c r="P94" s="301">
        <v>20683</v>
      </c>
      <c r="Q94" s="42">
        <v>0.60351317440401497</v>
      </c>
      <c r="R94" s="306">
        <v>13908</v>
      </c>
      <c r="S94" s="92">
        <v>0.69892959445198299</v>
      </c>
      <c r="T94" s="301">
        <v>8126</v>
      </c>
      <c r="U94" s="42">
        <v>0.73491905580175498</v>
      </c>
      <c r="V94" s="306">
        <v>4819</v>
      </c>
      <c r="W94" s="92">
        <v>0.81032453337817401</v>
      </c>
      <c r="X94" s="301">
        <v>3333</v>
      </c>
      <c r="Y94" s="42">
        <v>0.89620865824146301</v>
      </c>
      <c r="Z94" s="306">
        <v>149403</v>
      </c>
      <c r="AA94" s="92">
        <v>0.49873316308647497</v>
      </c>
    </row>
    <row r="95" spans="1:27" x14ac:dyDescent="0.25">
      <c r="A95" s="196"/>
      <c r="B95" s="260" t="s">
        <v>186</v>
      </c>
      <c r="C95" s="303">
        <v>6278</v>
      </c>
      <c r="D95" s="45">
        <v>1</v>
      </c>
      <c r="E95" s="308">
        <v>22464</v>
      </c>
      <c r="F95" s="309">
        <v>1</v>
      </c>
      <c r="G95" s="303">
        <v>39639</v>
      </c>
      <c r="H95" s="45">
        <v>1</v>
      </c>
      <c r="I95" s="308">
        <v>54485</v>
      </c>
      <c r="J95" s="309">
        <v>1</v>
      </c>
      <c r="K95" s="303">
        <v>54034</v>
      </c>
      <c r="L95" s="203">
        <v>1</v>
      </c>
      <c r="M95" s="182"/>
      <c r="N95" s="308">
        <v>47772</v>
      </c>
      <c r="O95" s="309">
        <v>1</v>
      </c>
      <c r="P95" s="303">
        <v>34271</v>
      </c>
      <c r="Q95" s="45">
        <v>1</v>
      </c>
      <c r="R95" s="308">
        <v>19899</v>
      </c>
      <c r="S95" s="309">
        <v>1</v>
      </c>
      <c r="T95" s="303">
        <v>11057</v>
      </c>
      <c r="U95" s="45">
        <v>1</v>
      </c>
      <c r="V95" s="308">
        <v>5947</v>
      </c>
      <c r="W95" s="309">
        <v>1</v>
      </c>
      <c r="X95" s="303">
        <v>3719</v>
      </c>
      <c r="Y95" s="45">
        <v>1</v>
      </c>
      <c r="Z95" s="308">
        <v>299565</v>
      </c>
      <c r="AA95" s="309">
        <v>1</v>
      </c>
    </row>
    <row r="96" spans="1:27" x14ac:dyDescent="0.25">
      <c r="A96" s="257" t="s">
        <v>332</v>
      </c>
      <c r="B96" s="258" t="s">
        <v>185</v>
      </c>
      <c r="C96" s="302" t="s">
        <v>66</v>
      </c>
      <c r="D96" s="167" t="s">
        <v>66</v>
      </c>
      <c r="E96" s="307" t="s">
        <v>66</v>
      </c>
      <c r="F96" s="305" t="s">
        <v>66</v>
      </c>
      <c r="G96" s="302" t="s">
        <v>66</v>
      </c>
      <c r="H96" s="167" t="s">
        <v>66</v>
      </c>
      <c r="I96" s="307" t="s">
        <v>66</v>
      </c>
      <c r="J96" s="305" t="s">
        <v>66</v>
      </c>
      <c r="K96" s="302" t="s">
        <v>66</v>
      </c>
      <c r="L96" s="211" t="s">
        <v>66</v>
      </c>
      <c r="M96" s="169"/>
      <c r="N96" s="307" t="s">
        <v>66</v>
      </c>
      <c r="O96" s="305" t="s">
        <v>66</v>
      </c>
      <c r="P96" s="302" t="s">
        <v>66</v>
      </c>
      <c r="Q96" s="167" t="s">
        <v>66</v>
      </c>
      <c r="R96" s="307" t="s">
        <v>66</v>
      </c>
      <c r="S96" s="305" t="s">
        <v>66</v>
      </c>
      <c r="T96" s="302" t="s">
        <v>66</v>
      </c>
      <c r="U96" s="167" t="s">
        <v>66</v>
      </c>
      <c r="V96" s="307" t="s">
        <v>66</v>
      </c>
      <c r="W96" s="305" t="s">
        <v>66</v>
      </c>
      <c r="X96" s="302" t="s">
        <v>66</v>
      </c>
      <c r="Y96" s="167" t="s">
        <v>66</v>
      </c>
      <c r="Z96" s="307" t="s">
        <v>66</v>
      </c>
      <c r="AA96" s="305" t="s">
        <v>66</v>
      </c>
    </row>
    <row r="97" spans="1:27" x14ac:dyDescent="0.25">
      <c r="A97" s="198"/>
      <c r="B97" s="259" t="s">
        <v>6</v>
      </c>
      <c r="C97" s="301">
        <v>352</v>
      </c>
      <c r="D97" s="42">
        <v>6.3480613165013494E-2</v>
      </c>
      <c r="E97" s="306">
        <v>4138</v>
      </c>
      <c r="F97" s="92">
        <v>0.200581677169171</v>
      </c>
      <c r="G97" s="301">
        <v>12016</v>
      </c>
      <c r="H97" s="42">
        <v>0.33238361317805898</v>
      </c>
      <c r="I97" s="306">
        <v>21313</v>
      </c>
      <c r="J97" s="92">
        <v>0.39660947560385601</v>
      </c>
      <c r="K97" s="301">
        <v>20718</v>
      </c>
      <c r="L97" s="199">
        <v>0.39444074250356997</v>
      </c>
      <c r="M97" s="311"/>
      <c r="N97" s="306">
        <v>16950</v>
      </c>
      <c r="O97" s="92">
        <v>0.34978022658329699</v>
      </c>
      <c r="P97" s="301">
        <v>10808</v>
      </c>
      <c r="Q97" s="42">
        <v>0.29826691687824303</v>
      </c>
      <c r="R97" s="306">
        <v>5188</v>
      </c>
      <c r="S97" s="92">
        <v>0.23892419637100501</v>
      </c>
      <c r="T97" s="301">
        <v>2582</v>
      </c>
      <c r="U97" s="42">
        <v>0.218221771467208</v>
      </c>
      <c r="V97" s="306">
        <v>1103</v>
      </c>
      <c r="W97" s="92">
        <v>0.182163501238646</v>
      </c>
      <c r="X97" s="301">
        <v>335</v>
      </c>
      <c r="Y97" s="42">
        <v>7.9383886255924199E-2</v>
      </c>
      <c r="Z97" s="306">
        <v>95503</v>
      </c>
      <c r="AA97" s="92">
        <v>0.32144528028811398</v>
      </c>
    </row>
    <row r="98" spans="1:27" x14ac:dyDescent="0.25">
      <c r="A98" s="198"/>
      <c r="B98" s="259" t="s">
        <v>50</v>
      </c>
      <c r="C98" s="301">
        <v>216</v>
      </c>
      <c r="D98" s="42">
        <v>3.8954012623985602E-2</v>
      </c>
      <c r="E98" s="306">
        <v>2921</v>
      </c>
      <c r="F98" s="92">
        <v>0.141589917595734</v>
      </c>
      <c r="G98" s="301">
        <v>8764</v>
      </c>
      <c r="H98" s="42">
        <v>0.24242759536389</v>
      </c>
      <c r="I98" s="306">
        <v>15001</v>
      </c>
      <c r="J98" s="92">
        <v>0.279150694108452</v>
      </c>
      <c r="K98" s="301">
        <v>13843</v>
      </c>
      <c r="L98" s="199">
        <v>0.263550690147549</v>
      </c>
      <c r="M98" s="311"/>
      <c r="N98" s="306">
        <v>11117</v>
      </c>
      <c r="O98" s="92">
        <v>0.22941042943519299</v>
      </c>
      <c r="P98" s="301">
        <v>6717</v>
      </c>
      <c r="Q98" s="42">
        <v>0.18536814217904801</v>
      </c>
      <c r="R98" s="306">
        <v>2577</v>
      </c>
      <c r="S98" s="92">
        <v>0.118679193147278</v>
      </c>
      <c r="T98" s="301">
        <v>921</v>
      </c>
      <c r="U98" s="42">
        <v>7.78397565922921E-2</v>
      </c>
      <c r="V98" s="306">
        <v>304</v>
      </c>
      <c r="W98" s="92">
        <v>5.0206440957885998E-2</v>
      </c>
      <c r="X98" s="301">
        <v>75</v>
      </c>
      <c r="Y98" s="42">
        <v>1.7772511848341201E-2</v>
      </c>
      <c r="Z98" s="306">
        <v>62456</v>
      </c>
      <c r="AA98" s="92">
        <v>0.210215243769038</v>
      </c>
    </row>
    <row r="99" spans="1:27" x14ac:dyDescent="0.25">
      <c r="A99" s="198"/>
      <c r="B99" s="259" t="s">
        <v>7</v>
      </c>
      <c r="C99" s="301">
        <v>82</v>
      </c>
      <c r="D99" s="42">
        <v>1.47880973850316E-2</v>
      </c>
      <c r="E99" s="306">
        <v>509</v>
      </c>
      <c r="F99" s="92">
        <v>2.46728065923413E-2</v>
      </c>
      <c r="G99" s="301">
        <v>814</v>
      </c>
      <c r="H99" s="42">
        <v>2.2516666205637501E-2</v>
      </c>
      <c r="I99" s="306">
        <v>1043</v>
      </c>
      <c r="J99" s="92">
        <v>1.94089843313856E-2</v>
      </c>
      <c r="K99" s="301">
        <v>867</v>
      </c>
      <c r="L99" s="199">
        <v>1.6506425511661101E-2</v>
      </c>
      <c r="M99" s="311"/>
      <c r="N99" s="306">
        <v>837</v>
      </c>
      <c r="O99" s="92">
        <v>1.7272333312697299E-2</v>
      </c>
      <c r="P99" s="301">
        <v>603</v>
      </c>
      <c r="Q99" s="42">
        <v>1.6640909592670301E-2</v>
      </c>
      <c r="R99" s="306">
        <v>335</v>
      </c>
      <c r="S99" s="92">
        <v>1.54278345767707E-2</v>
      </c>
      <c r="T99" s="301">
        <v>100</v>
      </c>
      <c r="U99" s="42">
        <v>8.4516565246788404E-3</v>
      </c>
      <c r="V99" s="306">
        <v>33</v>
      </c>
      <c r="W99" s="92">
        <v>5.4500412881915801E-3</v>
      </c>
      <c r="X99" s="301">
        <v>14</v>
      </c>
      <c r="Y99" s="42">
        <v>3.3175355450237001E-3</v>
      </c>
      <c r="Z99" s="306">
        <v>5237</v>
      </c>
      <c r="AA99" s="92">
        <v>1.7626764948418899E-2</v>
      </c>
    </row>
    <row r="100" spans="1:27" x14ac:dyDescent="0.25">
      <c r="A100" s="198"/>
      <c r="B100" s="258" t="s">
        <v>68</v>
      </c>
      <c r="C100" s="302" t="s">
        <v>66</v>
      </c>
      <c r="D100" s="167" t="s">
        <v>66</v>
      </c>
      <c r="E100" s="307" t="s">
        <v>66</v>
      </c>
      <c r="F100" s="305" t="s">
        <v>66</v>
      </c>
      <c r="G100" s="302" t="s">
        <v>66</v>
      </c>
      <c r="H100" s="167" t="s">
        <v>66</v>
      </c>
      <c r="I100" s="307" t="s">
        <v>66</v>
      </c>
      <c r="J100" s="305" t="s">
        <v>66</v>
      </c>
      <c r="K100" s="302" t="s">
        <v>66</v>
      </c>
      <c r="L100" s="211" t="s">
        <v>66</v>
      </c>
      <c r="M100" s="169"/>
      <c r="N100" s="307" t="s">
        <v>66</v>
      </c>
      <c r="O100" s="305" t="s">
        <v>66</v>
      </c>
      <c r="P100" s="302" t="s">
        <v>66</v>
      </c>
      <c r="Q100" s="167" t="s">
        <v>66</v>
      </c>
      <c r="R100" s="307" t="s">
        <v>66</v>
      </c>
      <c r="S100" s="305" t="s">
        <v>66</v>
      </c>
      <c r="T100" s="302" t="s">
        <v>66</v>
      </c>
      <c r="U100" s="167" t="s">
        <v>66</v>
      </c>
      <c r="V100" s="307" t="s">
        <v>66</v>
      </c>
      <c r="W100" s="305" t="s">
        <v>66</v>
      </c>
      <c r="X100" s="302" t="s">
        <v>66</v>
      </c>
      <c r="Y100" s="167" t="s">
        <v>66</v>
      </c>
      <c r="Z100" s="307" t="s">
        <v>66</v>
      </c>
      <c r="AA100" s="305" t="s">
        <v>66</v>
      </c>
    </row>
    <row r="101" spans="1:27" x14ac:dyDescent="0.25">
      <c r="A101" s="198"/>
      <c r="B101" s="259" t="s">
        <v>8</v>
      </c>
      <c r="C101" s="301">
        <v>3848</v>
      </c>
      <c r="D101" s="42">
        <v>0.69395852119026102</v>
      </c>
      <c r="E101" s="306">
        <v>9097</v>
      </c>
      <c r="F101" s="92">
        <v>0.440959767329132</v>
      </c>
      <c r="G101" s="301">
        <v>10415</v>
      </c>
      <c r="H101" s="42">
        <v>0.28809714807335901</v>
      </c>
      <c r="I101" s="306">
        <v>12284</v>
      </c>
      <c r="J101" s="92">
        <v>0.22859056905727801</v>
      </c>
      <c r="K101" s="301">
        <v>10315</v>
      </c>
      <c r="L101" s="199">
        <v>0.196382674916706</v>
      </c>
      <c r="M101" s="311"/>
      <c r="N101" s="306">
        <v>8505</v>
      </c>
      <c r="O101" s="92">
        <v>0.17550919333869899</v>
      </c>
      <c r="P101" s="301">
        <v>5558</v>
      </c>
      <c r="Q101" s="42">
        <v>0.153383375648526</v>
      </c>
      <c r="R101" s="306">
        <v>2554</v>
      </c>
      <c r="S101" s="92">
        <v>0.117619968683798</v>
      </c>
      <c r="T101" s="301">
        <v>1051</v>
      </c>
      <c r="U101" s="42">
        <v>8.8826910074374599E-2</v>
      </c>
      <c r="V101" s="306">
        <v>376</v>
      </c>
      <c r="W101" s="92">
        <v>6.2097440132122199E-2</v>
      </c>
      <c r="X101" s="301">
        <v>74</v>
      </c>
      <c r="Y101" s="42">
        <v>1.75355450236967E-2</v>
      </c>
      <c r="Z101" s="306">
        <v>64077</v>
      </c>
      <c r="AA101" s="92">
        <v>0.21567122734386801</v>
      </c>
    </row>
    <row r="102" spans="1:27" x14ac:dyDescent="0.25">
      <c r="A102" s="198"/>
      <c r="B102" s="259" t="s">
        <v>9</v>
      </c>
      <c r="C102" s="301">
        <v>1021</v>
      </c>
      <c r="D102" s="42">
        <v>0.18412984670874699</v>
      </c>
      <c r="E102" s="306">
        <v>4170</v>
      </c>
      <c r="F102" s="92">
        <v>0.202132816286961</v>
      </c>
      <c r="G102" s="301">
        <v>5455</v>
      </c>
      <c r="H102" s="42">
        <v>0.15089485768028499</v>
      </c>
      <c r="I102" s="306">
        <v>5735</v>
      </c>
      <c r="J102" s="92">
        <v>0.106721500614091</v>
      </c>
      <c r="K102" s="301">
        <v>4254</v>
      </c>
      <c r="L102" s="199">
        <v>8.0990004759638301E-2</v>
      </c>
      <c r="M102" s="311"/>
      <c r="N102" s="306">
        <v>3271</v>
      </c>
      <c r="O102" s="92">
        <v>6.75003611300274E-2</v>
      </c>
      <c r="P102" s="301">
        <v>1883</v>
      </c>
      <c r="Q102" s="42">
        <v>5.1964896787724903E-2</v>
      </c>
      <c r="R102" s="306">
        <v>838</v>
      </c>
      <c r="S102" s="92">
        <v>3.8592613060698201E-2</v>
      </c>
      <c r="T102" s="301">
        <v>292</v>
      </c>
      <c r="U102" s="42">
        <v>2.46788370520622E-2</v>
      </c>
      <c r="V102" s="306">
        <v>93</v>
      </c>
      <c r="W102" s="92">
        <v>1.53592072667217E-2</v>
      </c>
      <c r="X102" s="301">
        <v>31</v>
      </c>
      <c r="Y102" s="42">
        <v>7.3459715639810396E-3</v>
      </c>
      <c r="Z102" s="306">
        <v>27043</v>
      </c>
      <c r="AA102" s="92">
        <v>9.1021692667575399E-2</v>
      </c>
    </row>
    <row r="103" spans="1:27" x14ac:dyDescent="0.25">
      <c r="A103" s="198"/>
      <c r="B103" s="259" t="s">
        <v>11</v>
      </c>
      <c r="C103" s="301">
        <v>784</v>
      </c>
      <c r="D103" s="42">
        <v>0.14138863841298499</v>
      </c>
      <c r="E103" s="306">
        <v>1766</v>
      </c>
      <c r="F103" s="92">
        <v>8.5603490063015E-2</v>
      </c>
      <c r="G103" s="301">
        <v>2323</v>
      </c>
      <c r="H103" s="42">
        <v>6.4258250117562393E-2</v>
      </c>
      <c r="I103" s="306">
        <v>2850</v>
      </c>
      <c r="J103" s="92">
        <v>5.3035096207525403E-2</v>
      </c>
      <c r="K103" s="301">
        <v>2796</v>
      </c>
      <c r="L103" s="199">
        <v>5.3231794383626803E-2</v>
      </c>
      <c r="M103" s="311"/>
      <c r="N103" s="306">
        <v>2432</v>
      </c>
      <c r="O103" s="92">
        <v>5.01867558141934E-2</v>
      </c>
      <c r="P103" s="301">
        <v>1438</v>
      </c>
      <c r="Q103" s="42">
        <v>3.96842918644442E-2</v>
      </c>
      <c r="R103" s="306">
        <v>671</v>
      </c>
      <c r="S103" s="92">
        <v>3.0901722391084099E-2</v>
      </c>
      <c r="T103" s="301">
        <v>302</v>
      </c>
      <c r="U103" s="42">
        <v>2.5524002704530101E-2</v>
      </c>
      <c r="V103" s="306">
        <v>102</v>
      </c>
      <c r="W103" s="92">
        <v>1.68455821635012E-2</v>
      </c>
      <c r="X103" s="301">
        <v>42</v>
      </c>
      <c r="Y103" s="42">
        <v>9.9526066350710905E-3</v>
      </c>
      <c r="Z103" s="306">
        <v>15506</v>
      </c>
      <c r="AA103" s="92">
        <v>5.21903030914996E-2</v>
      </c>
    </row>
    <row r="104" spans="1:27" x14ac:dyDescent="0.25">
      <c r="A104" s="198"/>
      <c r="B104" s="259" t="s">
        <v>10</v>
      </c>
      <c r="C104" s="301">
        <v>125</v>
      </c>
      <c r="D104" s="42">
        <v>2.2542831379621299E-2</v>
      </c>
      <c r="E104" s="306">
        <v>1141</v>
      </c>
      <c r="F104" s="92">
        <v>5.53078041686864E-2</v>
      </c>
      <c r="G104" s="301">
        <v>3002</v>
      </c>
      <c r="H104" s="42">
        <v>8.3040579790323907E-2</v>
      </c>
      <c r="I104" s="306">
        <v>5478</v>
      </c>
      <c r="J104" s="92">
        <v>0.10193903755257</v>
      </c>
      <c r="K104" s="301">
        <v>5544</v>
      </c>
      <c r="L104" s="199">
        <v>0.105549738219895</v>
      </c>
      <c r="M104" s="311"/>
      <c r="N104" s="306">
        <v>4388</v>
      </c>
      <c r="O104" s="92">
        <v>9.0550774881858906E-2</v>
      </c>
      <c r="P104" s="301">
        <v>2641</v>
      </c>
      <c r="Q104" s="42">
        <v>7.2883320454796299E-2</v>
      </c>
      <c r="R104" s="306">
        <v>1057</v>
      </c>
      <c r="S104" s="92">
        <v>4.8678272082527403E-2</v>
      </c>
      <c r="T104" s="301">
        <v>527</v>
      </c>
      <c r="U104" s="42">
        <v>4.45402298850575E-2</v>
      </c>
      <c r="V104" s="306">
        <v>218</v>
      </c>
      <c r="W104" s="92">
        <v>3.6003303055326202E-2</v>
      </c>
      <c r="X104" s="301">
        <v>114</v>
      </c>
      <c r="Y104" s="42">
        <v>2.7014218009478699E-2</v>
      </c>
      <c r="Z104" s="306">
        <v>24235</v>
      </c>
      <c r="AA104" s="92">
        <v>8.15704885478198E-2</v>
      </c>
    </row>
    <row r="105" spans="1:27" x14ac:dyDescent="0.25">
      <c r="A105" s="198"/>
      <c r="B105" s="259" t="s">
        <v>12</v>
      </c>
      <c r="C105" s="301">
        <v>137</v>
      </c>
      <c r="D105" s="42">
        <v>2.4706943192064901E-2</v>
      </c>
      <c r="E105" s="306">
        <v>416</v>
      </c>
      <c r="F105" s="92">
        <v>2.0164808531265101E-2</v>
      </c>
      <c r="G105" s="301">
        <v>558</v>
      </c>
      <c r="H105" s="42">
        <v>1.5435257669220799E-2</v>
      </c>
      <c r="I105" s="306">
        <v>732</v>
      </c>
      <c r="J105" s="92">
        <v>1.36216457627749E-2</v>
      </c>
      <c r="K105" s="301">
        <v>606</v>
      </c>
      <c r="L105" s="199">
        <v>1.1537363160399799E-2</v>
      </c>
      <c r="M105" s="311"/>
      <c r="N105" s="306">
        <v>548</v>
      </c>
      <c r="O105" s="92">
        <v>1.13085288594482E-2</v>
      </c>
      <c r="P105" s="301">
        <v>389</v>
      </c>
      <c r="Q105" s="42">
        <v>1.07351804834971E-2</v>
      </c>
      <c r="R105" s="306">
        <v>192</v>
      </c>
      <c r="S105" s="92">
        <v>8.8422216081790496E-3</v>
      </c>
      <c r="T105" s="301">
        <v>97</v>
      </c>
      <c r="U105" s="42">
        <v>8.1981068289384701E-3</v>
      </c>
      <c r="V105" s="306">
        <v>37</v>
      </c>
      <c r="W105" s="92">
        <v>6.1106523534269199E-3</v>
      </c>
      <c r="X105" s="301">
        <v>38</v>
      </c>
      <c r="Y105" s="42">
        <v>9.0047393364928903E-3</v>
      </c>
      <c r="Z105" s="306">
        <v>3750</v>
      </c>
      <c r="AA105" s="92">
        <v>1.26218003736053E-2</v>
      </c>
    </row>
    <row r="106" spans="1:27" x14ac:dyDescent="0.25">
      <c r="A106" s="198"/>
      <c r="B106" s="258" t="s">
        <v>19</v>
      </c>
      <c r="C106" s="302" t="s">
        <v>66</v>
      </c>
      <c r="D106" s="167" t="s">
        <v>66</v>
      </c>
      <c r="E106" s="307" t="s">
        <v>66</v>
      </c>
      <c r="F106" s="305" t="s">
        <v>66</v>
      </c>
      <c r="G106" s="302" t="s">
        <v>66</v>
      </c>
      <c r="H106" s="167" t="s">
        <v>66</v>
      </c>
      <c r="I106" s="307" t="s">
        <v>66</v>
      </c>
      <c r="J106" s="305" t="s">
        <v>66</v>
      </c>
      <c r="K106" s="302" t="s">
        <v>66</v>
      </c>
      <c r="L106" s="211" t="s">
        <v>66</v>
      </c>
      <c r="M106" s="169"/>
      <c r="N106" s="307" t="s">
        <v>66</v>
      </c>
      <c r="O106" s="305" t="s">
        <v>66</v>
      </c>
      <c r="P106" s="302" t="s">
        <v>66</v>
      </c>
      <c r="Q106" s="167" t="s">
        <v>66</v>
      </c>
      <c r="R106" s="307" t="s">
        <v>66</v>
      </c>
      <c r="S106" s="305" t="s">
        <v>66</v>
      </c>
      <c r="T106" s="302" t="s">
        <v>66</v>
      </c>
      <c r="U106" s="167" t="s">
        <v>66</v>
      </c>
      <c r="V106" s="307" t="s">
        <v>66</v>
      </c>
      <c r="W106" s="305" t="s">
        <v>66</v>
      </c>
      <c r="X106" s="302" t="s">
        <v>66</v>
      </c>
      <c r="Y106" s="167" t="s">
        <v>66</v>
      </c>
      <c r="Z106" s="307" t="s">
        <v>66</v>
      </c>
      <c r="AA106" s="305" t="s">
        <v>66</v>
      </c>
    </row>
    <row r="107" spans="1:27" x14ac:dyDescent="0.25">
      <c r="A107" s="198"/>
      <c r="B107" s="259" t="s">
        <v>19</v>
      </c>
      <c r="C107" s="301">
        <v>2795</v>
      </c>
      <c r="D107" s="42">
        <v>0.50405770964833196</v>
      </c>
      <c r="E107" s="306">
        <v>8934</v>
      </c>
      <c r="F107" s="92">
        <v>0.43305865244789099</v>
      </c>
      <c r="G107" s="301">
        <v>14826</v>
      </c>
      <c r="H107" s="42">
        <v>0.41011313656607001</v>
      </c>
      <c r="I107" s="306">
        <v>21147</v>
      </c>
      <c r="J107" s="92">
        <v>0.39352041385983799</v>
      </c>
      <c r="K107" s="301">
        <v>23317</v>
      </c>
      <c r="L107" s="199">
        <v>0.44392194193241302</v>
      </c>
      <c r="M107" s="311"/>
      <c r="N107" s="306">
        <v>25075</v>
      </c>
      <c r="O107" s="92">
        <v>0.51744773932602794</v>
      </c>
      <c r="P107" s="301">
        <v>21746</v>
      </c>
      <c r="Q107" s="42">
        <v>0.60012142620598297</v>
      </c>
      <c r="R107" s="306">
        <v>15105</v>
      </c>
      <c r="S107" s="92">
        <v>0.69563415308096199</v>
      </c>
      <c r="T107" s="301">
        <v>8780</v>
      </c>
      <c r="U107" s="42">
        <v>0.74205544286680203</v>
      </c>
      <c r="V107" s="306">
        <v>4790</v>
      </c>
      <c r="W107" s="92">
        <v>0.79108175061932295</v>
      </c>
      <c r="X107" s="301">
        <v>3752</v>
      </c>
      <c r="Y107" s="42">
        <v>0.88909952606635101</v>
      </c>
      <c r="Z107" s="306">
        <v>150267</v>
      </c>
      <c r="AA107" s="92">
        <v>0.50577068713081197</v>
      </c>
    </row>
    <row r="108" spans="1:27" x14ac:dyDescent="0.25">
      <c r="A108" s="196"/>
      <c r="B108" s="260" t="s">
        <v>186</v>
      </c>
      <c r="C108" s="303">
        <v>5545</v>
      </c>
      <c r="D108" s="45">
        <v>1</v>
      </c>
      <c r="E108" s="308">
        <v>20630</v>
      </c>
      <c r="F108" s="309">
        <v>1</v>
      </c>
      <c r="G108" s="303">
        <v>36151</v>
      </c>
      <c r="H108" s="45">
        <v>1</v>
      </c>
      <c r="I108" s="308">
        <v>53738</v>
      </c>
      <c r="J108" s="309">
        <v>1</v>
      </c>
      <c r="K108" s="303">
        <v>52525</v>
      </c>
      <c r="L108" s="203">
        <v>1</v>
      </c>
      <c r="M108" s="182"/>
      <c r="N108" s="308">
        <v>48459</v>
      </c>
      <c r="O108" s="309">
        <v>1</v>
      </c>
      <c r="P108" s="303">
        <v>36236</v>
      </c>
      <c r="Q108" s="45">
        <v>1</v>
      </c>
      <c r="R108" s="308">
        <v>21714</v>
      </c>
      <c r="S108" s="309">
        <v>1</v>
      </c>
      <c r="T108" s="303">
        <v>11832</v>
      </c>
      <c r="U108" s="45">
        <v>1</v>
      </c>
      <c r="V108" s="308">
        <v>6055</v>
      </c>
      <c r="W108" s="309">
        <v>1</v>
      </c>
      <c r="X108" s="303">
        <v>4220</v>
      </c>
      <c r="Y108" s="45">
        <v>1</v>
      </c>
      <c r="Z108" s="308">
        <v>297105</v>
      </c>
      <c r="AA108" s="309">
        <v>1</v>
      </c>
    </row>
    <row r="109" spans="1:27" x14ac:dyDescent="0.25">
      <c r="A109" s="257" t="s">
        <v>333</v>
      </c>
      <c r="B109" s="258" t="s">
        <v>185</v>
      </c>
      <c r="C109" s="302" t="s">
        <v>66</v>
      </c>
      <c r="D109" s="167" t="s">
        <v>66</v>
      </c>
      <c r="E109" s="307" t="s">
        <v>66</v>
      </c>
      <c r="F109" s="305" t="s">
        <v>66</v>
      </c>
      <c r="G109" s="302" t="s">
        <v>66</v>
      </c>
      <c r="H109" s="167" t="s">
        <v>66</v>
      </c>
      <c r="I109" s="307" t="s">
        <v>66</v>
      </c>
      <c r="J109" s="305" t="s">
        <v>66</v>
      </c>
      <c r="K109" s="302" t="s">
        <v>66</v>
      </c>
      <c r="L109" s="211" t="s">
        <v>66</v>
      </c>
      <c r="M109" s="169"/>
      <c r="N109" s="307" t="s">
        <v>66</v>
      </c>
      <c r="O109" s="305" t="s">
        <v>66</v>
      </c>
      <c r="P109" s="302" t="s">
        <v>66</v>
      </c>
      <c r="Q109" s="167" t="s">
        <v>66</v>
      </c>
      <c r="R109" s="307" t="s">
        <v>66</v>
      </c>
      <c r="S109" s="305" t="s">
        <v>66</v>
      </c>
      <c r="T109" s="302" t="s">
        <v>66</v>
      </c>
      <c r="U109" s="167" t="s">
        <v>66</v>
      </c>
      <c r="V109" s="307" t="s">
        <v>66</v>
      </c>
      <c r="W109" s="305" t="s">
        <v>66</v>
      </c>
      <c r="X109" s="302" t="s">
        <v>66</v>
      </c>
      <c r="Y109" s="167" t="s">
        <v>66</v>
      </c>
      <c r="Z109" s="307" t="s">
        <v>66</v>
      </c>
      <c r="AA109" s="305" t="s">
        <v>66</v>
      </c>
    </row>
    <row r="110" spans="1:27" x14ac:dyDescent="0.25">
      <c r="A110" s="198"/>
      <c r="B110" s="259" t="s">
        <v>6</v>
      </c>
      <c r="C110" s="301">
        <v>329</v>
      </c>
      <c r="D110" s="42">
        <v>6.3747335787638096E-2</v>
      </c>
      <c r="E110" s="306">
        <v>3507</v>
      </c>
      <c r="F110" s="92">
        <v>0.18395929500629499</v>
      </c>
      <c r="G110" s="301">
        <v>10199</v>
      </c>
      <c r="H110" s="42">
        <v>0.29702653114715899</v>
      </c>
      <c r="I110" s="306">
        <v>20038</v>
      </c>
      <c r="J110" s="92">
        <v>0.37795424109247999</v>
      </c>
      <c r="K110" s="301">
        <v>20414</v>
      </c>
      <c r="L110" s="199">
        <v>0.38920134983127103</v>
      </c>
      <c r="M110" s="311"/>
      <c r="N110" s="306">
        <v>17366</v>
      </c>
      <c r="O110" s="92">
        <v>0.347674628120683</v>
      </c>
      <c r="P110" s="301">
        <v>11611</v>
      </c>
      <c r="Q110" s="42">
        <v>0.29982440737489002</v>
      </c>
      <c r="R110" s="306">
        <v>5817</v>
      </c>
      <c r="S110" s="92">
        <v>0.241309217622169</v>
      </c>
      <c r="T110" s="301">
        <v>2735</v>
      </c>
      <c r="U110" s="42">
        <v>0.20740122848259601</v>
      </c>
      <c r="V110" s="306">
        <v>1244</v>
      </c>
      <c r="W110" s="92">
        <v>0.17819796590746301</v>
      </c>
      <c r="X110" s="301">
        <v>423</v>
      </c>
      <c r="Y110" s="42">
        <v>8.5196374622356505E-2</v>
      </c>
      <c r="Z110" s="306">
        <v>93683</v>
      </c>
      <c r="AA110" s="92">
        <v>0.310266142066079</v>
      </c>
    </row>
    <row r="111" spans="1:27" x14ac:dyDescent="0.25">
      <c r="A111" s="198"/>
      <c r="B111" s="259" t="s">
        <v>50</v>
      </c>
      <c r="C111" s="301">
        <v>171</v>
      </c>
      <c r="D111" s="42">
        <v>3.3133113737647699E-2</v>
      </c>
      <c r="E111" s="306">
        <v>2410</v>
      </c>
      <c r="F111" s="92">
        <v>0.12641628199748201</v>
      </c>
      <c r="G111" s="301">
        <v>7661</v>
      </c>
      <c r="H111" s="42">
        <v>0.223112094824825</v>
      </c>
      <c r="I111" s="306">
        <v>14479</v>
      </c>
      <c r="J111" s="92">
        <v>0.27310108078540801</v>
      </c>
      <c r="K111" s="301">
        <v>13840</v>
      </c>
      <c r="L111" s="199">
        <v>0.26386532191950601</v>
      </c>
      <c r="M111" s="311"/>
      <c r="N111" s="306">
        <v>11691</v>
      </c>
      <c r="O111" s="92">
        <v>0.23405873991471299</v>
      </c>
      <c r="P111" s="301">
        <v>7297</v>
      </c>
      <c r="Q111" s="42">
        <v>0.188426380209678</v>
      </c>
      <c r="R111" s="306">
        <v>3103</v>
      </c>
      <c r="S111" s="92">
        <v>0.128723139467353</v>
      </c>
      <c r="T111" s="301">
        <v>1065</v>
      </c>
      <c r="U111" s="42">
        <v>8.0761355880791696E-2</v>
      </c>
      <c r="V111" s="306">
        <v>372</v>
      </c>
      <c r="W111" s="92">
        <v>5.3287494628276699E-2</v>
      </c>
      <c r="X111" s="301">
        <v>80</v>
      </c>
      <c r="Y111" s="42">
        <v>1.6112789526686801E-2</v>
      </c>
      <c r="Z111" s="306">
        <v>62169</v>
      </c>
      <c r="AA111" s="92">
        <v>0.20589579524680099</v>
      </c>
    </row>
    <row r="112" spans="1:27" x14ac:dyDescent="0.25">
      <c r="A112" s="198"/>
      <c r="B112" s="259" t="s">
        <v>7</v>
      </c>
      <c r="C112" s="301">
        <v>68</v>
      </c>
      <c r="D112" s="42">
        <v>1.3175741135438899E-2</v>
      </c>
      <c r="E112" s="306">
        <v>450</v>
      </c>
      <c r="F112" s="92">
        <v>2.3604699958036102E-2</v>
      </c>
      <c r="G112" s="301">
        <v>778</v>
      </c>
      <c r="H112" s="42">
        <v>2.2657774412441399E-2</v>
      </c>
      <c r="I112" s="306">
        <v>990</v>
      </c>
      <c r="J112" s="92">
        <v>1.8673255748156301E-2</v>
      </c>
      <c r="K112" s="301">
        <v>827</v>
      </c>
      <c r="L112" s="199">
        <v>1.57670969094965E-2</v>
      </c>
      <c r="M112" s="311"/>
      <c r="N112" s="306">
        <v>763</v>
      </c>
      <c r="O112" s="92">
        <v>1.52755810927146E-2</v>
      </c>
      <c r="P112" s="301">
        <v>585</v>
      </c>
      <c r="Q112" s="42">
        <v>1.5106130248411899E-2</v>
      </c>
      <c r="R112" s="306">
        <v>361</v>
      </c>
      <c r="S112" s="92">
        <v>1.49755247656185E-2</v>
      </c>
      <c r="T112" s="301">
        <v>120</v>
      </c>
      <c r="U112" s="42">
        <v>9.09987108515963E-3</v>
      </c>
      <c r="V112" s="306">
        <v>42</v>
      </c>
      <c r="W112" s="92">
        <v>6.0163300386764096E-3</v>
      </c>
      <c r="X112" s="301">
        <v>23</v>
      </c>
      <c r="Y112" s="42">
        <v>4.6324269889224598E-3</v>
      </c>
      <c r="Z112" s="306">
        <v>5007</v>
      </c>
      <c r="AA112" s="92">
        <v>1.6582545107702101E-2</v>
      </c>
    </row>
    <row r="113" spans="1:27" x14ac:dyDescent="0.25">
      <c r="A113" s="198"/>
      <c r="B113" s="258" t="s">
        <v>68</v>
      </c>
      <c r="C113" s="302" t="s">
        <v>66</v>
      </c>
      <c r="D113" s="167" t="s">
        <v>66</v>
      </c>
      <c r="E113" s="307" t="s">
        <v>66</v>
      </c>
      <c r="F113" s="305" t="s">
        <v>66</v>
      </c>
      <c r="G113" s="302" t="s">
        <v>66</v>
      </c>
      <c r="H113" s="167" t="s">
        <v>66</v>
      </c>
      <c r="I113" s="307" t="s">
        <v>66</v>
      </c>
      <c r="J113" s="305" t="s">
        <v>66</v>
      </c>
      <c r="K113" s="302" t="s">
        <v>66</v>
      </c>
      <c r="L113" s="211" t="s">
        <v>66</v>
      </c>
      <c r="M113" s="169"/>
      <c r="N113" s="307" t="s">
        <v>66</v>
      </c>
      <c r="O113" s="305" t="s">
        <v>66</v>
      </c>
      <c r="P113" s="302" t="s">
        <v>66</v>
      </c>
      <c r="Q113" s="167" t="s">
        <v>66</v>
      </c>
      <c r="R113" s="307" t="s">
        <v>66</v>
      </c>
      <c r="S113" s="305" t="s">
        <v>66</v>
      </c>
      <c r="T113" s="302" t="s">
        <v>66</v>
      </c>
      <c r="U113" s="167" t="s">
        <v>66</v>
      </c>
      <c r="V113" s="307" t="s">
        <v>66</v>
      </c>
      <c r="W113" s="305" t="s">
        <v>66</v>
      </c>
      <c r="X113" s="302" t="s">
        <v>66</v>
      </c>
      <c r="Y113" s="167" t="s">
        <v>66</v>
      </c>
      <c r="Z113" s="307" t="s">
        <v>66</v>
      </c>
      <c r="AA113" s="305" t="s">
        <v>66</v>
      </c>
    </row>
    <row r="114" spans="1:27" x14ac:dyDescent="0.25">
      <c r="A114" s="198"/>
      <c r="B114" s="259" t="s">
        <v>8</v>
      </c>
      <c r="C114" s="301">
        <v>3648</v>
      </c>
      <c r="D114" s="42">
        <v>0.70683975973648505</v>
      </c>
      <c r="E114" s="306">
        <v>8620</v>
      </c>
      <c r="F114" s="92">
        <v>0.45216114141837999</v>
      </c>
      <c r="G114" s="301">
        <v>10063</v>
      </c>
      <c r="H114" s="42">
        <v>0.29306578909048497</v>
      </c>
      <c r="I114" s="306">
        <v>12104</v>
      </c>
      <c r="J114" s="92">
        <v>0.22830412886432699</v>
      </c>
      <c r="K114" s="301">
        <v>10419</v>
      </c>
      <c r="L114" s="199">
        <v>0.198642542563536</v>
      </c>
      <c r="M114" s="311"/>
      <c r="N114" s="306">
        <v>8845</v>
      </c>
      <c r="O114" s="92">
        <v>0.17708062223467899</v>
      </c>
      <c r="P114" s="301">
        <v>6042</v>
      </c>
      <c r="Q114" s="42">
        <v>0.15601921189898299</v>
      </c>
      <c r="R114" s="306">
        <v>2957</v>
      </c>
      <c r="S114" s="92">
        <v>0.12266655604413799</v>
      </c>
      <c r="T114" s="301">
        <v>1177</v>
      </c>
      <c r="U114" s="42">
        <v>8.9254568893607306E-2</v>
      </c>
      <c r="V114" s="306">
        <v>434</v>
      </c>
      <c r="W114" s="92">
        <v>6.2168743732989501E-2</v>
      </c>
      <c r="X114" s="301">
        <v>98</v>
      </c>
      <c r="Y114" s="42">
        <v>1.9738167170191299E-2</v>
      </c>
      <c r="Z114" s="306">
        <v>64407</v>
      </c>
      <c r="AA114" s="92">
        <v>0.21330776567840401</v>
      </c>
    </row>
    <row r="115" spans="1:27" x14ac:dyDescent="0.25">
      <c r="A115" s="198"/>
      <c r="B115" s="259" t="s">
        <v>9</v>
      </c>
      <c r="C115" s="301">
        <v>918</v>
      </c>
      <c r="D115" s="42">
        <v>0.177872505328425</v>
      </c>
      <c r="E115" s="306">
        <v>3967</v>
      </c>
      <c r="F115" s="92">
        <v>0.20808854385228701</v>
      </c>
      <c r="G115" s="301">
        <v>5593</v>
      </c>
      <c r="H115" s="42">
        <v>0.16288551708070001</v>
      </c>
      <c r="I115" s="306">
        <v>6050</v>
      </c>
      <c r="J115" s="92">
        <v>0.114114340683177</v>
      </c>
      <c r="K115" s="301">
        <v>4514</v>
      </c>
      <c r="L115" s="199">
        <v>8.60612762387752E-2</v>
      </c>
      <c r="M115" s="311"/>
      <c r="N115" s="306">
        <v>3317</v>
      </c>
      <c r="O115" s="92">
        <v>6.6407735890608402E-2</v>
      </c>
      <c r="P115" s="301">
        <v>1993</v>
      </c>
      <c r="Q115" s="42">
        <v>5.14641326240768E-2</v>
      </c>
      <c r="R115" s="306">
        <v>994</v>
      </c>
      <c r="S115" s="92">
        <v>4.1234547415581198E-2</v>
      </c>
      <c r="T115" s="301">
        <v>342</v>
      </c>
      <c r="U115" s="42">
        <v>2.5934632592704902E-2</v>
      </c>
      <c r="V115" s="306">
        <v>107</v>
      </c>
      <c r="W115" s="92">
        <v>1.53273170032947E-2</v>
      </c>
      <c r="X115" s="301">
        <v>37</v>
      </c>
      <c r="Y115" s="42">
        <v>7.4521651560926503E-3</v>
      </c>
      <c r="Z115" s="306">
        <v>27832</v>
      </c>
      <c r="AA115" s="92">
        <v>9.2176032641814398E-2</v>
      </c>
    </row>
    <row r="116" spans="1:27" x14ac:dyDescent="0.25">
      <c r="A116" s="198"/>
      <c r="B116" s="259" t="s">
        <v>11</v>
      </c>
      <c r="C116" s="301">
        <v>685</v>
      </c>
      <c r="D116" s="42">
        <v>0.132726215849642</v>
      </c>
      <c r="E116" s="306">
        <v>1546</v>
      </c>
      <c r="F116" s="92">
        <v>8.1095258078052901E-2</v>
      </c>
      <c r="G116" s="301">
        <v>2236</v>
      </c>
      <c r="H116" s="42">
        <v>6.5119259108250602E-2</v>
      </c>
      <c r="I116" s="306">
        <v>2903</v>
      </c>
      <c r="J116" s="92">
        <v>5.4756021653431901E-2</v>
      </c>
      <c r="K116" s="301">
        <v>2743</v>
      </c>
      <c r="L116" s="199">
        <v>5.2296429048063899E-2</v>
      </c>
      <c r="M116" s="311"/>
      <c r="N116" s="306">
        <v>2367</v>
      </c>
      <c r="O116" s="92">
        <v>4.7388336102824898E-2</v>
      </c>
      <c r="P116" s="301">
        <v>1557</v>
      </c>
      <c r="Q116" s="42">
        <v>4.0205546661157901E-2</v>
      </c>
      <c r="R116" s="306">
        <v>724</v>
      </c>
      <c r="S116" s="92">
        <v>3.0034016427445499E-2</v>
      </c>
      <c r="T116" s="301">
        <v>315</v>
      </c>
      <c r="U116" s="42">
        <v>2.3887161598544E-2</v>
      </c>
      <c r="V116" s="306">
        <v>126</v>
      </c>
      <c r="W116" s="92">
        <v>1.8048990116029201E-2</v>
      </c>
      <c r="X116" s="301">
        <v>40</v>
      </c>
      <c r="Y116" s="42">
        <v>8.0563947633434004E-3</v>
      </c>
      <c r="Z116" s="306">
        <v>15242</v>
      </c>
      <c r="AA116" s="92">
        <v>5.0479559123546097E-2</v>
      </c>
    </row>
    <row r="117" spans="1:27" x14ac:dyDescent="0.25">
      <c r="A117" s="198"/>
      <c r="B117" s="259" t="s">
        <v>10</v>
      </c>
      <c r="C117" s="301">
        <v>122</v>
      </c>
      <c r="D117" s="42">
        <v>2.36388296841697E-2</v>
      </c>
      <c r="E117" s="306">
        <v>923</v>
      </c>
      <c r="F117" s="92">
        <v>4.8415862358371801E-2</v>
      </c>
      <c r="G117" s="301">
        <v>2476</v>
      </c>
      <c r="H117" s="42">
        <v>7.2108803914145106E-2</v>
      </c>
      <c r="I117" s="306">
        <v>5001</v>
      </c>
      <c r="J117" s="92">
        <v>9.4328234339928693E-2</v>
      </c>
      <c r="K117" s="301">
        <v>5218</v>
      </c>
      <c r="L117" s="199">
        <v>9.9483327295952398E-2</v>
      </c>
      <c r="M117" s="311"/>
      <c r="N117" s="306">
        <v>4376</v>
      </c>
      <c r="O117" s="92">
        <v>8.7609361548779796E-2</v>
      </c>
      <c r="P117" s="301">
        <v>2797</v>
      </c>
      <c r="Q117" s="42">
        <v>7.2225378298817297E-2</v>
      </c>
      <c r="R117" s="306">
        <v>1219</v>
      </c>
      <c r="S117" s="92">
        <v>5.0568323239027602E-2</v>
      </c>
      <c r="T117" s="301">
        <v>551</v>
      </c>
      <c r="U117" s="42">
        <v>4.17835747326913E-2</v>
      </c>
      <c r="V117" s="306">
        <v>260</v>
      </c>
      <c r="W117" s="92">
        <v>3.7243947858473E-2</v>
      </c>
      <c r="X117" s="301">
        <v>148</v>
      </c>
      <c r="Y117" s="42">
        <v>2.9808660624370601E-2</v>
      </c>
      <c r="Z117" s="306">
        <v>23091</v>
      </c>
      <c r="AA117" s="92">
        <v>7.6474445592560197E-2</v>
      </c>
    </row>
    <row r="118" spans="1:27" x14ac:dyDescent="0.25">
      <c r="A118" s="198"/>
      <c r="B118" s="259" t="s">
        <v>12</v>
      </c>
      <c r="C118" s="301">
        <v>142</v>
      </c>
      <c r="D118" s="42">
        <v>2.7514047665181202E-2</v>
      </c>
      <c r="E118" s="306">
        <v>406</v>
      </c>
      <c r="F118" s="92">
        <v>2.1296684851028098E-2</v>
      </c>
      <c r="G118" s="301">
        <v>576</v>
      </c>
      <c r="H118" s="42">
        <v>1.6774907534146798E-2</v>
      </c>
      <c r="I118" s="306">
        <v>847</v>
      </c>
      <c r="J118" s="92">
        <v>1.5976007695644799E-2</v>
      </c>
      <c r="K118" s="301">
        <v>652</v>
      </c>
      <c r="L118" s="199">
        <v>1.24306495586357E-2</v>
      </c>
      <c r="M118" s="311"/>
      <c r="N118" s="306">
        <v>607</v>
      </c>
      <c r="O118" s="92">
        <v>1.21523954433522E-2</v>
      </c>
      <c r="P118" s="301">
        <v>425</v>
      </c>
      <c r="Q118" s="42">
        <v>1.09745390693591E-2</v>
      </c>
      <c r="R118" s="306">
        <v>214</v>
      </c>
      <c r="S118" s="92">
        <v>8.8774578943001704E-3</v>
      </c>
      <c r="T118" s="301">
        <v>99</v>
      </c>
      <c r="U118" s="42">
        <v>7.5073936452566903E-3</v>
      </c>
      <c r="V118" s="306">
        <v>47</v>
      </c>
      <c r="W118" s="92">
        <v>6.7325598051854998E-3</v>
      </c>
      <c r="X118" s="301">
        <v>35</v>
      </c>
      <c r="Y118" s="42">
        <v>7.0493454179254801E-3</v>
      </c>
      <c r="Z118" s="306">
        <v>4050</v>
      </c>
      <c r="AA118" s="92">
        <v>1.3413083220729699E-2</v>
      </c>
    </row>
    <row r="119" spans="1:27" x14ac:dyDescent="0.25">
      <c r="A119" s="198"/>
      <c r="B119" s="258" t="s">
        <v>19</v>
      </c>
      <c r="C119" s="302" t="s">
        <v>66</v>
      </c>
      <c r="D119" s="167" t="s">
        <v>66</v>
      </c>
      <c r="E119" s="307" t="s">
        <v>66</v>
      </c>
      <c r="F119" s="305" t="s">
        <v>66</v>
      </c>
      <c r="G119" s="302" t="s">
        <v>66</v>
      </c>
      <c r="H119" s="167" t="s">
        <v>66</v>
      </c>
      <c r="I119" s="307" t="s">
        <v>66</v>
      </c>
      <c r="J119" s="305" t="s">
        <v>66</v>
      </c>
      <c r="K119" s="302" t="s">
        <v>66</v>
      </c>
      <c r="L119" s="211" t="s">
        <v>66</v>
      </c>
      <c r="M119" s="169"/>
      <c r="N119" s="307" t="s">
        <v>66</v>
      </c>
      <c r="O119" s="305" t="s">
        <v>66</v>
      </c>
      <c r="P119" s="302" t="s">
        <v>66</v>
      </c>
      <c r="Q119" s="167" t="s">
        <v>66</v>
      </c>
      <c r="R119" s="307" t="s">
        <v>66</v>
      </c>
      <c r="S119" s="305" t="s">
        <v>66</v>
      </c>
      <c r="T119" s="302" t="s">
        <v>66</v>
      </c>
      <c r="U119" s="167" t="s">
        <v>66</v>
      </c>
      <c r="V119" s="307" t="s">
        <v>66</v>
      </c>
      <c r="W119" s="305" t="s">
        <v>66</v>
      </c>
      <c r="X119" s="302" t="s">
        <v>66</v>
      </c>
      <c r="Y119" s="167" t="s">
        <v>66</v>
      </c>
      <c r="Z119" s="307" t="s">
        <v>66</v>
      </c>
      <c r="AA119" s="305" t="s">
        <v>66</v>
      </c>
    </row>
    <row r="120" spans="1:27" x14ac:dyDescent="0.25">
      <c r="A120" s="198"/>
      <c r="B120" s="259" t="s">
        <v>19</v>
      </c>
      <c r="C120" s="301">
        <v>2470</v>
      </c>
      <c r="D120" s="42">
        <v>0.478589420654912</v>
      </c>
      <c r="E120" s="306">
        <v>8171</v>
      </c>
      <c r="F120" s="92">
        <v>0.42860889634914001</v>
      </c>
      <c r="G120" s="301">
        <v>14731</v>
      </c>
      <c r="H120" s="42">
        <v>0.42901243556513402</v>
      </c>
      <c r="I120" s="306">
        <v>21310</v>
      </c>
      <c r="J120" s="92">
        <v>0.40194654544768699</v>
      </c>
      <c r="K120" s="301">
        <v>23184</v>
      </c>
      <c r="L120" s="199">
        <v>0.44201254504203902</v>
      </c>
      <c r="M120" s="311"/>
      <c r="N120" s="306">
        <v>25935</v>
      </c>
      <c r="O120" s="92">
        <v>0.51922961420649105</v>
      </c>
      <c r="P120" s="301">
        <v>23123</v>
      </c>
      <c r="Q120" s="42">
        <v>0.59709239270774195</v>
      </c>
      <c r="R120" s="306">
        <v>16645</v>
      </c>
      <c r="S120" s="92">
        <v>0.69049199369451597</v>
      </c>
      <c r="T120" s="301">
        <v>9911</v>
      </c>
      <c r="U120" s="42">
        <v>0.75157351937514205</v>
      </c>
      <c r="V120" s="306">
        <v>5501</v>
      </c>
      <c r="W120" s="92">
        <v>0.78799598911330804</v>
      </c>
      <c r="X120" s="301">
        <v>4400</v>
      </c>
      <c r="Y120" s="42">
        <v>0.88620342396777396</v>
      </c>
      <c r="Z120" s="306">
        <v>155381</v>
      </c>
      <c r="AA120" s="92">
        <v>0.51460204541239396</v>
      </c>
    </row>
    <row r="121" spans="1:27" x14ac:dyDescent="0.25">
      <c r="A121" s="196"/>
      <c r="B121" s="260" t="s">
        <v>186</v>
      </c>
      <c r="C121" s="303">
        <v>5161</v>
      </c>
      <c r="D121" s="45">
        <v>1</v>
      </c>
      <c r="E121" s="308">
        <v>19064</v>
      </c>
      <c r="F121" s="309">
        <v>1</v>
      </c>
      <c r="G121" s="303">
        <v>34337</v>
      </c>
      <c r="H121" s="45">
        <v>1</v>
      </c>
      <c r="I121" s="308">
        <v>53017</v>
      </c>
      <c r="J121" s="309">
        <v>1</v>
      </c>
      <c r="K121" s="303">
        <v>52451</v>
      </c>
      <c r="L121" s="203">
        <v>1</v>
      </c>
      <c r="M121" s="182"/>
      <c r="N121" s="308">
        <v>49949</v>
      </c>
      <c r="O121" s="309">
        <v>1</v>
      </c>
      <c r="P121" s="303">
        <v>38726</v>
      </c>
      <c r="Q121" s="45">
        <v>1</v>
      </c>
      <c r="R121" s="308">
        <v>24106</v>
      </c>
      <c r="S121" s="309">
        <v>1</v>
      </c>
      <c r="T121" s="303">
        <v>13187</v>
      </c>
      <c r="U121" s="45">
        <v>1</v>
      </c>
      <c r="V121" s="308">
        <v>6981</v>
      </c>
      <c r="W121" s="309">
        <v>1</v>
      </c>
      <c r="X121" s="303">
        <v>4965</v>
      </c>
      <c r="Y121" s="45">
        <v>1</v>
      </c>
      <c r="Z121" s="308">
        <v>301944</v>
      </c>
      <c r="AA121" s="309">
        <v>1</v>
      </c>
    </row>
    <row r="122" spans="1:27" x14ac:dyDescent="0.25">
      <c r="A122" s="257" t="s">
        <v>334</v>
      </c>
      <c r="B122" s="258" t="s">
        <v>185</v>
      </c>
      <c r="C122" s="302" t="s">
        <v>66</v>
      </c>
      <c r="D122" s="167" t="s">
        <v>66</v>
      </c>
      <c r="E122" s="307" t="s">
        <v>66</v>
      </c>
      <c r="F122" s="305" t="s">
        <v>66</v>
      </c>
      <c r="G122" s="302" t="s">
        <v>66</v>
      </c>
      <c r="H122" s="167" t="s">
        <v>66</v>
      </c>
      <c r="I122" s="307" t="s">
        <v>66</v>
      </c>
      <c r="J122" s="305" t="s">
        <v>66</v>
      </c>
      <c r="K122" s="302" t="s">
        <v>66</v>
      </c>
      <c r="L122" s="211" t="s">
        <v>66</v>
      </c>
      <c r="M122" s="169"/>
      <c r="N122" s="307" t="s">
        <v>66</v>
      </c>
      <c r="O122" s="305" t="s">
        <v>66</v>
      </c>
      <c r="P122" s="302" t="s">
        <v>66</v>
      </c>
      <c r="Q122" s="167" t="s">
        <v>66</v>
      </c>
      <c r="R122" s="307" t="s">
        <v>66</v>
      </c>
      <c r="S122" s="305" t="s">
        <v>66</v>
      </c>
      <c r="T122" s="302" t="s">
        <v>66</v>
      </c>
      <c r="U122" s="167" t="s">
        <v>66</v>
      </c>
      <c r="V122" s="307" t="s">
        <v>66</v>
      </c>
      <c r="W122" s="305" t="s">
        <v>66</v>
      </c>
      <c r="X122" s="302" t="s">
        <v>66</v>
      </c>
      <c r="Y122" s="167" t="s">
        <v>66</v>
      </c>
      <c r="Z122" s="307" t="s">
        <v>66</v>
      </c>
      <c r="AA122" s="305" t="s">
        <v>66</v>
      </c>
    </row>
    <row r="123" spans="1:27" x14ac:dyDescent="0.25">
      <c r="A123" s="198"/>
      <c r="B123" s="259" t="s">
        <v>6</v>
      </c>
      <c r="C123" s="301">
        <v>275</v>
      </c>
      <c r="D123" s="42">
        <v>5.7543419125340001E-2</v>
      </c>
      <c r="E123" s="306">
        <v>3017</v>
      </c>
      <c r="F123" s="92">
        <v>0.17823595439239101</v>
      </c>
      <c r="G123" s="301">
        <v>8954</v>
      </c>
      <c r="H123" s="42">
        <v>0.28402854877081701</v>
      </c>
      <c r="I123" s="306">
        <v>17841</v>
      </c>
      <c r="J123" s="92">
        <v>0.36469746524938701</v>
      </c>
      <c r="K123" s="301">
        <v>20125</v>
      </c>
      <c r="L123" s="199">
        <v>0.38876117990225401</v>
      </c>
      <c r="M123" s="311"/>
      <c r="N123" s="306">
        <v>17701</v>
      </c>
      <c r="O123" s="92">
        <v>0.358544835828151</v>
      </c>
      <c r="P123" s="301">
        <v>12260</v>
      </c>
      <c r="Q123" s="42">
        <v>0.309862002729616</v>
      </c>
      <c r="R123" s="306">
        <v>6517</v>
      </c>
      <c r="S123" s="92">
        <v>0.255218327785393</v>
      </c>
      <c r="T123" s="301">
        <v>2900</v>
      </c>
      <c r="U123" s="42">
        <v>0.20801951079549499</v>
      </c>
      <c r="V123" s="306">
        <v>1432</v>
      </c>
      <c r="W123" s="92">
        <v>0.19255075971493901</v>
      </c>
      <c r="X123" s="301">
        <v>508</v>
      </c>
      <c r="Y123" s="42">
        <v>9.3074386222059394E-2</v>
      </c>
      <c r="Z123" s="306">
        <v>91530</v>
      </c>
      <c r="AA123" s="92">
        <v>0.31003576944963801</v>
      </c>
    </row>
    <row r="124" spans="1:27" x14ac:dyDescent="0.25">
      <c r="A124" s="198"/>
      <c r="B124" s="259" t="s">
        <v>50</v>
      </c>
      <c r="C124" s="301">
        <v>164</v>
      </c>
      <c r="D124" s="42">
        <v>3.4316802678384599E-2</v>
      </c>
      <c r="E124" s="306">
        <v>1893</v>
      </c>
      <c r="F124" s="92">
        <v>0.111833165947894</v>
      </c>
      <c r="G124" s="301">
        <v>6643</v>
      </c>
      <c r="H124" s="42">
        <v>0.21072164948453601</v>
      </c>
      <c r="I124" s="306">
        <v>13357</v>
      </c>
      <c r="J124" s="92">
        <v>0.27303761242845498</v>
      </c>
      <c r="K124" s="301">
        <v>14051</v>
      </c>
      <c r="L124" s="199">
        <v>0.271427743543184</v>
      </c>
      <c r="M124" s="311"/>
      <c r="N124" s="306">
        <v>11897</v>
      </c>
      <c r="O124" s="92">
        <v>0.240981182523446</v>
      </c>
      <c r="P124" s="301">
        <v>7973</v>
      </c>
      <c r="Q124" s="42">
        <v>0.201511398675631</v>
      </c>
      <c r="R124" s="306">
        <v>3625</v>
      </c>
      <c r="S124" s="92">
        <v>0.14196201292343799</v>
      </c>
      <c r="T124" s="301">
        <v>1274</v>
      </c>
      <c r="U124" s="42">
        <v>9.1385123018434794E-2</v>
      </c>
      <c r="V124" s="306">
        <v>437</v>
      </c>
      <c r="W124" s="92">
        <v>5.8760252790103502E-2</v>
      </c>
      <c r="X124" s="301">
        <v>120</v>
      </c>
      <c r="Y124" s="42">
        <v>2.1986075485525801E-2</v>
      </c>
      <c r="Z124" s="306">
        <v>61434</v>
      </c>
      <c r="AA124" s="92">
        <v>0.20809283798065201</v>
      </c>
    </row>
    <row r="125" spans="1:27" x14ac:dyDescent="0.25">
      <c r="A125" s="198"/>
      <c r="B125" s="259" t="s">
        <v>7</v>
      </c>
      <c r="C125" s="301">
        <v>70</v>
      </c>
      <c r="D125" s="42">
        <v>1.4647415777359301E-2</v>
      </c>
      <c r="E125" s="306">
        <v>386</v>
      </c>
      <c r="F125" s="92">
        <v>2.28038045725764E-2</v>
      </c>
      <c r="G125" s="301">
        <v>711</v>
      </c>
      <c r="H125" s="42">
        <v>2.2553528945281499E-2</v>
      </c>
      <c r="I125" s="306">
        <v>913</v>
      </c>
      <c r="J125" s="92">
        <v>1.8663123466884701E-2</v>
      </c>
      <c r="K125" s="301">
        <v>838</v>
      </c>
      <c r="L125" s="199">
        <v>1.6187918944501299E-2</v>
      </c>
      <c r="M125" s="311"/>
      <c r="N125" s="306">
        <v>670</v>
      </c>
      <c r="O125" s="92">
        <v>1.3571269420081401E-2</v>
      </c>
      <c r="P125" s="301">
        <v>490</v>
      </c>
      <c r="Q125" s="42">
        <v>1.2384370419046701E-2</v>
      </c>
      <c r="R125" s="306">
        <v>336</v>
      </c>
      <c r="S125" s="92">
        <v>1.31584100254553E-2</v>
      </c>
      <c r="T125" s="301">
        <v>153</v>
      </c>
      <c r="U125" s="42">
        <v>1.09748224661072E-2</v>
      </c>
      <c r="V125" s="306">
        <v>40</v>
      </c>
      <c r="W125" s="92">
        <v>5.3785128411994098E-3</v>
      </c>
      <c r="X125" s="301">
        <v>20</v>
      </c>
      <c r="Y125" s="42">
        <v>3.6643459142543101E-3</v>
      </c>
      <c r="Z125" s="306">
        <v>4627</v>
      </c>
      <c r="AA125" s="92">
        <v>1.5672845026149601E-2</v>
      </c>
    </row>
    <row r="126" spans="1:27" x14ac:dyDescent="0.25">
      <c r="A126" s="198"/>
      <c r="B126" s="258" t="s">
        <v>68</v>
      </c>
      <c r="C126" s="302" t="s">
        <v>66</v>
      </c>
      <c r="D126" s="167" t="s">
        <v>66</v>
      </c>
      <c r="E126" s="307" t="s">
        <v>66</v>
      </c>
      <c r="F126" s="305" t="s">
        <v>66</v>
      </c>
      <c r="G126" s="302" t="s">
        <v>66</v>
      </c>
      <c r="H126" s="167" t="s">
        <v>66</v>
      </c>
      <c r="I126" s="307" t="s">
        <v>66</v>
      </c>
      <c r="J126" s="305" t="s">
        <v>66</v>
      </c>
      <c r="K126" s="302" t="s">
        <v>66</v>
      </c>
      <c r="L126" s="211" t="s">
        <v>66</v>
      </c>
      <c r="M126" s="169"/>
      <c r="N126" s="307" t="s">
        <v>66</v>
      </c>
      <c r="O126" s="305" t="s">
        <v>66</v>
      </c>
      <c r="P126" s="302" t="s">
        <v>66</v>
      </c>
      <c r="Q126" s="167" t="s">
        <v>66</v>
      </c>
      <c r="R126" s="307" t="s">
        <v>66</v>
      </c>
      <c r="S126" s="305" t="s">
        <v>66</v>
      </c>
      <c r="T126" s="302" t="s">
        <v>66</v>
      </c>
      <c r="U126" s="167" t="s">
        <v>66</v>
      </c>
      <c r="V126" s="307" t="s">
        <v>66</v>
      </c>
      <c r="W126" s="305" t="s">
        <v>66</v>
      </c>
      <c r="X126" s="302" t="s">
        <v>66</v>
      </c>
      <c r="Y126" s="167" t="s">
        <v>66</v>
      </c>
      <c r="Z126" s="307" t="s">
        <v>66</v>
      </c>
      <c r="AA126" s="305" t="s">
        <v>66</v>
      </c>
    </row>
    <row r="127" spans="1:27" x14ac:dyDescent="0.25">
      <c r="A127" s="198"/>
      <c r="B127" s="259" t="s">
        <v>8</v>
      </c>
      <c r="C127" s="301">
        <v>3365</v>
      </c>
      <c r="D127" s="42">
        <v>0.70412220129734204</v>
      </c>
      <c r="E127" s="306">
        <v>7859</v>
      </c>
      <c r="F127" s="92">
        <v>0.46428782418621101</v>
      </c>
      <c r="G127" s="301">
        <v>9361</v>
      </c>
      <c r="H127" s="42">
        <v>0.296938937351309</v>
      </c>
      <c r="I127" s="306">
        <v>11081</v>
      </c>
      <c r="J127" s="92">
        <v>0.226512673753066</v>
      </c>
      <c r="K127" s="301">
        <v>10184</v>
      </c>
      <c r="L127" s="199">
        <v>0.19672764502482301</v>
      </c>
      <c r="M127" s="311"/>
      <c r="N127" s="306">
        <v>8555</v>
      </c>
      <c r="O127" s="92">
        <v>0.17328688043104001</v>
      </c>
      <c r="P127" s="301">
        <v>6280</v>
      </c>
      <c r="Q127" s="42">
        <v>0.158722135166557</v>
      </c>
      <c r="R127" s="306">
        <v>3235</v>
      </c>
      <c r="S127" s="92">
        <v>0.126688858429606</v>
      </c>
      <c r="T127" s="301">
        <v>1299</v>
      </c>
      <c r="U127" s="42">
        <v>9.3178394663223599E-2</v>
      </c>
      <c r="V127" s="306">
        <v>469</v>
      </c>
      <c r="W127" s="92">
        <v>6.3063063063063099E-2</v>
      </c>
      <c r="X127" s="301">
        <v>114</v>
      </c>
      <c r="Y127" s="42">
        <v>2.0886771711249499E-2</v>
      </c>
      <c r="Z127" s="306">
        <v>61802</v>
      </c>
      <c r="AA127" s="92">
        <v>0.20933934910440899</v>
      </c>
    </row>
    <row r="128" spans="1:27" x14ac:dyDescent="0.25">
      <c r="A128" s="198"/>
      <c r="B128" s="259" t="s">
        <v>9</v>
      </c>
      <c r="C128" s="301">
        <v>932</v>
      </c>
      <c r="D128" s="42">
        <v>0.195019878635698</v>
      </c>
      <c r="E128" s="306">
        <v>3675</v>
      </c>
      <c r="F128" s="92">
        <v>0.217108761150824</v>
      </c>
      <c r="G128" s="301">
        <v>5652</v>
      </c>
      <c r="H128" s="42">
        <v>0.17928628072958</v>
      </c>
      <c r="I128" s="306">
        <v>5852</v>
      </c>
      <c r="J128" s="92">
        <v>0.11962387571545401</v>
      </c>
      <c r="K128" s="301">
        <v>4537</v>
      </c>
      <c r="L128" s="199">
        <v>8.7642706743678397E-2</v>
      </c>
      <c r="M128" s="311"/>
      <c r="N128" s="306">
        <v>3300</v>
      </c>
      <c r="O128" s="92">
        <v>6.68435658004011E-2</v>
      </c>
      <c r="P128" s="301">
        <v>2159</v>
      </c>
      <c r="Q128" s="42">
        <v>5.4567052519840301E-2</v>
      </c>
      <c r="R128" s="306">
        <v>1078</v>
      </c>
      <c r="S128" s="92">
        <v>4.22165654983356E-2</v>
      </c>
      <c r="T128" s="301">
        <v>388</v>
      </c>
      <c r="U128" s="42">
        <v>2.7831575927121401E-2</v>
      </c>
      <c r="V128" s="306">
        <v>136</v>
      </c>
      <c r="W128" s="92">
        <v>1.8286943660077999E-2</v>
      </c>
      <c r="X128" s="301">
        <v>48</v>
      </c>
      <c r="Y128" s="42">
        <v>8.7944301942103308E-3</v>
      </c>
      <c r="Z128" s="306">
        <v>27757</v>
      </c>
      <c r="AA128" s="92">
        <v>9.4020133864455499E-2</v>
      </c>
    </row>
    <row r="129" spans="1:27" x14ac:dyDescent="0.25">
      <c r="A129" s="198"/>
      <c r="B129" s="259" t="s">
        <v>11</v>
      </c>
      <c r="C129" s="301">
        <v>541</v>
      </c>
      <c r="D129" s="42">
        <v>0.113203599079305</v>
      </c>
      <c r="E129" s="306">
        <v>1412</v>
      </c>
      <c r="F129" s="92">
        <v>8.3417026053051305E-2</v>
      </c>
      <c r="G129" s="301">
        <v>2249</v>
      </c>
      <c r="H129" s="42">
        <v>7.1340206185566996E-2</v>
      </c>
      <c r="I129" s="306">
        <v>2718</v>
      </c>
      <c r="J129" s="92">
        <v>5.5560098119378599E-2</v>
      </c>
      <c r="K129" s="301">
        <v>2757</v>
      </c>
      <c r="L129" s="199">
        <v>5.3257866980895199E-2</v>
      </c>
      <c r="M129" s="311"/>
      <c r="N129" s="306">
        <v>2344</v>
      </c>
      <c r="O129" s="92">
        <v>4.7479187344284898E-2</v>
      </c>
      <c r="P129" s="301">
        <v>1619</v>
      </c>
      <c r="Q129" s="42">
        <v>4.0918970833543997E-2</v>
      </c>
      <c r="R129" s="306">
        <v>765</v>
      </c>
      <c r="S129" s="92">
        <v>2.9958879968670499E-2</v>
      </c>
      <c r="T129" s="301">
        <v>342</v>
      </c>
      <c r="U129" s="42">
        <v>2.4531956100710101E-2</v>
      </c>
      <c r="V129" s="306">
        <v>138</v>
      </c>
      <c r="W129" s="92">
        <v>1.8555869302138001E-2</v>
      </c>
      <c r="X129" s="301">
        <v>51</v>
      </c>
      <c r="Y129" s="42">
        <v>9.3440820813484801E-3</v>
      </c>
      <c r="Z129" s="306">
        <v>14936</v>
      </c>
      <c r="AA129" s="92">
        <v>5.0592092783784501E-2</v>
      </c>
    </row>
    <row r="130" spans="1:27" x14ac:dyDescent="0.25">
      <c r="A130" s="198"/>
      <c r="B130" s="259" t="s">
        <v>10</v>
      </c>
      <c r="C130" s="301">
        <v>115</v>
      </c>
      <c r="D130" s="42">
        <v>2.4063611634233099E-2</v>
      </c>
      <c r="E130" s="306">
        <v>821</v>
      </c>
      <c r="F130" s="92">
        <v>4.8502392627163701E-2</v>
      </c>
      <c r="G130" s="301">
        <v>2065</v>
      </c>
      <c r="H130" s="42">
        <v>6.5503568596352105E-2</v>
      </c>
      <c r="I130" s="306">
        <v>4302</v>
      </c>
      <c r="J130" s="92">
        <v>8.7939493049877304E-2</v>
      </c>
      <c r="K130" s="301">
        <v>4946</v>
      </c>
      <c r="L130" s="199">
        <v>9.5543492958834797E-2</v>
      </c>
      <c r="M130" s="311"/>
      <c r="N130" s="306">
        <v>4382</v>
      </c>
      <c r="O130" s="92">
        <v>8.8760153132532604E-2</v>
      </c>
      <c r="P130" s="301">
        <v>2821</v>
      </c>
      <c r="Q130" s="42">
        <v>7.1298589698225806E-2</v>
      </c>
      <c r="R130" s="306">
        <v>1365</v>
      </c>
      <c r="S130" s="92">
        <v>5.3456040728412001E-2</v>
      </c>
      <c r="T130" s="301">
        <v>567</v>
      </c>
      <c r="U130" s="42">
        <v>4.0671400903808899E-2</v>
      </c>
      <c r="V130" s="306">
        <v>279</v>
      </c>
      <c r="W130" s="92">
        <v>3.75151270673659E-2</v>
      </c>
      <c r="X130" s="301">
        <v>183</v>
      </c>
      <c r="Y130" s="42">
        <v>3.3528765115426899E-2</v>
      </c>
      <c r="Z130" s="306">
        <v>21846</v>
      </c>
      <c r="AA130" s="92">
        <v>7.3998048939110606E-2</v>
      </c>
    </row>
    <row r="131" spans="1:27" x14ac:dyDescent="0.25">
      <c r="A131" s="198"/>
      <c r="B131" s="259" t="s">
        <v>12</v>
      </c>
      <c r="C131" s="301">
        <v>142</v>
      </c>
      <c r="D131" s="42">
        <v>2.9713329148357399E-2</v>
      </c>
      <c r="E131" s="306">
        <v>378</v>
      </c>
      <c r="F131" s="92">
        <v>2.2331186861227599E-2</v>
      </c>
      <c r="G131" s="301">
        <v>545</v>
      </c>
      <c r="H131" s="42">
        <v>1.7287866772402901E-2</v>
      </c>
      <c r="I131" s="306">
        <v>759</v>
      </c>
      <c r="J131" s="92">
        <v>1.55151267375307E-2</v>
      </c>
      <c r="K131" s="301">
        <v>666</v>
      </c>
      <c r="L131" s="199">
        <v>1.28653389224796E-2</v>
      </c>
      <c r="M131" s="311"/>
      <c r="N131" s="306">
        <v>600</v>
      </c>
      <c r="O131" s="92">
        <v>1.21533756000729E-2</v>
      </c>
      <c r="P131" s="301">
        <v>479</v>
      </c>
      <c r="Q131" s="42">
        <v>1.21063539402517E-2</v>
      </c>
      <c r="R131" s="306">
        <v>237</v>
      </c>
      <c r="S131" s="92">
        <v>9.2813785000979108E-3</v>
      </c>
      <c r="T131" s="301">
        <v>127</v>
      </c>
      <c r="U131" s="42">
        <v>9.1098199555268607E-3</v>
      </c>
      <c r="V131" s="306">
        <v>48</v>
      </c>
      <c r="W131" s="92">
        <v>6.4542154094392899E-3</v>
      </c>
      <c r="X131" s="301">
        <v>70</v>
      </c>
      <c r="Y131" s="42">
        <v>1.2825210699890101E-2</v>
      </c>
      <c r="Z131" s="306">
        <v>4051</v>
      </c>
      <c r="AA131" s="92">
        <v>1.3721784136790999E-2</v>
      </c>
    </row>
    <row r="132" spans="1:27" x14ac:dyDescent="0.25">
      <c r="A132" s="198"/>
      <c r="B132" s="258" t="s">
        <v>19</v>
      </c>
      <c r="C132" s="302" t="s">
        <v>66</v>
      </c>
      <c r="D132" s="167" t="s">
        <v>66</v>
      </c>
      <c r="E132" s="307" t="s">
        <v>66</v>
      </c>
      <c r="F132" s="305" t="s">
        <v>66</v>
      </c>
      <c r="G132" s="302" t="s">
        <v>66</v>
      </c>
      <c r="H132" s="167" t="s">
        <v>66</v>
      </c>
      <c r="I132" s="307" t="s">
        <v>66</v>
      </c>
      <c r="J132" s="305" t="s">
        <v>66</v>
      </c>
      <c r="K132" s="302" t="s">
        <v>66</v>
      </c>
      <c r="L132" s="211" t="s">
        <v>66</v>
      </c>
      <c r="M132" s="169"/>
      <c r="N132" s="307" t="s">
        <v>66</v>
      </c>
      <c r="O132" s="305" t="s">
        <v>66</v>
      </c>
      <c r="P132" s="302" t="s">
        <v>66</v>
      </c>
      <c r="Q132" s="167" t="s">
        <v>66</v>
      </c>
      <c r="R132" s="307" t="s">
        <v>66</v>
      </c>
      <c r="S132" s="305" t="s">
        <v>66</v>
      </c>
      <c r="T132" s="302" t="s">
        <v>66</v>
      </c>
      <c r="U132" s="167" t="s">
        <v>66</v>
      </c>
      <c r="V132" s="307" t="s">
        <v>66</v>
      </c>
      <c r="W132" s="305" t="s">
        <v>66</v>
      </c>
      <c r="X132" s="302" t="s">
        <v>66</v>
      </c>
      <c r="Y132" s="167" t="s">
        <v>66</v>
      </c>
      <c r="Z132" s="307" t="s">
        <v>66</v>
      </c>
      <c r="AA132" s="305" t="s">
        <v>66</v>
      </c>
    </row>
    <row r="133" spans="1:27" x14ac:dyDescent="0.25">
      <c r="A133" s="198"/>
      <c r="B133" s="259" t="s">
        <v>19</v>
      </c>
      <c r="C133" s="301">
        <v>2168</v>
      </c>
      <c r="D133" s="42">
        <v>0.45365139150449901</v>
      </c>
      <c r="E133" s="306">
        <v>7251</v>
      </c>
      <c r="F133" s="92">
        <v>0.428368878123708</v>
      </c>
      <c r="G133" s="301">
        <v>13520</v>
      </c>
      <c r="H133" s="42">
        <v>0.428865979381443</v>
      </c>
      <c r="I133" s="306">
        <v>19895</v>
      </c>
      <c r="J133" s="92">
        <v>0.40668438266557599</v>
      </c>
      <c r="K133" s="301">
        <v>22149</v>
      </c>
      <c r="L133" s="199">
        <v>0.427859447138138</v>
      </c>
      <c r="M133" s="311"/>
      <c r="N133" s="306">
        <v>24842</v>
      </c>
      <c r="O133" s="92">
        <v>0.50319026109501896</v>
      </c>
      <c r="P133" s="301">
        <v>22888</v>
      </c>
      <c r="Q133" s="42">
        <v>0.57847646969620403</v>
      </c>
      <c r="R133" s="306">
        <v>17124</v>
      </c>
      <c r="S133" s="92">
        <v>0.67060896808302295</v>
      </c>
      <c r="T133" s="301">
        <v>10319</v>
      </c>
      <c r="U133" s="42">
        <v>0.74019080410300597</v>
      </c>
      <c r="V133" s="306">
        <v>5775</v>
      </c>
      <c r="W133" s="92">
        <v>0.77652279144816505</v>
      </c>
      <c r="X133" s="301">
        <v>4709</v>
      </c>
      <c r="Y133" s="42">
        <v>0.86277024551117598</v>
      </c>
      <c r="Z133" s="306">
        <v>150640</v>
      </c>
      <c r="AA133" s="92">
        <v>0.51025661870308603</v>
      </c>
    </row>
    <row r="134" spans="1:27" x14ac:dyDescent="0.25">
      <c r="A134" s="196"/>
      <c r="B134" s="260" t="s">
        <v>186</v>
      </c>
      <c r="C134" s="303">
        <v>4779</v>
      </c>
      <c r="D134" s="45">
        <v>1</v>
      </c>
      <c r="E134" s="308">
        <v>16927</v>
      </c>
      <c r="F134" s="309">
        <v>1</v>
      </c>
      <c r="G134" s="303">
        <v>31525</v>
      </c>
      <c r="H134" s="45">
        <v>1</v>
      </c>
      <c r="I134" s="308">
        <v>48920</v>
      </c>
      <c r="J134" s="309">
        <v>1</v>
      </c>
      <c r="K134" s="303">
        <v>51767</v>
      </c>
      <c r="L134" s="203">
        <v>1</v>
      </c>
      <c r="M134" s="182"/>
      <c r="N134" s="308">
        <v>49369</v>
      </c>
      <c r="O134" s="309">
        <v>1</v>
      </c>
      <c r="P134" s="303">
        <v>39566</v>
      </c>
      <c r="Q134" s="45">
        <v>1</v>
      </c>
      <c r="R134" s="308">
        <v>25535</v>
      </c>
      <c r="S134" s="309">
        <v>1</v>
      </c>
      <c r="T134" s="303">
        <v>13941</v>
      </c>
      <c r="U134" s="45">
        <v>1</v>
      </c>
      <c r="V134" s="308">
        <v>7437</v>
      </c>
      <c r="W134" s="309">
        <v>1</v>
      </c>
      <c r="X134" s="303">
        <v>5458</v>
      </c>
      <c r="Y134" s="45">
        <v>1</v>
      </c>
      <c r="Z134" s="308">
        <v>295224</v>
      </c>
      <c r="AA134" s="309">
        <v>1</v>
      </c>
    </row>
    <row r="135" spans="1:27" x14ac:dyDescent="0.25">
      <c r="A135" s="257" t="s">
        <v>335</v>
      </c>
      <c r="B135" s="258" t="s">
        <v>185</v>
      </c>
      <c r="C135" s="302" t="s">
        <v>66</v>
      </c>
      <c r="D135" s="167" t="s">
        <v>66</v>
      </c>
      <c r="E135" s="307" t="s">
        <v>66</v>
      </c>
      <c r="F135" s="305" t="s">
        <v>66</v>
      </c>
      <c r="G135" s="302" t="s">
        <v>66</v>
      </c>
      <c r="H135" s="167" t="s">
        <v>66</v>
      </c>
      <c r="I135" s="307" t="s">
        <v>66</v>
      </c>
      <c r="J135" s="305" t="s">
        <v>66</v>
      </c>
      <c r="K135" s="302" t="s">
        <v>66</v>
      </c>
      <c r="L135" s="211" t="s">
        <v>66</v>
      </c>
      <c r="M135" s="169"/>
      <c r="N135" s="307" t="s">
        <v>66</v>
      </c>
      <c r="O135" s="305" t="s">
        <v>66</v>
      </c>
      <c r="P135" s="302" t="s">
        <v>66</v>
      </c>
      <c r="Q135" s="167" t="s">
        <v>66</v>
      </c>
      <c r="R135" s="307" t="s">
        <v>66</v>
      </c>
      <c r="S135" s="305" t="s">
        <v>66</v>
      </c>
      <c r="T135" s="302" t="s">
        <v>66</v>
      </c>
      <c r="U135" s="167" t="s">
        <v>66</v>
      </c>
      <c r="V135" s="307" t="s">
        <v>66</v>
      </c>
      <c r="W135" s="305" t="s">
        <v>66</v>
      </c>
      <c r="X135" s="302" t="s">
        <v>66</v>
      </c>
      <c r="Y135" s="167" t="s">
        <v>66</v>
      </c>
      <c r="Z135" s="307" t="s">
        <v>66</v>
      </c>
      <c r="AA135" s="305" t="s">
        <v>66</v>
      </c>
    </row>
    <row r="136" spans="1:27" x14ac:dyDescent="0.25">
      <c r="A136" s="198"/>
      <c r="B136" s="259" t="s">
        <v>6</v>
      </c>
      <c r="C136" s="301">
        <v>225</v>
      </c>
      <c r="D136" s="42">
        <v>4.9581313353900397E-2</v>
      </c>
      <c r="E136" s="306">
        <v>2521</v>
      </c>
      <c r="F136" s="92">
        <v>0.16458836586799</v>
      </c>
      <c r="G136" s="301">
        <v>7604</v>
      </c>
      <c r="H136" s="42">
        <v>0.25977042907898301</v>
      </c>
      <c r="I136" s="306">
        <v>15488</v>
      </c>
      <c r="J136" s="92">
        <v>0.34289003520113398</v>
      </c>
      <c r="K136" s="301">
        <v>19547</v>
      </c>
      <c r="L136" s="199">
        <v>0.37779281020486999</v>
      </c>
      <c r="M136" s="311"/>
      <c r="N136" s="306">
        <v>17695</v>
      </c>
      <c r="O136" s="92">
        <v>0.36354857929447498</v>
      </c>
      <c r="P136" s="301">
        <v>12662</v>
      </c>
      <c r="Q136" s="42">
        <v>0.31797292885663297</v>
      </c>
      <c r="R136" s="306">
        <v>7155</v>
      </c>
      <c r="S136" s="92">
        <v>0.26777694610778402</v>
      </c>
      <c r="T136" s="301">
        <v>3129</v>
      </c>
      <c r="U136" s="42">
        <v>0.216479867164799</v>
      </c>
      <c r="V136" s="306">
        <v>1571</v>
      </c>
      <c r="W136" s="92">
        <v>0.20752972258916799</v>
      </c>
      <c r="X136" s="301">
        <v>587</v>
      </c>
      <c r="Y136" s="42">
        <v>0.105404920093374</v>
      </c>
      <c r="Z136" s="306">
        <v>88184</v>
      </c>
      <c r="AA136" s="92">
        <v>0.30530080355071798</v>
      </c>
    </row>
    <row r="137" spans="1:27" x14ac:dyDescent="0.25">
      <c r="A137" s="198"/>
      <c r="B137" s="259" t="s">
        <v>50</v>
      </c>
      <c r="C137" s="301">
        <v>133</v>
      </c>
      <c r="D137" s="42">
        <v>2.9308065226972199E-2</v>
      </c>
      <c r="E137" s="306">
        <v>1612</v>
      </c>
      <c r="F137" s="92">
        <v>0.10524254096755201</v>
      </c>
      <c r="G137" s="301">
        <v>5943</v>
      </c>
      <c r="H137" s="42">
        <v>0.20302678327411899</v>
      </c>
      <c r="I137" s="306">
        <v>12184</v>
      </c>
      <c r="J137" s="92">
        <v>0.26974252252651199</v>
      </c>
      <c r="K137" s="301">
        <v>14535</v>
      </c>
      <c r="L137" s="199">
        <v>0.28092385001932701</v>
      </c>
      <c r="M137" s="311"/>
      <c r="N137" s="306">
        <v>12297</v>
      </c>
      <c r="O137" s="92">
        <v>0.25264520370636701</v>
      </c>
      <c r="P137" s="301">
        <v>8489</v>
      </c>
      <c r="Q137" s="42">
        <v>0.21317897591723001</v>
      </c>
      <c r="R137" s="306">
        <v>4286</v>
      </c>
      <c r="S137" s="92">
        <v>0.160404191616766</v>
      </c>
      <c r="T137" s="301">
        <v>1464</v>
      </c>
      <c r="U137" s="42">
        <v>0.101286841012868</v>
      </c>
      <c r="V137" s="306">
        <v>500</v>
      </c>
      <c r="W137" s="92">
        <v>6.60501981505945E-2</v>
      </c>
      <c r="X137" s="301">
        <v>180</v>
      </c>
      <c r="Y137" s="42">
        <v>3.2321781289279899E-2</v>
      </c>
      <c r="Z137" s="306">
        <v>61623</v>
      </c>
      <c r="AA137" s="92">
        <v>0.21334427353268001</v>
      </c>
    </row>
    <row r="138" spans="1:27" x14ac:dyDescent="0.25">
      <c r="A138" s="198"/>
      <c r="B138" s="259" t="s">
        <v>7</v>
      </c>
      <c r="C138" s="301">
        <v>70</v>
      </c>
      <c r="D138" s="42">
        <v>1.54252974878801E-2</v>
      </c>
      <c r="E138" s="306">
        <v>339</v>
      </c>
      <c r="F138" s="92">
        <v>2.2132271332506399E-2</v>
      </c>
      <c r="G138" s="301">
        <v>707</v>
      </c>
      <c r="H138" s="42">
        <v>2.4152773981962299E-2</v>
      </c>
      <c r="I138" s="306">
        <v>856</v>
      </c>
      <c r="J138" s="92">
        <v>1.8951050499236202E-2</v>
      </c>
      <c r="K138" s="301">
        <v>855</v>
      </c>
      <c r="L138" s="199">
        <v>1.6524932354078099E-2</v>
      </c>
      <c r="M138" s="311"/>
      <c r="N138" s="306">
        <v>703</v>
      </c>
      <c r="O138" s="92">
        <v>1.4443325868551401E-2</v>
      </c>
      <c r="P138" s="301">
        <v>500</v>
      </c>
      <c r="Q138" s="42">
        <v>1.25561889455313E-2</v>
      </c>
      <c r="R138" s="306">
        <v>333</v>
      </c>
      <c r="S138" s="92">
        <v>1.2462574850299399E-2</v>
      </c>
      <c r="T138" s="301">
        <v>163</v>
      </c>
      <c r="U138" s="42">
        <v>1.12771551127716E-2</v>
      </c>
      <c r="V138" s="306">
        <v>42</v>
      </c>
      <c r="W138" s="92">
        <v>5.5482166446499297E-3</v>
      </c>
      <c r="X138" s="301">
        <v>17</v>
      </c>
      <c r="Y138" s="42">
        <v>3.0526126773208801E-3</v>
      </c>
      <c r="Z138" s="306">
        <v>4585</v>
      </c>
      <c r="AA138" s="92">
        <v>1.5873675318425599E-2</v>
      </c>
    </row>
    <row r="139" spans="1:27" x14ac:dyDescent="0.25">
      <c r="A139" s="198"/>
      <c r="B139" s="258" t="s">
        <v>68</v>
      </c>
      <c r="C139" s="302" t="s">
        <v>66</v>
      </c>
      <c r="D139" s="167" t="s">
        <v>66</v>
      </c>
      <c r="E139" s="307" t="s">
        <v>66</v>
      </c>
      <c r="F139" s="305" t="s">
        <v>66</v>
      </c>
      <c r="G139" s="302" t="s">
        <v>66</v>
      </c>
      <c r="H139" s="167" t="s">
        <v>66</v>
      </c>
      <c r="I139" s="307" t="s">
        <v>66</v>
      </c>
      <c r="J139" s="305" t="s">
        <v>66</v>
      </c>
      <c r="K139" s="302" t="s">
        <v>66</v>
      </c>
      <c r="L139" s="211" t="s">
        <v>66</v>
      </c>
      <c r="M139" s="169"/>
      <c r="N139" s="307" t="s">
        <v>66</v>
      </c>
      <c r="O139" s="305" t="s">
        <v>66</v>
      </c>
      <c r="P139" s="302" t="s">
        <v>66</v>
      </c>
      <c r="Q139" s="167" t="s">
        <v>66</v>
      </c>
      <c r="R139" s="307" t="s">
        <v>66</v>
      </c>
      <c r="S139" s="305" t="s">
        <v>66</v>
      </c>
      <c r="T139" s="302" t="s">
        <v>66</v>
      </c>
      <c r="U139" s="167" t="s">
        <v>66</v>
      </c>
      <c r="V139" s="307" t="s">
        <v>66</v>
      </c>
      <c r="W139" s="305" t="s">
        <v>66</v>
      </c>
      <c r="X139" s="302" t="s">
        <v>66</v>
      </c>
      <c r="Y139" s="167" t="s">
        <v>66</v>
      </c>
      <c r="Z139" s="307" t="s">
        <v>66</v>
      </c>
      <c r="AA139" s="305" t="s">
        <v>66</v>
      </c>
    </row>
    <row r="140" spans="1:27" x14ac:dyDescent="0.25">
      <c r="A140" s="198"/>
      <c r="B140" s="259" t="s">
        <v>8</v>
      </c>
      <c r="C140" s="301">
        <v>3241</v>
      </c>
      <c r="D140" s="42">
        <v>0.71419127368885005</v>
      </c>
      <c r="E140" s="306">
        <v>7405</v>
      </c>
      <c r="F140" s="92">
        <v>0.483449761702683</v>
      </c>
      <c r="G140" s="301">
        <v>8778</v>
      </c>
      <c r="H140" s="42">
        <v>0.29987701557802698</v>
      </c>
      <c r="I140" s="306">
        <v>10193</v>
      </c>
      <c r="J140" s="92">
        <v>0.225663618853639</v>
      </c>
      <c r="K140" s="301">
        <v>9986</v>
      </c>
      <c r="L140" s="199">
        <v>0.193003478933127</v>
      </c>
      <c r="M140" s="311"/>
      <c r="N140" s="306">
        <v>8515</v>
      </c>
      <c r="O140" s="92">
        <v>0.174942986871572</v>
      </c>
      <c r="P140" s="301">
        <v>6210</v>
      </c>
      <c r="Q140" s="42">
        <v>0.155947866703498</v>
      </c>
      <c r="R140" s="306">
        <v>3447</v>
      </c>
      <c r="S140" s="92">
        <v>0.12900449101796399</v>
      </c>
      <c r="T140" s="301">
        <v>1457</v>
      </c>
      <c r="U140" s="42">
        <v>0.100802546008025</v>
      </c>
      <c r="V140" s="306">
        <v>525</v>
      </c>
      <c r="W140" s="92">
        <v>6.9352708058124199E-2</v>
      </c>
      <c r="X140" s="301">
        <v>161</v>
      </c>
      <c r="Y140" s="42">
        <v>2.8910037708744799E-2</v>
      </c>
      <c r="Z140" s="306">
        <v>59918</v>
      </c>
      <c r="AA140" s="92">
        <v>0.207441412809035</v>
      </c>
    </row>
    <row r="141" spans="1:27" x14ac:dyDescent="0.25">
      <c r="A141" s="198"/>
      <c r="B141" s="259" t="s">
        <v>9</v>
      </c>
      <c r="C141" s="301">
        <v>912</v>
      </c>
      <c r="D141" s="42">
        <v>0.20096959012780999</v>
      </c>
      <c r="E141" s="306">
        <v>3436</v>
      </c>
      <c r="F141" s="92">
        <v>0.22432591238493199</v>
      </c>
      <c r="G141" s="301">
        <v>5604</v>
      </c>
      <c r="H141" s="42">
        <v>0.19144575020497401</v>
      </c>
      <c r="I141" s="306">
        <v>5816</v>
      </c>
      <c r="J141" s="92">
        <v>0.12876087582191301</v>
      </c>
      <c r="K141" s="301">
        <v>4779</v>
      </c>
      <c r="L141" s="199">
        <v>9.2365674526478606E-2</v>
      </c>
      <c r="M141" s="311"/>
      <c r="N141" s="306">
        <v>3425</v>
      </c>
      <c r="O141" s="92">
        <v>7.0367554907238103E-2</v>
      </c>
      <c r="P141" s="301">
        <v>2215</v>
      </c>
      <c r="Q141" s="42">
        <v>5.56239170287035E-2</v>
      </c>
      <c r="R141" s="306">
        <v>1113</v>
      </c>
      <c r="S141" s="92">
        <v>4.1654191616766499E-2</v>
      </c>
      <c r="T141" s="301">
        <v>439</v>
      </c>
      <c r="U141" s="42">
        <v>3.0372215303722201E-2</v>
      </c>
      <c r="V141" s="306">
        <v>152</v>
      </c>
      <c r="W141" s="92">
        <v>2.0079260237780699E-2</v>
      </c>
      <c r="X141" s="301">
        <v>67</v>
      </c>
      <c r="Y141" s="42">
        <v>1.2030885257676399E-2</v>
      </c>
      <c r="Z141" s="306">
        <v>27958</v>
      </c>
      <c r="AA141" s="92">
        <v>9.6793067514185899E-2</v>
      </c>
    </row>
    <row r="142" spans="1:27" x14ac:dyDescent="0.25">
      <c r="A142" s="198"/>
      <c r="B142" s="259" t="s">
        <v>11</v>
      </c>
      <c r="C142" s="301">
        <v>460</v>
      </c>
      <c r="D142" s="42">
        <v>0.101366240634641</v>
      </c>
      <c r="E142" s="306">
        <v>1170</v>
      </c>
      <c r="F142" s="92">
        <v>7.6385715218384803E-2</v>
      </c>
      <c r="G142" s="301">
        <v>2034</v>
      </c>
      <c r="H142" s="42">
        <v>6.9486198414867403E-2</v>
      </c>
      <c r="I142" s="306">
        <v>2505</v>
      </c>
      <c r="J142" s="92">
        <v>5.5458389603489103E-2</v>
      </c>
      <c r="K142" s="301">
        <v>2613</v>
      </c>
      <c r="L142" s="199">
        <v>5.05025125628141E-2</v>
      </c>
      <c r="M142" s="311"/>
      <c r="N142" s="306">
        <v>2331</v>
      </c>
      <c r="O142" s="92">
        <v>4.78910278799334E-2</v>
      </c>
      <c r="P142" s="301">
        <v>1646</v>
      </c>
      <c r="Q142" s="42">
        <v>4.13349740086889E-2</v>
      </c>
      <c r="R142" s="306">
        <v>835</v>
      </c>
      <c r="S142" s="92">
        <v>3.125E-2</v>
      </c>
      <c r="T142" s="301">
        <v>335</v>
      </c>
      <c r="U142" s="42">
        <v>2.31769752317698E-2</v>
      </c>
      <c r="V142" s="306">
        <v>140</v>
      </c>
      <c r="W142" s="92">
        <v>1.8494055482166399E-2</v>
      </c>
      <c r="X142" s="301">
        <v>47</v>
      </c>
      <c r="Y142" s="42">
        <v>8.4395762255342101E-3</v>
      </c>
      <c r="Z142" s="306">
        <v>14116</v>
      </c>
      <c r="AA142" s="92">
        <v>4.88708398680252E-2</v>
      </c>
    </row>
    <row r="143" spans="1:27" x14ac:dyDescent="0.25">
      <c r="A143" s="198"/>
      <c r="B143" s="259" t="s">
        <v>10</v>
      </c>
      <c r="C143" s="301">
        <v>120</v>
      </c>
      <c r="D143" s="42">
        <v>2.6443367122080199E-2</v>
      </c>
      <c r="E143" s="306">
        <v>721</v>
      </c>
      <c r="F143" s="92">
        <v>4.7071880916628603E-2</v>
      </c>
      <c r="G143" s="301">
        <v>1751</v>
      </c>
      <c r="H143" s="42">
        <v>5.9818256354195097E-2</v>
      </c>
      <c r="I143" s="306">
        <v>3545</v>
      </c>
      <c r="J143" s="92">
        <v>7.8483030396953701E-2</v>
      </c>
      <c r="K143" s="301">
        <v>4737</v>
      </c>
      <c r="L143" s="199">
        <v>9.1553923463471201E-2</v>
      </c>
      <c r="M143" s="311"/>
      <c r="N143" s="306">
        <v>4239</v>
      </c>
      <c r="O143" s="92">
        <v>8.7091405912929104E-2</v>
      </c>
      <c r="P143" s="301">
        <v>2897</v>
      </c>
      <c r="Q143" s="42">
        <v>7.2750558750408104E-2</v>
      </c>
      <c r="R143" s="306">
        <v>1483</v>
      </c>
      <c r="S143" s="92">
        <v>5.5501497005987999E-2</v>
      </c>
      <c r="T143" s="301">
        <v>637</v>
      </c>
      <c r="U143" s="42">
        <v>4.4070845440708502E-2</v>
      </c>
      <c r="V143" s="306">
        <v>298</v>
      </c>
      <c r="W143" s="92">
        <v>3.9365918097754297E-2</v>
      </c>
      <c r="X143" s="301">
        <v>299</v>
      </c>
      <c r="Y143" s="42">
        <v>5.3690070030526102E-2</v>
      </c>
      <c r="Z143" s="306">
        <v>20727</v>
      </c>
      <c r="AA143" s="92">
        <v>7.1758706286806306E-2</v>
      </c>
    </row>
    <row r="144" spans="1:27" x14ac:dyDescent="0.25">
      <c r="A144" s="198"/>
      <c r="B144" s="259" t="s">
        <v>12</v>
      </c>
      <c r="C144" s="301">
        <v>102</v>
      </c>
      <c r="D144" s="42">
        <v>2.2476862053768198E-2</v>
      </c>
      <c r="E144" s="306">
        <v>359</v>
      </c>
      <c r="F144" s="92">
        <v>2.3438010054188201E-2</v>
      </c>
      <c r="G144" s="301">
        <v>512</v>
      </c>
      <c r="H144" s="42">
        <v>1.7491117791746402E-2</v>
      </c>
      <c r="I144" s="306">
        <v>771</v>
      </c>
      <c r="J144" s="92">
        <v>1.7069228895924202E-2</v>
      </c>
      <c r="K144" s="301">
        <v>686</v>
      </c>
      <c r="L144" s="199">
        <v>1.3258600695786601E-2</v>
      </c>
      <c r="M144" s="311"/>
      <c r="N144" s="306">
        <v>582</v>
      </c>
      <c r="O144" s="92">
        <v>1.1957348016353999E-2</v>
      </c>
      <c r="P144" s="301">
        <v>495</v>
      </c>
      <c r="Q144" s="42">
        <v>1.2430627056075901E-2</v>
      </c>
      <c r="R144" s="306">
        <v>256</v>
      </c>
      <c r="S144" s="92">
        <v>9.5808383233532898E-3</v>
      </c>
      <c r="T144" s="301">
        <v>145</v>
      </c>
      <c r="U144" s="42">
        <v>1.00318251003183E-2</v>
      </c>
      <c r="V144" s="306">
        <v>74</v>
      </c>
      <c r="W144" s="92">
        <v>9.7754293262879797E-3</v>
      </c>
      <c r="X144" s="301">
        <v>100</v>
      </c>
      <c r="Y144" s="42">
        <v>1.7956545160711102E-2</v>
      </c>
      <c r="Z144" s="306">
        <v>4082</v>
      </c>
      <c r="AA144" s="92">
        <v>1.4132244852740099E-2</v>
      </c>
    </row>
    <row r="145" spans="1:27" x14ac:dyDescent="0.25">
      <c r="A145" s="198"/>
      <c r="B145" s="258" t="s">
        <v>19</v>
      </c>
      <c r="C145" s="302" t="s">
        <v>66</v>
      </c>
      <c r="D145" s="167" t="s">
        <v>66</v>
      </c>
      <c r="E145" s="307" t="s">
        <v>66</v>
      </c>
      <c r="F145" s="305" t="s">
        <v>66</v>
      </c>
      <c r="G145" s="302" t="s">
        <v>66</v>
      </c>
      <c r="H145" s="167" t="s">
        <v>66</v>
      </c>
      <c r="I145" s="307" t="s">
        <v>66</v>
      </c>
      <c r="J145" s="305" t="s">
        <v>66</v>
      </c>
      <c r="K145" s="302" t="s">
        <v>66</v>
      </c>
      <c r="L145" s="211" t="s">
        <v>66</v>
      </c>
      <c r="M145" s="169"/>
      <c r="N145" s="307" t="s">
        <v>66</v>
      </c>
      <c r="O145" s="305" t="s">
        <v>66</v>
      </c>
      <c r="P145" s="302" t="s">
        <v>66</v>
      </c>
      <c r="Q145" s="167" t="s">
        <v>66</v>
      </c>
      <c r="R145" s="307" t="s">
        <v>66</v>
      </c>
      <c r="S145" s="305" t="s">
        <v>66</v>
      </c>
      <c r="T145" s="302" t="s">
        <v>66</v>
      </c>
      <c r="U145" s="167" t="s">
        <v>66</v>
      </c>
      <c r="V145" s="307" t="s">
        <v>66</v>
      </c>
      <c r="W145" s="305" t="s">
        <v>66</v>
      </c>
      <c r="X145" s="302" t="s">
        <v>66</v>
      </c>
      <c r="Y145" s="167" t="s">
        <v>66</v>
      </c>
      <c r="Z145" s="307" t="s">
        <v>66</v>
      </c>
      <c r="AA145" s="305" t="s">
        <v>66</v>
      </c>
    </row>
    <row r="146" spans="1:27" x14ac:dyDescent="0.25">
      <c r="A146" s="198"/>
      <c r="B146" s="259" t="s">
        <v>19</v>
      </c>
      <c r="C146" s="301">
        <v>2009</v>
      </c>
      <c r="D146" s="42">
        <v>0.44270603790216001</v>
      </c>
      <c r="E146" s="306">
        <v>6409</v>
      </c>
      <c r="F146" s="92">
        <v>0.41842397336293002</v>
      </c>
      <c r="G146" s="301">
        <v>12667</v>
      </c>
      <c r="H146" s="42">
        <v>0.43273435364853802</v>
      </c>
      <c r="I146" s="306">
        <v>18540</v>
      </c>
      <c r="J146" s="92">
        <v>0.41045850029887798</v>
      </c>
      <c r="K146" s="301">
        <v>21645</v>
      </c>
      <c r="L146" s="199">
        <v>0.41834170854271402</v>
      </c>
      <c r="M146" s="311"/>
      <c r="N146" s="306">
        <v>23339</v>
      </c>
      <c r="O146" s="92">
        <v>0.47950609167300101</v>
      </c>
      <c r="P146" s="301">
        <v>22325</v>
      </c>
      <c r="Q146" s="42">
        <v>0.56063383641797004</v>
      </c>
      <c r="R146" s="306">
        <v>17164</v>
      </c>
      <c r="S146" s="92">
        <v>0.64236526946107797</v>
      </c>
      <c r="T146" s="301">
        <v>10507</v>
      </c>
      <c r="U146" s="42">
        <v>0.72692680226926798</v>
      </c>
      <c r="V146" s="306">
        <v>5721</v>
      </c>
      <c r="W146" s="92">
        <v>0.75574636723910205</v>
      </c>
      <c r="X146" s="301">
        <v>4582</v>
      </c>
      <c r="Y146" s="42">
        <v>0.82276889926378205</v>
      </c>
      <c r="Z146" s="306">
        <v>144908</v>
      </c>
      <c r="AA146" s="92">
        <v>0.50168430600707004</v>
      </c>
    </row>
    <row r="147" spans="1:27" x14ac:dyDescent="0.25">
      <c r="A147" s="196"/>
      <c r="B147" s="260" t="s">
        <v>186</v>
      </c>
      <c r="C147" s="303">
        <v>4538</v>
      </c>
      <c r="D147" s="45">
        <v>1</v>
      </c>
      <c r="E147" s="308">
        <v>15317</v>
      </c>
      <c r="F147" s="309">
        <v>1</v>
      </c>
      <c r="G147" s="303">
        <v>29272</v>
      </c>
      <c r="H147" s="45">
        <v>1</v>
      </c>
      <c r="I147" s="308">
        <v>45169</v>
      </c>
      <c r="J147" s="309">
        <v>1</v>
      </c>
      <c r="K147" s="303">
        <v>51740</v>
      </c>
      <c r="L147" s="203">
        <v>1</v>
      </c>
      <c r="M147" s="182"/>
      <c r="N147" s="308">
        <v>48673</v>
      </c>
      <c r="O147" s="309">
        <v>1</v>
      </c>
      <c r="P147" s="303">
        <v>39821</v>
      </c>
      <c r="Q147" s="45">
        <v>1</v>
      </c>
      <c r="R147" s="308">
        <v>26720</v>
      </c>
      <c r="S147" s="309">
        <v>1</v>
      </c>
      <c r="T147" s="303">
        <v>14454</v>
      </c>
      <c r="U147" s="45">
        <v>1</v>
      </c>
      <c r="V147" s="308">
        <v>7570</v>
      </c>
      <c r="W147" s="309">
        <v>1</v>
      </c>
      <c r="X147" s="303">
        <v>5569</v>
      </c>
      <c r="Y147" s="45">
        <v>1</v>
      </c>
      <c r="Z147" s="308">
        <v>288843</v>
      </c>
      <c r="AA147" s="309">
        <v>1</v>
      </c>
    </row>
    <row r="148" spans="1:27" x14ac:dyDescent="0.25">
      <c r="A148" s="257" t="s">
        <v>336</v>
      </c>
      <c r="B148" s="258" t="s">
        <v>185</v>
      </c>
      <c r="C148" s="302" t="s">
        <v>66</v>
      </c>
      <c r="D148" s="167" t="s">
        <v>66</v>
      </c>
      <c r="E148" s="307" t="s">
        <v>66</v>
      </c>
      <c r="F148" s="305" t="s">
        <v>66</v>
      </c>
      <c r="G148" s="302" t="s">
        <v>66</v>
      </c>
      <c r="H148" s="167" t="s">
        <v>66</v>
      </c>
      <c r="I148" s="307" t="s">
        <v>66</v>
      </c>
      <c r="J148" s="305" t="s">
        <v>66</v>
      </c>
      <c r="K148" s="302" t="s">
        <v>66</v>
      </c>
      <c r="L148" s="211" t="s">
        <v>66</v>
      </c>
      <c r="M148" s="169"/>
      <c r="N148" s="307" t="s">
        <v>66</v>
      </c>
      <c r="O148" s="305" t="s">
        <v>66</v>
      </c>
      <c r="P148" s="302" t="s">
        <v>66</v>
      </c>
      <c r="Q148" s="167" t="s">
        <v>66</v>
      </c>
      <c r="R148" s="307" t="s">
        <v>66</v>
      </c>
      <c r="S148" s="305" t="s">
        <v>66</v>
      </c>
      <c r="T148" s="302" t="s">
        <v>66</v>
      </c>
      <c r="U148" s="167" t="s">
        <v>66</v>
      </c>
      <c r="V148" s="307" t="s">
        <v>66</v>
      </c>
      <c r="W148" s="305" t="s">
        <v>66</v>
      </c>
      <c r="X148" s="302" t="s">
        <v>66</v>
      </c>
      <c r="Y148" s="167" t="s">
        <v>66</v>
      </c>
      <c r="Z148" s="307" t="s">
        <v>66</v>
      </c>
      <c r="AA148" s="305" t="s">
        <v>66</v>
      </c>
    </row>
    <row r="149" spans="1:27" x14ac:dyDescent="0.25">
      <c r="A149" s="198"/>
      <c r="B149" s="259" t="s">
        <v>6</v>
      </c>
      <c r="C149" s="301">
        <v>197</v>
      </c>
      <c r="D149" s="42">
        <v>4.9886047100531801E-2</v>
      </c>
      <c r="E149" s="306">
        <v>1951</v>
      </c>
      <c r="F149" s="92">
        <v>0.14341370185239599</v>
      </c>
      <c r="G149" s="301">
        <v>6246</v>
      </c>
      <c r="H149" s="42">
        <v>0.23223647518126</v>
      </c>
      <c r="I149" s="306">
        <v>13006</v>
      </c>
      <c r="J149" s="92">
        <v>0.31495338418694802</v>
      </c>
      <c r="K149" s="301">
        <v>18450</v>
      </c>
      <c r="L149" s="199">
        <v>0.36307462216624697</v>
      </c>
      <c r="M149" s="311"/>
      <c r="N149" s="306">
        <v>16987</v>
      </c>
      <c r="O149" s="92">
        <v>0.35854193929672001</v>
      </c>
      <c r="P149" s="301">
        <v>12697</v>
      </c>
      <c r="Q149" s="42">
        <v>0.31815676054926301</v>
      </c>
      <c r="R149" s="306">
        <v>7626</v>
      </c>
      <c r="S149" s="92">
        <v>0.276054298642534</v>
      </c>
      <c r="T149" s="301">
        <v>3412</v>
      </c>
      <c r="U149" s="42">
        <v>0.22733026850556301</v>
      </c>
      <c r="V149" s="306">
        <v>1653</v>
      </c>
      <c r="W149" s="92">
        <v>0.21417465664679999</v>
      </c>
      <c r="X149" s="301">
        <v>709</v>
      </c>
      <c r="Y149" s="42">
        <v>0.12669764117226601</v>
      </c>
      <c r="Z149" s="306">
        <v>82934</v>
      </c>
      <c r="AA149" s="92">
        <v>0.296411990292824</v>
      </c>
    </row>
    <row r="150" spans="1:27" x14ac:dyDescent="0.25">
      <c r="A150" s="198"/>
      <c r="B150" s="259" t="s">
        <v>50</v>
      </c>
      <c r="C150" s="301">
        <v>142</v>
      </c>
      <c r="D150" s="42">
        <v>3.5958470498860501E-2</v>
      </c>
      <c r="E150" s="306">
        <v>1473</v>
      </c>
      <c r="F150" s="92">
        <v>0.1082769773596</v>
      </c>
      <c r="G150" s="301">
        <v>5551</v>
      </c>
      <c r="H150" s="42">
        <v>0.20639524075106899</v>
      </c>
      <c r="I150" s="306">
        <v>11374</v>
      </c>
      <c r="J150" s="92">
        <v>0.27543286112120102</v>
      </c>
      <c r="K150" s="301">
        <v>15171</v>
      </c>
      <c r="L150" s="199">
        <v>0.29854770151133497</v>
      </c>
      <c r="M150" s="311"/>
      <c r="N150" s="306">
        <v>12838</v>
      </c>
      <c r="O150" s="92">
        <v>0.27096964835999798</v>
      </c>
      <c r="P150" s="301">
        <v>9386</v>
      </c>
      <c r="Q150" s="42">
        <v>0.235190939160068</v>
      </c>
      <c r="R150" s="306">
        <v>5100</v>
      </c>
      <c r="S150" s="92">
        <v>0.18461538461538499</v>
      </c>
      <c r="T150" s="301">
        <v>1773</v>
      </c>
      <c r="U150" s="42">
        <v>0.118129122526484</v>
      </c>
      <c r="V150" s="306">
        <v>582</v>
      </c>
      <c r="W150" s="92">
        <v>7.5408136823011104E-2</v>
      </c>
      <c r="X150" s="301">
        <v>212</v>
      </c>
      <c r="Y150" s="42">
        <v>3.7884203002144401E-2</v>
      </c>
      <c r="Z150" s="306">
        <v>63602</v>
      </c>
      <c r="AA150" s="92">
        <v>0.22731805298917401</v>
      </c>
    </row>
    <row r="151" spans="1:27" x14ac:dyDescent="0.25">
      <c r="A151" s="198"/>
      <c r="B151" s="259" t="s">
        <v>7</v>
      </c>
      <c r="C151" s="301">
        <v>64</v>
      </c>
      <c r="D151" s="42">
        <v>1.6206634591035701E-2</v>
      </c>
      <c r="E151" s="306">
        <v>414</v>
      </c>
      <c r="F151" s="92">
        <v>3.0432225815936499E-2</v>
      </c>
      <c r="G151" s="301">
        <v>811</v>
      </c>
      <c r="H151" s="42">
        <v>3.0154303773935701E-2</v>
      </c>
      <c r="I151" s="306">
        <v>1021</v>
      </c>
      <c r="J151" s="92">
        <v>2.4724542922872E-2</v>
      </c>
      <c r="K151" s="301">
        <v>958</v>
      </c>
      <c r="L151" s="199">
        <v>1.8852329974811101E-2</v>
      </c>
      <c r="M151" s="311"/>
      <c r="N151" s="306">
        <v>772</v>
      </c>
      <c r="O151" s="92">
        <v>1.6294482671282001E-2</v>
      </c>
      <c r="P151" s="301">
        <v>589</v>
      </c>
      <c r="Q151" s="42">
        <v>1.47589455748221E-2</v>
      </c>
      <c r="R151" s="306">
        <v>380</v>
      </c>
      <c r="S151" s="92">
        <v>1.3755656108597299E-2</v>
      </c>
      <c r="T151" s="301">
        <v>169</v>
      </c>
      <c r="U151" s="42">
        <v>1.12599107202345E-2</v>
      </c>
      <c r="V151" s="306">
        <v>40</v>
      </c>
      <c r="W151" s="92">
        <v>5.1826898160145102E-3</v>
      </c>
      <c r="X151" s="301">
        <v>20</v>
      </c>
      <c r="Y151" s="42">
        <v>3.5739814152966399E-3</v>
      </c>
      <c r="Z151" s="306">
        <v>5238</v>
      </c>
      <c r="AA151" s="92">
        <v>1.8720983012441302E-2</v>
      </c>
    </row>
    <row r="152" spans="1:27" x14ac:dyDescent="0.25">
      <c r="A152" s="198"/>
      <c r="B152" s="258" t="s">
        <v>68</v>
      </c>
      <c r="C152" s="302" t="s">
        <v>66</v>
      </c>
      <c r="D152" s="167" t="s">
        <v>66</v>
      </c>
      <c r="E152" s="307" t="s">
        <v>66</v>
      </c>
      <c r="F152" s="305" t="s">
        <v>66</v>
      </c>
      <c r="G152" s="302" t="s">
        <v>66</v>
      </c>
      <c r="H152" s="167" t="s">
        <v>66</v>
      </c>
      <c r="I152" s="307" t="s">
        <v>66</v>
      </c>
      <c r="J152" s="305" t="s">
        <v>66</v>
      </c>
      <c r="K152" s="302" t="s">
        <v>66</v>
      </c>
      <c r="L152" s="211" t="s">
        <v>66</v>
      </c>
      <c r="M152" s="169"/>
      <c r="N152" s="307" t="s">
        <v>66</v>
      </c>
      <c r="O152" s="305" t="s">
        <v>66</v>
      </c>
      <c r="P152" s="302" t="s">
        <v>66</v>
      </c>
      <c r="Q152" s="167" t="s">
        <v>66</v>
      </c>
      <c r="R152" s="307" t="s">
        <v>66</v>
      </c>
      <c r="S152" s="305" t="s">
        <v>66</v>
      </c>
      <c r="T152" s="302" t="s">
        <v>66</v>
      </c>
      <c r="U152" s="167" t="s">
        <v>66</v>
      </c>
      <c r="V152" s="307" t="s">
        <v>66</v>
      </c>
      <c r="W152" s="305" t="s">
        <v>66</v>
      </c>
      <c r="X152" s="302" t="s">
        <v>66</v>
      </c>
      <c r="Y152" s="167" t="s">
        <v>66</v>
      </c>
      <c r="Z152" s="307" t="s">
        <v>66</v>
      </c>
      <c r="AA152" s="305" t="s">
        <v>66</v>
      </c>
    </row>
    <row r="153" spans="1:27" x14ac:dyDescent="0.25">
      <c r="A153" s="198"/>
      <c r="B153" s="259" t="s">
        <v>8</v>
      </c>
      <c r="C153" s="301">
        <v>2819</v>
      </c>
      <c r="D153" s="42">
        <v>0.71385160800202596</v>
      </c>
      <c r="E153" s="306">
        <v>6682</v>
      </c>
      <c r="F153" s="92">
        <v>0.49117906498088798</v>
      </c>
      <c r="G153" s="301">
        <v>8026</v>
      </c>
      <c r="H153" s="42">
        <v>0.29841978062836999</v>
      </c>
      <c r="I153" s="306">
        <v>9444</v>
      </c>
      <c r="J153" s="92">
        <v>0.22869596803487099</v>
      </c>
      <c r="K153" s="301">
        <v>9719</v>
      </c>
      <c r="L153" s="199">
        <v>0.191258658690176</v>
      </c>
      <c r="M153" s="311"/>
      <c r="N153" s="306">
        <v>8170</v>
      </c>
      <c r="O153" s="92">
        <v>0.17244290599012199</v>
      </c>
      <c r="P153" s="301">
        <v>6261</v>
      </c>
      <c r="Q153" s="42">
        <v>0.15688583742608</v>
      </c>
      <c r="R153" s="306">
        <v>3756</v>
      </c>
      <c r="S153" s="92">
        <v>0.13596380090497701</v>
      </c>
      <c r="T153" s="301">
        <v>1541</v>
      </c>
      <c r="U153" s="42">
        <v>0.102671730295156</v>
      </c>
      <c r="V153" s="306">
        <v>576</v>
      </c>
      <c r="W153" s="92">
        <v>7.4630733350609005E-2</v>
      </c>
      <c r="X153" s="301">
        <v>181</v>
      </c>
      <c r="Y153" s="42">
        <v>3.23445318084346E-2</v>
      </c>
      <c r="Z153" s="306">
        <v>57175</v>
      </c>
      <c r="AA153" s="92">
        <v>0.20434749975875</v>
      </c>
    </row>
    <row r="154" spans="1:27" x14ac:dyDescent="0.25">
      <c r="A154" s="198"/>
      <c r="B154" s="259" t="s">
        <v>9</v>
      </c>
      <c r="C154" s="301">
        <v>881</v>
      </c>
      <c r="D154" s="42">
        <v>0.22309445429222599</v>
      </c>
      <c r="E154" s="306">
        <v>3388</v>
      </c>
      <c r="F154" s="92">
        <v>0.24904439870626299</v>
      </c>
      <c r="G154" s="301">
        <v>5545</v>
      </c>
      <c r="H154" s="42">
        <v>0.206172150957427</v>
      </c>
      <c r="I154" s="306">
        <v>6044</v>
      </c>
      <c r="J154" s="92">
        <v>0.14636154498123299</v>
      </c>
      <c r="K154" s="301">
        <v>5097</v>
      </c>
      <c r="L154" s="199">
        <v>0.100303054156171</v>
      </c>
      <c r="M154" s="311"/>
      <c r="N154" s="306">
        <v>3600</v>
      </c>
      <c r="O154" s="92">
        <v>7.5984634218413602E-2</v>
      </c>
      <c r="P154" s="301">
        <v>2330</v>
      </c>
      <c r="Q154" s="42">
        <v>5.8384283852861603E-2</v>
      </c>
      <c r="R154" s="306">
        <v>1225</v>
      </c>
      <c r="S154" s="92">
        <v>4.4343891402714899E-2</v>
      </c>
      <c r="T154" s="301">
        <v>502</v>
      </c>
      <c r="U154" s="42">
        <v>3.3446598707442203E-2</v>
      </c>
      <c r="V154" s="306">
        <v>162</v>
      </c>
      <c r="W154" s="92">
        <v>2.09898937548588E-2</v>
      </c>
      <c r="X154" s="301">
        <v>59</v>
      </c>
      <c r="Y154" s="42">
        <v>1.05432451751251E-2</v>
      </c>
      <c r="Z154" s="306">
        <v>28833</v>
      </c>
      <c r="AA154" s="92">
        <v>0.10305118426837</v>
      </c>
    </row>
    <row r="155" spans="1:27" x14ac:dyDescent="0.25">
      <c r="A155" s="198"/>
      <c r="B155" s="259" t="s">
        <v>11</v>
      </c>
      <c r="C155" s="301">
        <v>185</v>
      </c>
      <c r="D155" s="42">
        <v>4.68473031147126E-2</v>
      </c>
      <c r="E155" s="306">
        <v>674</v>
      </c>
      <c r="F155" s="92">
        <v>4.9544251690679199E-2</v>
      </c>
      <c r="G155" s="301">
        <v>1381</v>
      </c>
      <c r="H155" s="42">
        <v>5.1347834169920101E-2</v>
      </c>
      <c r="I155" s="306">
        <v>1977</v>
      </c>
      <c r="J155" s="92">
        <v>4.7875045405012702E-2</v>
      </c>
      <c r="K155" s="301">
        <v>2292</v>
      </c>
      <c r="L155" s="199">
        <v>4.51039042821159E-2</v>
      </c>
      <c r="M155" s="311"/>
      <c r="N155" s="306">
        <v>2040</v>
      </c>
      <c r="O155" s="92">
        <v>4.30579593904344E-2</v>
      </c>
      <c r="P155" s="301">
        <v>1579</v>
      </c>
      <c r="Q155" s="42">
        <v>3.95660018041495E-2</v>
      </c>
      <c r="R155" s="306">
        <v>844</v>
      </c>
      <c r="S155" s="92">
        <v>3.0552036199094999E-2</v>
      </c>
      <c r="T155" s="301">
        <v>361</v>
      </c>
      <c r="U155" s="42">
        <v>2.4052235325471402E-2</v>
      </c>
      <c r="V155" s="306">
        <v>139</v>
      </c>
      <c r="W155" s="92">
        <v>1.8009847110650401E-2</v>
      </c>
      <c r="X155" s="301">
        <v>60</v>
      </c>
      <c r="Y155" s="42">
        <v>1.0721944245889899E-2</v>
      </c>
      <c r="Z155" s="306">
        <v>11532</v>
      </c>
      <c r="AA155" s="92">
        <v>4.1216184822350801E-2</v>
      </c>
    </row>
    <row r="156" spans="1:27" x14ac:dyDescent="0.25">
      <c r="A156" s="198"/>
      <c r="B156" s="259" t="s">
        <v>10</v>
      </c>
      <c r="C156" s="301">
        <v>130</v>
      </c>
      <c r="D156" s="42">
        <v>3.29197265130413E-2</v>
      </c>
      <c r="E156" s="306">
        <v>638</v>
      </c>
      <c r="F156" s="92">
        <v>4.6897971184945597E-2</v>
      </c>
      <c r="G156" s="301">
        <v>1479</v>
      </c>
      <c r="H156" s="42">
        <v>5.4991634132738401E-2</v>
      </c>
      <c r="I156" s="306">
        <v>2801</v>
      </c>
      <c r="J156" s="92">
        <v>6.7829034992129805E-2</v>
      </c>
      <c r="K156" s="301">
        <v>4322</v>
      </c>
      <c r="L156" s="199">
        <v>8.5051952141057902E-2</v>
      </c>
      <c r="M156" s="311"/>
      <c r="N156" s="306">
        <v>3992</v>
      </c>
      <c r="O156" s="92">
        <v>8.4258516611085299E-2</v>
      </c>
      <c r="P156" s="301">
        <v>2859</v>
      </c>
      <c r="Q156" s="42">
        <v>7.1639771474391101E-2</v>
      </c>
      <c r="R156" s="306">
        <v>1532</v>
      </c>
      <c r="S156" s="92">
        <v>5.5457013574660603E-2</v>
      </c>
      <c r="T156" s="301">
        <v>676</v>
      </c>
      <c r="U156" s="42">
        <v>4.5039642880938098E-2</v>
      </c>
      <c r="V156" s="306">
        <v>320</v>
      </c>
      <c r="W156" s="92">
        <v>4.1461518528116102E-2</v>
      </c>
      <c r="X156" s="301">
        <v>300</v>
      </c>
      <c r="Y156" s="42">
        <v>5.3609721229449597E-2</v>
      </c>
      <c r="Z156" s="306">
        <v>19049</v>
      </c>
      <c r="AA156" s="92">
        <v>6.8082475258494701E-2</v>
      </c>
    </row>
    <row r="157" spans="1:27" x14ac:dyDescent="0.25">
      <c r="A157" s="198"/>
      <c r="B157" s="259" t="s">
        <v>12</v>
      </c>
      <c r="C157" s="301">
        <v>65</v>
      </c>
      <c r="D157" s="42">
        <v>1.6459863256520602E-2</v>
      </c>
      <c r="E157" s="306">
        <v>247</v>
      </c>
      <c r="F157" s="92">
        <v>1.8156424581005599E-2</v>
      </c>
      <c r="G157" s="301">
        <v>418</v>
      </c>
      <c r="H157" s="42">
        <v>1.5541922290388499E-2</v>
      </c>
      <c r="I157" s="306">
        <v>617</v>
      </c>
      <c r="J157" s="92">
        <v>1.4941276183557299E-2</v>
      </c>
      <c r="K157" s="301">
        <v>674</v>
      </c>
      <c r="L157" s="199">
        <v>1.3263539042821199E-2</v>
      </c>
      <c r="M157" s="311"/>
      <c r="N157" s="306">
        <v>538</v>
      </c>
      <c r="O157" s="92">
        <v>1.13554814470851E-2</v>
      </c>
      <c r="P157" s="301">
        <v>510</v>
      </c>
      <c r="Q157" s="42">
        <v>1.2779392602986901E-2</v>
      </c>
      <c r="R157" s="306">
        <v>275</v>
      </c>
      <c r="S157" s="92">
        <v>9.9547511312217205E-3</v>
      </c>
      <c r="T157" s="301">
        <v>156</v>
      </c>
      <c r="U157" s="42">
        <v>1.0393763741754901E-2</v>
      </c>
      <c r="V157" s="306">
        <v>81</v>
      </c>
      <c r="W157" s="92">
        <v>1.04949468774294E-2</v>
      </c>
      <c r="X157" s="301">
        <v>104</v>
      </c>
      <c r="Y157" s="42">
        <v>1.8584703359542501E-2</v>
      </c>
      <c r="Z157" s="306">
        <v>3685</v>
      </c>
      <c r="AA157" s="92">
        <v>1.3170451011998201E-2</v>
      </c>
    </row>
    <row r="158" spans="1:27" x14ac:dyDescent="0.25">
      <c r="A158" s="198"/>
      <c r="B158" s="258" t="s">
        <v>19</v>
      </c>
      <c r="C158" s="302" t="s">
        <v>66</v>
      </c>
      <c r="D158" s="167" t="s">
        <v>66</v>
      </c>
      <c r="E158" s="307" t="s">
        <v>66</v>
      </c>
      <c r="F158" s="305" t="s">
        <v>66</v>
      </c>
      <c r="G158" s="302" t="s">
        <v>66</v>
      </c>
      <c r="H158" s="167" t="s">
        <v>66</v>
      </c>
      <c r="I158" s="307" t="s">
        <v>66</v>
      </c>
      <c r="J158" s="305" t="s">
        <v>66</v>
      </c>
      <c r="K158" s="302" t="s">
        <v>66</v>
      </c>
      <c r="L158" s="211" t="s">
        <v>66</v>
      </c>
      <c r="M158" s="169"/>
      <c r="N158" s="307" t="s">
        <v>66</v>
      </c>
      <c r="O158" s="305" t="s">
        <v>66</v>
      </c>
      <c r="P158" s="302" t="s">
        <v>66</v>
      </c>
      <c r="Q158" s="167" t="s">
        <v>66</v>
      </c>
      <c r="R158" s="307" t="s">
        <v>66</v>
      </c>
      <c r="S158" s="305" t="s">
        <v>66</v>
      </c>
      <c r="T158" s="302" t="s">
        <v>66</v>
      </c>
      <c r="U158" s="167" t="s">
        <v>66</v>
      </c>
      <c r="V158" s="307" t="s">
        <v>66</v>
      </c>
      <c r="W158" s="305" t="s">
        <v>66</v>
      </c>
      <c r="X158" s="302" t="s">
        <v>66</v>
      </c>
      <c r="Y158" s="167" t="s">
        <v>66</v>
      </c>
      <c r="Z158" s="307" t="s">
        <v>66</v>
      </c>
      <c r="AA158" s="305" t="s">
        <v>66</v>
      </c>
    </row>
    <row r="159" spans="1:27" x14ac:dyDescent="0.25">
      <c r="A159" s="198"/>
      <c r="B159" s="259" t="s">
        <v>19</v>
      </c>
      <c r="C159" s="301">
        <v>1737</v>
      </c>
      <c r="D159" s="42">
        <v>0.439858191947328</v>
      </c>
      <c r="E159" s="306">
        <v>5887</v>
      </c>
      <c r="F159" s="92">
        <v>0.432740370479271</v>
      </c>
      <c r="G159" s="301">
        <v>11815</v>
      </c>
      <c r="H159" s="42">
        <v>0.43930098531325501</v>
      </c>
      <c r="I159" s="306">
        <v>17042</v>
      </c>
      <c r="J159" s="92">
        <v>0.41268918755297301</v>
      </c>
      <c r="K159" s="301">
        <v>20732</v>
      </c>
      <c r="L159" s="199">
        <v>0.407981738035265</v>
      </c>
      <c r="M159" s="311"/>
      <c r="N159" s="306">
        <v>22024</v>
      </c>
      <c r="O159" s="92">
        <v>0.464857106673984</v>
      </c>
      <c r="P159" s="301">
        <v>21488</v>
      </c>
      <c r="Q159" s="42">
        <v>0.53843840833918</v>
      </c>
      <c r="R159" s="306">
        <v>17062</v>
      </c>
      <c r="S159" s="92">
        <v>0.61762895927601802</v>
      </c>
      <c r="T159" s="301">
        <v>10595</v>
      </c>
      <c r="U159" s="42">
        <v>0.70590978746085697</v>
      </c>
      <c r="V159" s="306">
        <v>5736</v>
      </c>
      <c r="W159" s="92">
        <v>0.74319771961648096</v>
      </c>
      <c r="X159" s="301">
        <v>4488</v>
      </c>
      <c r="Y159" s="42">
        <v>0.80200142959256604</v>
      </c>
      <c r="Z159" s="306">
        <v>138606</v>
      </c>
      <c r="AA159" s="92">
        <v>0.495387661592677</v>
      </c>
    </row>
    <row r="160" spans="1:27" x14ac:dyDescent="0.25">
      <c r="A160" s="196"/>
      <c r="B160" s="260" t="s">
        <v>186</v>
      </c>
      <c r="C160" s="303">
        <v>3949</v>
      </c>
      <c r="D160" s="45">
        <v>1</v>
      </c>
      <c r="E160" s="308">
        <v>13604</v>
      </c>
      <c r="F160" s="309">
        <v>1</v>
      </c>
      <c r="G160" s="303">
        <v>26895</v>
      </c>
      <c r="H160" s="45">
        <v>1</v>
      </c>
      <c r="I160" s="308">
        <v>41295</v>
      </c>
      <c r="J160" s="309">
        <v>1</v>
      </c>
      <c r="K160" s="303">
        <v>50816</v>
      </c>
      <c r="L160" s="203">
        <v>1</v>
      </c>
      <c r="M160" s="182"/>
      <c r="N160" s="308">
        <v>47378</v>
      </c>
      <c r="O160" s="309">
        <v>1</v>
      </c>
      <c r="P160" s="303">
        <v>39908</v>
      </c>
      <c r="Q160" s="45">
        <v>1</v>
      </c>
      <c r="R160" s="308">
        <v>27625</v>
      </c>
      <c r="S160" s="309">
        <v>1</v>
      </c>
      <c r="T160" s="303">
        <v>15009</v>
      </c>
      <c r="U160" s="45">
        <v>1</v>
      </c>
      <c r="V160" s="308">
        <v>7718</v>
      </c>
      <c r="W160" s="309">
        <v>1</v>
      </c>
      <c r="X160" s="303">
        <v>5596</v>
      </c>
      <c r="Y160" s="45">
        <v>1</v>
      </c>
      <c r="Z160" s="308">
        <v>279793</v>
      </c>
      <c r="AA160" s="309">
        <v>1</v>
      </c>
    </row>
    <row r="161" spans="1:27" x14ac:dyDescent="0.25">
      <c r="A161" s="257" t="s">
        <v>337</v>
      </c>
      <c r="B161" s="258" t="s">
        <v>185</v>
      </c>
      <c r="C161" s="302" t="s">
        <v>66</v>
      </c>
      <c r="D161" s="167" t="s">
        <v>66</v>
      </c>
      <c r="E161" s="307" t="s">
        <v>66</v>
      </c>
      <c r="F161" s="305" t="s">
        <v>66</v>
      </c>
      <c r="G161" s="302" t="s">
        <v>66</v>
      </c>
      <c r="H161" s="167" t="s">
        <v>66</v>
      </c>
      <c r="I161" s="307" t="s">
        <v>66</v>
      </c>
      <c r="J161" s="305" t="s">
        <v>66</v>
      </c>
      <c r="K161" s="302" t="s">
        <v>66</v>
      </c>
      <c r="L161" s="211" t="s">
        <v>66</v>
      </c>
      <c r="M161" s="169"/>
      <c r="N161" s="307" t="s">
        <v>66</v>
      </c>
      <c r="O161" s="305" t="s">
        <v>66</v>
      </c>
      <c r="P161" s="302" t="s">
        <v>66</v>
      </c>
      <c r="Q161" s="167" t="s">
        <v>66</v>
      </c>
      <c r="R161" s="307" t="s">
        <v>66</v>
      </c>
      <c r="S161" s="305" t="s">
        <v>66</v>
      </c>
      <c r="T161" s="302" t="s">
        <v>66</v>
      </c>
      <c r="U161" s="167" t="s">
        <v>66</v>
      </c>
      <c r="V161" s="307" t="s">
        <v>66</v>
      </c>
      <c r="W161" s="305" t="s">
        <v>66</v>
      </c>
      <c r="X161" s="302" t="s">
        <v>66</v>
      </c>
      <c r="Y161" s="167" t="s">
        <v>66</v>
      </c>
      <c r="Z161" s="307" t="s">
        <v>66</v>
      </c>
      <c r="AA161" s="305" t="s">
        <v>66</v>
      </c>
    </row>
    <row r="162" spans="1:27" x14ac:dyDescent="0.25">
      <c r="A162" s="198"/>
      <c r="B162" s="259" t="s">
        <v>6</v>
      </c>
      <c r="C162" s="301">
        <v>171</v>
      </c>
      <c r="D162" s="42">
        <v>4.6708549576618401E-2</v>
      </c>
      <c r="E162" s="306">
        <v>1523</v>
      </c>
      <c r="F162" s="92">
        <v>0.12608659657256399</v>
      </c>
      <c r="G162" s="301">
        <v>5192</v>
      </c>
      <c r="H162" s="42">
        <v>0.213407867154425</v>
      </c>
      <c r="I162" s="306">
        <v>10660</v>
      </c>
      <c r="J162" s="92">
        <v>0.28280362922481</v>
      </c>
      <c r="K162" s="301">
        <v>16962</v>
      </c>
      <c r="L162" s="199">
        <v>0.344077732924924</v>
      </c>
      <c r="M162" s="311"/>
      <c r="N162" s="306">
        <v>15859</v>
      </c>
      <c r="O162" s="92">
        <v>0.35146156062318601</v>
      </c>
      <c r="P162" s="301">
        <v>12740</v>
      </c>
      <c r="Q162" s="42">
        <v>0.32089871791642499</v>
      </c>
      <c r="R162" s="306">
        <v>7897</v>
      </c>
      <c r="S162" s="92">
        <v>0.28395239293804603</v>
      </c>
      <c r="T162" s="301">
        <v>3724</v>
      </c>
      <c r="U162" s="42">
        <v>0.23988662715794901</v>
      </c>
      <c r="V162" s="306">
        <v>1681</v>
      </c>
      <c r="W162" s="92">
        <v>0.22203143574164599</v>
      </c>
      <c r="X162" s="301">
        <v>839</v>
      </c>
      <c r="Y162" s="42">
        <v>0.14982142857142899</v>
      </c>
      <c r="Z162" s="306">
        <v>77248</v>
      </c>
      <c r="AA162" s="92">
        <v>0.287819963485972</v>
      </c>
    </row>
    <row r="163" spans="1:27" x14ac:dyDescent="0.25">
      <c r="A163" s="198"/>
      <c r="B163" s="259" t="s">
        <v>50</v>
      </c>
      <c r="C163" s="301">
        <v>129</v>
      </c>
      <c r="D163" s="42">
        <v>3.5236274242010403E-2</v>
      </c>
      <c r="E163" s="306">
        <v>1249</v>
      </c>
      <c r="F163" s="92">
        <v>0.10340259955294299</v>
      </c>
      <c r="G163" s="301">
        <v>4922</v>
      </c>
      <c r="H163" s="42">
        <v>0.202310000411032</v>
      </c>
      <c r="I163" s="306">
        <v>10407</v>
      </c>
      <c r="J163" s="92">
        <v>0.276091685679419</v>
      </c>
      <c r="K163" s="301">
        <v>15301</v>
      </c>
      <c r="L163" s="199">
        <v>0.31038399902630998</v>
      </c>
      <c r="M163" s="311"/>
      <c r="N163" s="306">
        <v>13109</v>
      </c>
      <c r="O163" s="92">
        <v>0.290517031225761</v>
      </c>
      <c r="P163" s="301">
        <v>10136</v>
      </c>
      <c r="Q163" s="42">
        <v>0.25530843051812302</v>
      </c>
      <c r="R163" s="306">
        <v>5715</v>
      </c>
      <c r="S163" s="92">
        <v>0.20549422890223301</v>
      </c>
      <c r="T163" s="301">
        <v>2060</v>
      </c>
      <c r="U163" s="42">
        <v>0.132697758309714</v>
      </c>
      <c r="V163" s="306">
        <v>669</v>
      </c>
      <c r="W163" s="92">
        <v>8.8363492273147506E-2</v>
      </c>
      <c r="X163" s="301">
        <v>244</v>
      </c>
      <c r="Y163" s="42">
        <v>4.3571428571428601E-2</v>
      </c>
      <c r="Z163" s="306">
        <v>63941</v>
      </c>
      <c r="AA163" s="92">
        <v>0.23823912962480001</v>
      </c>
    </row>
    <row r="164" spans="1:27" x14ac:dyDescent="0.25">
      <c r="A164" s="198"/>
      <c r="B164" s="259" t="s">
        <v>7</v>
      </c>
      <c r="C164" s="301">
        <v>80</v>
      </c>
      <c r="D164" s="42">
        <v>2.1851953018301E-2</v>
      </c>
      <c r="E164" s="306">
        <v>462</v>
      </c>
      <c r="F164" s="92">
        <v>3.8248199354251201E-2</v>
      </c>
      <c r="G164" s="301">
        <v>1002</v>
      </c>
      <c r="H164" s="42">
        <v>4.1185416581035E-2</v>
      </c>
      <c r="I164" s="306">
        <v>1199</v>
      </c>
      <c r="J164" s="92">
        <v>3.1808775932509199E-2</v>
      </c>
      <c r="K164" s="301">
        <v>1142</v>
      </c>
      <c r="L164" s="199">
        <v>2.3165709880925801E-2</v>
      </c>
      <c r="M164" s="311"/>
      <c r="N164" s="306">
        <v>861</v>
      </c>
      <c r="O164" s="92">
        <v>1.9081178113157401E-2</v>
      </c>
      <c r="P164" s="301">
        <v>655</v>
      </c>
      <c r="Q164" s="42">
        <v>1.64983249792197E-2</v>
      </c>
      <c r="R164" s="306">
        <v>420</v>
      </c>
      <c r="S164" s="92">
        <v>1.5101938082053901E-2</v>
      </c>
      <c r="T164" s="301">
        <v>218</v>
      </c>
      <c r="U164" s="42">
        <v>1.40427724813192E-2</v>
      </c>
      <c r="V164" s="306">
        <v>44</v>
      </c>
      <c r="W164" s="92">
        <v>5.8116497160216598E-3</v>
      </c>
      <c r="X164" s="301">
        <v>16</v>
      </c>
      <c r="Y164" s="42">
        <v>2.8571428571428602E-3</v>
      </c>
      <c r="Z164" s="306">
        <v>6099</v>
      </c>
      <c r="AA164" s="92">
        <v>2.2724393606319199E-2</v>
      </c>
    </row>
    <row r="165" spans="1:27" x14ac:dyDescent="0.25">
      <c r="A165" s="198"/>
      <c r="B165" s="258" t="s">
        <v>68</v>
      </c>
      <c r="C165" s="302" t="s">
        <v>66</v>
      </c>
      <c r="D165" s="167" t="s">
        <v>66</v>
      </c>
      <c r="E165" s="307" t="s">
        <v>66</v>
      </c>
      <c r="F165" s="305" t="s">
        <v>66</v>
      </c>
      <c r="G165" s="302" t="s">
        <v>66</v>
      </c>
      <c r="H165" s="167" t="s">
        <v>66</v>
      </c>
      <c r="I165" s="307" t="s">
        <v>66</v>
      </c>
      <c r="J165" s="305" t="s">
        <v>66</v>
      </c>
      <c r="K165" s="302" t="s">
        <v>66</v>
      </c>
      <c r="L165" s="211" t="s">
        <v>66</v>
      </c>
      <c r="M165" s="169"/>
      <c r="N165" s="307" t="s">
        <v>66</v>
      </c>
      <c r="O165" s="305" t="s">
        <v>66</v>
      </c>
      <c r="P165" s="302" t="s">
        <v>66</v>
      </c>
      <c r="Q165" s="167" t="s">
        <v>66</v>
      </c>
      <c r="R165" s="307" t="s">
        <v>66</v>
      </c>
      <c r="S165" s="305" t="s">
        <v>66</v>
      </c>
      <c r="T165" s="302" t="s">
        <v>66</v>
      </c>
      <c r="U165" s="167" t="s">
        <v>66</v>
      </c>
      <c r="V165" s="307" t="s">
        <v>66</v>
      </c>
      <c r="W165" s="305" t="s">
        <v>66</v>
      </c>
      <c r="X165" s="302" t="s">
        <v>66</v>
      </c>
      <c r="Y165" s="167" t="s">
        <v>66</v>
      </c>
      <c r="Z165" s="307" t="s">
        <v>66</v>
      </c>
      <c r="AA165" s="305" t="s">
        <v>66</v>
      </c>
    </row>
    <row r="166" spans="1:27" x14ac:dyDescent="0.25">
      <c r="A166" s="198"/>
      <c r="B166" s="259" t="s">
        <v>8</v>
      </c>
      <c r="C166" s="301">
        <v>2638</v>
      </c>
      <c r="D166" s="42">
        <v>0.72056815077847602</v>
      </c>
      <c r="E166" s="306">
        <v>5981</v>
      </c>
      <c r="F166" s="92">
        <v>0.49515688384800099</v>
      </c>
      <c r="G166" s="301">
        <v>7270</v>
      </c>
      <c r="H166" s="42">
        <v>0.29882033786838802</v>
      </c>
      <c r="I166" s="306">
        <v>8422</v>
      </c>
      <c r="J166" s="92">
        <v>0.223430784740277</v>
      </c>
      <c r="K166" s="301">
        <v>9194</v>
      </c>
      <c r="L166" s="199">
        <v>0.186502221230501</v>
      </c>
      <c r="M166" s="311"/>
      <c r="N166" s="306">
        <v>7506</v>
      </c>
      <c r="O166" s="92">
        <v>0.16634532278438899</v>
      </c>
      <c r="P166" s="301">
        <v>6112</v>
      </c>
      <c r="Q166" s="42">
        <v>0.153950782096169</v>
      </c>
      <c r="R166" s="306">
        <v>3802</v>
      </c>
      <c r="S166" s="92">
        <v>0.13670849663802101</v>
      </c>
      <c r="T166" s="301">
        <v>1727</v>
      </c>
      <c r="U166" s="42">
        <v>0.111247101262561</v>
      </c>
      <c r="V166" s="306">
        <v>587</v>
      </c>
      <c r="W166" s="92">
        <v>7.7532690529652601E-2</v>
      </c>
      <c r="X166" s="301">
        <v>207</v>
      </c>
      <c r="Y166" s="42">
        <v>3.69642857142857E-2</v>
      </c>
      <c r="Z166" s="306">
        <v>53446</v>
      </c>
      <c r="AA166" s="92">
        <v>0.19913558627370601</v>
      </c>
    </row>
    <row r="167" spans="1:27" x14ac:dyDescent="0.25">
      <c r="A167" s="198"/>
      <c r="B167" s="259" t="s">
        <v>9</v>
      </c>
      <c r="C167" s="301">
        <v>896</v>
      </c>
      <c r="D167" s="42">
        <v>0.24474187380497101</v>
      </c>
      <c r="E167" s="306">
        <v>3404</v>
      </c>
      <c r="F167" s="92">
        <v>0.28181140822915801</v>
      </c>
      <c r="G167" s="301">
        <v>5546</v>
      </c>
      <c r="H167" s="42">
        <v>0.227958403551317</v>
      </c>
      <c r="I167" s="306">
        <v>6165</v>
      </c>
      <c r="J167" s="92">
        <v>0.163553881254311</v>
      </c>
      <c r="K167" s="301">
        <v>5293</v>
      </c>
      <c r="L167" s="199">
        <v>0.107369616812382</v>
      </c>
      <c r="M167" s="311"/>
      <c r="N167" s="306">
        <v>3512</v>
      </c>
      <c r="O167" s="92">
        <v>7.78317044522749E-2</v>
      </c>
      <c r="P167" s="301">
        <v>2482</v>
      </c>
      <c r="Q167" s="42">
        <v>6.2517316944157603E-2</v>
      </c>
      <c r="R167" s="306">
        <v>1364</v>
      </c>
      <c r="S167" s="92">
        <v>4.9045341771241598E-2</v>
      </c>
      <c r="T167" s="301">
        <v>533</v>
      </c>
      <c r="U167" s="42">
        <v>3.43339345529503E-2</v>
      </c>
      <c r="V167" s="306">
        <v>176</v>
      </c>
      <c r="W167" s="92">
        <v>2.3246598864086601E-2</v>
      </c>
      <c r="X167" s="301">
        <v>57</v>
      </c>
      <c r="Y167" s="42">
        <v>1.01785714285714E-2</v>
      </c>
      <c r="Z167" s="306">
        <v>29428</v>
      </c>
      <c r="AA167" s="92">
        <v>0.109646410074891</v>
      </c>
    </row>
    <row r="168" spans="1:27" x14ac:dyDescent="0.25">
      <c r="A168" s="198"/>
      <c r="B168" s="259" t="s">
        <v>11</v>
      </c>
      <c r="C168" s="301">
        <v>144</v>
      </c>
      <c r="D168" s="42">
        <v>3.93335154329418E-2</v>
      </c>
      <c r="E168" s="306">
        <v>401</v>
      </c>
      <c r="F168" s="92">
        <v>3.31981124265254E-2</v>
      </c>
      <c r="G168" s="301">
        <v>958</v>
      </c>
      <c r="H168" s="42">
        <v>3.9376875333963599E-2</v>
      </c>
      <c r="I168" s="306">
        <v>1611</v>
      </c>
      <c r="J168" s="92">
        <v>4.2738897437257901E-2</v>
      </c>
      <c r="K168" s="301">
        <v>1983</v>
      </c>
      <c r="L168" s="199">
        <v>4.02255715357933E-2</v>
      </c>
      <c r="M168" s="311"/>
      <c r="N168" s="306">
        <v>1758</v>
      </c>
      <c r="O168" s="92">
        <v>3.8960175520244701E-2</v>
      </c>
      <c r="P168" s="301">
        <v>1465</v>
      </c>
      <c r="Q168" s="42">
        <v>3.6900833732147802E-2</v>
      </c>
      <c r="R168" s="306">
        <v>853</v>
      </c>
      <c r="S168" s="92">
        <v>3.0671317104742701E-2</v>
      </c>
      <c r="T168" s="301">
        <v>367</v>
      </c>
      <c r="U168" s="42">
        <v>2.36408142231384E-2</v>
      </c>
      <c r="V168" s="306">
        <v>149</v>
      </c>
      <c r="W168" s="92">
        <v>1.9680359265618799E-2</v>
      </c>
      <c r="X168" s="301">
        <v>68</v>
      </c>
      <c r="Y168" s="42">
        <v>1.2142857142857099E-2</v>
      </c>
      <c r="Z168" s="306">
        <v>9757</v>
      </c>
      <c r="AA168" s="92">
        <v>3.6353813480383003E-2</v>
      </c>
    </row>
    <row r="169" spans="1:27" x14ac:dyDescent="0.25">
      <c r="A169" s="198"/>
      <c r="B169" s="259" t="s">
        <v>10</v>
      </c>
      <c r="C169" s="301">
        <v>152</v>
      </c>
      <c r="D169" s="42">
        <v>4.1518710734771903E-2</v>
      </c>
      <c r="E169" s="306">
        <v>564</v>
      </c>
      <c r="F169" s="92">
        <v>4.66926070038911E-2</v>
      </c>
      <c r="G169" s="301">
        <v>1247</v>
      </c>
      <c r="H169" s="42">
        <v>5.1255703070409803E-2</v>
      </c>
      <c r="I169" s="306">
        <v>2164</v>
      </c>
      <c r="J169" s="92">
        <v>5.74096673210591E-2</v>
      </c>
      <c r="K169" s="301">
        <v>3734</v>
      </c>
      <c r="L169" s="199">
        <v>7.5744974339209306E-2</v>
      </c>
      <c r="M169" s="311"/>
      <c r="N169" s="306">
        <v>3576</v>
      </c>
      <c r="O169" s="92">
        <v>7.9250049863705901E-2</v>
      </c>
      <c r="P169" s="301">
        <v>2747</v>
      </c>
      <c r="Q169" s="42">
        <v>6.9192211783078494E-2</v>
      </c>
      <c r="R169" s="306">
        <v>1595</v>
      </c>
      <c r="S169" s="92">
        <v>5.7351407716371199E-2</v>
      </c>
      <c r="T169" s="301">
        <v>687</v>
      </c>
      <c r="U169" s="42">
        <v>4.4254058232414302E-2</v>
      </c>
      <c r="V169" s="306">
        <v>335</v>
      </c>
      <c r="W169" s="92">
        <v>4.4247787610619503E-2</v>
      </c>
      <c r="X169" s="301">
        <v>243</v>
      </c>
      <c r="Y169" s="42">
        <v>4.3392857142857101E-2</v>
      </c>
      <c r="Z169" s="306">
        <v>17044</v>
      </c>
      <c r="AA169" s="92">
        <v>6.3504601512723996E-2</v>
      </c>
    </row>
    <row r="170" spans="1:27" x14ac:dyDescent="0.25">
      <c r="A170" s="198"/>
      <c r="B170" s="259" t="s">
        <v>12</v>
      </c>
      <c r="C170" s="301">
        <v>48</v>
      </c>
      <c r="D170" s="42">
        <v>1.31111718109806E-2</v>
      </c>
      <c r="E170" s="306">
        <v>179</v>
      </c>
      <c r="F170" s="92">
        <v>1.4819107542015099E-2</v>
      </c>
      <c r="G170" s="301">
        <v>361</v>
      </c>
      <c r="H170" s="42">
        <v>1.4838258868017601E-2</v>
      </c>
      <c r="I170" s="306">
        <v>580</v>
      </c>
      <c r="J170" s="92">
        <v>1.5387064254258001E-2</v>
      </c>
      <c r="K170" s="301">
        <v>640</v>
      </c>
      <c r="L170" s="199">
        <v>1.29825344341441E-2</v>
      </c>
      <c r="M170" s="311"/>
      <c r="N170" s="306">
        <v>524</v>
      </c>
      <c r="O170" s="92">
        <v>1.1612703056091101E-2</v>
      </c>
      <c r="P170" s="301">
        <v>464</v>
      </c>
      <c r="Q170" s="42">
        <v>1.1687363038714401E-2</v>
      </c>
      <c r="R170" s="306">
        <v>286</v>
      </c>
      <c r="S170" s="92">
        <v>1.0283700693969999E-2</v>
      </c>
      <c r="T170" s="301">
        <v>145</v>
      </c>
      <c r="U170" s="42">
        <v>9.3403761917031699E-3</v>
      </c>
      <c r="V170" s="306">
        <v>76</v>
      </c>
      <c r="W170" s="92">
        <v>1.00383040549465E-2</v>
      </c>
      <c r="X170" s="301">
        <v>91</v>
      </c>
      <c r="Y170" s="42">
        <v>1.6250000000000001E-2</v>
      </c>
      <c r="Z170" s="306">
        <v>3394</v>
      </c>
      <c r="AA170" s="92">
        <v>1.26457766682812E-2</v>
      </c>
    </row>
    <row r="171" spans="1:27" x14ac:dyDescent="0.25">
      <c r="A171" s="198"/>
      <c r="B171" s="258" t="s">
        <v>19</v>
      </c>
      <c r="C171" s="302" t="s">
        <v>66</v>
      </c>
      <c r="D171" s="167" t="s">
        <v>66</v>
      </c>
      <c r="E171" s="307" t="s">
        <v>66</v>
      </c>
      <c r="F171" s="305" t="s">
        <v>66</v>
      </c>
      <c r="G171" s="302" t="s">
        <v>66</v>
      </c>
      <c r="H171" s="167" t="s">
        <v>66</v>
      </c>
      <c r="I171" s="307" t="s">
        <v>66</v>
      </c>
      <c r="J171" s="305" t="s">
        <v>66</v>
      </c>
      <c r="K171" s="302" t="s">
        <v>66</v>
      </c>
      <c r="L171" s="211" t="s">
        <v>66</v>
      </c>
      <c r="M171" s="169"/>
      <c r="N171" s="307" t="s">
        <v>66</v>
      </c>
      <c r="O171" s="305" t="s">
        <v>66</v>
      </c>
      <c r="P171" s="302" t="s">
        <v>66</v>
      </c>
      <c r="Q171" s="167" t="s">
        <v>66</v>
      </c>
      <c r="R171" s="307" t="s">
        <v>66</v>
      </c>
      <c r="S171" s="305" t="s">
        <v>66</v>
      </c>
      <c r="T171" s="302" t="s">
        <v>66</v>
      </c>
      <c r="U171" s="167" t="s">
        <v>66</v>
      </c>
      <c r="V171" s="307" t="s">
        <v>66</v>
      </c>
      <c r="W171" s="305" t="s">
        <v>66</v>
      </c>
      <c r="X171" s="302" t="s">
        <v>66</v>
      </c>
      <c r="Y171" s="167" t="s">
        <v>66</v>
      </c>
      <c r="Z171" s="307" t="s">
        <v>66</v>
      </c>
      <c r="AA171" s="305" t="s">
        <v>66</v>
      </c>
    </row>
    <row r="172" spans="1:27" x14ac:dyDescent="0.25">
      <c r="A172" s="198"/>
      <c r="B172" s="259" t="s">
        <v>19</v>
      </c>
      <c r="C172" s="301">
        <v>1643</v>
      </c>
      <c r="D172" s="42">
        <v>0.448784485113357</v>
      </c>
      <c r="E172" s="306">
        <v>5316</v>
      </c>
      <c r="F172" s="92">
        <v>0.44010265750476002</v>
      </c>
      <c r="G172" s="301">
        <v>10780</v>
      </c>
      <c r="H172" s="42">
        <v>0.44309260553249202</v>
      </c>
      <c r="I172" s="306">
        <v>15868</v>
      </c>
      <c r="J172" s="92">
        <v>0.42096885445959598</v>
      </c>
      <c r="K172" s="301">
        <v>19805</v>
      </c>
      <c r="L172" s="199">
        <v>0.401748585106599</v>
      </c>
      <c r="M172" s="311"/>
      <c r="N172" s="306">
        <v>20184</v>
      </c>
      <c r="O172" s="92">
        <v>0.44731068413004499</v>
      </c>
      <c r="P172" s="301">
        <v>20435</v>
      </c>
      <c r="Q172" s="42">
        <v>0.51472255106924303</v>
      </c>
      <c r="R172" s="306">
        <v>16445</v>
      </c>
      <c r="S172" s="92">
        <v>0.59131278990327596</v>
      </c>
      <c r="T172" s="301">
        <v>10572</v>
      </c>
      <c r="U172" s="42">
        <v>0.68101004895645501</v>
      </c>
      <c r="V172" s="306">
        <v>5531</v>
      </c>
      <c r="W172" s="92">
        <v>0.73055078589354105</v>
      </c>
      <c r="X172" s="301">
        <v>4429</v>
      </c>
      <c r="Y172" s="42">
        <v>0.79089285714285695</v>
      </c>
      <c r="Z172" s="306">
        <v>131008</v>
      </c>
      <c r="AA172" s="92">
        <v>0.48812548902716202</v>
      </c>
    </row>
    <row r="173" spans="1:27" x14ac:dyDescent="0.25">
      <c r="A173" s="196"/>
      <c r="B173" s="261" t="s">
        <v>186</v>
      </c>
      <c r="C173" s="303">
        <v>3661</v>
      </c>
      <c r="D173" s="45">
        <v>1</v>
      </c>
      <c r="E173" s="310">
        <v>12079</v>
      </c>
      <c r="F173" s="162">
        <v>1</v>
      </c>
      <c r="G173" s="303">
        <v>24329</v>
      </c>
      <c r="H173" s="45">
        <v>1</v>
      </c>
      <c r="I173" s="310">
        <v>37694</v>
      </c>
      <c r="J173" s="162">
        <v>1</v>
      </c>
      <c r="K173" s="303">
        <v>49297</v>
      </c>
      <c r="L173" s="203">
        <v>1</v>
      </c>
      <c r="M173" s="182"/>
      <c r="N173" s="310">
        <v>45123</v>
      </c>
      <c r="O173" s="162">
        <v>1</v>
      </c>
      <c r="P173" s="303">
        <v>39701</v>
      </c>
      <c r="Q173" s="45">
        <v>1</v>
      </c>
      <c r="R173" s="310">
        <v>27811</v>
      </c>
      <c r="S173" s="162">
        <v>1</v>
      </c>
      <c r="T173" s="303">
        <v>15524</v>
      </c>
      <c r="U173" s="45">
        <v>1</v>
      </c>
      <c r="V173" s="310">
        <v>7571</v>
      </c>
      <c r="W173" s="162">
        <v>1</v>
      </c>
      <c r="X173" s="303">
        <v>5600</v>
      </c>
      <c r="Y173" s="45">
        <v>1</v>
      </c>
      <c r="Z173" s="310">
        <v>268390</v>
      </c>
      <c r="AA173" s="162">
        <v>1</v>
      </c>
    </row>
    <row r="174" spans="1:27" ht="0" hidden="1" customHeight="1" x14ac:dyDescent="0.25"/>
    <row r="176" spans="1:27" x14ac:dyDescent="0.25">
      <c r="A176" s="238" t="s">
        <v>454</v>
      </c>
    </row>
    <row r="177" spans="1:1" x14ac:dyDescent="0.25">
      <c r="A177" s="238" t="s">
        <v>461</v>
      </c>
    </row>
    <row r="178" spans="1:1" x14ac:dyDescent="0.25">
      <c r="A178" s="238" t="s">
        <v>455</v>
      </c>
    </row>
  </sheetData>
  <mergeCells count="199">
    <mergeCell ref="A161:A173"/>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A148:A160"/>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A135:A147"/>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A122:A134"/>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A109:A121"/>
    <mergeCell ref="L109:M109"/>
    <mergeCell ref="L110:M110"/>
    <mergeCell ref="L111:M111"/>
    <mergeCell ref="L112:M112"/>
    <mergeCell ref="L113:M113"/>
    <mergeCell ref="L114:M114"/>
    <mergeCell ref="L115:M115"/>
    <mergeCell ref="L116:M116"/>
    <mergeCell ref="L117:M117"/>
    <mergeCell ref="L118:M118"/>
    <mergeCell ref="L119:M119"/>
    <mergeCell ref="L120:M120"/>
    <mergeCell ref="L121:M121"/>
    <mergeCell ref="A96:A108"/>
    <mergeCell ref="L96:M96"/>
    <mergeCell ref="L97:M97"/>
    <mergeCell ref="L98:M98"/>
    <mergeCell ref="L99:M99"/>
    <mergeCell ref="L100:M100"/>
    <mergeCell ref="L101:M101"/>
    <mergeCell ref="L102:M102"/>
    <mergeCell ref="L103:M103"/>
    <mergeCell ref="L104:M104"/>
    <mergeCell ref="L105:M105"/>
    <mergeCell ref="L106:M106"/>
    <mergeCell ref="L107:M107"/>
    <mergeCell ref="L108:M108"/>
    <mergeCell ref="A83:A95"/>
    <mergeCell ref="L83:M83"/>
    <mergeCell ref="L84:M84"/>
    <mergeCell ref="L85:M85"/>
    <mergeCell ref="L86:M86"/>
    <mergeCell ref="L87:M87"/>
    <mergeCell ref="L88:M88"/>
    <mergeCell ref="L89:M89"/>
    <mergeCell ref="L90:M90"/>
    <mergeCell ref="L91:M91"/>
    <mergeCell ref="L92:M92"/>
    <mergeCell ref="L93:M93"/>
    <mergeCell ref="L94:M94"/>
    <mergeCell ref="L95:M95"/>
    <mergeCell ref="A70:A82"/>
    <mergeCell ref="L70:M70"/>
    <mergeCell ref="L71:M71"/>
    <mergeCell ref="L72:M72"/>
    <mergeCell ref="L73:M73"/>
    <mergeCell ref="L74:M74"/>
    <mergeCell ref="L75:M75"/>
    <mergeCell ref="L76:M76"/>
    <mergeCell ref="L77:M77"/>
    <mergeCell ref="L78:M78"/>
    <mergeCell ref="L79:M79"/>
    <mergeCell ref="L80:M80"/>
    <mergeCell ref="L81:M81"/>
    <mergeCell ref="L82:M82"/>
    <mergeCell ref="A57:A69"/>
    <mergeCell ref="L57:M57"/>
    <mergeCell ref="L58:M58"/>
    <mergeCell ref="L59:M59"/>
    <mergeCell ref="L60:M60"/>
    <mergeCell ref="L61:M61"/>
    <mergeCell ref="L62:M62"/>
    <mergeCell ref="L63:M63"/>
    <mergeCell ref="L64:M64"/>
    <mergeCell ref="L65:M65"/>
    <mergeCell ref="L66:M66"/>
    <mergeCell ref="L67:M67"/>
    <mergeCell ref="L68:M68"/>
    <mergeCell ref="L69:M69"/>
    <mergeCell ref="A44:A56"/>
    <mergeCell ref="L44:M44"/>
    <mergeCell ref="L45:M45"/>
    <mergeCell ref="L46:M46"/>
    <mergeCell ref="L47:M47"/>
    <mergeCell ref="L48:M48"/>
    <mergeCell ref="L49:M49"/>
    <mergeCell ref="L50:M50"/>
    <mergeCell ref="L51:M51"/>
    <mergeCell ref="L52:M52"/>
    <mergeCell ref="L53:M53"/>
    <mergeCell ref="L54:M54"/>
    <mergeCell ref="L55:M55"/>
    <mergeCell ref="L56:M56"/>
    <mergeCell ref="A31:A43"/>
    <mergeCell ref="L31:M31"/>
    <mergeCell ref="L32:M32"/>
    <mergeCell ref="L33:M33"/>
    <mergeCell ref="L34:M34"/>
    <mergeCell ref="L35:M35"/>
    <mergeCell ref="L36:M36"/>
    <mergeCell ref="L37:M37"/>
    <mergeCell ref="L38:M38"/>
    <mergeCell ref="L39:M39"/>
    <mergeCell ref="L40:M40"/>
    <mergeCell ref="L41:M41"/>
    <mergeCell ref="L42:M42"/>
    <mergeCell ref="L43:M43"/>
    <mergeCell ref="A18:A30"/>
    <mergeCell ref="L18:M18"/>
    <mergeCell ref="L19:M19"/>
    <mergeCell ref="L20:M20"/>
    <mergeCell ref="L21:M21"/>
    <mergeCell ref="L22:M22"/>
    <mergeCell ref="L23:M23"/>
    <mergeCell ref="L24:M24"/>
    <mergeCell ref="L25:M25"/>
    <mergeCell ref="L26:M26"/>
    <mergeCell ref="L27:M27"/>
    <mergeCell ref="L28:M28"/>
    <mergeCell ref="L29:M29"/>
    <mergeCell ref="L30:M30"/>
    <mergeCell ref="Z3:AA3"/>
    <mergeCell ref="L4:M4"/>
    <mergeCell ref="A5:A17"/>
    <mergeCell ref="L5:M5"/>
    <mergeCell ref="L6:M6"/>
    <mergeCell ref="L7:M7"/>
    <mergeCell ref="L8:M8"/>
    <mergeCell ref="L9:M9"/>
    <mergeCell ref="L10:M10"/>
    <mergeCell ref="L11:M11"/>
    <mergeCell ref="L12:M12"/>
    <mergeCell ref="L13:M13"/>
    <mergeCell ref="L14:M14"/>
    <mergeCell ref="L15:M15"/>
    <mergeCell ref="L16:M16"/>
    <mergeCell ref="N3:O3"/>
    <mergeCell ref="P3:Q3"/>
    <mergeCell ref="R3:S3"/>
    <mergeCell ref="T3:U3"/>
    <mergeCell ref="V3:W3"/>
    <mergeCell ref="L17:M17"/>
    <mergeCell ref="A1:L1"/>
    <mergeCell ref="A3:A4"/>
    <mergeCell ref="B3:B4"/>
    <mergeCell ref="C3:D3"/>
    <mergeCell ref="E3:F3"/>
    <mergeCell ref="G3:H3"/>
    <mergeCell ref="I3:J3"/>
    <mergeCell ref="K3:M3"/>
    <mergeCell ref="X3:Y3"/>
    <mergeCell ref="A2:B2"/>
  </mergeCells>
  <hyperlinks>
    <hyperlink ref="A2:B2" location="Index!A49" display="Link back to the index"/>
  </hyperlinks>
  <pageMargins left="0" right="0" top="0" bottom="0" header="0" footer="0"/>
  <pageSetup paperSize="9" orientation="portrait" horizontalDpi="300" verticalDpi="30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8"/>
  <sheetViews>
    <sheetView showGridLines="0" workbookViewId="0">
      <selection sqref="A1:L1"/>
    </sheetView>
  </sheetViews>
  <sheetFormatPr defaultRowHeight="15" x14ac:dyDescent="0.25"/>
  <cols>
    <col min="1" max="1" width="5.42578125" customWidth="1"/>
    <col min="2" max="2" width="32.42578125" customWidth="1"/>
    <col min="3" max="11" width="8.140625" customWidth="1"/>
    <col min="12" max="12" width="2.7109375" customWidth="1"/>
    <col min="13" max="13" width="5.42578125" customWidth="1"/>
    <col min="14" max="27" width="8.140625" customWidth="1"/>
    <col min="28" max="28" width="0" hidden="1" customWidth="1"/>
  </cols>
  <sheetData>
    <row r="1" spans="1:27" ht="28.35" customHeight="1" x14ac:dyDescent="0.25">
      <c r="A1" s="168" t="s">
        <v>348</v>
      </c>
      <c r="B1" s="169"/>
      <c r="C1" s="169"/>
      <c r="D1" s="169"/>
      <c r="E1" s="169"/>
      <c r="F1" s="169"/>
      <c r="G1" s="169"/>
      <c r="H1" s="169"/>
      <c r="I1" s="169"/>
      <c r="J1" s="169"/>
      <c r="K1" s="169"/>
      <c r="L1" s="169"/>
    </row>
    <row r="2" spans="1:27" s="157" customFormat="1" ht="22.5" customHeight="1" x14ac:dyDescent="0.25">
      <c r="A2" s="265" t="s">
        <v>373</v>
      </c>
      <c r="B2" s="265"/>
    </row>
    <row r="3" spans="1:27" ht="30" customHeight="1" x14ac:dyDescent="0.25">
      <c r="A3" s="201" t="s">
        <v>36</v>
      </c>
      <c r="B3" s="170" t="s">
        <v>60</v>
      </c>
      <c r="C3" s="172" t="s">
        <v>51</v>
      </c>
      <c r="D3" s="173"/>
      <c r="E3" s="172" t="s">
        <v>52</v>
      </c>
      <c r="F3" s="173"/>
      <c r="G3" s="172" t="s">
        <v>21</v>
      </c>
      <c r="H3" s="173"/>
      <c r="I3" s="172" t="s">
        <v>22</v>
      </c>
      <c r="J3" s="173"/>
      <c r="K3" s="172" t="s">
        <v>23</v>
      </c>
      <c r="L3" s="182"/>
      <c r="M3" s="173"/>
      <c r="N3" s="172" t="s">
        <v>24</v>
      </c>
      <c r="O3" s="173"/>
      <c r="P3" s="172" t="s">
        <v>25</v>
      </c>
      <c r="Q3" s="173"/>
      <c r="R3" s="172" t="s">
        <v>26</v>
      </c>
      <c r="S3" s="173"/>
      <c r="T3" s="172" t="s">
        <v>27</v>
      </c>
      <c r="U3" s="173"/>
      <c r="V3" s="172" t="s">
        <v>28</v>
      </c>
      <c r="W3" s="173"/>
      <c r="X3" s="172" t="s">
        <v>31</v>
      </c>
      <c r="Y3" s="173"/>
      <c r="Z3" s="172" t="s">
        <v>5</v>
      </c>
      <c r="AA3" s="173"/>
    </row>
    <row r="4" spans="1:27" x14ac:dyDescent="0.25">
      <c r="A4" s="171"/>
      <c r="B4" s="171"/>
      <c r="C4" s="4" t="s">
        <v>63</v>
      </c>
      <c r="D4" s="5" t="s">
        <v>64</v>
      </c>
      <c r="E4" s="4" t="s">
        <v>63</v>
      </c>
      <c r="F4" s="5" t="s">
        <v>64</v>
      </c>
      <c r="G4" s="4" t="s">
        <v>63</v>
      </c>
      <c r="H4" s="5" t="s">
        <v>64</v>
      </c>
      <c r="I4" s="4" t="s">
        <v>63</v>
      </c>
      <c r="J4" s="5" t="s">
        <v>64</v>
      </c>
      <c r="K4" s="4" t="s">
        <v>63</v>
      </c>
      <c r="L4" s="202" t="s">
        <v>64</v>
      </c>
      <c r="M4" s="173"/>
      <c r="N4" s="4" t="s">
        <v>63</v>
      </c>
      <c r="O4" s="5" t="s">
        <v>64</v>
      </c>
      <c r="P4" s="4" t="s">
        <v>63</v>
      </c>
      <c r="Q4" s="5" t="s">
        <v>64</v>
      </c>
      <c r="R4" s="4" t="s">
        <v>63</v>
      </c>
      <c r="S4" s="5" t="s">
        <v>64</v>
      </c>
      <c r="T4" s="4" t="s">
        <v>63</v>
      </c>
      <c r="U4" s="5" t="s">
        <v>64</v>
      </c>
      <c r="V4" s="4" t="s">
        <v>63</v>
      </c>
      <c r="W4" s="5" t="s">
        <v>64</v>
      </c>
      <c r="X4" s="4" t="s">
        <v>63</v>
      </c>
      <c r="Y4" s="5" t="s">
        <v>64</v>
      </c>
      <c r="Z4" s="4" t="s">
        <v>63</v>
      </c>
      <c r="AA4" s="5" t="s">
        <v>64</v>
      </c>
    </row>
    <row r="5" spans="1:27" x14ac:dyDescent="0.25">
      <c r="A5" s="204" t="s">
        <v>325</v>
      </c>
      <c r="B5" s="32" t="s">
        <v>185</v>
      </c>
      <c r="C5" s="35" t="s">
        <v>66</v>
      </c>
      <c r="D5" s="36" t="s">
        <v>66</v>
      </c>
      <c r="E5" s="35" t="s">
        <v>66</v>
      </c>
      <c r="F5" s="36" t="s">
        <v>66</v>
      </c>
      <c r="G5" s="35" t="s">
        <v>66</v>
      </c>
      <c r="H5" s="36" t="s">
        <v>66</v>
      </c>
      <c r="I5" s="35" t="s">
        <v>66</v>
      </c>
      <c r="J5" s="36" t="s">
        <v>66</v>
      </c>
      <c r="K5" s="35" t="s">
        <v>66</v>
      </c>
      <c r="L5" s="212" t="s">
        <v>66</v>
      </c>
      <c r="M5" s="210"/>
      <c r="N5" s="35" t="s">
        <v>66</v>
      </c>
      <c r="O5" s="36" t="s">
        <v>66</v>
      </c>
      <c r="P5" s="35" t="s">
        <v>66</v>
      </c>
      <c r="Q5" s="36" t="s">
        <v>66</v>
      </c>
      <c r="R5" s="35" t="s">
        <v>66</v>
      </c>
      <c r="S5" s="36" t="s">
        <v>66</v>
      </c>
      <c r="T5" s="35" t="s">
        <v>66</v>
      </c>
      <c r="U5" s="36" t="s">
        <v>66</v>
      </c>
      <c r="V5" s="35" t="s">
        <v>66</v>
      </c>
      <c r="W5" s="36" t="s">
        <v>66</v>
      </c>
      <c r="X5" s="35" t="s">
        <v>66</v>
      </c>
      <c r="Y5" s="36" t="s">
        <v>66</v>
      </c>
      <c r="Z5" s="35" t="s">
        <v>66</v>
      </c>
      <c r="AA5" s="37" t="s">
        <v>66</v>
      </c>
    </row>
    <row r="6" spans="1:27" x14ac:dyDescent="0.25">
      <c r="A6" s="191"/>
      <c r="B6" s="17" t="s">
        <v>6</v>
      </c>
      <c r="C6" s="297">
        <v>935</v>
      </c>
      <c r="D6" s="22">
        <v>0.203614982578397</v>
      </c>
      <c r="E6" s="297">
        <v>6552</v>
      </c>
      <c r="F6" s="22">
        <v>0.39254688155293299</v>
      </c>
      <c r="G6" s="297">
        <v>10102</v>
      </c>
      <c r="H6" s="22">
        <v>0.45055974309798902</v>
      </c>
      <c r="I6" s="297">
        <v>9245</v>
      </c>
      <c r="J6" s="22">
        <v>0.42398532446686499</v>
      </c>
      <c r="K6" s="297">
        <v>6315</v>
      </c>
      <c r="L6" s="199">
        <v>0.34916510007740797</v>
      </c>
      <c r="M6" s="210"/>
      <c r="N6" s="297">
        <v>3429</v>
      </c>
      <c r="O6" s="22">
        <v>0.28591678479112798</v>
      </c>
      <c r="P6" s="297">
        <v>1502</v>
      </c>
      <c r="Q6" s="22">
        <v>0.223445403153823</v>
      </c>
      <c r="R6" s="297">
        <v>674</v>
      </c>
      <c r="S6" s="22">
        <v>0.166790398416234</v>
      </c>
      <c r="T6" s="297">
        <v>244</v>
      </c>
      <c r="U6" s="22">
        <v>9.9795501022494904E-2</v>
      </c>
      <c r="V6" s="297">
        <v>73</v>
      </c>
      <c r="W6" s="22">
        <v>6.4946619217081905E-2</v>
      </c>
      <c r="X6" s="297">
        <v>46</v>
      </c>
      <c r="Y6" s="22">
        <v>5.9973924380704001E-2</v>
      </c>
      <c r="Z6" s="297">
        <v>39117</v>
      </c>
      <c r="AA6" s="23">
        <v>0.35340193518660701</v>
      </c>
    </row>
    <row r="7" spans="1:27" x14ac:dyDescent="0.25">
      <c r="A7" s="191"/>
      <c r="B7" s="17" t="s">
        <v>50</v>
      </c>
      <c r="C7" s="297">
        <v>484</v>
      </c>
      <c r="D7" s="22">
        <v>0.10540069686411099</v>
      </c>
      <c r="E7" s="297">
        <v>3380</v>
      </c>
      <c r="F7" s="22">
        <v>0.20250434365825901</v>
      </c>
      <c r="G7" s="297">
        <v>5408</v>
      </c>
      <c r="H7" s="22">
        <v>0.241202444137193</v>
      </c>
      <c r="I7" s="297">
        <v>4987</v>
      </c>
      <c r="J7" s="22">
        <v>0.22870901169456501</v>
      </c>
      <c r="K7" s="297">
        <v>3803</v>
      </c>
      <c r="L7" s="199">
        <v>0.210273139444874</v>
      </c>
      <c r="M7" s="210"/>
      <c r="N7" s="297">
        <v>1974</v>
      </c>
      <c r="O7" s="22">
        <v>0.16459601434169899</v>
      </c>
      <c r="P7" s="297">
        <v>677</v>
      </c>
      <c r="Q7" s="22">
        <v>0.100714073192502</v>
      </c>
      <c r="R7" s="297">
        <v>247</v>
      </c>
      <c r="S7" s="22">
        <v>6.11234842860678E-2</v>
      </c>
      <c r="T7" s="297">
        <v>82</v>
      </c>
      <c r="U7" s="22">
        <v>3.35378323108384E-2</v>
      </c>
      <c r="V7" s="297">
        <v>15</v>
      </c>
      <c r="W7" s="22">
        <v>1.33451957295374E-2</v>
      </c>
      <c r="X7" s="297">
        <v>5</v>
      </c>
      <c r="Y7" s="22">
        <v>6.51890482398957E-3</v>
      </c>
      <c r="Z7" s="297">
        <v>21062</v>
      </c>
      <c r="AA7" s="23">
        <v>0.19028431523123801</v>
      </c>
    </row>
    <row r="8" spans="1:27" x14ac:dyDescent="0.25">
      <c r="A8" s="191"/>
      <c r="B8" s="17" t="s">
        <v>7</v>
      </c>
      <c r="C8" s="297">
        <v>237</v>
      </c>
      <c r="D8" s="22">
        <v>5.16114982578397E-2</v>
      </c>
      <c r="E8" s="297">
        <v>837</v>
      </c>
      <c r="F8" s="22">
        <v>5.0146785692888399E-2</v>
      </c>
      <c r="G8" s="297">
        <v>1065</v>
      </c>
      <c r="H8" s="22">
        <v>4.7500111502609202E-2</v>
      </c>
      <c r="I8" s="297">
        <v>1027</v>
      </c>
      <c r="J8" s="22">
        <v>4.7099289153863799E-2</v>
      </c>
      <c r="K8" s="297">
        <v>880</v>
      </c>
      <c r="L8" s="199">
        <v>4.8656419329868403E-2</v>
      </c>
      <c r="M8" s="210"/>
      <c r="N8" s="297">
        <v>567</v>
      </c>
      <c r="O8" s="22">
        <v>4.7277578587509403E-2</v>
      </c>
      <c r="P8" s="297">
        <v>232</v>
      </c>
      <c r="Q8" s="22">
        <v>3.4513537637607901E-2</v>
      </c>
      <c r="R8" s="297">
        <v>86</v>
      </c>
      <c r="S8" s="22">
        <v>2.1281860925513499E-2</v>
      </c>
      <c r="T8" s="297">
        <v>30</v>
      </c>
      <c r="U8" s="22">
        <v>1.22699386503067E-2</v>
      </c>
      <c r="V8" s="297">
        <v>13</v>
      </c>
      <c r="W8" s="22">
        <v>1.1565836298932399E-2</v>
      </c>
      <c r="X8" s="297">
        <v>5</v>
      </c>
      <c r="Y8" s="22">
        <v>6.51890482398957E-3</v>
      </c>
      <c r="Z8" s="297">
        <v>4979</v>
      </c>
      <c r="AA8" s="23">
        <v>4.4982698961937698E-2</v>
      </c>
    </row>
    <row r="9" spans="1:27" x14ac:dyDescent="0.25">
      <c r="A9" s="191"/>
      <c r="B9" s="32" t="s">
        <v>68</v>
      </c>
      <c r="C9" s="298" t="s">
        <v>66</v>
      </c>
      <c r="D9" s="36" t="s">
        <v>66</v>
      </c>
      <c r="E9" s="298" t="s">
        <v>66</v>
      </c>
      <c r="F9" s="36" t="s">
        <v>66</v>
      </c>
      <c r="G9" s="298" t="s">
        <v>66</v>
      </c>
      <c r="H9" s="36" t="s">
        <v>66</v>
      </c>
      <c r="I9" s="298" t="s">
        <v>66</v>
      </c>
      <c r="J9" s="36" t="s">
        <v>66</v>
      </c>
      <c r="K9" s="298" t="s">
        <v>66</v>
      </c>
      <c r="L9" s="212" t="s">
        <v>66</v>
      </c>
      <c r="M9" s="210"/>
      <c r="N9" s="298" t="s">
        <v>66</v>
      </c>
      <c r="O9" s="36" t="s">
        <v>66</v>
      </c>
      <c r="P9" s="298" t="s">
        <v>66</v>
      </c>
      <c r="Q9" s="36" t="s">
        <v>66</v>
      </c>
      <c r="R9" s="298" t="s">
        <v>66</v>
      </c>
      <c r="S9" s="36" t="s">
        <v>66</v>
      </c>
      <c r="T9" s="298" t="s">
        <v>66</v>
      </c>
      <c r="U9" s="36" t="s">
        <v>66</v>
      </c>
      <c r="V9" s="298" t="s">
        <v>66</v>
      </c>
      <c r="W9" s="36" t="s">
        <v>66</v>
      </c>
      <c r="X9" s="298" t="s">
        <v>66</v>
      </c>
      <c r="Y9" s="36" t="s">
        <v>66</v>
      </c>
      <c r="Z9" s="298" t="s">
        <v>66</v>
      </c>
      <c r="AA9" s="37" t="s">
        <v>66</v>
      </c>
    </row>
    <row r="10" spans="1:27" x14ac:dyDescent="0.25">
      <c r="A10" s="191"/>
      <c r="B10" s="17" t="s">
        <v>8</v>
      </c>
      <c r="C10" s="297">
        <v>2245</v>
      </c>
      <c r="D10" s="22">
        <v>0.48889372822299698</v>
      </c>
      <c r="E10" s="297">
        <v>5045</v>
      </c>
      <c r="F10" s="22">
        <v>0.30225870229465002</v>
      </c>
      <c r="G10" s="297">
        <v>5003</v>
      </c>
      <c r="H10" s="22">
        <v>0.22313902145310199</v>
      </c>
      <c r="I10" s="297">
        <v>4236</v>
      </c>
      <c r="J10" s="22">
        <v>0.19426736986929599</v>
      </c>
      <c r="K10" s="297">
        <v>3262</v>
      </c>
      <c r="L10" s="199">
        <v>0.180360499834126</v>
      </c>
      <c r="M10" s="210"/>
      <c r="N10" s="297">
        <v>1814</v>
      </c>
      <c r="O10" s="22">
        <v>0.151254898690903</v>
      </c>
      <c r="P10" s="297">
        <v>825</v>
      </c>
      <c r="Q10" s="22">
        <v>0.122731329961321</v>
      </c>
      <c r="R10" s="297">
        <v>389</v>
      </c>
      <c r="S10" s="22">
        <v>9.6263301163078394E-2</v>
      </c>
      <c r="T10" s="297">
        <v>149</v>
      </c>
      <c r="U10" s="22">
        <v>6.0940695296523503E-2</v>
      </c>
      <c r="V10" s="297">
        <v>32</v>
      </c>
      <c r="W10" s="22">
        <v>2.84697508896797E-2</v>
      </c>
      <c r="X10" s="297">
        <v>18</v>
      </c>
      <c r="Y10" s="22">
        <v>2.34680573663625E-2</v>
      </c>
      <c r="Z10" s="297">
        <v>23018</v>
      </c>
      <c r="AA10" s="23">
        <v>0.207955767163262</v>
      </c>
    </row>
    <row r="11" spans="1:27" x14ac:dyDescent="0.25">
      <c r="A11" s="191"/>
      <c r="B11" s="17" t="s">
        <v>9</v>
      </c>
      <c r="C11" s="297">
        <v>861</v>
      </c>
      <c r="D11" s="22">
        <v>0.1875</v>
      </c>
      <c r="E11" s="297">
        <v>2647</v>
      </c>
      <c r="F11" s="22">
        <v>0.15858846084716299</v>
      </c>
      <c r="G11" s="297">
        <v>2860</v>
      </c>
      <c r="H11" s="22">
        <v>0.127558984880246</v>
      </c>
      <c r="I11" s="297">
        <v>2516</v>
      </c>
      <c r="J11" s="22">
        <v>0.115386379270809</v>
      </c>
      <c r="K11" s="297">
        <v>1842</v>
      </c>
      <c r="L11" s="199">
        <v>0.10184673227911099</v>
      </c>
      <c r="M11" s="210"/>
      <c r="N11" s="297">
        <v>933</v>
      </c>
      <c r="O11" s="22">
        <v>7.7795380638705905E-2</v>
      </c>
      <c r="P11" s="297">
        <v>361</v>
      </c>
      <c r="Q11" s="22">
        <v>5.3704254686105297E-2</v>
      </c>
      <c r="R11" s="297">
        <v>126</v>
      </c>
      <c r="S11" s="22">
        <v>3.1180400890868602E-2</v>
      </c>
      <c r="T11" s="297">
        <v>47</v>
      </c>
      <c r="U11" s="22">
        <v>1.9222903885480602E-2</v>
      </c>
      <c r="V11" s="297">
        <v>15</v>
      </c>
      <c r="W11" s="22">
        <v>1.33451957295374E-2</v>
      </c>
      <c r="X11" s="297">
        <v>7</v>
      </c>
      <c r="Y11" s="22">
        <v>9.1264667535854004E-3</v>
      </c>
      <c r="Z11" s="297">
        <v>12215</v>
      </c>
      <c r="AA11" s="23">
        <v>0.110356229728875</v>
      </c>
    </row>
    <row r="12" spans="1:27" x14ac:dyDescent="0.25">
      <c r="A12" s="191"/>
      <c r="B12" s="17" t="s">
        <v>11</v>
      </c>
      <c r="C12" s="297">
        <v>387</v>
      </c>
      <c r="D12" s="22">
        <v>8.4277003484320601E-2</v>
      </c>
      <c r="E12" s="297">
        <v>1045</v>
      </c>
      <c r="F12" s="22">
        <v>6.2608591456473503E-2</v>
      </c>
      <c r="G12" s="297">
        <v>1280</v>
      </c>
      <c r="H12" s="22">
        <v>5.7089335890459801E-2</v>
      </c>
      <c r="I12" s="297">
        <v>1353</v>
      </c>
      <c r="J12" s="22">
        <v>6.2049988534739697E-2</v>
      </c>
      <c r="K12" s="297">
        <v>1117</v>
      </c>
      <c r="L12" s="199">
        <v>6.17604777175716E-2</v>
      </c>
      <c r="M12" s="210"/>
      <c r="N12" s="297">
        <v>569</v>
      </c>
      <c r="O12" s="22">
        <v>4.74443425331443E-2</v>
      </c>
      <c r="P12" s="297">
        <v>242</v>
      </c>
      <c r="Q12" s="22">
        <v>3.6001190121987499E-2</v>
      </c>
      <c r="R12" s="297">
        <v>116</v>
      </c>
      <c r="S12" s="22">
        <v>2.8705765899529799E-2</v>
      </c>
      <c r="T12" s="297">
        <v>52</v>
      </c>
      <c r="U12" s="22">
        <v>2.1267893660531698E-2</v>
      </c>
      <c r="V12" s="297">
        <v>12</v>
      </c>
      <c r="W12" s="22">
        <v>1.06761565836299E-2</v>
      </c>
      <c r="X12" s="297">
        <v>2</v>
      </c>
      <c r="Y12" s="22">
        <v>2.60756192959583E-3</v>
      </c>
      <c r="Z12" s="297">
        <v>6175</v>
      </c>
      <c r="AA12" s="23">
        <v>5.5787942576815699E-2</v>
      </c>
    </row>
    <row r="13" spans="1:27" x14ac:dyDescent="0.25">
      <c r="A13" s="191"/>
      <c r="B13" s="17" t="s">
        <v>10</v>
      </c>
      <c r="C13" s="297">
        <v>166</v>
      </c>
      <c r="D13" s="22">
        <v>3.6149825783972099E-2</v>
      </c>
      <c r="E13" s="297">
        <v>938</v>
      </c>
      <c r="F13" s="22">
        <v>5.6197950991552302E-2</v>
      </c>
      <c r="G13" s="297">
        <v>1695</v>
      </c>
      <c r="H13" s="22">
        <v>7.5598769011194902E-2</v>
      </c>
      <c r="I13" s="297">
        <v>1787</v>
      </c>
      <c r="J13" s="22">
        <v>8.1953680348543903E-2</v>
      </c>
      <c r="K13" s="297">
        <v>1282</v>
      </c>
      <c r="L13" s="199">
        <v>7.0883556341921894E-2</v>
      </c>
      <c r="M13" s="210"/>
      <c r="N13" s="297">
        <v>722</v>
      </c>
      <c r="O13" s="22">
        <v>6.0201784374218303E-2</v>
      </c>
      <c r="P13" s="297">
        <v>366</v>
      </c>
      <c r="Q13" s="22">
        <v>5.4448080928295201E-2</v>
      </c>
      <c r="R13" s="297">
        <v>185</v>
      </c>
      <c r="S13" s="22">
        <v>4.5780747339767398E-2</v>
      </c>
      <c r="T13" s="297">
        <v>101</v>
      </c>
      <c r="U13" s="22">
        <v>4.1308793456032701E-2</v>
      </c>
      <c r="V13" s="297">
        <v>45</v>
      </c>
      <c r="W13" s="22">
        <v>4.0035587188612103E-2</v>
      </c>
      <c r="X13" s="297">
        <v>66</v>
      </c>
      <c r="Y13" s="22">
        <v>8.6049543676662302E-2</v>
      </c>
      <c r="Z13" s="297">
        <v>7353</v>
      </c>
      <c r="AA13" s="23">
        <v>6.6430565468392794E-2</v>
      </c>
    </row>
    <row r="14" spans="1:27" x14ac:dyDescent="0.25">
      <c r="A14" s="191"/>
      <c r="B14" s="17" t="s">
        <v>12</v>
      </c>
      <c r="C14" s="297">
        <v>114</v>
      </c>
      <c r="D14" s="22">
        <v>2.4825783972125402E-2</v>
      </c>
      <c r="E14" s="297">
        <v>375</v>
      </c>
      <c r="F14" s="22">
        <v>2.2467197891079E-2</v>
      </c>
      <c r="G14" s="297">
        <v>589</v>
      </c>
      <c r="H14" s="22">
        <v>2.6270014718344399E-2</v>
      </c>
      <c r="I14" s="297">
        <v>675</v>
      </c>
      <c r="J14" s="22">
        <v>3.0956202705801399E-2</v>
      </c>
      <c r="K14" s="297">
        <v>587</v>
      </c>
      <c r="L14" s="199">
        <v>3.2456043348446303E-2</v>
      </c>
      <c r="M14" s="210"/>
      <c r="N14" s="297">
        <v>354</v>
      </c>
      <c r="O14" s="22">
        <v>2.95172183773868E-2</v>
      </c>
      <c r="P14" s="297">
        <v>163</v>
      </c>
      <c r="Q14" s="22">
        <v>2.42487354953883E-2</v>
      </c>
      <c r="R14" s="297">
        <v>91</v>
      </c>
      <c r="S14" s="22">
        <v>2.2519178421182898E-2</v>
      </c>
      <c r="T14" s="297">
        <v>59</v>
      </c>
      <c r="U14" s="22">
        <v>2.41308793456033E-2</v>
      </c>
      <c r="V14" s="297">
        <v>25</v>
      </c>
      <c r="W14" s="22">
        <v>2.22419928825623E-2</v>
      </c>
      <c r="X14" s="297">
        <v>16</v>
      </c>
      <c r="Y14" s="22">
        <v>2.0860495436766598E-2</v>
      </c>
      <c r="Z14" s="297">
        <v>3048</v>
      </c>
      <c r="AA14" s="23">
        <v>2.75371091456088E-2</v>
      </c>
    </row>
    <row r="15" spans="1:27" x14ac:dyDescent="0.25">
      <c r="A15" s="191"/>
      <c r="B15" s="32" t="s">
        <v>19</v>
      </c>
      <c r="C15" s="298" t="s">
        <v>66</v>
      </c>
      <c r="D15" s="36" t="s">
        <v>66</v>
      </c>
      <c r="E15" s="298" t="s">
        <v>66</v>
      </c>
      <c r="F15" s="36" t="s">
        <v>66</v>
      </c>
      <c r="G15" s="298" t="s">
        <v>66</v>
      </c>
      <c r="H15" s="36" t="s">
        <v>66</v>
      </c>
      <c r="I15" s="298" t="s">
        <v>66</v>
      </c>
      <c r="J15" s="36" t="s">
        <v>66</v>
      </c>
      <c r="K15" s="298" t="s">
        <v>66</v>
      </c>
      <c r="L15" s="212" t="s">
        <v>66</v>
      </c>
      <c r="M15" s="210"/>
      <c r="N15" s="298" t="s">
        <v>66</v>
      </c>
      <c r="O15" s="36" t="s">
        <v>66</v>
      </c>
      <c r="P15" s="298" t="s">
        <v>66</v>
      </c>
      <c r="Q15" s="36" t="s">
        <v>66</v>
      </c>
      <c r="R15" s="298" t="s">
        <v>66</v>
      </c>
      <c r="S15" s="36" t="s">
        <v>66</v>
      </c>
      <c r="T15" s="298" t="s">
        <v>66</v>
      </c>
      <c r="U15" s="36" t="s">
        <v>66</v>
      </c>
      <c r="V15" s="298" t="s">
        <v>66</v>
      </c>
      <c r="W15" s="36" t="s">
        <v>66</v>
      </c>
      <c r="X15" s="298" t="s">
        <v>66</v>
      </c>
      <c r="Y15" s="36" t="s">
        <v>66</v>
      </c>
      <c r="Z15" s="298" t="s">
        <v>66</v>
      </c>
      <c r="AA15" s="37" t="s">
        <v>66</v>
      </c>
    </row>
    <row r="16" spans="1:27" x14ac:dyDescent="0.25">
      <c r="A16" s="191"/>
      <c r="B16" s="17" t="s">
        <v>19</v>
      </c>
      <c r="C16" s="297">
        <v>1626</v>
      </c>
      <c r="D16" s="22">
        <v>0.35409407665505199</v>
      </c>
      <c r="E16" s="297">
        <v>3935</v>
      </c>
      <c r="F16" s="22">
        <v>0.235755796537056</v>
      </c>
      <c r="G16" s="297">
        <v>5015</v>
      </c>
      <c r="H16" s="22">
        <v>0.223674233977075</v>
      </c>
      <c r="I16" s="297">
        <v>5993</v>
      </c>
      <c r="J16" s="22">
        <v>0.27484521898647102</v>
      </c>
      <c r="K16" s="297">
        <v>6861</v>
      </c>
      <c r="L16" s="199">
        <v>0.37935419661616698</v>
      </c>
      <c r="M16" s="210"/>
      <c r="N16" s="297">
        <v>6069</v>
      </c>
      <c r="O16" s="22">
        <v>0.50604519302926698</v>
      </c>
      <c r="P16" s="297">
        <v>4244</v>
      </c>
      <c r="Q16" s="22">
        <v>0.63135971437072302</v>
      </c>
      <c r="R16" s="297">
        <v>2968</v>
      </c>
      <c r="S16" s="22">
        <v>0.73447166542934905</v>
      </c>
      <c r="T16" s="297">
        <v>1992</v>
      </c>
      <c r="U16" s="22">
        <v>0.81472392638036795</v>
      </c>
      <c r="V16" s="297">
        <v>976</v>
      </c>
      <c r="W16" s="22">
        <v>0.86832740213523096</v>
      </c>
      <c r="X16" s="297">
        <v>644</v>
      </c>
      <c r="Y16" s="22">
        <v>0.83963494132985705</v>
      </c>
      <c r="Z16" s="297">
        <v>40323</v>
      </c>
      <c r="AA16" s="23">
        <v>0.36429752364776402</v>
      </c>
    </row>
    <row r="17" spans="1:27" x14ac:dyDescent="0.25">
      <c r="A17" s="184"/>
      <c r="B17" s="29" t="s">
        <v>186</v>
      </c>
      <c r="C17" s="300">
        <v>4592</v>
      </c>
      <c r="D17" s="16">
        <v>1</v>
      </c>
      <c r="E17" s="300">
        <v>16691</v>
      </c>
      <c r="F17" s="16">
        <v>1</v>
      </c>
      <c r="G17" s="300">
        <v>22421</v>
      </c>
      <c r="H17" s="16">
        <v>1</v>
      </c>
      <c r="I17" s="300">
        <v>21805</v>
      </c>
      <c r="J17" s="16">
        <v>1</v>
      </c>
      <c r="K17" s="300">
        <v>18086</v>
      </c>
      <c r="L17" s="203">
        <v>1</v>
      </c>
      <c r="M17" s="173"/>
      <c r="N17" s="300">
        <v>11993</v>
      </c>
      <c r="O17" s="16">
        <v>1</v>
      </c>
      <c r="P17" s="300">
        <v>6722</v>
      </c>
      <c r="Q17" s="16">
        <v>1</v>
      </c>
      <c r="R17" s="300">
        <v>4041</v>
      </c>
      <c r="S17" s="16">
        <v>1</v>
      </c>
      <c r="T17" s="300">
        <v>2445</v>
      </c>
      <c r="U17" s="16">
        <v>1</v>
      </c>
      <c r="V17" s="300">
        <v>1124</v>
      </c>
      <c r="W17" s="16">
        <v>1</v>
      </c>
      <c r="X17" s="300">
        <v>767</v>
      </c>
      <c r="Y17" s="16">
        <v>1</v>
      </c>
      <c r="Z17" s="300">
        <v>110687</v>
      </c>
      <c r="AA17" s="16">
        <v>1</v>
      </c>
    </row>
    <row r="18" spans="1:27" x14ac:dyDescent="0.25">
      <c r="A18" s="204" t="s">
        <v>326</v>
      </c>
      <c r="B18" s="32" t="s">
        <v>185</v>
      </c>
      <c r="C18" s="298" t="s">
        <v>66</v>
      </c>
      <c r="D18" s="36" t="s">
        <v>66</v>
      </c>
      <c r="E18" s="298" t="s">
        <v>66</v>
      </c>
      <c r="F18" s="36" t="s">
        <v>66</v>
      </c>
      <c r="G18" s="298" t="s">
        <v>66</v>
      </c>
      <c r="H18" s="36" t="s">
        <v>66</v>
      </c>
      <c r="I18" s="298" t="s">
        <v>66</v>
      </c>
      <c r="J18" s="36" t="s">
        <v>66</v>
      </c>
      <c r="K18" s="298" t="s">
        <v>66</v>
      </c>
      <c r="L18" s="212" t="s">
        <v>66</v>
      </c>
      <c r="M18" s="210"/>
      <c r="N18" s="298" t="s">
        <v>66</v>
      </c>
      <c r="O18" s="36" t="s">
        <v>66</v>
      </c>
      <c r="P18" s="298" t="s">
        <v>66</v>
      </c>
      <c r="Q18" s="36" t="s">
        <v>66</v>
      </c>
      <c r="R18" s="298" t="s">
        <v>66</v>
      </c>
      <c r="S18" s="36" t="s">
        <v>66</v>
      </c>
      <c r="T18" s="298" t="s">
        <v>66</v>
      </c>
      <c r="U18" s="36" t="s">
        <v>66</v>
      </c>
      <c r="V18" s="298" t="s">
        <v>66</v>
      </c>
      <c r="W18" s="36" t="s">
        <v>66</v>
      </c>
      <c r="X18" s="298" t="s">
        <v>66</v>
      </c>
      <c r="Y18" s="36" t="s">
        <v>66</v>
      </c>
      <c r="Z18" s="298" t="s">
        <v>66</v>
      </c>
      <c r="AA18" s="37" t="s">
        <v>66</v>
      </c>
    </row>
    <row r="19" spans="1:27" x14ac:dyDescent="0.25">
      <c r="A19" s="191"/>
      <c r="B19" s="17" t="s">
        <v>6</v>
      </c>
      <c r="C19" s="297">
        <v>775</v>
      </c>
      <c r="D19" s="22">
        <v>0.16670251667025199</v>
      </c>
      <c r="E19" s="297">
        <v>5109</v>
      </c>
      <c r="F19" s="22">
        <v>0.33926555548177201</v>
      </c>
      <c r="G19" s="297">
        <v>9011</v>
      </c>
      <c r="H19" s="22">
        <v>0.42293250727494602</v>
      </c>
      <c r="I19" s="297">
        <v>8275</v>
      </c>
      <c r="J19" s="22">
        <v>0.39690153004940298</v>
      </c>
      <c r="K19" s="297">
        <v>6033</v>
      </c>
      <c r="L19" s="199">
        <v>0.335614152202937</v>
      </c>
      <c r="M19" s="210"/>
      <c r="N19" s="297">
        <v>3548</v>
      </c>
      <c r="O19" s="22">
        <v>0.27816542532340299</v>
      </c>
      <c r="P19" s="297">
        <v>1613</v>
      </c>
      <c r="Q19" s="22">
        <v>0.21694687289845299</v>
      </c>
      <c r="R19" s="297">
        <v>692</v>
      </c>
      <c r="S19" s="22">
        <v>0.16555023923445</v>
      </c>
      <c r="T19" s="297">
        <v>324</v>
      </c>
      <c r="U19" s="22">
        <v>0.131546894031669</v>
      </c>
      <c r="V19" s="297">
        <v>103</v>
      </c>
      <c r="W19" s="22">
        <v>8.6773378264532394E-2</v>
      </c>
      <c r="X19" s="297">
        <v>48</v>
      </c>
      <c r="Y19" s="22">
        <v>6.1617458279846E-2</v>
      </c>
      <c r="Z19" s="297">
        <v>35531</v>
      </c>
      <c r="AA19" s="23">
        <v>0.32705867191958599</v>
      </c>
    </row>
    <row r="20" spans="1:27" x14ac:dyDescent="0.25">
      <c r="A20" s="191"/>
      <c r="B20" s="17" t="s">
        <v>50</v>
      </c>
      <c r="C20" s="297">
        <v>434</v>
      </c>
      <c r="D20" s="22">
        <v>9.3353409335340906E-2</v>
      </c>
      <c r="E20" s="297">
        <v>3051</v>
      </c>
      <c r="F20" s="22">
        <v>0.20260309449498601</v>
      </c>
      <c r="G20" s="297">
        <v>5230</v>
      </c>
      <c r="H20" s="22">
        <v>0.24547075941049501</v>
      </c>
      <c r="I20" s="297">
        <v>5180</v>
      </c>
      <c r="J20" s="22">
        <v>0.24845316322125799</v>
      </c>
      <c r="K20" s="297">
        <v>4066</v>
      </c>
      <c r="L20" s="199">
        <v>0.226190476190476</v>
      </c>
      <c r="M20" s="210"/>
      <c r="N20" s="297">
        <v>2394</v>
      </c>
      <c r="O20" s="22">
        <v>0.18769110152881199</v>
      </c>
      <c r="P20" s="297">
        <v>889</v>
      </c>
      <c r="Q20" s="22">
        <v>0.119569603227976</v>
      </c>
      <c r="R20" s="297">
        <v>305</v>
      </c>
      <c r="S20" s="22">
        <v>7.2966507177033499E-2</v>
      </c>
      <c r="T20" s="297">
        <v>85</v>
      </c>
      <c r="U20" s="22">
        <v>3.4510759236703201E-2</v>
      </c>
      <c r="V20" s="297">
        <v>28</v>
      </c>
      <c r="W20" s="22">
        <v>2.35888795282224E-2</v>
      </c>
      <c r="X20" s="297">
        <v>6</v>
      </c>
      <c r="Y20" s="22">
        <v>7.7021822849807397E-3</v>
      </c>
      <c r="Z20" s="297">
        <v>21668</v>
      </c>
      <c r="AA20" s="23">
        <v>0.19945138901673401</v>
      </c>
    </row>
    <row r="21" spans="1:27" x14ac:dyDescent="0.25">
      <c r="A21" s="191"/>
      <c r="B21" s="17" t="s">
        <v>7</v>
      </c>
      <c r="C21" s="297">
        <v>225</v>
      </c>
      <c r="D21" s="22">
        <v>4.8397504839750499E-2</v>
      </c>
      <c r="E21" s="297">
        <v>901</v>
      </c>
      <c r="F21" s="22">
        <v>5.9831330101600397E-2</v>
      </c>
      <c r="G21" s="297">
        <v>1068</v>
      </c>
      <c r="H21" s="22">
        <v>5.0126724866234901E-2</v>
      </c>
      <c r="I21" s="297">
        <v>1014</v>
      </c>
      <c r="J21" s="22">
        <v>4.8635426159527997E-2</v>
      </c>
      <c r="K21" s="297">
        <v>844</v>
      </c>
      <c r="L21" s="199">
        <v>4.6951490876724497E-2</v>
      </c>
      <c r="M21" s="210"/>
      <c r="N21" s="297">
        <v>653</v>
      </c>
      <c r="O21" s="22">
        <v>5.1195609564876503E-2</v>
      </c>
      <c r="P21" s="297">
        <v>292</v>
      </c>
      <c r="Q21" s="22">
        <v>3.9273705447209102E-2</v>
      </c>
      <c r="R21" s="297">
        <v>115</v>
      </c>
      <c r="S21" s="22">
        <v>2.7511961722488001E-2</v>
      </c>
      <c r="T21" s="297">
        <v>52</v>
      </c>
      <c r="U21" s="22">
        <v>2.1112464474218402E-2</v>
      </c>
      <c r="V21" s="297">
        <v>14</v>
      </c>
      <c r="W21" s="22">
        <v>1.17944397641112E-2</v>
      </c>
      <c r="X21" s="297">
        <v>8</v>
      </c>
      <c r="Y21" s="22">
        <v>1.0269576379974299E-2</v>
      </c>
      <c r="Z21" s="297">
        <v>5186</v>
      </c>
      <c r="AA21" s="23">
        <v>4.77365194499162E-2</v>
      </c>
    </row>
    <row r="22" spans="1:27" x14ac:dyDescent="0.25">
      <c r="A22" s="191"/>
      <c r="B22" s="32" t="s">
        <v>68</v>
      </c>
      <c r="C22" s="298" t="s">
        <v>66</v>
      </c>
      <c r="D22" s="36" t="s">
        <v>66</v>
      </c>
      <c r="E22" s="298" t="s">
        <v>66</v>
      </c>
      <c r="F22" s="36" t="s">
        <v>66</v>
      </c>
      <c r="G22" s="298" t="s">
        <v>66</v>
      </c>
      <c r="H22" s="36" t="s">
        <v>66</v>
      </c>
      <c r="I22" s="298" t="s">
        <v>66</v>
      </c>
      <c r="J22" s="36" t="s">
        <v>66</v>
      </c>
      <c r="K22" s="298" t="s">
        <v>66</v>
      </c>
      <c r="L22" s="212" t="s">
        <v>66</v>
      </c>
      <c r="M22" s="210"/>
      <c r="N22" s="298" t="s">
        <v>66</v>
      </c>
      <c r="O22" s="36" t="s">
        <v>66</v>
      </c>
      <c r="P22" s="298" t="s">
        <v>66</v>
      </c>
      <c r="Q22" s="36" t="s">
        <v>66</v>
      </c>
      <c r="R22" s="298" t="s">
        <v>66</v>
      </c>
      <c r="S22" s="36" t="s">
        <v>66</v>
      </c>
      <c r="T22" s="298" t="s">
        <v>66</v>
      </c>
      <c r="U22" s="36" t="s">
        <v>66</v>
      </c>
      <c r="V22" s="298" t="s">
        <v>66</v>
      </c>
      <c r="W22" s="36" t="s">
        <v>66</v>
      </c>
      <c r="X22" s="298" t="s">
        <v>66</v>
      </c>
      <c r="Y22" s="36" t="s">
        <v>66</v>
      </c>
      <c r="Z22" s="298" t="s">
        <v>66</v>
      </c>
      <c r="AA22" s="37" t="s">
        <v>66</v>
      </c>
    </row>
    <row r="23" spans="1:27" x14ac:dyDescent="0.25">
      <c r="A23" s="191"/>
      <c r="B23" s="17" t="s">
        <v>8</v>
      </c>
      <c r="C23" s="297">
        <v>2341</v>
      </c>
      <c r="D23" s="22">
        <v>0.50354915035491499</v>
      </c>
      <c r="E23" s="297">
        <v>4806</v>
      </c>
      <c r="F23" s="22">
        <v>0.319144697523076</v>
      </c>
      <c r="G23" s="297">
        <v>4715</v>
      </c>
      <c r="H23" s="22">
        <v>0.22129916455458601</v>
      </c>
      <c r="I23" s="297">
        <v>3997</v>
      </c>
      <c r="J23" s="22">
        <v>0.191711832701808</v>
      </c>
      <c r="K23" s="297">
        <v>3167</v>
      </c>
      <c r="L23" s="199">
        <v>0.17617935024477099</v>
      </c>
      <c r="M23" s="210"/>
      <c r="N23" s="297">
        <v>2105</v>
      </c>
      <c r="O23" s="22">
        <v>0.16503332026656201</v>
      </c>
      <c r="P23" s="297">
        <v>926</v>
      </c>
      <c r="Q23" s="22">
        <v>0.124546065904506</v>
      </c>
      <c r="R23" s="297">
        <v>404</v>
      </c>
      <c r="S23" s="22">
        <v>9.6650717703349306E-2</v>
      </c>
      <c r="T23" s="297">
        <v>172</v>
      </c>
      <c r="U23" s="22">
        <v>6.9833536337799401E-2</v>
      </c>
      <c r="V23" s="297">
        <v>28</v>
      </c>
      <c r="W23" s="22">
        <v>2.35888795282224E-2</v>
      </c>
      <c r="X23" s="297">
        <v>14</v>
      </c>
      <c r="Y23" s="22">
        <v>1.7971758664955099E-2</v>
      </c>
      <c r="Z23" s="297">
        <v>22675</v>
      </c>
      <c r="AA23" s="23">
        <v>0.208720705462177</v>
      </c>
    </row>
    <row r="24" spans="1:27" x14ac:dyDescent="0.25">
      <c r="A24" s="191"/>
      <c r="B24" s="17" t="s">
        <v>9</v>
      </c>
      <c r="C24" s="297">
        <v>1092</v>
      </c>
      <c r="D24" s="22">
        <v>0.23488922348892199</v>
      </c>
      <c r="E24" s="297">
        <v>3032</v>
      </c>
      <c r="F24" s="22">
        <v>0.20134139053058001</v>
      </c>
      <c r="G24" s="297">
        <v>3308</v>
      </c>
      <c r="H24" s="22">
        <v>0.155261428705529</v>
      </c>
      <c r="I24" s="297">
        <v>2743</v>
      </c>
      <c r="J24" s="22">
        <v>0.13156506307256899</v>
      </c>
      <c r="K24" s="297">
        <v>2037</v>
      </c>
      <c r="L24" s="199">
        <v>0.113317757009346</v>
      </c>
      <c r="M24" s="210"/>
      <c r="N24" s="297">
        <v>1186</v>
      </c>
      <c r="O24" s="22">
        <v>9.29831438651509E-2</v>
      </c>
      <c r="P24" s="297">
        <v>533</v>
      </c>
      <c r="Q24" s="22">
        <v>7.1687962340282393E-2</v>
      </c>
      <c r="R24" s="297">
        <v>165</v>
      </c>
      <c r="S24" s="22">
        <v>3.94736842105263E-2</v>
      </c>
      <c r="T24" s="297">
        <v>72</v>
      </c>
      <c r="U24" s="22">
        <v>2.9232643118148601E-2</v>
      </c>
      <c r="V24" s="297">
        <v>17</v>
      </c>
      <c r="W24" s="22">
        <v>1.43218197135636E-2</v>
      </c>
      <c r="X24" s="297">
        <v>7</v>
      </c>
      <c r="Y24" s="22">
        <v>8.9858793324775407E-3</v>
      </c>
      <c r="Z24" s="297">
        <v>14192</v>
      </c>
      <c r="AA24" s="23">
        <v>0.130635689169536</v>
      </c>
    </row>
    <row r="25" spans="1:27" x14ac:dyDescent="0.25">
      <c r="A25" s="191"/>
      <c r="B25" s="17" t="s">
        <v>11</v>
      </c>
      <c r="C25" s="297">
        <v>398</v>
      </c>
      <c r="D25" s="22">
        <v>8.5609808560980896E-2</v>
      </c>
      <c r="E25" s="297">
        <v>1085</v>
      </c>
      <c r="F25" s="22">
        <v>7.2049936914801799E-2</v>
      </c>
      <c r="G25" s="297">
        <v>1369</v>
      </c>
      <c r="H25" s="22">
        <v>6.4254200694639996E-2</v>
      </c>
      <c r="I25" s="297">
        <v>1371</v>
      </c>
      <c r="J25" s="22">
        <v>6.5758549570722802E-2</v>
      </c>
      <c r="K25" s="297">
        <v>1236</v>
      </c>
      <c r="L25" s="199">
        <v>6.8758344459279003E-2</v>
      </c>
      <c r="M25" s="210"/>
      <c r="N25" s="297">
        <v>714</v>
      </c>
      <c r="O25" s="22">
        <v>5.59780478243826E-2</v>
      </c>
      <c r="P25" s="297">
        <v>301</v>
      </c>
      <c r="Q25" s="22">
        <v>4.0484196368527202E-2</v>
      </c>
      <c r="R25" s="297">
        <v>122</v>
      </c>
      <c r="S25" s="22">
        <v>2.91866028708134E-2</v>
      </c>
      <c r="T25" s="297">
        <v>53</v>
      </c>
      <c r="U25" s="22">
        <v>2.1518473406414901E-2</v>
      </c>
      <c r="V25" s="297">
        <v>12</v>
      </c>
      <c r="W25" s="22">
        <v>1.01095197978096E-2</v>
      </c>
      <c r="X25" s="297">
        <v>4</v>
      </c>
      <c r="Y25" s="22">
        <v>5.1347881899871601E-3</v>
      </c>
      <c r="Z25" s="297">
        <v>6665</v>
      </c>
      <c r="AA25" s="23">
        <v>6.1350540326589202E-2</v>
      </c>
    </row>
    <row r="26" spans="1:27" x14ac:dyDescent="0.25">
      <c r="A26" s="191"/>
      <c r="B26" s="17" t="s">
        <v>10</v>
      </c>
      <c r="C26" s="297">
        <v>138</v>
      </c>
      <c r="D26" s="22">
        <v>2.9683802968380298E-2</v>
      </c>
      <c r="E26" s="297">
        <v>835</v>
      </c>
      <c r="F26" s="22">
        <v>5.5448568962082501E-2</v>
      </c>
      <c r="G26" s="297">
        <v>1700</v>
      </c>
      <c r="H26" s="22">
        <v>7.9789730592321403E-2</v>
      </c>
      <c r="I26" s="297">
        <v>1717</v>
      </c>
      <c r="J26" s="22">
        <v>8.2354069739555794E-2</v>
      </c>
      <c r="K26" s="297">
        <v>1339</v>
      </c>
      <c r="L26" s="199">
        <v>7.4488206497552306E-2</v>
      </c>
      <c r="M26" s="210"/>
      <c r="N26" s="297">
        <v>737</v>
      </c>
      <c r="O26" s="22">
        <v>5.7781262250097998E-2</v>
      </c>
      <c r="P26" s="297">
        <v>386</v>
      </c>
      <c r="Q26" s="22">
        <v>5.1916610625420301E-2</v>
      </c>
      <c r="R26" s="297">
        <v>178</v>
      </c>
      <c r="S26" s="22">
        <v>4.25837320574163E-2</v>
      </c>
      <c r="T26" s="297">
        <v>118</v>
      </c>
      <c r="U26" s="22">
        <v>4.7909053999188003E-2</v>
      </c>
      <c r="V26" s="297">
        <v>54</v>
      </c>
      <c r="W26" s="22">
        <v>4.5492839090143199E-2</v>
      </c>
      <c r="X26" s="297">
        <v>53</v>
      </c>
      <c r="Y26" s="22">
        <v>6.8035943517329903E-2</v>
      </c>
      <c r="Z26" s="297">
        <v>7255</v>
      </c>
      <c r="AA26" s="23">
        <v>6.6781420865627106E-2</v>
      </c>
    </row>
    <row r="27" spans="1:27" x14ac:dyDescent="0.25">
      <c r="A27" s="191"/>
      <c r="B27" s="17" t="s">
        <v>12</v>
      </c>
      <c r="C27" s="297">
        <v>52</v>
      </c>
      <c r="D27" s="22">
        <v>1.1185201118520101E-2</v>
      </c>
      <c r="E27" s="297">
        <v>247</v>
      </c>
      <c r="F27" s="22">
        <v>1.6402151537286701E-2</v>
      </c>
      <c r="G27" s="297">
        <v>384</v>
      </c>
      <c r="H27" s="22">
        <v>1.8023092086736098E-2</v>
      </c>
      <c r="I27" s="297">
        <v>368</v>
      </c>
      <c r="J27" s="22">
        <v>1.7650726653556499E-2</v>
      </c>
      <c r="K27" s="297">
        <v>322</v>
      </c>
      <c r="L27" s="199">
        <v>1.7912772585669801E-2</v>
      </c>
      <c r="M27" s="210"/>
      <c r="N27" s="297">
        <v>216</v>
      </c>
      <c r="O27" s="22">
        <v>1.6934535476283801E-2</v>
      </c>
      <c r="P27" s="297">
        <v>113</v>
      </c>
      <c r="Q27" s="22">
        <v>1.51983860121049E-2</v>
      </c>
      <c r="R27" s="297">
        <v>45</v>
      </c>
      <c r="S27" s="22">
        <v>1.0765550239234501E-2</v>
      </c>
      <c r="T27" s="297">
        <v>32</v>
      </c>
      <c r="U27" s="22">
        <v>1.2992285830288299E-2</v>
      </c>
      <c r="V27" s="297">
        <v>16</v>
      </c>
      <c r="W27" s="22">
        <v>1.3479359730412799E-2</v>
      </c>
      <c r="X27" s="297">
        <v>11</v>
      </c>
      <c r="Y27" s="22">
        <v>1.41206675224647E-2</v>
      </c>
      <c r="Z27" s="297">
        <v>1806</v>
      </c>
      <c r="AA27" s="23">
        <v>1.6624017378817701E-2</v>
      </c>
    </row>
    <row r="28" spans="1:27" x14ac:dyDescent="0.25">
      <c r="A28" s="191"/>
      <c r="B28" s="32" t="s">
        <v>19</v>
      </c>
      <c r="C28" s="298" t="s">
        <v>66</v>
      </c>
      <c r="D28" s="36" t="s">
        <v>66</v>
      </c>
      <c r="E28" s="298" t="s">
        <v>66</v>
      </c>
      <c r="F28" s="36" t="s">
        <v>66</v>
      </c>
      <c r="G28" s="298" t="s">
        <v>66</v>
      </c>
      <c r="H28" s="36" t="s">
        <v>66</v>
      </c>
      <c r="I28" s="298" t="s">
        <v>66</v>
      </c>
      <c r="J28" s="36" t="s">
        <v>66</v>
      </c>
      <c r="K28" s="298" t="s">
        <v>66</v>
      </c>
      <c r="L28" s="212" t="s">
        <v>66</v>
      </c>
      <c r="M28" s="210"/>
      <c r="N28" s="298" t="s">
        <v>66</v>
      </c>
      <c r="O28" s="36" t="s">
        <v>66</v>
      </c>
      <c r="P28" s="298" t="s">
        <v>66</v>
      </c>
      <c r="Q28" s="36" t="s">
        <v>66</v>
      </c>
      <c r="R28" s="298" t="s">
        <v>66</v>
      </c>
      <c r="S28" s="36" t="s">
        <v>66</v>
      </c>
      <c r="T28" s="298" t="s">
        <v>66</v>
      </c>
      <c r="U28" s="36" t="s">
        <v>66</v>
      </c>
      <c r="V28" s="298" t="s">
        <v>66</v>
      </c>
      <c r="W28" s="36" t="s">
        <v>66</v>
      </c>
      <c r="X28" s="298" t="s">
        <v>66</v>
      </c>
      <c r="Y28" s="36" t="s">
        <v>66</v>
      </c>
      <c r="Z28" s="298" t="s">
        <v>66</v>
      </c>
      <c r="AA28" s="37" t="s">
        <v>66</v>
      </c>
    </row>
    <row r="29" spans="1:27" x14ac:dyDescent="0.25">
      <c r="A29" s="191"/>
      <c r="B29" s="17" t="s">
        <v>19</v>
      </c>
      <c r="C29" s="297">
        <v>1886</v>
      </c>
      <c r="D29" s="22">
        <v>0.40567864056786401</v>
      </c>
      <c r="E29" s="297">
        <v>3844</v>
      </c>
      <c r="F29" s="22">
        <v>0.25526263364101198</v>
      </c>
      <c r="G29" s="297">
        <v>5203</v>
      </c>
      <c r="H29" s="22">
        <v>0.244203510748146</v>
      </c>
      <c r="I29" s="297">
        <v>6306</v>
      </c>
      <c r="J29" s="22">
        <v>0.30246054966665098</v>
      </c>
      <c r="K29" s="297">
        <v>6967</v>
      </c>
      <c r="L29" s="199">
        <v>0.38757231864708502</v>
      </c>
      <c r="M29" s="210"/>
      <c r="N29" s="297">
        <v>6321</v>
      </c>
      <c r="O29" s="22">
        <v>0.49557036456291598</v>
      </c>
      <c r="P29" s="297">
        <v>4681</v>
      </c>
      <c r="Q29" s="22">
        <v>0.62958977807666405</v>
      </c>
      <c r="R29" s="297">
        <v>3094</v>
      </c>
      <c r="S29" s="22">
        <v>0.74019138755980896</v>
      </c>
      <c r="T29" s="297">
        <v>1951</v>
      </c>
      <c r="U29" s="22">
        <v>0.79212342671538805</v>
      </c>
      <c r="V29" s="297">
        <v>1007</v>
      </c>
      <c r="W29" s="22">
        <v>0.848357203032856</v>
      </c>
      <c r="X29" s="297">
        <v>662</v>
      </c>
      <c r="Y29" s="22">
        <v>0.84980744544287501</v>
      </c>
      <c r="Z29" s="297">
        <v>41922</v>
      </c>
      <c r="AA29" s="23">
        <v>0.38588707450431697</v>
      </c>
    </row>
    <row r="30" spans="1:27" x14ac:dyDescent="0.25">
      <c r="A30" s="184"/>
      <c r="B30" s="29" t="s">
        <v>186</v>
      </c>
      <c r="C30" s="300">
        <v>4649</v>
      </c>
      <c r="D30" s="16">
        <v>1</v>
      </c>
      <c r="E30" s="300">
        <v>15059</v>
      </c>
      <c r="F30" s="16">
        <v>1</v>
      </c>
      <c r="G30" s="300">
        <v>21306</v>
      </c>
      <c r="H30" s="16">
        <v>1</v>
      </c>
      <c r="I30" s="300">
        <v>20849</v>
      </c>
      <c r="J30" s="16">
        <v>1</v>
      </c>
      <c r="K30" s="300">
        <v>17976</v>
      </c>
      <c r="L30" s="203">
        <v>1</v>
      </c>
      <c r="M30" s="173"/>
      <c r="N30" s="300">
        <v>12755</v>
      </c>
      <c r="O30" s="16">
        <v>1</v>
      </c>
      <c r="P30" s="300">
        <v>7435</v>
      </c>
      <c r="Q30" s="16">
        <v>1</v>
      </c>
      <c r="R30" s="300">
        <v>4180</v>
      </c>
      <c r="S30" s="16">
        <v>1</v>
      </c>
      <c r="T30" s="300">
        <v>2463</v>
      </c>
      <c r="U30" s="16">
        <v>1</v>
      </c>
      <c r="V30" s="300">
        <v>1187</v>
      </c>
      <c r="W30" s="16">
        <v>1</v>
      </c>
      <c r="X30" s="300">
        <v>779</v>
      </c>
      <c r="Y30" s="16">
        <v>1</v>
      </c>
      <c r="Z30" s="300">
        <v>108638</v>
      </c>
      <c r="AA30" s="16">
        <v>1</v>
      </c>
    </row>
    <row r="31" spans="1:27" x14ac:dyDescent="0.25">
      <c r="A31" s="204" t="s">
        <v>327</v>
      </c>
      <c r="B31" s="32" t="s">
        <v>185</v>
      </c>
      <c r="C31" s="298" t="s">
        <v>66</v>
      </c>
      <c r="D31" s="36" t="s">
        <v>66</v>
      </c>
      <c r="E31" s="298" t="s">
        <v>66</v>
      </c>
      <c r="F31" s="36" t="s">
        <v>66</v>
      </c>
      <c r="G31" s="298" t="s">
        <v>66</v>
      </c>
      <c r="H31" s="36" t="s">
        <v>66</v>
      </c>
      <c r="I31" s="298" t="s">
        <v>66</v>
      </c>
      <c r="J31" s="36" t="s">
        <v>66</v>
      </c>
      <c r="K31" s="298" t="s">
        <v>66</v>
      </c>
      <c r="L31" s="212" t="s">
        <v>66</v>
      </c>
      <c r="M31" s="210"/>
      <c r="N31" s="298" t="s">
        <v>66</v>
      </c>
      <c r="O31" s="36" t="s">
        <v>66</v>
      </c>
      <c r="P31" s="298" t="s">
        <v>66</v>
      </c>
      <c r="Q31" s="36" t="s">
        <v>66</v>
      </c>
      <c r="R31" s="298" t="s">
        <v>66</v>
      </c>
      <c r="S31" s="36" t="s">
        <v>66</v>
      </c>
      <c r="T31" s="298" t="s">
        <v>66</v>
      </c>
      <c r="U31" s="36" t="s">
        <v>66</v>
      </c>
      <c r="V31" s="298" t="s">
        <v>66</v>
      </c>
      <c r="W31" s="36" t="s">
        <v>66</v>
      </c>
      <c r="X31" s="298" t="s">
        <v>66</v>
      </c>
      <c r="Y31" s="36" t="s">
        <v>66</v>
      </c>
      <c r="Z31" s="298" t="s">
        <v>66</v>
      </c>
      <c r="AA31" s="37" t="s">
        <v>66</v>
      </c>
    </row>
    <row r="32" spans="1:27" x14ac:dyDescent="0.25">
      <c r="A32" s="191"/>
      <c r="B32" s="17" t="s">
        <v>6</v>
      </c>
      <c r="C32" s="297">
        <v>683</v>
      </c>
      <c r="D32" s="22">
        <v>0.129380564500852</v>
      </c>
      <c r="E32" s="297">
        <v>4216</v>
      </c>
      <c r="F32" s="22">
        <v>0.26580921757770598</v>
      </c>
      <c r="G32" s="297">
        <v>7876</v>
      </c>
      <c r="H32" s="22">
        <v>0.342092689918777</v>
      </c>
      <c r="I32" s="297">
        <v>7645</v>
      </c>
      <c r="J32" s="22">
        <v>0.34440039643211101</v>
      </c>
      <c r="K32" s="297">
        <v>5836</v>
      </c>
      <c r="L32" s="199">
        <v>0.28675314465408802</v>
      </c>
      <c r="M32" s="210"/>
      <c r="N32" s="297">
        <v>3657</v>
      </c>
      <c r="O32" s="22">
        <v>0.23343546533895099</v>
      </c>
      <c r="P32" s="297">
        <v>1614</v>
      </c>
      <c r="Q32" s="22">
        <v>0.16575947417068901</v>
      </c>
      <c r="R32" s="297">
        <v>758</v>
      </c>
      <c r="S32" s="22">
        <v>0.13288920056101</v>
      </c>
      <c r="T32" s="297">
        <v>320</v>
      </c>
      <c r="U32" s="22">
        <v>9.2245603920438193E-2</v>
      </c>
      <c r="V32" s="297">
        <v>85</v>
      </c>
      <c r="W32" s="22">
        <v>4.6120455778621797E-2</v>
      </c>
      <c r="X32" s="297">
        <v>43</v>
      </c>
      <c r="Y32" s="22">
        <v>4.00745573159366E-2</v>
      </c>
      <c r="Z32" s="297">
        <v>32733</v>
      </c>
      <c r="AA32" s="23">
        <v>0.26354011513224102</v>
      </c>
    </row>
    <row r="33" spans="1:27" x14ac:dyDescent="0.25">
      <c r="A33" s="191"/>
      <c r="B33" s="17" t="s">
        <v>50</v>
      </c>
      <c r="C33" s="297">
        <v>461</v>
      </c>
      <c r="D33" s="22">
        <v>8.7327145292669106E-2</v>
      </c>
      <c r="E33" s="297">
        <v>3246</v>
      </c>
      <c r="F33" s="22">
        <v>0.20465292226215201</v>
      </c>
      <c r="G33" s="297">
        <v>6115</v>
      </c>
      <c r="H33" s="22">
        <v>0.265603961256135</v>
      </c>
      <c r="I33" s="297">
        <v>5593</v>
      </c>
      <c r="J33" s="22">
        <v>0.251959636003244</v>
      </c>
      <c r="K33" s="297">
        <v>4629</v>
      </c>
      <c r="L33" s="199">
        <v>0.22744693396226401</v>
      </c>
      <c r="M33" s="210"/>
      <c r="N33" s="297">
        <v>2804</v>
      </c>
      <c r="O33" s="22">
        <v>0.178986339844249</v>
      </c>
      <c r="P33" s="297">
        <v>1120</v>
      </c>
      <c r="Q33" s="22">
        <v>0.11502516175413401</v>
      </c>
      <c r="R33" s="297">
        <v>375</v>
      </c>
      <c r="S33" s="22">
        <v>6.57433380084151E-2</v>
      </c>
      <c r="T33" s="297">
        <v>137</v>
      </c>
      <c r="U33" s="22">
        <v>3.9492649178437603E-2</v>
      </c>
      <c r="V33" s="297">
        <v>27</v>
      </c>
      <c r="W33" s="22">
        <v>1.46500271296799E-2</v>
      </c>
      <c r="X33" s="297">
        <v>9</v>
      </c>
      <c r="Y33" s="22">
        <v>8.3876980428704596E-3</v>
      </c>
      <c r="Z33" s="297">
        <v>24516</v>
      </c>
      <c r="AA33" s="23">
        <v>0.19738335815788399</v>
      </c>
    </row>
    <row r="34" spans="1:27" x14ac:dyDescent="0.25">
      <c r="A34" s="191"/>
      <c r="B34" s="17" t="s">
        <v>7</v>
      </c>
      <c r="C34" s="297">
        <v>267</v>
      </c>
      <c r="D34" s="22">
        <v>5.0577760939571899E-2</v>
      </c>
      <c r="E34" s="297">
        <v>926</v>
      </c>
      <c r="F34" s="22">
        <v>5.83821953218586E-2</v>
      </c>
      <c r="G34" s="297">
        <v>1129</v>
      </c>
      <c r="H34" s="22">
        <v>4.9037918603135999E-2</v>
      </c>
      <c r="I34" s="297">
        <v>1044</v>
      </c>
      <c r="J34" s="22">
        <v>4.70312640778449E-2</v>
      </c>
      <c r="K34" s="297">
        <v>865</v>
      </c>
      <c r="L34" s="199">
        <v>4.2501965408804999E-2</v>
      </c>
      <c r="M34" s="210"/>
      <c r="N34" s="297">
        <v>659</v>
      </c>
      <c r="O34" s="22">
        <v>4.2065619813609102E-2</v>
      </c>
      <c r="P34" s="297">
        <v>377</v>
      </c>
      <c r="Q34" s="22">
        <v>3.8718291054739701E-2</v>
      </c>
      <c r="R34" s="297">
        <v>116</v>
      </c>
      <c r="S34" s="22">
        <v>2.0336605890603099E-2</v>
      </c>
      <c r="T34" s="297">
        <v>55</v>
      </c>
      <c r="U34" s="22">
        <v>1.5854713173825301E-2</v>
      </c>
      <c r="V34" s="297">
        <v>24</v>
      </c>
      <c r="W34" s="22">
        <v>1.30222463374932E-2</v>
      </c>
      <c r="X34" s="297">
        <v>9</v>
      </c>
      <c r="Y34" s="22">
        <v>8.3876980428704596E-3</v>
      </c>
      <c r="Z34" s="297">
        <v>5471</v>
      </c>
      <c r="AA34" s="23">
        <v>4.4048146209894903E-2</v>
      </c>
    </row>
    <row r="35" spans="1:27" x14ac:dyDescent="0.25">
      <c r="A35" s="191"/>
      <c r="B35" s="32" t="s">
        <v>68</v>
      </c>
      <c r="C35" s="298" t="s">
        <v>66</v>
      </c>
      <c r="D35" s="36" t="s">
        <v>66</v>
      </c>
      <c r="E35" s="298" t="s">
        <v>66</v>
      </c>
      <c r="F35" s="36" t="s">
        <v>66</v>
      </c>
      <c r="G35" s="298" t="s">
        <v>66</v>
      </c>
      <c r="H35" s="36" t="s">
        <v>66</v>
      </c>
      <c r="I35" s="298" t="s">
        <v>66</v>
      </c>
      <c r="J35" s="36" t="s">
        <v>66</v>
      </c>
      <c r="K35" s="298" t="s">
        <v>66</v>
      </c>
      <c r="L35" s="212" t="s">
        <v>66</v>
      </c>
      <c r="M35" s="210"/>
      <c r="N35" s="298" t="s">
        <v>66</v>
      </c>
      <c r="O35" s="36" t="s">
        <v>66</v>
      </c>
      <c r="P35" s="298" t="s">
        <v>66</v>
      </c>
      <c r="Q35" s="36" t="s">
        <v>66</v>
      </c>
      <c r="R35" s="298" t="s">
        <v>66</v>
      </c>
      <c r="S35" s="36" t="s">
        <v>66</v>
      </c>
      <c r="T35" s="298" t="s">
        <v>66</v>
      </c>
      <c r="U35" s="36" t="s">
        <v>66</v>
      </c>
      <c r="V35" s="298" t="s">
        <v>66</v>
      </c>
      <c r="W35" s="36" t="s">
        <v>66</v>
      </c>
      <c r="X35" s="298" t="s">
        <v>66</v>
      </c>
      <c r="Y35" s="36" t="s">
        <v>66</v>
      </c>
      <c r="Z35" s="298" t="s">
        <v>66</v>
      </c>
      <c r="AA35" s="37" t="s">
        <v>66</v>
      </c>
    </row>
    <row r="36" spans="1:27" x14ac:dyDescent="0.25">
      <c r="A36" s="191"/>
      <c r="B36" s="17" t="s">
        <v>8</v>
      </c>
      <c r="C36" s="297">
        <v>2710</v>
      </c>
      <c r="D36" s="22">
        <v>0.51335480204584205</v>
      </c>
      <c r="E36" s="297">
        <v>5185</v>
      </c>
      <c r="F36" s="22">
        <v>0.32690246516613097</v>
      </c>
      <c r="G36" s="297">
        <v>5305</v>
      </c>
      <c r="H36" s="22">
        <v>0.23042175216088301</v>
      </c>
      <c r="I36" s="297">
        <v>4259</v>
      </c>
      <c r="J36" s="22">
        <v>0.19186413190377499</v>
      </c>
      <c r="K36" s="297">
        <v>3504</v>
      </c>
      <c r="L36" s="199">
        <v>0.17216981132075501</v>
      </c>
      <c r="M36" s="210"/>
      <c r="N36" s="297">
        <v>2298</v>
      </c>
      <c r="O36" s="22">
        <v>0.14668709306778999</v>
      </c>
      <c r="P36" s="297">
        <v>1118</v>
      </c>
      <c r="Q36" s="22">
        <v>0.114819759679573</v>
      </c>
      <c r="R36" s="297">
        <v>489</v>
      </c>
      <c r="S36" s="22">
        <v>8.5729312762973395E-2</v>
      </c>
      <c r="T36" s="297">
        <v>241</v>
      </c>
      <c r="U36" s="22">
        <v>6.9472470452579996E-2</v>
      </c>
      <c r="V36" s="297">
        <v>51</v>
      </c>
      <c r="W36" s="22">
        <v>2.76722734671731E-2</v>
      </c>
      <c r="X36" s="297">
        <v>13</v>
      </c>
      <c r="Y36" s="22">
        <v>1.21155638397018E-2</v>
      </c>
      <c r="Z36" s="297">
        <v>25173</v>
      </c>
      <c r="AA36" s="23">
        <v>0.202673000281792</v>
      </c>
    </row>
    <row r="37" spans="1:27" x14ac:dyDescent="0.25">
      <c r="A37" s="191"/>
      <c r="B37" s="17" t="s">
        <v>9</v>
      </c>
      <c r="C37" s="297">
        <v>1374</v>
      </c>
      <c r="D37" s="22">
        <v>0.26027656753173001</v>
      </c>
      <c r="E37" s="297">
        <v>3581</v>
      </c>
      <c r="F37" s="22">
        <v>0.22577391085051399</v>
      </c>
      <c r="G37" s="297">
        <v>3798</v>
      </c>
      <c r="H37" s="22">
        <v>0.164965469313295</v>
      </c>
      <c r="I37" s="297">
        <v>2910</v>
      </c>
      <c r="J37" s="22">
        <v>0.13109289125146401</v>
      </c>
      <c r="K37" s="297">
        <v>2194</v>
      </c>
      <c r="L37" s="199">
        <v>0.107802672955975</v>
      </c>
      <c r="M37" s="210"/>
      <c r="N37" s="297">
        <v>1259</v>
      </c>
      <c r="O37" s="22">
        <v>8.0365121920081703E-2</v>
      </c>
      <c r="P37" s="297">
        <v>563</v>
      </c>
      <c r="Q37" s="22">
        <v>5.78206839889083E-2</v>
      </c>
      <c r="R37" s="297">
        <v>220</v>
      </c>
      <c r="S37" s="22">
        <v>3.8569424964936899E-2</v>
      </c>
      <c r="T37" s="297">
        <v>73</v>
      </c>
      <c r="U37" s="22">
        <v>2.1043528394349999E-2</v>
      </c>
      <c r="V37" s="297">
        <v>18</v>
      </c>
      <c r="W37" s="22">
        <v>9.7666847531199096E-3</v>
      </c>
      <c r="X37" s="297">
        <v>7</v>
      </c>
      <c r="Y37" s="22">
        <v>6.5237651444547996E-3</v>
      </c>
      <c r="Z37" s="297">
        <v>15997</v>
      </c>
      <c r="AA37" s="23">
        <v>0.128795137071777</v>
      </c>
    </row>
    <row r="38" spans="1:27" x14ac:dyDescent="0.25">
      <c r="A38" s="191"/>
      <c r="B38" s="17" t="s">
        <v>11</v>
      </c>
      <c r="C38" s="297">
        <v>451</v>
      </c>
      <c r="D38" s="22">
        <v>8.5432847130138295E-2</v>
      </c>
      <c r="E38" s="297">
        <v>1131</v>
      </c>
      <c r="F38" s="22">
        <v>7.1306979383393199E-2</v>
      </c>
      <c r="G38" s="297">
        <v>1362</v>
      </c>
      <c r="H38" s="22">
        <v>5.91582330712766E-2</v>
      </c>
      <c r="I38" s="297">
        <v>1377</v>
      </c>
      <c r="J38" s="22">
        <v>6.20326155509505E-2</v>
      </c>
      <c r="K38" s="297">
        <v>1226</v>
      </c>
      <c r="L38" s="199">
        <v>6.0239779874213799E-2</v>
      </c>
      <c r="M38" s="210"/>
      <c r="N38" s="297">
        <v>776</v>
      </c>
      <c r="O38" s="22">
        <v>4.9534022724371199E-2</v>
      </c>
      <c r="P38" s="297">
        <v>324</v>
      </c>
      <c r="Q38" s="22">
        <v>3.3275136078874397E-2</v>
      </c>
      <c r="R38" s="297">
        <v>123</v>
      </c>
      <c r="S38" s="22">
        <v>2.1563814866760199E-2</v>
      </c>
      <c r="T38" s="297">
        <v>63</v>
      </c>
      <c r="U38" s="22">
        <v>1.8160853271836301E-2</v>
      </c>
      <c r="V38" s="297">
        <v>13</v>
      </c>
      <c r="W38" s="22">
        <v>7.0537167661421599E-3</v>
      </c>
      <c r="X38" s="297">
        <v>5</v>
      </c>
      <c r="Y38" s="22">
        <v>4.6598322460391396E-3</v>
      </c>
      <c r="Z38" s="297">
        <v>6851</v>
      </c>
      <c r="AA38" s="23">
        <v>5.5158810031802299E-2</v>
      </c>
    </row>
    <row r="39" spans="1:27" x14ac:dyDescent="0.25">
      <c r="A39" s="191"/>
      <c r="B39" s="17" t="s">
        <v>10</v>
      </c>
      <c r="C39" s="297">
        <v>145</v>
      </c>
      <c r="D39" s="22">
        <v>2.7467323356696299E-2</v>
      </c>
      <c r="E39" s="297">
        <v>936</v>
      </c>
      <c r="F39" s="22">
        <v>5.9012672593153001E-2</v>
      </c>
      <c r="G39" s="297">
        <v>1879</v>
      </c>
      <c r="H39" s="22">
        <v>8.1614038135777306E-2</v>
      </c>
      <c r="I39" s="297">
        <v>1814</v>
      </c>
      <c r="J39" s="22">
        <v>8.1719073790431598E-2</v>
      </c>
      <c r="K39" s="297">
        <v>1497</v>
      </c>
      <c r="L39" s="199">
        <v>7.3555424528301896E-2</v>
      </c>
      <c r="M39" s="210"/>
      <c r="N39" s="297">
        <v>881</v>
      </c>
      <c r="O39" s="22">
        <v>5.6236435593004001E-2</v>
      </c>
      <c r="P39" s="297">
        <v>451</v>
      </c>
      <c r="Q39" s="22">
        <v>4.6318167813494897E-2</v>
      </c>
      <c r="R39" s="297">
        <v>208</v>
      </c>
      <c r="S39" s="22">
        <v>3.6465638148667601E-2</v>
      </c>
      <c r="T39" s="297">
        <v>107</v>
      </c>
      <c r="U39" s="22">
        <v>3.0844623810896501E-2</v>
      </c>
      <c r="V39" s="297">
        <v>56</v>
      </c>
      <c r="W39" s="22">
        <v>3.0385241454150801E-2</v>
      </c>
      <c r="X39" s="297">
        <v>30</v>
      </c>
      <c r="Y39" s="22">
        <v>2.79589934762349E-2</v>
      </c>
      <c r="Z39" s="297">
        <v>8004</v>
      </c>
      <c r="AA39" s="23">
        <v>6.4441850167062498E-2</v>
      </c>
    </row>
    <row r="40" spans="1:27" x14ac:dyDescent="0.25">
      <c r="A40" s="191"/>
      <c r="B40" s="17" t="s">
        <v>12</v>
      </c>
      <c r="C40" s="297">
        <v>75</v>
      </c>
      <c r="D40" s="22">
        <v>1.4207236218980899E-2</v>
      </c>
      <c r="E40" s="297">
        <v>270</v>
      </c>
      <c r="F40" s="22">
        <v>1.7022886324948E-2</v>
      </c>
      <c r="G40" s="297">
        <v>385</v>
      </c>
      <c r="H40" s="22">
        <v>1.6722408026755901E-2</v>
      </c>
      <c r="I40" s="297">
        <v>322</v>
      </c>
      <c r="J40" s="22">
        <v>1.45058113343544E-2</v>
      </c>
      <c r="K40" s="297">
        <v>281</v>
      </c>
      <c r="L40" s="199">
        <v>1.38069968553459E-2</v>
      </c>
      <c r="M40" s="210"/>
      <c r="N40" s="297">
        <v>213</v>
      </c>
      <c r="O40" s="22">
        <v>1.35963232477978E-2</v>
      </c>
      <c r="P40" s="297">
        <v>120</v>
      </c>
      <c r="Q40" s="22">
        <v>1.2324124473657201E-2</v>
      </c>
      <c r="R40" s="297">
        <v>64</v>
      </c>
      <c r="S40" s="22">
        <v>1.12201963534362E-2</v>
      </c>
      <c r="T40" s="297">
        <v>32</v>
      </c>
      <c r="U40" s="22">
        <v>9.2245603920438207E-3</v>
      </c>
      <c r="V40" s="297">
        <v>19</v>
      </c>
      <c r="W40" s="22">
        <v>1.03092783505155E-2</v>
      </c>
      <c r="X40" s="297">
        <v>10</v>
      </c>
      <c r="Y40" s="22">
        <v>9.3196644920782792E-3</v>
      </c>
      <c r="Z40" s="297">
        <v>1791</v>
      </c>
      <c r="AA40" s="23">
        <v>1.44197093514754E-2</v>
      </c>
    </row>
    <row r="41" spans="1:27" x14ac:dyDescent="0.25">
      <c r="A41" s="191"/>
      <c r="B41" s="32" t="s">
        <v>19</v>
      </c>
      <c r="C41" s="298" t="s">
        <v>66</v>
      </c>
      <c r="D41" s="36" t="s">
        <v>66</v>
      </c>
      <c r="E41" s="298" t="s">
        <v>66</v>
      </c>
      <c r="F41" s="36" t="s">
        <v>66</v>
      </c>
      <c r="G41" s="298" t="s">
        <v>66</v>
      </c>
      <c r="H41" s="36" t="s">
        <v>66</v>
      </c>
      <c r="I41" s="298" t="s">
        <v>66</v>
      </c>
      <c r="J41" s="36" t="s">
        <v>66</v>
      </c>
      <c r="K41" s="298" t="s">
        <v>66</v>
      </c>
      <c r="L41" s="212" t="s">
        <v>66</v>
      </c>
      <c r="M41" s="210"/>
      <c r="N41" s="298" t="s">
        <v>66</v>
      </c>
      <c r="O41" s="36" t="s">
        <v>66</v>
      </c>
      <c r="P41" s="298" t="s">
        <v>66</v>
      </c>
      <c r="Q41" s="36" t="s">
        <v>66</v>
      </c>
      <c r="R41" s="298" t="s">
        <v>66</v>
      </c>
      <c r="S41" s="36" t="s">
        <v>66</v>
      </c>
      <c r="T41" s="298" t="s">
        <v>66</v>
      </c>
      <c r="U41" s="36" t="s">
        <v>66</v>
      </c>
      <c r="V41" s="298" t="s">
        <v>66</v>
      </c>
      <c r="W41" s="36" t="s">
        <v>66</v>
      </c>
      <c r="X41" s="298" t="s">
        <v>66</v>
      </c>
      <c r="Y41" s="36" t="s">
        <v>66</v>
      </c>
      <c r="Z41" s="298" t="s">
        <v>66</v>
      </c>
      <c r="AA41" s="37" t="s">
        <v>66</v>
      </c>
    </row>
    <row r="42" spans="1:27" x14ac:dyDescent="0.25">
      <c r="A42" s="191"/>
      <c r="B42" s="17" t="s">
        <v>19</v>
      </c>
      <c r="C42" s="297">
        <v>2468</v>
      </c>
      <c r="D42" s="22">
        <v>0.46751278651259698</v>
      </c>
      <c r="E42" s="297">
        <v>5160</v>
      </c>
      <c r="F42" s="22">
        <v>0.32532627198789499</v>
      </c>
      <c r="G42" s="297">
        <v>6992</v>
      </c>
      <c r="H42" s="22">
        <v>0.30369630369630402</v>
      </c>
      <c r="I42" s="297">
        <v>7952</v>
      </c>
      <c r="J42" s="22">
        <v>0.358230471213623</v>
      </c>
      <c r="K42" s="297">
        <v>9446</v>
      </c>
      <c r="L42" s="199">
        <v>0.46413128930817599</v>
      </c>
      <c r="M42" s="210"/>
      <c r="N42" s="297">
        <v>9063</v>
      </c>
      <c r="O42" s="22">
        <v>0.57851397931826898</v>
      </c>
      <c r="P42" s="297">
        <v>6846</v>
      </c>
      <c r="Q42" s="22">
        <v>0.70309130122214203</v>
      </c>
      <c r="R42" s="297">
        <v>4516</v>
      </c>
      <c r="S42" s="22">
        <v>0.79172510518934103</v>
      </c>
      <c r="T42" s="297">
        <v>2946</v>
      </c>
      <c r="U42" s="22">
        <v>0.84923609109253395</v>
      </c>
      <c r="V42" s="297">
        <v>1676</v>
      </c>
      <c r="W42" s="22">
        <v>0.90938686923494305</v>
      </c>
      <c r="X42" s="297">
        <v>992</v>
      </c>
      <c r="Y42" s="22">
        <v>0.92451071761416603</v>
      </c>
      <c r="Z42" s="297">
        <v>58057</v>
      </c>
      <c r="AA42" s="23">
        <v>0.46742884746990898</v>
      </c>
    </row>
    <row r="43" spans="1:27" x14ac:dyDescent="0.25">
      <c r="A43" s="184"/>
      <c r="B43" s="29" t="s">
        <v>186</v>
      </c>
      <c r="C43" s="300">
        <v>5279</v>
      </c>
      <c r="D43" s="16">
        <v>1</v>
      </c>
      <c r="E43" s="300">
        <v>15861</v>
      </c>
      <c r="F43" s="16">
        <v>1</v>
      </c>
      <c r="G43" s="300">
        <v>23023</v>
      </c>
      <c r="H43" s="16">
        <v>1</v>
      </c>
      <c r="I43" s="300">
        <v>22198</v>
      </c>
      <c r="J43" s="16">
        <v>1</v>
      </c>
      <c r="K43" s="300">
        <v>20352</v>
      </c>
      <c r="L43" s="203">
        <v>1</v>
      </c>
      <c r="M43" s="173"/>
      <c r="N43" s="300">
        <v>15666</v>
      </c>
      <c r="O43" s="16">
        <v>1</v>
      </c>
      <c r="P43" s="300">
        <v>9737</v>
      </c>
      <c r="Q43" s="16">
        <v>1</v>
      </c>
      <c r="R43" s="300">
        <v>5704</v>
      </c>
      <c r="S43" s="16">
        <v>1</v>
      </c>
      <c r="T43" s="300">
        <v>3469</v>
      </c>
      <c r="U43" s="16">
        <v>1</v>
      </c>
      <c r="V43" s="300">
        <v>1843</v>
      </c>
      <c r="W43" s="16">
        <v>1</v>
      </c>
      <c r="X43" s="300">
        <v>1073</v>
      </c>
      <c r="Y43" s="16">
        <v>1</v>
      </c>
      <c r="Z43" s="300">
        <v>124205</v>
      </c>
      <c r="AA43" s="16">
        <v>1</v>
      </c>
    </row>
    <row r="44" spans="1:27" x14ac:dyDescent="0.25">
      <c r="A44" s="204" t="s">
        <v>328</v>
      </c>
      <c r="B44" s="32" t="s">
        <v>185</v>
      </c>
      <c r="C44" s="298" t="s">
        <v>66</v>
      </c>
      <c r="D44" s="36" t="s">
        <v>66</v>
      </c>
      <c r="E44" s="298" t="s">
        <v>66</v>
      </c>
      <c r="F44" s="36" t="s">
        <v>66</v>
      </c>
      <c r="G44" s="298" t="s">
        <v>66</v>
      </c>
      <c r="H44" s="36" t="s">
        <v>66</v>
      </c>
      <c r="I44" s="298" t="s">
        <v>66</v>
      </c>
      <c r="J44" s="36" t="s">
        <v>66</v>
      </c>
      <c r="K44" s="298" t="s">
        <v>66</v>
      </c>
      <c r="L44" s="212" t="s">
        <v>66</v>
      </c>
      <c r="M44" s="210"/>
      <c r="N44" s="298" t="s">
        <v>66</v>
      </c>
      <c r="O44" s="36" t="s">
        <v>66</v>
      </c>
      <c r="P44" s="298" t="s">
        <v>66</v>
      </c>
      <c r="Q44" s="36" t="s">
        <v>66</v>
      </c>
      <c r="R44" s="298" t="s">
        <v>66</v>
      </c>
      <c r="S44" s="36" t="s">
        <v>66</v>
      </c>
      <c r="T44" s="298" t="s">
        <v>66</v>
      </c>
      <c r="U44" s="36" t="s">
        <v>66</v>
      </c>
      <c r="V44" s="298" t="s">
        <v>66</v>
      </c>
      <c r="W44" s="36" t="s">
        <v>66</v>
      </c>
      <c r="X44" s="298" t="s">
        <v>66</v>
      </c>
      <c r="Y44" s="36" t="s">
        <v>66</v>
      </c>
      <c r="Z44" s="298" t="s">
        <v>66</v>
      </c>
      <c r="AA44" s="37" t="s">
        <v>66</v>
      </c>
    </row>
    <row r="45" spans="1:27" x14ac:dyDescent="0.25">
      <c r="A45" s="191"/>
      <c r="B45" s="17" t="s">
        <v>6</v>
      </c>
      <c r="C45" s="297">
        <v>574</v>
      </c>
      <c r="D45" s="22">
        <v>0.10885643846008</v>
      </c>
      <c r="E45" s="297">
        <v>3882</v>
      </c>
      <c r="F45" s="22">
        <v>0.23030374940673901</v>
      </c>
      <c r="G45" s="297">
        <v>7779</v>
      </c>
      <c r="H45" s="22">
        <v>0.31143406197453799</v>
      </c>
      <c r="I45" s="297">
        <v>7766</v>
      </c>
      <c r="J45" s="22">
        <v>0.31158722516449999</v>
      </c>
      <c r="K45" s="297">
        <v>6239</v>
      </c>
      <c r="L45" s="199">
        <v>0.25834368530020702</v>
      </c>
      <c r="M45" s="210"/>
      <c r="N45" s="297">
        <v>4004</v>
      </c>
      <c r="O45" s="22">
        <v>0.197914092234689</v>
      </c>
      <c r="P45" s="297">
        <v>1971</v>
      </c>
      <c r="Q45" s="22">
        <v>0.14338716717590599</v>
      </c>
      <c r="R45" s="297">
        <v>802</v>
      </c>
      <c r="S45" s="22">
        <v>9.8756310799162694E-2</v>
      </c>
      <c r="T45" s="297">
        <v>347</v>
      </c>
      <c r="U45" s="22">
        <v>7.0585842148087899E-2</v>
      </c>
      <c r="V45" s="297">
        <v>120</v>
      </c>
      <c r="W45" s="22">
        <v>4.3604651162790699E-2</v>
      </c>
      <c r="X45" s="297">
        <v>49</v>
      </c>
      <c r="Y45" s="22">
        <v>3.0042918454935601E-2</v>
      </c>
      <c r="Z45" s="297">
        <v>33533</v>
      </c>
      <c r="AA45" s="23">
        <v>0.22722221469324699</v>
      </c>
    </row>
    <row r="46" spans="1:27" x14ac:dyDescent="0.25">
      <c r="A46" s="191"/>
      <c r="B46" s="17" t="s">
        <v>50</v>
      </c>
      <c r="C46" s="297">
        <v>412</v>
      </c>
      <c r="D46" s="22">
        <v>7.8133889626398598E-2</v>
      </c>
      <c r="E46" s="297">
        <v>2941</v>
      </c>
      <c r="F46" s="22">
        <v>0.17447793070716699</v>
      </c>
      <c r="G46" s="297">
        <v>6191</v>
      </c>
      <c r="H46" s="22">
        <v>0.247858115141324</v>
      </c>
      <c r="I46" s="297">
        <v>6006</v>
      </c>
      <c r="J46" s="22">
        <v>0.240972556571979</v>
      </c>
      <c r="K46" s="297">
        <v>5007</v>
      </c>
      <c r="L46" s="199">
        <v>0.207329192546584</v>
      </c>
      <c r="M46" s="210"/>
      <c r="N46" s="297">
        <v>3219</v>
      </c>
      <c r="O46" s="22">
        <v>0.15911225347239399</v>
      </c>
      <c r="P46" s="297">
        <v>1357</v>
      </c>
      <c r="Q46" s="22">
        <v>9.87196275280081E-2</v>
      </c>
      <c r="R46" s="297">
        <v>428</v>
      </c>
      <c r="S46" s="22">
        <v>5.27028691047901E-2</v>
      </c>
      <c r="T46" s="297">
        <v>125</v>
      </c>
      <c r="U46" s="22">
        <v>2.5427176566314099E-2</v>
      </c>
      <c r="V46" s="297">
        <v>35</v>
      </c>
      <c r="W46" s="22">
        <v>1.2718023255814E-2</v>
      </c>
      <c r="X46" s="297">
        <v>14</v>
      </c>
      <c r="Y46" s="22">
        <v>8.58369098712446E-3</v>
      </c>
      <c r="Z46" s="297">
        <v>25735</v>
      </c>
      <c r="AA46" s="23">
        <v>0.17438236051444</v>
      </c>
    </row>
    <row r="47" spans="1:27" x14ac:dyDescent="0.25">
      <c r="A47" s="191"/>
      <c r="B47" s="17" t="s">
        <v>7</v>
      </c>
      <c r="C47" s="297">
        <v>235</v>
      </c>
      <c r="D47" s="22">
        <v>4.45666603451546E-2</v>
      </c>
      <c r="E47" s="297">
        <v>915</v>
      </c>
      <c r="F47" s="22">
        <v>5.4283341243474101E-2</v>
      </c>
      <c r="G47" s="297">
        <v>1232</v>
      </c>
      <c r="H47" s="22">
        <v>4.93234045960445E-2</v>
      </c>
      <c r="I47" s="297">
        <v>1020</v>
      </c>
      <c r="J47" s="22">
        <v>4.0924410207029402E-2</v>
      </c>
      <c r="K47" s="297">
        <v>942</v>
      </c>
      <c r="L47" s="199">
        <v>3.9006211180124199E-2</v>
      </c>
      <c r="M47" s="210"/>
      <c r="N47" s="297">
        <v>747</v>
      </c>
      <c r="O47" s="22">
        <v>3.6923533191636597E-2</v>
      </c>
      <c r="P47" s="297">
        <v>416</v>
      </c>
      <c r="Q47" s="22">
        <v>3.0263349337989201E-2</v>
      </c>
      <c r="R47" s="297">
        <v>171</v>
      </c>
      <c r="S47" s="22">
        <v>2.1056520132988501E-2</v>
      </c>
      <c r="T47" s="297">
        <v>54</v>
      </c>
      <c r="U47" s="22">
        <v>1.0984540276647701E-2</v>
      </c>
      <c r="V47" s="297">
        <v>25</v>
      </c>
      <c r="W47" s="22">
        <v>9.0843023255813993E-3</v>
      </c>
      <c r="X47" s="297">
        <v>8</v>
      </c>
      <c r="Y47" s="22">
        <v>4.9049662783568404E-3</v>
      </c>
      <c r="Z47" s="297">
        <v>5765</v>
      </c>
      <c r="AA47" s="23">
        <v>3.9064088143219197E-2</v>
      </c>
    </row>
    <row r="48" spans="1:27" x14ac:dyDescent="0.25">
      <c r="A48" s="191"/>
      <c r="B48" s="32" t="s">
        <v>68</v>
      </c>
      <c r="C48" s="298" t="s">
        <v>66</v>
      </c>
      <c r="D48" s="36" t="s">
        <v>66</v>
      </c>
      <c r="E48" s="298" t="s">
        <v>66</v>
      </c>
      <c r="F48" s="36" t="s">
        <v>66</v>
      </c>
      <c r="G48" s="298" t="s">
        <v>66</v>
      </c>
      <c r="H48" s="36" t="s">
        <v>66</v>
      </c>
      <c r="I48" s="298" t="s">
        <v>66</v>
      </c>
      <c r="J48" s="36" t="s">
        <v>66</v>
      </c>
      <c r="K48" s="298" t="s">
        <v>66</v>
      </c>
      <c r="L48" s="212" t="s">
        <v>66</v>
      </c>
      <c r="M48" s="210"/>
      <c r="N48" s="298" t="s">
        <v>66</v>
      </c>
      <c r="O48" s="36" t="s">
        <v>66</v>
      </c>
      <c r="P48" s="298" t="s">
        <v>66</v>
      </c>
      <c r="Q48" s="36" t="s">
        <v>66</v>
      </c>
      <c r="R48" s="298" t="s">
        <v>66</v>
      </c>
      <c r="S48" s="36" t="s">
        <v>66</v>
      </c>
      <c r="T48" s="298" t="s">
        <v>66</v>
      </c>
      <c r="U48" s="36" t="s">
        <v>66</v>
      </c>
      <c r="V48" s="298" t="s">
        <v>66</v>
      </c>
      <c r="W48" s="36" t="s">
        <v>66</v>
      </c>
      <c r="X48" s="298" t="s">
        <v>66</v>
      </c>
      <c r="Y48" s="36" t="s">
        <v>66</v>
      </c>
      <c r="Z48" s="298" t="s">
        <v>66</v>
      </c>
      <c r="AA48" s="37" t="s">
        <v>66</v>
      </c>
    </row>
    <row r="49" spans="1:27" x14ac:dyDescent="0.25">
      <c r="A49" s="191"/>
      <c r="B49" s="17" t="s">
        <v>8</v>
      </c>
      <c r="C49" s="297">
        <v>2782</v>
      </c>
      <c r="D49" s="22">
        <v>0.52759340034136204</v>
      </c>
      <c r="E49" s="297">
        <v>5999</v>
      </c>
      <c r="F49" s="22">
        <v>0.35589700996677698</v>
      </c>
      <c r="G49" s="297">
        <v>5970</v>
      </c>
      <c r="H49" s="22">
        <v>0.23901032908959899</v>
      </c>
      <c r="I49" s="297">
        <v>4945</v>
      </c>
      <c r="J49" s="22">
        <v>0.19840314556251001</v>
      </c>
      <c r="K49" s="297">
        <v>4034</v>
      </c>
      <c r="L49" s="199">
        <v>0.16703933747412</v>
      </c>
      <c r="M49" s="210"/>
      <c r="N49" s="297">
        <v>2866</v>
      </c>
      <c r="O49" s="22">
        <v>0.14166378330285201</v>
      </c>
      <c r="P49" s="297">
        <v>1547</v>
      </c>
      <c r="Q49" s="22">
        <v>0.11254183035064701</v>
      </c>
      <c r="R49" s="297">
        <v>709</v>
      </c>
      <c r="S49" s="22">
        <v>8.7304519147888199E-2</v>
      </c>
      <c r="T49" s="297">
        <v>263</v>
      </c>
      <c r="U49" s="22">
        <v>5.3498779495524798E-2</v>
      </c>
      <c r="V49" s="297">
        <v>82</v>
      </c>
      <c r="W49" s="22">
        <v>2.9796511627906998E-2</v>
      </c>
      <c r="X49" s="297">
        <v>36</v>
      </c>
      <c r="Y49" s="22">
        <v>2.2072348252605799E-2</v>
      </c>
      <c r="Z49" s="297">
        <v>29233</v>
      </c>
      <c r="AA49" s="23">
        <v>0.19808508043204301</v>
      </c>
    </row>
    <row r="50" spans="1:27" x14ac:dyDescent="0.25">
      <c r="A50" s="191"/>
      <c r="B50" s="17" t="s">
        <v>9</v>
      </c>
      <c r="C50" s="297">
        <v>1396</v>
      </c>
      <c r="D50" s="22">
        <v>0.26474492698653501</v>
      </c>
      <c r="E50" s="297">
        <v>4068</v>
      </c>
      <c r="F50" s="22">
        <v>0.24133839582344599</v>
      </c>
      <c r="G50" s="297">
        <v>4308</v>
      </c>
      <c r="H50" s="22">
        <v>0.17247177516214299</v>
      </c>
      <c r="I50" s="297">
        <v>3219</v>
      </c>
      <c r="J50" s="22">
        <v>0.12915262397689001</v>
      </c>
      <c r="K50" s="297">
        <v>2327</v>
      </c>
      <c r="L50" s="199">
        <v>9.6356107660455506E-2</v>
      </c>
      <c r="M50" s="210"/>
      <c r="N50" s="297">
        <v>1498</v>
      </c>
      <c r="O50" s="22">
        <v>7.4044782759131997E-2</v>
      </c>
      <c r="P50" s="297">
        <v>699</v>
      </c>
      <c r="Q50" s="22">
        <v>5.0851156700130899E-2</v>
      </c>
      <c r="R50" s="297">
        <v>249</v>
      </c>
      <c r="S50" s="22">
        <v>3.06612486147026E-2</v>
      </c>
      <c r="T50" s="297">
        <v>85</v>
      </c>
      <c r="U50" s="22">
        <v>1.7290480065093601E-2</v>
      </c>
      <c r="V50" s="297">
        <v>26</v>
      </c>
      <c r="W50" s="22">
        <v>9.4476744186046506E-3</v>
      </c>
      <c r="X50" s="297">
        <v>10</v>
      </c>
      <c r="Y50" s="22">
        <v>6.1312078479460498E-3</v>
      </c>
      <c r="Z50" s="297">
        <v>17885</v>
      </c>
      <c r="AA50" s="23">
        <v>0.12119015029340401</v>
      </c>
    </row>
    <row r="51" spans="1:27" x14ac:dyDescent="0.25">
      <c r="A51" s="191"/>
      <c r="B51" s="17" t="s">
        <v>11</v>
      </c>
      <c r="C51" s="297">
        <v>344</v>
      </c>
      <c r="D51" s="22">
        <v>6.52380049307794E-2</v>
      </c>
      <c r="E51" s="297">
        <v>1023</v>
      </c>
      <c r="F51" s="22">
        <v>6.0690555291884198E-2</v>
      </c>
      <c r="G51" s="297">
        <v>1282</v>
      </c>
      <c r="H51" s="22">
        <v>5.1325166146208703E-2</v>
      </c>
      <c r="I51" s="297">
        <v>1350</v>
      </c>
      <c r="J51" s="22">
        <v>5.4164660568127097E-2</v>
      </c>
      <c r="K51" s="297">
        <v>1168</v>
      </c>
      <c r="L51" s="199">
        <v>4.8364389233954502E-2</v>
      </c>
      <c r="M51" s="210"/>
      <c r="N51" s="297">
        <v>841</v>
      </c>
      <c r="O51" s="22">
        <v>4.1569868024319098E-2</v>
      </c>
      <c r="P51" s="297">
        <v>388</v>
      </c>
      <c r="Q51" s="22">
        <v>2.82263931325476E-2</v>
      </c>
      <c r="R51" s="297">
        <v>173</v>
      </c>
      <c r="S51" s="22">
        <v>2.1302795222263301E-2</v>
      </c>
      <c r="T51" s="297">
        <v>71</v>
      </c>
      <c r="U51" s="22">
        <v>1.44426362896664E-2</v>
      </c>
      <c r="V51" s="297">
        <v>21</v>
      </c>
      <c r="W51" s="22">
        <v>7.63081395348837E-3</v>
      </c>
      <c r="X51" s="297">
        <v>8</v>
      </c>
      <c r="Y51" s="22">
        <v>4.9049662783568404E-3</v>
      </c>
      <c r="Z51" s="297">
        <v>6669</v>
      </c>
      <c r="AA51" s="23">
        <v>4.51896624158072E-2</v>
      </c>
    </row>
    <row r="52" spans="1:27" x14ac:dyDescent="0.25">
      <c r="A52" s="191"/>
      <c r="B52" s="17" t="s">
        <v>10</v>
      </c>
      <c r="C52" s="297">
        <v>157</v>
      </c>
      <c r="D52" s="22">
        <v>2.9774322017826701E-2</v>
      </c>
      <c r="E52" s="297">
        <v>940</v>
      </c>
      <c r="F52" s="22">
        <v>5.5766492643569102E-2</v>
      </c>
      <c r="G52" s="297">
        <v>1892</v>
      </c>
      <c r="H52" s="22">
        <v>7.5746657058211195E-2</v>
      </c>
      <c r="I52" s="297">
        <v>2001</v>
      </c>
      <c r="J52" s="22">
        <v>8.0284063553201696E-2</v>
      </c>
      <c r="K52" s="297">
        <v>1668</v>
      </c>
      <c r="L52" s="199">
        <v>6.9068322981366503E-2</v>
      </c>
      <c r="M52" s="210"/>
      <c r="N52" s="297">
        <v>1003</v>
      </c>
      <c r="O52" s="22">
        <v>4.9577381246601798E-2</v>
      </c>
      <c r="P52" s="297">
        <v>481</v>
      </c>
      <c r="Q52" s="22">
        <v>3.49919976720501E-2</v>
      </c>
      <c r="R52" s="297">
        <v>215</v>
      </c>
      <c r="S52" s="22">
        <v>2.6474572097032401E-2</v>
      </c>
      <c r="T52" s="297">
        <v>106</v>
      </c>
      <c r="U52" s="22">
        <v>2.15622457282343E-2</v>
      </c>
      <c r="V52" s="297">
        <v>48</v>
      </c>
      <c r="W52" s="22">
        <v>1.74418604651163E-2</v>
      </c>
      <c r="X52" s="297">
        <v>32</v>
      </c>
      <c r="Y52" s="22">
        <v>1.9619865113427299E-2</v>
      </c>
      <c r="Z52" s="297">
        <v>8543</v>
      </c>
      <c r="AA52" s="23">
        <v>5.7888032091504199E-2</v>
      </c>
    </row>
    <row r="53" spans="1:27" x14ac:dyDescent="0.25">
      <c r="A53" s="191"/>
      <c r="B53" s="17" t="s">
        <v>12</v>
      </c>
      <c r="C53" s="297">
        <v>55</v>
      </c>
      <c r="D53" s="22">
        <v>1.0430494974397899E-2</v>
      </c>
      <c r="E53" s="297">
        <v>192</v>
      </c>
      <c r="F53" s="22">
        <v>1.1390602752729E-2</v>
      </c>
      <c r="G53" s="297">
        <v>252</v>
      </c>
      <c r="H53" s="22">
        <v>1.00888782128273E-2</v>
      </c>
      <c r="I53" s="297">
        <v>291</v>
      </c>
      <c r="J53" s="22">
        <v>1.16754935002407E-2</v>
      </c>
      <c r="K53" s="297">
        <v>223</v>
      </c>
      <c r="L53" s="199">
        <v>9.2339544513457602E-3</v>
      </c>
      <c r="M53" s="210"/>
      <c r="N53" s="297">
        <v>159</v>
      </c>
      <c r="O53" s="22">
        <v>7.8592259403885093E-3</v>
      </c>
      <c r="P53" s="297">
        <v>123</v>
      </c>
      <c r="Q53" s="22">
        <v>8.9480576167612399E-3</v>
      </c>
      <c r="R53" s="297">
        <v>80</v>
      </c>
      <c r="S53" s="22">
        <v>9.8510035709888002E-3</v>
      </c>
      <c r="T53" s="297">
        <v>36</v>
      </c>
      <c r="U53" s="22">
        <v>7.3230268510984502E-3</v>
      </c>
      <c r="V53" s="297">
        <v>21</v>
      </c>
      <c r="W53" s="22">
        <v>7.63081395348837E-3</v>
      </c>
      <c r="X53" s="297">
        <v>13</v>
      </c>
      <c r="Y53" s="22">
        <v>7.9705702023298592E-3</v>
      </c>
      <c r="Z53" s="297">
        <v>1445</v>
      </c>
      <c r="AA53" s="23">
        <v>9.7914323273116596E-3</v>
      </c>
    </row>
    <row r="54" spans="1:27" x14ac:dyDescent="0.25">
      <c r="A54" s="191"/>
      <c r="B54" s="32" t="s">
        <v>19</v>
      </c>
      <c r="C54" s="298" t="s">
        <v>66</v>
      </c>
      <c r="D54" s="36" t="s">
        <v>66</v>
      </c>
      <c r="E54" s="298" t="s">
        <v>66</v>
      </c>
      <c r="F54" s="36" t="s">
        <v>66</v>
      </c>
      <c r="G54" s="298" t="s">
        <v>66</v>
      </c>
      <c r="H54" s="36" t="s">
        <v>66</v>
      </c>
      <c r="I54" s="298" t="s">
        <v>66</v>
      </c>
      <c r="J54" s="36" t="s">
        <v>66</v>
      </c>
      <c r="K54" s="298" t="s">
        <v>66</v>
      </c>
      <c r="L54" s="212" t="s">
        <v>66</v>
      </c>
      <c r="M54" s="210"/>
      <c r="N54" s="298" t="s">
        <v>66</v>
      </c>
      <c r="O54" s="36" t="s">
        <v>66</v>
      </c>
      <c r="P54" s="298" t="s">
        <v>66</v>
      </c>
      <c r="Q54" s="36" t="s">
        <v>66</v>
      </c>
      <c r="R54" s="298" t="s">
        <v>66</v>
      </c>
      <c r="S54" s="36" t="s">
        <v>66</v>
      </c>
      <c r="T54" s="298" t="s">
        <v>66</v>
      </c>
      <c r="U54" s="36" t="s">
        <v>66</v>
      </c>
      <c r="V54" s="298" t="s">
        <v>66</v>
      </c>
      <c r="W54" s="36" t="s">
        <v>66</v>
      </c>
      <c r="X54" s="298" t="s">
        <v>66</v>
      </c>
      <c r="Y54" s="36" t="s">
        <v>66</v>
      </c>
      <c r="Z54" s="298" t="s">
        <v>66</v>
      </c>
      <c r="AA54" s="37" t="s">
        <v>66</v>
      </c>
    </row>
    <row r="55" spans="1:27" x14ac:dyDescent="0.25">
      <c r="A55" s="191"/>
      <c r="B55" s="17" t="s">
        <v>19</v>
      </c>
      <c r="C55" s="297">
        <v>2739</v>
      </c>
      <c r="D55" s="22">
        <v>0.51943864972501397</v>
      </c>
      <c r="E55" s="297">
        <v>6934</v>
      </c>
      <c r="F55" s="22">
        <v>0.41136687233032698</v>
      </c>
      <c r="G55" s="297">
        <v>9490</v>
      </c>
      <c r="H55" s="22">
        <v>0.37993434222115502</v>
      </c>
      <c r="I55" s="297">
        <v>10853</v>
      </c>
      <c r="J55" s="22">
        <v>0.43544374899695099</v>
      </c>
      <c r="K55" s="297">
        <v>12996</v>
      </c>
      <c r="L55" s="199">
        <v>0.53813664596273303</v>
      </c>
      <c r="M55" s="210"/>
      <c r="N55" s="297">
        <v>13130</v>
      </c>
      <c r="O55" s="22">
        <v>0.64900400375661105</v>
      </c>
      <c r="P55" s="297">
        <v>10353</v>
      </c>
      <c r="Q55" s="22">
        <v>0.753164556962025</v>
      </c>
      <c r="R55" s="297">
        <v>6843</v>
      </c>
      <c r="S55" s="22">
        <v>0.84263021795345405</v>
      </c>
      <c r="T55" s="297">
        <v>4410</v>
      </c>
      <c r="U55" s="22">
        <v>0.89707078925956096</v>
      </c>
      <c r="V55" s="297">
        <v>2563</v>
      </c>
      <c r="W55" s="22">
        <v>0.93132267441860495</v>
      </c>
      <c r="X55" s="297">
        <v>1532</v>
      </c>
      <c r="Y55" s="22">
        <v>0.93930104230533396</v>
      </c>
      <c r="Z55" s="297">
        <v>81843</v>
      </c>
      <c r="AA55" s="23">
        <v>0.55457453007900903</v>
      </c>
    </row>
    <row r="56" spans="1:27" x14ac:dyDescent="0.25">
      <c r="A56" s="184"/>
      <c r="B56" s="29" t="s">
        <v>186</v>
      </c>
      <c r="C56" s="300">
        <v>5273</v>
      </c>
      <c r="D56" s="16">
        <v>1</v>
      </c>
      <c r="E56" s="300">
        <v>16856</v>
      </c>
      <c r="F56" s="16">
        <v>1</v>
      </c>
      <c r="G56" s="300">
        <v>24978</v>
      </c>
      <c r="H56" s="16">
        <v>1</v>
      </c>
      <c r="I56" s="300">
        <v>24924</v>
      </c>
      <c r="J56" s="16">
        <v>1</v>
      </c>
      <c r="K56" s="300">
        <v>24150</v>
      </c>
      <c r="L56" s="203">
        <v>1</v>
      </c>
      <c r="M56" s="173"/>
      <c r="N56" s="300">
        <v>20231</v>
      </c>
      <c r="O56" s="16">
        <v>1</v>
      </c>
      <c r="P56" s="300">
        <v>13746</v>
      </c>
      <c r="Q56" s="16">
        <v>1</v>
      </c>
      <c r="R56" s="300">
        <v>8121</v>
      </c>
      <c r="S56" s="16">
        <v>1</v>
      </c>
      <c r="T56" s="300">
        <v>4916</v>
      </c>
      <c r="U56" s="16">
        <v>1</v>
      </c>
      <c r="V56" s="300">
        <v>2752</v>
      </c>
      <c r="W56" s="16">
        <v>1</v>
      </c>
      <c r="X56" s="300">
        <v>1631</v>
      </c>
      <c r="Y56" s="16">
        <v>1</v>
      </c>
      <c r="Z56" s="300">
        <v>147578</v>
      </c>
      <c r="AA56" s="16">
        <v>1</v>
      </c>
    </row>
    <row r="57" spans="1:27" x14ac:dyDescent="0.25">
      <c r="A57" s="204" t="s">
        <v>329</v>
      </c>
      <c r="B57" s="32" t="s">
        <v>185</v>
      </c>
      <c r="C57" s="298" t="s">
        <v>66</v>
      </c>
      <c r="D57" s="36" t="s">
        <v>66</v>
      </c>
      <c r="E57" s="298" t="s">
        <v>66</v>
      </c>
      <c r="F57" s="36" t="s">
        <v>66</v>
      </c>
      <c r="G57" s="298" t="s">
        <v>66</v>
      </c>
      <c r="H57" s="36" t="s">
        <v>66</v>
      </c>
      <c r="I57" s="298" t="s">
        <v>66</v>
      </c>
      <c r="J57" s="36" t="s">
        <v>66</v>
      </c>
      <c r="K57" s="298" t="s">
        <v>66</v>
      </c>
      <c r="L57" s="212" t="s">
        <v>66</v>
      </c>
      <c r="M57" s="210"/>
      <c r="N57" s="298" t="s">
        <v>66</v>
      </c>
      <c r="O57" s="36" t="s">
        <v>66</v>
      </c>
      <c r="P57" s="298" t="s">
        <v>66</v>
      </c>
      <c r="Q57" s="36" t="s">
        <v>66</v>
      </c>
      <c r="R57" s="298" t="s">
        <v>66</v>
      </c>
      <c r="S57" s="36" t="s">
        <v>66</v>
      </c>
      <c r="T57" s="298" t="s">
        <v>66</v>
      </c>
      <c r="U57" s="36" t="s">
        <v>66</v>
      </c>
      <c r="V57" s="298" t="s">
        <v>66</v>
      </c>
      <c r="W57" s="36" t="s">
        <v>66</v>
      </c>
      <c r="X57" s="298" t="s">
        <v>66</v>
      </c>
      <c r="Y57" s="36" t="s">
        <v>66</v>
      </c>
      <c r="Z57" s="298" t="s">
        <v>66</v>
      </c>
      <c r="AA57" s="37" t="s">
        <v>66</v>
      </c>
    </row>
    <row r="58" spans="1:27" x14ac:dyDescent="0.25">
      <c r="A58" s="191"/>
      <c r="B58" s="17" t="s">
        <v>6</v>
      </c>
      <c r="C58" s="297">
        <v>588</v>
      </c>
      <c r="D58" s="22">
        <v>0.115339348764221</v>
      </c>
      <c r="E58" s="297">
        <v>3691</v>
      </c>
      <c r="F58" s="22">
        <v>0.230947315730196</v>
      </c>
      <c r="G58" s="297">
        <v>7296</v>
      </c>
      <c r="H58" s="22">
        <v>0.31326749677973398</v>
      </c>
      <c r="I58" s="297">
        <v>7886</v>
      </c>
      <c r="J58" s="22">
        <v>0.323024618031377</v>
      </c>
      <c r="K58" s="297">
        <v>6425</v>
      </c>
      <c r="L58" s="199">
        <v>0.27029869583508598</v>
      </c>
      <c r="M58" s="210"/>
      <c r="N58" s="297">
        <v>4288</v>
      </c>
      <c r="O58" s="22">
        <v>0.205708803070281</v>
      </c>
      <c r="P58" s="297">
        <v>2226</v>
      </c>
      <c r="Q58" s="22">
        <v>0.149959579628133</v>
      </c>
      <c r="R58" s="297">
        <v>906</v>
      </c>
      <c r="S58" s="22">
        <v>0.104486218429247</v>
      </c>
      <c r="T58" s="297">
        <v>429</v>
      </c>
      <c r="U58" s="22">
        <v>8.1111741349971594E-2</v>
      </c>
      <c r="V58" s="297">
        <v>124</v>
      </c>
      <c r="W58" s="22">
        <v>4.2191221503912898E-2</v>
      </c>
      <c r="X58" s="297">
        <v>70</v>
      </c>
      <c r="Y58" s="22">
        <v>3.6745406824147002E-2</v>
      </c>
      <c r="Z58" s="297">
        <v>33929</v>
      </c>
      <c r="AA58" s="23">
        <v>0.23073732029433</v>
      </c>
    </row>
    <row r="59" spans="1:27" x14ac:dyDescent="0.25">
      <c r="A59" s="191"/>
      <c r="B59" s="17" t="s">
        <v>50</v>
      </c>
      <c r="C59" s="297">
        <v>269</v>
      </c>
      <c r="D59" s="22">
        <v>5.2765790506080802E-2</v>
      </c>
      <c r="E59" s="297">
        <v>2312</v>
      </c>
      <c r="F59" s="22">
        <v>0.144662745588787</v>
      </c>
      <c r="G59" s="297">
        <v>4878</v>
      </c>
      <c r="H59" s="22">
        <v>0.20944611421210799</v>
      </c>
      <c r="I59" s="297">
        <v>5170</v>
      </c>
      <c r="J59" s="22">
        <v>0.21177241633555899</v>
      </c>
      <c r="K59" s="297">
        <v>4217</v>
      </c>
      <c r="L59" s="199">
        <v>0.17740849810685699</v>
      </c>
      <c r="M59" s="210"/>
      <c r="N59" s="297">
        <v>2782</v>
      </c>
      <c r="O59" s="22">
        <v>0.13346126169345199</v>
      </c>
      <c r="P59" s="297">
        <v>1316</v>
      </c>
      <c r="Q59" s="22">
        <v>8.8655348962543803E-2</v>
      </c>
      <c r="R59" s="297">
        <v>434</v>
      </c>
      <c r="S59" s="22">
        <v>5.0051897128358898E-2</v>
      </c>
      <c r="T59" s="297">
        <v>127</v>
      </c>
      <c r="U59" s="22">
        <v>2.40121005861221E-2</v>
      </c>
      <c r="V59" s="297">
        <v>49</v>
      </c>
      <c r="W59" s="22">
        <v>1.6672337529771999E-2</v>
      </c>
      <c r="X59" s="297">
        <v>10</v>
      </c>
      <c r="Y59" s="22">
        <v>5.2493438320209999E-3</v>
      </c>
      <c r="Z59" s="297">
        <v>21564</v>
      </c>
      <c r="AA59" s="23">
        <v>0.146647987704528</v>
      </c>
    </row>
    <row r="60" spans="1:27" x14ac:dyDescent="0.25">
      <c r="A60" s="191"/>
      <c r="B60" s="17" t="s">
        <v>7</v>
      </c>
      <c r="C60" s="297">
        <v>124</v>
      </c>
      <c r="D60" s="22">
        <v>2.4323264025107899E-2</v>
      </c>
      <c r="E60" s="297">
        <v>614</v>
      </c>
      <c r="F60" s="22">
        <v>3.8418220498060297E-2</v>
      </c>
      <c r="G60" s="297">
        <v>784</v>
      </c>
      <c r="H60" s="22">
        <v>3.3662516101331003E-2</v>
      </c>
      <c r="I60" s="297">
        <v>744</v>
      </c>
      <c r="J60" s="22">
        <v>3.0475566296645201E-2</v>
      </c>
      <c r="K60" s="297">
        <v>737</v>
      </c>
      <c r="L60" s="199">
        <v>3.1005469078670599E-2</v>
      </c>
      <c r="M60" s="210"/>
      <c r="N60" s="297">
        <v>633</v>
      </c>
      <c r="O60" s="22">
        <v>3.03669944830895E-2</v>
      </c>
      <c r="P60" s="297">
        <v>353</v>
      </c>
      <c r="Q60" s="22">
        <v>2.3780652115332802E-2</v>
      </c>
      <c r="R60" s="297">
        <v>167</v>
      </c>
      <c r="S60" s="22">
        <v>1.9259600968746401E-2</v>
      </c>
      <c r="T60" s="297">
        <v>63</v>
      </c>
      <c r="U60" s="22">
        <v>1.1911514463981801E-2</v>
      </c>
      <c r="V60" s="297">
        <v>15</v>
      </c>
      <c r="W60" s="22">
        <v>5.1037767948281703E-3</v>
      </c>
      <c r="X60" s="297">
        <v>7</v>
      </c>
      <c r="Y60" s="22">
        <v>3.6745406824146998E-3</v>
      </c>
      <c r="Z60" s="297">
        <v>4241</v>
      </c>
      <c r="AA60" s="23">
        <v>2.8841314962664701E-2</v>
      </c>
    </row>
    <row r="61" spans="1:27" x14ac:dyDescent="0.25">
      <c r="A61" s="191"/>
      <c r="B61" s="32" t="s">
        <v>68</v>
      </c>
      <c r="C61" s="298" t="s">
        <v>66</v>
      </c>
      <c r="D61" s="36" t="s">
        <v>66</v>
      </c>
      <c r="E61" s="298" t="s">
        <v>66</v>
      </c>
      <c r="F61" s="36" t="s">
        <v>66</v>
      </c>
      <c r="G61" s="298" t="s">
        <v>66</v>
      </c>
      <c r="H61" s="36" t="s">
        <v>66</v>
      </c>
      <c r="I61" s="298" t="s">
        <v>66</v>
      </c>
      <c r="J61" s="36" t="s">
        <v>66</v>
      </c>
      <c r="K61" s="298" t="s">
        <v>66</v>
      </c>
      <c r="L61" s="212" t="s">
        <v>66</v>
      </c>
      <c r="M61" s="210"/>
      <c r="N61" s="298" t="s">
        <v>66</v>
      </c>
      <c r="O61" s="36" t="s">
        <v>66</v>
      </c>
      <c r="P61" s="298" t="s">
        <v>66</v>
      </c>
      <c r="Q61" s="36" t="s">
        <v>66</v>
      </c>
      <c r="R61" s="298" t="s">
        <v>66</v>
      </c>
      <c r="S61" s="36" t="s">
        <v>66</v>
      </c>
      <c r="T61" s="298" t="s">
        <v>66</v>
      </c>
      <c r="U61" s="36" t="s">
        <v>66</v>
      </c>
      <c r="V61" s="298" t="s">
        <v>66</v>
      </c>
      <c r="W61" s="36" t="s">
        <v>66</v>
      </c>
      <c r="X61" s="298" t="s">
        <v>66</v>
      </c>
      <c r="Y61" s="36" t="s">
        <v>66</v>
      </c>
      <c r="Z61" s="298" t="s">
        <v>66</v>
      </c>
      <c r="AA61" s="37" t="s">
        <v>66</v>
      </c>
    </row>
    <row r="62" spans="1:27" x14ac:dyDescent="0.25">
      <c r="A62" s="191"/>
      <c r="B62" s="17" t="s">
        <v>8</v>
      </c>
      <c r="C62" s="297">
        <v>2963</v>
      </c>
      <c r="D62" s="22">
        <v>0.581208316987054</v>
      </c>
      <c r="E62" s="297">
        <v>6024</v>
      </c>
      <c r="F62" s="22">
        <v>0.376924039544488</v>
      </c>
      <c r="G62" s="297">
        <v>5975</v>
      </c>
      <c r="H62" s="22">
        <v>0.25654787462430201</v>
      </c>
      <c r="I62" s="297">
        <v>4958</v>
      </c>
      <c r="J62" s="22">
        <v>0.20308851841232101</v>
      </c>
      <c r="K62" s="297">
        <v>4016</v>
      </c>
      <c r="L62" s="199">
        <v>0.16895246108540199</v>
      </c>
      <c r="M62" s="210"/>
      <c r="N62" s="297">
        <v>3173</v>
      </c>
      <c r="O62" s="22">
        <v>0.15221875749580199</v>
      </c>
      <c r="P62" s="297">
        <v>1751</v>
      </c>
      <c r="Q62" s="22">
        <v>0.11796011856642399</v>
      </c>
      <c r="R62" s="297">
        <v>742</v>
      </c>
      <c r="S62" s="22">
        <v>8.5572598316226503E-2</v>
      </c>
      <c r="T62" s="297">
        <v>323</v>
      </c>
      <c r="U62" s="22">
        <v>6.1070145585176802E-2</v>
      </c>
      <c r="V62" s="297">
        <v>88</v>
      </c>
      <c r="W62" s="22">
        <v>2.99421571963253E-2</v>
      </c>
      <c r="X62" s="297">
        <v>27</v>
      </c>
      <c r="Y62" s="22">
        <v>1.41732283464567E-2</v>
      </c>
      <c r="Z62" s="297">
        <v>30040</v>
      </c>
      <c r="AA62" s="23">
        <v>0.20428981407178701</v>
      </c>
    </row>
    <row r="63" spans="1:27" x14ac:dyDescent="0.25">
      <c r="A63" s="191"/>
      <c r="B63" s="17" t="s">
        <v>9</v>
      </c>
      <c r="C63" s="297">
        <v>1054</v>
      </c>
      <c r="D63" s="22">
        <v>0.20674774421341699</v>
      </c>
      <c r="E63" s="297">
        <v>3366</v>
      </c>
      <c r="F63" s="22">
        <v>0.210611938430735</v>
      </c>
      <c r="G63" s="297">
        <v>3591</v>
      </c>
      <c r="H63" s="22">
        <v>0.15418634607127499</v>
      </c>
      <c r="I63" s="297">
        <v>2749</v>
      </c>
      <c r="J63" s="22">
        <v>0.112603940523492</v>
      </c>
      <c r="K63" s="297">
        <v>2045</v>
      </c>
      <c r="L63" s="199">
        <v>8.60328144720236E-2</v>
      </c>
      <c r="M63" s="210"/>
      <c r="N63" s="297">
        <v>1371</v>
      </c>
      <c r="O63" s="22">
        <v>6.5771168145838305E-2</v>
      </c>
      <c r="P63" s="297">
        <v>692</v>
      </c>
      <c r="Q63" s="22">
        <v>4.66181622204258E-2</v>
      </c>
      <c r="R63" s="297">
        <v>226</v>
      </c>
      <c r="S63" s="22">
        <v>2.6063891131357399E-2</v>
      </c>
      <c r="T63" s="297">
        <v>98</v>
      </c>
      <c r="U63" s="22">
        <v>1.8529022499527301E-2</v>
      </c>
      <c r="V63" s="297">
        <v>29</v>
      </c>
      <c r="W63" s="22">
        <v>9.8673018033344703E-3</v>
      </c>
      <c r="X63" s="297">
        <v>8</v>
      </c>
      <c r="Y63" s="22">
        <v>4.1994750656167996E-3</v>
      </c>
      <c r="Z63" s="297">
        <v>15229</v>
      </c>
      <c r="AA63" s="23">
        <v>0.103566230975341</v>
      </c>
    </row>
    <row r="64" spans="1:27" x14ac:dyDescent="0.25">
      <c r="A64" s="191"/>
      <c r="B64" s="17" t="s">
        <v>11</v>
      </c>
      <c r="C64" s="297">
        <v>315</v>
      </c>
      <c r="D64" s="22">
        <v>6.1788936837975698E-2</v>
      </c>
      <c r="E64" s="297">
        <v>973</v>
      </c>
      <c r="F64" s="22">
        <v>6.0880991115004397E-2</v>
      </c>
      <c r="G64" s="297">
        <v>1118</v>
      </c>
      <c r="H64" s="22">
        <v>4.8003434950622599E-2</v>
      </c>
      <c r="I64" s="297">
        <v>1253</v>
      </c>
      <c r="J64" s="22">
        <v>5.1325113668946903E-2</v>
      </c>
      <c r="K64" s="297">
        <v>1178</v>
      </c>
      <c r="L64" s="199">
        <v>4.95582667227598E-2</v>
      </c>
      <c r="M64" s="210"/>
      <c r="N64" s="297">
        <v>827</v>
      </c>
      <c r="O64" s="22">
        <v>3.96737826816983E-2</v>
      </c>
      <c r="P64" s="297">
        <v>452</v>
      </c>
      <c r="Q64" s="22">
        <v>3.0450013473457299E-2</v>
      </c>
      <c r="R64" s="297">
        <v>163</v>
      </c>
      <c r="S64" s="22">
        <v>1.8798293161111802E-2</v>
      </c>
      <c r="T64" s="297">
        <v>65</v>
      </c>
      <c r="U64" s="22">
        <v>1.22896577802987E-2</v>
      </c>
      <c r="V64" s="297">
        <v>22</v>
      </c>
      <c r="W64" s="22">
        <v>7.4855392990813199E-3</v>
      </c>
      <c r="X64" s="297">
        <v>11</v>
      </c>
      <c r="Y64" s="22">
        <v>5.7742782152230996E-3</v>
      </c>
      <c r="Z64" s="297">
        <v>6377</v>
      </c>
      <c r="AA64" s="23">
        <v>4.3367381635678597E-2</v>
      </c>
    </row>
    <row r="65" spans="1:27" x14ac:dyDescent="0.25">
      <c r="A65" s="191"/>
      <c r="B65" s="17" t="s">
        <v>10</v>
      </c>
      <c r="C65" s="297">
        <v>154</v>
      </c>
      <c r="D65" s="22">
        <v>3.02079246763437E-2</v>
      </c>
      <c r="E65" s="297">
        <v>843</v>
      </c>
      <c r="F65" s="22">
        <v>5.2746840195219601E-2</v>
      </c>
      <c r="G65" s="297">
        <v>1626</v>
      </c>
      <c r="H65" s="22">
        <v>6.9815371404036097E-2</v>
      </c>
      <c r="I65" s="297">
        <v>1838</v>
      </c>
      <c r="J65" s="22">
        <v>7.5287756523163898E-2</v>
      </c>
      <c r="K65" s="297">
        <v>1523</v>
      </c>
      <c r="L65" s="199">
        <v>6.4072360117795504E-2</v>
      </c>
      <c r="M65" s="210"/>
      <c r="N65" s="297">
        <v>1005</v>
      </c>
      <c r="O65" s="22">
        <v>4.8213000719596999E-2</v>
      </c>
      <c r="P65" s="297">
        <v>472</v>
      </c>
      <c r="Q65" s="22">
        <v>3.1797359202371298E-2</v>
      </c>
      <c r="R65" s="297">
        <v>213</v>
      </c>
      <c r="S65" s="22">
        <v>2.4564640756544801E-2</v>
      </c>
      <c r="T65" s="297">
        <v>117</v>
      </c>
      <c r="U65" s="22">
        <v>2.2121384004537701E-2</v>
      </c>
      <c r="V65" s="297">
        <v>44</v>
      </c>
      <c r="W65" s="22">
        <v>1.49710785981626E-2</v>
      </c>
      <c r="X65" s="297">
        <v>37</v>
      </c>
      <c r="Y65" s="22">
        <v>1.94225721784777E-2</v>
      </c>
      <c r="Z65" s="297">
        <v>7872</v>
      </c>
      <c r="AA65" s="23">
        <v>5.3534268188185997E-2</v>
      </c>
    </row>
    <row r="66" spans="1:27" x14ac:dyDescent="0.25">
      <c r="A66" s="191"/>
      <c r="B66" s="17" t="s">
        <v>12</v>
      </c>
      <c r="C66" s="297">
        <v>152</v>
      </c>
      <c r="D66" s="22">
        <v>2.9815613966261301E-2</v>
      </c>
      <c r="E66" s="297">
        <v>301</v>
      </c>
      <c r="F66" s="22">
        <v>1.88336878988862E-2</v>
      </c>
      <c r="G66" s="297">
        <v>307</v>
      </c>
      <c r="H66" s="22">
        <v>1.31816230141692E-2</v>
      </c>
      <c r="I66" s="297">
        <v>247</v>
      </c>
      <c r="J66" s="22">
        <v>1.0117560316225E-2</v>
      </c>
      <c r="K66" s="297">
        <v>199</v>
      </c>
      <c r="L66" s="199">
        <v>8.3718973496003397E-3</v>
      </c>
      <c r="M66" s="210"/>
      <c r="N66" s="297">
        <v>158</v>
      </c>
      <c r="O66" s="22">
        <v>7.5797553370112701E-3</v>
      </c>
      <c r="P66" s="297">
        <v>107</v>
      </c>
      <c r="Q66" s="22">
        <v>7.2082996496901103E-3</v>
      </c>
      <c r="R66" s="297">
        <v>55</v>
      </c>
      <c r="S66" s="22">
        <v>6.3429823549763604E-3</v>
      </c>
      <c r="T66" s="297">
        <v>23</v>
      </c>
      <c r="U66" s="22">
        <v>4.3486481376441696E-3</v>
      </c>
      <c r="V66" s="297">
        <v>14</v>
      </c>
      <c r="W66" s="22">
        <v>4.7635250085062896E-3</v>
      </c>
      <c r="X66" s="297">
        <v>13</v>
      </c>
      <c r="Y66" s="22">
        <v>6.8241469816273E-3</v>
      </c>
      <c r="Z66" s="297">
        <v>1576</v>
      </c>
      <c r="AA66" s="23">
        <v>1.0717734586455901E-2</v>
      </c>
    </row>
    <row r="67" spans="1:27" x14ac:dyDescent="0.25">
      <c r="A67" s="191"/>
      <c r="B67" s="32" t="s">
        <v>19</v>
      </c>
      <c r="C67" s="298" t="s">
        <v>66</v>
      </c>
      <c r="D67" s="36" t="s">
        <v>66</v>
      </c>
      <c r="E67" s="298" t="s">
        <v>66</v>
      </c>
      <c r="F67" s="36" t="s">
        <v>66</v>
      </c>
      <c r="G67" s="298" t="s">
        <v>66</v>
      </c>
      <c r="H67" s="36" t="s">
        <v>66</v>
      </c>
      <c r="I67" s="298" t="s">
        <v>66</v>
      </c>
      <c r="J67" s="36" t="s">
        <v>66</v>
      </c>
      <c r="K67" s="298" t="s">
        <v>66</v>
      </c>
      <c r="L67" s="212" t="s">
        <v>66</v>
      </c>
      <c r="M67" s="210"/>
      <c r="N67" s="298" t="s">
        <v>66</v>
      </c>
      <c r="O67" s="36" t="s">
        <v>66</v>
      </c>
      <c r="P67" s="298" t="s">
        <v>66</v>
      </c>
      <c r="Q67" s="36" t="s">
        <v>66</v>
      </c>
      <c r="R67" s="298" t="s">
        <v>66</v>
      </c>
      <c r="S67" s="36" t="s">
        <v>66</v>
      </c>
      <c r="T67" s="298" t="s">
        <v>66</v>
      </c>
      <c r="U67" s="36" t="s">
        <v>66</v>
      </c>
      <c r="V67" s="298" t="s">
        <v>66</v>
      </c>
      <c r="W67" s="36" t="s">
        <v>66</v>
      </c>
      <c r="X67" s="298" t="s">
        <v>66</v>
      </c>
      <c r="Y67" s="36" t="s">
        <v>66</v>
      </c>
      <c r="Z67" s="298" t="s">
        <v>66</v>
      </c>
      <c r="AA67" s="37" t="s">
        <v>66</v>
      </c>
    </row>
    <row r="68" spans="1:27" x14ac:dyDescent="0.25">
      <c r="A68" s="191"/>
      <c r="B68" s="17" t="s">
        <v>19</v>
      </c>
      <c r="C68" s="297">
        <v>2608</v>
      </c>
      <c r="D68" s="22">
        <v>0.51157316594742996</v>
      </c>
      <c r="E68" s="297">
        <v>6966</v>
      </c>
      <c r="F68" s="22">
        <v>0.43586534851708197</v>
      </c>
      <c r="G68" s="297">
        <v>9866</v>
      </c>
      <c r="H68" s="22">
        <v>0.423615285530271</v>
      </c>
      <c r="I68" s="297">
        <v>11237</v>
      </c>
      <c r="J68" s="22">
        <v>0.46028755171425101</v>
      </c>
      <c r="K68" s="297">
        <v>13580</v>
      </c>
      <c r="L68" s="199">
        <v>0.57130837189734995</v>
      </c>
      <c r="M68" s="210"/>
      <c r="N68" s="297">
        <v>14081</v>
      </c>
      <c r="O68" s="22">
        <v>0.67550971455984699</v>
      </c>
      <c r="P68" s="297">
        <v>11420</v>
      </c>
      <c r="Q68" s="22">
        <v>0.76933441120991597</v>
      </c>
      <c r="R68" s="297">
        <v>7342</v>
      </c>
      <c r="S68" s="22">
        <v>0.84673048091338898</v>
      </c>
      <c r="T68" s="297">
        <v>4732</v>
      </c>
      <c r="U68" s="22">
        <v>0.89468708640574801</v>
      </c>
      <c r="V68" s="297">
        <v>2750</v>
      </c>
      <c r="W68" s="22">
        <v>0.93569241238516498</v>
      </c>
      <c r="X68" s="297">
        <v>1803</v>
      </c>
      <c r="Y68" s="22">
        <v>0.94645669291338597</v>
      </c>
      <c r="Z68" s="297">
        <v>86385</v>
      </c>
      <c r="AA68" s="23">
        <v>0.58746922731662199</v>
      </c>
    </row>
    <row r="69" spans="1:27" x14ac:dyDescent="0.25">
      <c r="A69" s="184"/>
      <c r="B69" s="29" t="s">
        <v>186</v>
      </c>
      <c r="C69" s="300">
        <v>5098</v>
      </c>
      <c r="D69" s="16">
        <v>1</v>
      </c>
      <c r="E69" s="300">
        <v>15982</v>
      </c>
      <c r="F69" s="16">
        <v>1</v>
      </c>
      <c r="G69" s="300">
        <v>23290</v>
      </c>
      <c r="H69" s="16">
        <v>1</v>
      </c>
      <c r="I69" s="300">
        <v>24413</v>
      </c>
      <c r="J69" s="16">
        <v>1</v>
      </c>
      <c r="K69" s="300">
        <v>23770</v>
      </c>
      <c r="L69" s="203">
        <v>1</v>
      </c>
      <c r="M69" s="173"/>
      <c r="N69" s="300">
        <v>20845</v>
      </c>
      <c r="O69" s="16">
        <v>1</v>
      </c>
      <c r="P69" s="300">
        <v>14844</v>
      </c>
      <c r="Q69" s="16">
        <v>1</v>
      </c>
      <c r="R69" s="300">
        <v>8671</v>
      </c>
      <c r="S69" s="16">
        <v>1</v>
      </c>
      <c r="T69" s="300">
        <v>5289</v>
      </c>
      <c r="U69" s="16">
        <v>1</v>
      </c>
      <c r="V69" s="300">
        <v>2939</v>
      </c>
      <c r="W69" s="16">
        <v>1</v>
      </c>
      <c r="X69" s="300">
        <v>1905</v>
      </c>
      <c r="Y69" s="16">
        <v>1</v>
      </c>
      <c r="Z69" s="300">
        <v>147046</v>
      </c>
      <c r="AA69" s="16">
        <v>1</v>
      </c>
    </row>
    <row r="70" spans="1:27" x14ac:dyDescent="0.25">
      <c r="A70" s="204" t="s">
        <v>330</v>
      </c>
      <c r="B70" s="32" t="s">
        <v>185</v>
      </c>
      <c r="C70" s="298" t="s">
        <v>66</v>
      </c>
      <c r="D70" s="36" t="s">
        <v>66</v>
      </c>
      <c r="E70" s="298" t="s">
        <v>66</v>
      </c>
      <c r="F70" s="36" t="s">
        <v>66</v>
      </c>
      <c r="G70" s="298" t="s">
        <v>66</v>
      </c>
      <c r="H70" s="36" t="s">
        <v>66</v>
      </c>
      <c r="I70" s="298" t="s">
        <v>66</v>
      </c>
      <c r="J70" s="36" t="s">
        <v>66</v>
      </c>
      <c r="K70" s="298" t="s">
        <v>66</v>
      </c>
      <c r="L70" s="212" t="s">
        <v>66</v>
      </c>
      <c r="M70" s="210"/>
      <c r="N70" s="298" t="s">
        <v>66</v>
      </c>
      <c r="O70" s="36" t="s">
        <v>66</v>
      </c>
      <c r="P70" s="298" t="s">
        <v>66</v>
      </c>
      <c r="Q70" s="36" t="s">
        <v>66</v>
      </c>
      <c r="R70" s="298" t="s">
        <v>66</v>
      </c>
      <c r="S70" s="36" t="s">
        <v>66</v>
      </c>
      <c r="T70" s="298" t="s">
        <v>66</v>
      </c>
      <c r="U70" s="36" t="s">
        <v>66</v>
      </c>
      <c r="V70" s="298" t="s">
        <v>66</v>
      </c>
      <c r="W70" s="36" t="s">
        <v>66</v>
      </c>
      <c r="X70" s="298" t="s">
        <v>66</v>
      </c>
      <c r="Y70" s="36" t="s">
        <v>66</v>
      </c>
      <c r="Z70" s="298" t="s">
        <v>66</v>
      </c>
      <c r="AA70" s="37" t="s">
        <v>66</v>
      </c>
    </row>
    <row r="71" spans="1:27" x14ac:dyDescent="0.25">
      <c r="A71" s="191"/>
      <c r="B71" s="17" t="s">
        <v>6</v>
      </c>
      <c r="C71" s="297">
        <v>430</v>
      </c>
      <c r="D71" s="22">
        <v>9.2433361994840896E-2</v>
      </c>
      <c r="E71" s="297">
        <v>2917</v>
      </c>
      <c r="F71" s="22">
        <v>0.19652361382469899</v>
      </c>
      <c r="G71" s="297">
        <v>5796</v>
      </c>
      <c r="H71" s="22">
        <v>0.276434396909429</v>
      </c>
      <c r="I71" s="297">
        <v>7095</v>
      </c>
      <c r="J71" s="22">
        <v>0.30019039559974597</v>
      </c>
      <c r="K71" s="297">
        <v>5950</v>
      </c>
      <c r="L71" s="199">
        <v>0.25812329183115701</v>
      </c>
      <c r="M71" s="210"/>
      <c r="N71" s="297">
        <v>4009</v>
      </c>
      <c r="O71" s="22">
        <v>0.19604870653821699</v>
      </c>
      <c r="P71" s="297">
        <v>2175</v>
      </c>
      <c r="Q71" s="22">
        <v>0.14343181218675799</v>
      </c>
      <c r="R71" s="297">
        <v>914</v>
      </c>
      <c r="S71" s="22">
        <v>9.9337028583849601E-2</v>
      </c>
      <c r="T71" s="297">
        <v>382</v>
      </c>
      <c r="U71" s="22">
        <v>6.8421995343005595E-2</v>
      </c>
      <c r="V71" s="297">
        <v>155</v>
      </c>
      <c r="W71" s="22">
        <v>4.8256537982565399E-2</v>
      </c>
      <c r="X71" s="297">
        <v>66</v>
      </c>
      <c r="Y71" s="22">
        <v>3.0027297543221101E-2</v>
      </c>
      <c r="Z71" s="297">
        <v>29889</v>
      </c>
      <c r="AA71" s="23">
        <v>0.20907978035045999</v>
      </c>
    </row>
    <row r="72" spans="1:27" x14ac:dyDescent="0.25">
      <c r="A72" s="191"/>
      <c r="B72" s="17" t="s">
        <v>50</v>
      </c>
      <c r="C72" s="297">
        <v>239</v>
      </c>
      <c r="D72" s="22">
        <v>5.1375752364574402E-2</v>
      </c>
      <c r="E72" s="297">
        <v>2055</v>
      </c>
      <c r="F72" s="22">
        <v>0.13844910058613499</v>
      </c>
      <c r="G72" s="297">
        <v>4333</v>
      </c>
      <c r="H72" s="22">
        <v>0.20665808174750799</v>
      </c>
      <c r="I72" s="297">
        <v>5183</v>
      </c>
      <c r="J72" s="22">
        <v>0.21929342077427499</v>
      </c>
      <c r="K72" s="297">
        <v>4266</v>
      </c>
      <c r="L72" s="199">
        <v>0.185067892933061</v>
      </c>
      <c r="M72" s="210"/>
      <c r="N72" s="297">
        <v>2716</v>
      </c>
      <c r="O72" s="22">
        <v>0.132818230720329</v>
      </c>
      <c r="P72" s="297">
        <v>1380</v>
      </c>
      <c r="Q72" s="22">
        <v>9.1005011870218894E-2</v>
      </c>
      <c r="R72" s="297">
        <v>424</v>
      </c>
      <c r="S72" s="22">
        <v>4.6081947614389697E-2</v>
      </c>
      <c r="T72" s="297">
        <v>145</v>
      </c>
      <c r="U72" s="22">
        <v>2.59716998029733E-2</v>
      </c>
      <c r="V72" s="297">
        <v>35</v>
      </c>
      <c r="W72" s="22">
        <v>1.0896637608966401E-2</v>
      </c>
      <c r="X72" s="297">
        <v>10</v>
      </c>
      <c r="Y72" s="22">
        <v>4.5495905368516804E-3</v>
      </c>
      <c r="Z72" s="297">
        <v>20786</v>
      </c>
      <c r="AA72" s="23">
        <v>0.145402399356441</v>
      </c>
    </row>
    <row r="73" spans="1:27" x14ac:dyDescent="0.25">
      <c r="A73" s="191"/>
      <c r="B73" s="17" t="s">
        <v>7</v>
      </c>
      <c r="C73" s="297">
        <v>101</v>
      </c>
      <c r="D73" s="22">
        <v>2.1711092003439399E-2</v>
      </c>
      <c r="E73" s="297">
        <v>536</v>
      </c>
      <c r="F73" s="22">
        <v>3.6111298255069701E-2</v>
      </c>
      <c r="G73" s="297">
        <v>776</v>
      </c>
      <c r="H73" s="22">
        <v>3.7010540372966999E-2</v>
      </c>
      <c r="I73" s="297">
        <v>767</v>
      </c>
      <c r="J73" s="22">
        <v>3.2451872223397502E-2</v>
      </c>
      <c r="K73" s="297">
        <v>657</v>
      </c>
      <c r="L73" s="199">
        <v>2.8502017266062201E-2</v>
      </c>
      <c r="M73" s="210"/>
      <c r="N73" s="297">
        <v>611</v>
      </c>
      <c r="O73" s="22">
        <v>2.98792116973935E-2</v>
      </c>
      <c r="P73" s="297">
        <v>392</v>
      </c>
      <c r="Q73" s="22">
        <v>2.5850699024004199E-2</v>
      </c>
      <c r="R73" s="297">
        <v>184</v>
      </c>
      <c r="S73" s="22">
        <v>1.9997826323225699E-2</v>
      </c>
      <c r="T73" s="297">
        <v>54</v>
      </c>
      <c r="U73" s="22">
        <v>9.6722192369693705E-3</v>
      </c>
      <c r="V73" s="297">
        <v>26</v>
      </c>
      <c r="W73" s="22">
        <v>8.0946450809464502E-3</v>
      </c>
      <c r="X73" s="297">
        <v>13</v>
      </c>
      <c r="Y73" s="22">
        <v>5.91446769790719E-3</v>
      </c>
      <c r="Z73" s="297">
        <v>4117</v>
      </c>
      <c r="AA73" s="23">
        <v>2.87992724983386E-2</v>
      </c>
    </row>
    <row r="74" spans="1:27" x14ac:dyDescent="0.25">
      <c r="A74" s="191"/>
      <c r="B74" s="32" t="s">
        <v>68</v>
      </c>
      <c r="C74" s="298" t="s">
        <v>66</v>
      </c>
      <c r="D74" s="36" t="s">
        <v>66</v>
      </c>
      <c r="E74" s="298" t="s">
        <v>66</v>
      </c>
      <c r="F74" s="36" t="s">
        <v>66</v>
      </c>
      <c r="G74" s="298" t="s">
        <v>66</v>
      </c>
      <c r="H74" s="36" t="s">
        <v>66</v>
      </c>
      <c r="I74" s="298" t="s">
        <v>66</v>
      </c>
      <c r="J74" s="36" t="s">
        <v>66</v>
      </c>
      <c r="K74" s="298" t="s">
        <v>66</v>
      </c>
      <c r="L74" s="212" t="s">
        <v>66</v>
      </c>
      <c r="M74" s="210"/>
      <c r="N74" s="298" t="s">
        <v>66</v>
      </c>
      <c r="O74" s="36" t="s">
        <v>66</v>
      </c>
      <c r="P74" s="298" t="s">
        <v>66</v>
      </c>
      <c r="Q74" s="36" t="s">
        <v>66</v>
      </c>
      <c r="R74" s="298" t="s">
        <v>66</v>
      </c>
      <c r="S74" s="36" t="s">
        <v>66</v>
      </c>
      <c r="T74" s="298" t="s">
        <v>66</v>
      </c>
      <c r="U74" s="36" t="s">
        <v>66</v>
      </c>
      <c r="V74" s="298" t="s">
        <v>66</v>
      </c>
      <c r="W74" s="36" t="s">
        <v>66</v>
      </c>
      <c r="X74" s="298" t="s">
        <v>66</v>
      </c>
      <c r="Y74" s="36" t="s">
        <v>66</v>
      </c>
      <c r="Z74" s="298" t="s">
        <v>66</v>
      </c>
      <c r="AA74" s="37" t="s">
        <v>66</v>
      </c>
    </row>
    <row r="75" spans="1:27" x14ac:dyDescent="0.25">
      <c r="A75" s="191"/>
      <c r="B75" s="17" t="s">
        <v>8</v>
      </c>
      <c r="C75" s="297">
        <v>2878</v>
      </c>
      <c r="D75" s="22">
        <v>0.61865864144453997</v>
      </c>
      <c r="E75" s="297">
        <v>5794</v>
      </c>
      <c r="F75" s="22">
        <v>0.390352354645287</v>
      </c>
      <c r="G75" s="297">
        <v>5574</v>
      </c>
      <c r="H75" s="22">
        <v>0.26584632994705998</v>
      </c>
      <c r="I75" s="297">
        <v>4925</v>
      </c>
      <c r="J75" s="22">
        <v>0.20837740638883001</v>
      </c>
      <c r="K75" s="297">
        <v>3958</v>
      </c>
      <c r="L75" s="199">
        <v>0.17170621665003699</v>
      </c>
      <c r="M75" s="210"/>
      <c r="N75" s="297">
        <v>3071</v>
      </c>
      <c r="O75" s="22">
        <v>0.15017849283583501</v>
      </c>
      <c r="P75" s="297">
        <v>1783</v>
      </c>
      <c r="Q75" s="22">
        <v>0.11758111316275401</v>
      </c>
      <c r="R75" s="297">
        <v>817</v>
      </c>
      <c r="S75" s="22">
        <v>8.8794696228670797E-2</v>
      </c>
      <c r="T75" s="297">
        <v>314</v>
      </c>
      <c r="U75" s="22">
        <v>5.6242163711266301E-2</v>
      </c>
      <c r="V75" s="297">
        <v>109</v>
      </c>
      <c r="W75" s="22">
        <v>3.3935242839352397E-2</v>
      </c>
      <c r="X75" s="297">
        <v>30</v>
      </c>
      <c r="Y75" s="22">
        <v>1.3648771610554999E-2</v>
      </c>
      <c r="Z75" s="297">
        <v>29253</v>
      </c>
      <c r="AA75" s="23">
        <v>0.20463082788289999</v>
      </c>
    </row>
    <row r="76" spans="1:27" x14ac:dyDescent="0.25">
      <c r="A76" s="191"/>
      <c r="B76" s="17" t="s">
        <v>9</v>
      </c>
      <c r="C76" s="297">
        <v>886</v>
      </c>
      <c r="D76" s="22">
        <v>0.19045571797076499</v>
      </c>
      <c r="E76" s="297">
        <v>3120</v>
      </c>
      <c r="F76" s="22">
        <v>0.210200094320555</v>
      </c>
      <c r="G76" s="297">
        <v>3295</v>
      </c>
      <c r="H76" s="22">
        <v>0.15715171459913199</v>
      </c>
      <c r="I76" s="297">
        <v>2696</v>
      </c>
      <c r="J76" s="22">
        <v>0.114068119314576</v>
      </c>
      <c r="K76" s="297">
        <v>1957</v>
      </c>
      <c r="L76" s="199">
        <v>8.4898702876230997E-2</v>
      </c>
      <c r="M76" s="210"/>
      <c r="N76" s="297">
        <v>1286</v>
      </c>
      <c r="O76" s="22">
        <v>6.2888160790258704E-2</v>
      </c>
      <c r="P76" s="297">
        <v>629</v>
      </c>
      <c r="Q76" s="22">
        <v>4.1479820627802699E-2</v>
      </c>
      <c r="R76" s="297">
        <v>246</v>
      </c>
      <c r="S76" s="22">
        <v>2.6736224323443102E-2</v>
      </c>
      <c r="T76" s="297">
        <v>84</v>
      </c>
      <c r="U76" s="22">
        <v>1.5045674368619E-2</v>
      </c>
      <c r="V76" s="297">
        <v>28</v>
      </c>
      <c r="W76" s="22">
        <v>8.7173100871730993E-3</v>
      </c>
      <c r="X76" s="297">
        <v>7</v>
      </c>
      <c r="Y76" s="22">
        <v>3.1847133757961798E-3</v>
      </c>
      <c r="Z76" s="297">
        <v>14234</v>
      </c>
      <c r="AA76" s="23">
        <v>9.9569794690636898E-2</v>
      </c>
    </row>
    <row r="77" spans="1:27" x14ac:dyDescent="0.25">
      <c r="A77" s="191"/>
      <c r="B77" s="17" t="s">
        <v>11</v>
      </c>
      <c r="C77" s="297">
        <v>542</v>
      </c>
      <c r="D77" s="22">
        <v>0.11650902837489301</v>
      </c>
      <c r="E77" s="297">
        <v>1199</v>
      </c>
      <c r="F77" s="22">
        <v>8.0778818298187699E-2</v>
      </c>
      <c r="G77" s="297">
        <v>1231</v>
      </c>
      <c r="H77" s="22">
        <v>5.8711308246291803E-2</v>
      </c>
      <c r="I77" s="297">
        <v>1279</v>
      </c>
      <c r="J77" s="22">
        <v>5.4114660461180498E-2</v>
      </c>
      <c r="K77" s="297">
        <v>1139</v>
      </c>
      <c r="L77" s="199">
        <v>4.9412173007678598E-2</v>
      </c>
      <c r="M77" s="210"/>
      <c r="N77" s="297">
        <v>823</v>
      </c>
      <c r="O77" s="22">
        <v>4.0246466819893398E-2</v>
      </c>
      <c r="P77" s="297">
        <v>407</v>
      </c>
      <c r="Q77" s="22">
        <v>2.6839883935637E-2</v>
      </c>
      <c r="R77" s="297">
        <v>158</v>
      </c>
      <c r="S77" s="22">
        <v>1.7172046516682998E-2</v>
      </c>
      <c r="T77" s="297">
        <v>83</v>
      </c>
      <c r="U77" s="22">
        <v>1.4866559197564E-2</v>
      </c>
      <c r="V77" s="297">
        <v>12</v>
      </c>
      <c r="W77" s="22">
        <v>3.7359900373599001E-3</v>
      </c>
      <c r="X77" s="297">
        <v>6</v>
      </c>
      <c r="Y77" s="22">
        <v>2.7297543221110102E-3</v>
      </c>
      <c r="Z77" s="297">
        <v>6879</v>
      </c>
      <c r="AA77" s="23">
        <v>4.8120037774124699E-2</v>
      </c>
    </row>
    <row r="78" spans="1:27" x14ac:dyDescent="0.25">
      <c r="A78" s="191"/>
      <c r="B78" s="17" t="s">
        <v>10</v>
      </c>
      <c r="C78" s="297">
        <v>132</v>
      </c>
      <c r="D78" s="22">
        <v>2.8374892519346499E-2</v>
      </c>
      <c r="E78" s="297">
        <v>782</v>
      </c>
      <c r="F78" s="22">
        <v>5.26847672303443E-2</v>
      </c>
      <c r="G78" s="297">
        <v>1395</v>
      </c>
      <c r="H78" s="22">
        <v>6.6533123479753903E-2</v>
      </c>
      <c r="I78" s="297">
        <v>1693</v>
      </c>
      <c r="J78" s="22">
        <v>7.1631055637825305E-2</v>
      </c>
      <c r="K78" s="297">
        <v>1405</v>
      </c>
      <c r="L78" s="199">
        <v>6.0951802524836202E-2</v>
      </c>
      <c r="M78" s="210"/>
      <c r="N78" s="297">
        <v>904</v>
      </c>
      <c r="O78" s="22">
        <v>4.4207540711037198E-2</v>
      </c>
      <c r="P78" s="297">
        <v>495</v>
      </c>
      <c r="Q78" s="22">
        <v>3.2643102083882901E-2</v>
      </c>
      <c r="R78" s="297">
        <v>211</v>
      </c>
      <c r="S78" s="22">
        <v>2.2932289968481699E-2</v>
      </c>
      <c r="T78" s="297">
        <v>86</v>
      </c>
      <c r="U78" s="22">
        <v>1.5403904710728999E-2</v>
      </c>
      <c r="V78" s="297">
        <v>50</v>
      </c>
      <c r="W78" s="22">
        <v>1.55666251556663E-2</v>
      </c>
      <c r="X78" s="297">
        <v>30</v>
      </c>
      <c r="Y78" s="22">
        <v>1.3648771610554999E-2</v>
      </c>
      <c r="Z78" s="297">
        <v>7183</v>
      </c>
      <c r="AA78" s="23">
        <v>5.0246581091952E-2</v>
      </c>
    </row>
    <row r="79" spans="1:27" x14ac:dyDescent="0.25">
      <c r="A79" s="191"/>
      <c r="B79" s="17" t="s">
        <v>12</v>
      </c>
      <c r="C79" s="297">
        <v>110</v>
      </c>
      <c r="D79" s="22">
        <v>2.36457437661221E-2</v>
      </c>
      <c r="E79" s="297">
        <v>257</v>
      </c>
      <c r="F79" s="22">
        <v>1.73145590514047E-2</v>
      </c>
      <c r="G79" s="297">
        <v>286</v>
      </c>
      <c r="H79" s="22">
        <v>1.36404826632327E-2</v>
      </c>
      <c r="I79" s="297">
        <v>229</v>
      </c>
      <c r="J79" s="22">
        <v>9.6890205204146398E-3</v>
      </c>
      <c r="K79" s="297">
        <v>199</v>
      </c>
      <c r="L79" s="199">
        <v>8.63303110494122E-3</v>
      </c>
      <c r="M79" s="210"/>
      <c r="N79" s="297">
        <v>151</v>
      </c>
      <c r="O79" s="22">
        <v>7.38422416744095E-3</v>
      </c>
      <c r="P79" s="297">
        <v>86</v>
      </c>
      <c r="Q79" s="22">
        <v>5.6713268266948003E-3</v>
      </c>
      <c r="R79" s="297">
        <v>59</v>
      </c>
      <c r="S79" s="22">
        <v>6.4123464840778197E-3</v>
      </c>
      <c r="T79" s="297">
        <v>36</v>
      </c>
      <c r="U79" s="22">
        <v>6.44814615797958E-3</v>
      </c>
      <c r="V79" s="297">
        <v>13</v>
      </c>
      <c r="W79" s="22">
        <v>4.0473225404732303E-3</v>
      </c>
      <c r="X79" s="297">
        <v>7</v>
      </c>
      <c r="Y79" s="22">
        <v>3.1847133757961798E-3</v>
      </c>
      <c r="Z79" s="297">
        <v>1433</v>
      </c>
      <c r="AA79" s="23">
        <v>1.0024133468574E-2</v>
      </c>
    </row>
    <row r="80" spans="1:27" x14ac:dyDescent="0.25">
      <c r="A80" s="191"/>
      <c r="B80" s="32" t="s">
        <v>19</v>
      </c>
      <c r="C80" s="298" t="s">
        <v>66</v>
      </c>
      <c r="D80" s="36" t="s">
        <v>66</v>
      </c>
      <c r="E80" s="298" t="s">
        <v>66</v>
      </c>
      <c r="F80" s="36" t="s">
        <v>66</v>
      </c>
      <c r="G80" s="298" t="s">
        <v>66</v>
      </c>
      <c r="H80" s="36" t="s">
        <v>66</v>
      </c>
      <c r="I80" s="298" t="s">
        <v>66</v>
      </c>
      <c r="J80" s="36" t="s">
        <v>66</v>
      </c>
      <c r="K80" s="298" t="s">
        <v>66</v>
      </c>
      <c r="L80" s="212" t="s">
        <v>66</v>
      </c>
      <c r="M80" s="210"/>
      <c r="N80" s="298" t="s">
        <v>66</v>
      </c>
      <c r="O80" s="36" t="s">
        <v>66</v>
      </c>
      <c r="P80" s="298" t="s">
        <v>66</v>
      </c>
      <c r="Q80" s="36" t="s">
        <v>66</v>
      </c>
      <c r="R80" s="298" t="s">
        <v>66</v>
      </c>
      <c r="S80" s="36" t="s">
        <v>66</v>
      </c>
      <c r="T80" s="298" t="s">
        <v>66</v>
      </c>
      <c r="U80" s="36" t="s">
        <v>66</v>
      </c>
      <c r="V80" s="298" t="s">
        <v>66</v>
      </c>
      <c r="W80" s="36" t="s">
        <v>66</v>
      </c>
      <c r="X80" s="298" t="s">
        <v>66</v>
      </c>
      <c r="Y80" s="36" t="s">
        <v>66</v>
      </c>
      <c r="Z80" s="298" t="s">
        <v>66</v>
      </c>
      <c r="AA80" s="37" t="s">
        <v>66</v>
      </c>
    </row>
    <row r="81" spans="1:27" x14ac:dyDescent="0.25">
      <c r="A81" s="191"/>
      <c r="B81" s="17" t="s">
        <v>19</v>
      </c>
      <c r="C81" s="297">
        <v>2378</v>
      </c>
      <c r="D81" s="22">
        <v>0.51117798796216696</v>
      </c>
      <c r="E81" s="297">
        <v>6760</v>
      </c>
      <c r="F81" s="22">
        <v>0.45543353769453598</v>
      </c>
      <c r="G81" s="297">
        <v>9338</v>
      </c>
      <c r="H81" s="22">
        <v>0.44536652835408003</v>
      </c>
      <c r="I81" s="297">
        <v>11269</v>
      </c>
      <c r="J81" s="22">
        <v>0.47679289189760898</v>
      </c>
      <c r="K81" s="297">
        <v>13365</v>
      </c>
      <c r="L81" s="199">
        <v>0.57980131013838898</v>
      </c>
      <c r="M81" s="210"/>
      <c r="N81" s="297">
        <v>14094</v>
      </c>
      <c r="O81" s="22">
        <v>0.68922685705902498</v>
      </c>
      <c r="P81" s="297">
        <v>11796</v>
      </c>
      <c r="Q81" s="22">
        <v>0.77789501450804499</v>
      </c>
      <c r="R81" s="297">
        <v>7896</v>
      </c>
      <c r="S81" s="22">
        <v>0.85816759047929603</v>
      </c>
      <c r="T81" s="297">
        <v>5045</v>
      </c>
      <c r="U81" s="22">
        <v>0.90363603797241598</v>
      </c>
      <c r="V81" s="297">
        <v>3000</v>
      </c>
      <c r="W81" s="22">
        <v>0.93399750933997505</v>
      </c>
      <c r="X81" s="297">
        <v>2111</v>
      </c>
      <c r="Y81" s="22">
        <v>0.96041856232939005</v>
      </c>
      <c r="Z81" s="297">
        <v>87052</v>
      </c>
      <c r="AA81" s="23">
        <v>0.608946871393096</v>
      </c>
    </row>
    <row r="82" spans="1:27" x14ac:dyDescent="0.25">
      <c r="A82" s="184"/>
      <c r="B82" s="29" t="s">
        <v>186</v>
      </c>
      <c r="C82" s="300">
        <v>4652</v>
      </c>
      <c r="D82" s="16">
        <v>1</v>
      </c>
      <c r="E82" s="300">
        <v>14843</v>
      </c>
      <c r="F82" s="16">
        <v>1</v>
      </c>
      <c r="G82" s="300">
        <v>20967</v>
      </c>
      <c r="H82" s="16">
        <v>1</v>
      </c>
      <c r="I82" s="300">
        <v>23635</v>
      </c>
      <c r="J82" s="16">
        <v>1</v>
      </c>
      <c r="K82" s="300">
        <v>23051</v>
      </c>
      <c r="L82" s="203">
        <v>1</v>
      </c>
      <c r="M82" s="173"/>
      <c r="N82" s="300">
        <v>20449</v>
      </c>
      <c r="O82" s="16">
        <v>1</v>
      </c>
      <c r="P82" s="300">
        <v>15164</v>
      </c>
      <c r="Q82" s="16">
        <v>1</v>
      </c>
      <c r="R82" s="300">
        <v>9201</v>
      </c>
      <c r="S82" s="16">
        <v>1</v>
      </c>
      <c r="T82" s="300">
        <v>5583</v>
      </c>
      <c r="U82" s="16">
        <v>1</v>
      </c>
      <c r="V82" s="300">
        <v>3212</v>
      </c>
      <c r="W82" s="16">
        <v>1</v>
      </c>
      <c r="X82" s="300">
        <v>2198</v>
      </c>
      <c r="Y82" s="16">
        <v>1</v>
      </c>
      <c r="Z82" s="300">
        <v>142955</v>
      </c>
      <c r="AA82" s="16">
        <v>1</v>
      </c>
    </row>
    <row r="83" spans="1:27" x14ac:dyDescent="0.25">
      <c r="A83" s="204" t="s">
        <v>331</v>
      </c>
      <c r="B83" s="32" t="s">
        <v>185</v>
      </c>
      <c r="C83" s="298" t="s">
        <v>66</v>
      </c>
      <c r="D83" s="36" t="s">
        <v>66</v>
      </c>
      <c r="E83" s="298" t="s">
        <v>66</v>
      </c>
      <c r="F83" s="36" t="s">
        <v>66</v>
      </c>
      <c r="G83" s="298" t="s">
        <v>66</v>
      </c>
      <c r="H83" s="36" t="s">
        <v>66</v>
      </c>
      <c r="I83" s="298" t="s">
        <v>66</v>
      </c>
      <c r="J83" s="36" t="s">
        <v>66</v>
      </c>
      <c r="K83" s="298" t="s">
        <v>66</v>
      </c>
      <c r="L83" s="212" t="s">
        <v>66</v>
      </c>
      <c r="M83" s="210"/>
      <c r="N83" s="298" t="s">
        <v>66</v>
      </c>
      <c r="O83" s="36" t="s">
        <v>66</v>
      </c>
      <c r="P83" s="298" t="s">
        <v>66</v>
      </c>
      <c r="Q83" s="36" t="s">
        <v>66</v>
      </c>
      <c r="R83" s="298" t="s">
        <v>66</v>
      </c>
      <c r="S83" s="36" t="s">
        <v>66</v>
      </c>
      <c r="T83" s="298" t="s">
        <v>66</v>
      </c>
      <c r="U83" s="36" t="s">
        <v>66</v>
      </c>
      <c r="V83" s="298" t="s">
        <v>66</v>
      </c>
      <c r="W83" s="36" t="s">
        <v>66</v>
      </c>
      <c r="X83" s="298" t="s">
        <v>66</v>
      </c>
      <c r="Y83" s="36" t="s">
        <v>66</v>
      </c>
      <c r="Z83" s="298" t="s">
        <v>66</v>
      </c>
      <c r="AA83" s="37" t="s">
        <v>66</v>
      </c>
    </row>
    <row r="84" spans="1:27" x14ac:dyDescent="0.25">
      <c r="A84" s="191"/>
      <c r="B84" s="17" t="s">
        <v>6</v>
      </c>
      <c r="C84" s="297">
        <v>296</v>
      </c>
      <c r="D84" s="22">
        <v>7.3760279092947897E-2</v>
      </c>
      <c r="E84" s="297">
        <v>2337</v>
      </c>
      <c r="F84" s="22">
        <v>0.16895604395604399</v>
      </c>
      <c r="G84" s="297">
        <v>5044</v>
      </c>
      <c r="H84" s="22">
        <v>0.25758349504647099</v>
      </c>
      <c r="I84" s="297">
        <v>6495</v>
      </c>
      <c r="J84" s="22">
        <v>0.28439443033540601</v>
      </c>
      <c r="K84" s="297">
        <v>5414</v>
      </c>
      <c r="L84" s="199">
        <v>0.24895387869591201</v>
      </c>
      <c r="M84" s="210"/>
      <c r="N84" s="297">
        <v>3912</v>
      </c>
      <c r="O84" s="22">
        <v>0.19423067375006201</v>
      </c>
      <c r="P84" s="297">
        <v>2146</v>
      </c>
      <c r="Q84" s="22">
        <v>0.138514167688634</v>
      </c>
      <c r="R84" s="297">
        <v>874</v>
      </c>
      <c r="S84" s="22">
        <v>8.6732162349905703E-2</v>
      </c>
      <c r="T84" s="297">
        <v>423</v>
      </c>
      <c r="U84" s="22">
        <v>7.4106517168885805E-2</v>
      </c>
      <c r="V84" s="297">
        <v>170</v>
      </c>
      <c r="W84" s="22">
        <v>5.15151515151515E-2</v>
      </c>
      <c r="X84" s="297">
        <v>49</v>
      </c>
      <c r="Y84" s="22">
        <v>2.07100591715976E-2</v>
      </c>
      <c r="Z84" s="297">
        <v>27160</v>
      </c>
      <c r="AA84" s="23">
        <v>0.195259423280157</v>
      </c>
    </row>
    <row r="85" spans="1:27" x14ac:dyDescent="0.25">
      <c r="A85" s="191"/>
      <c r="B85" s="17" t="s">
        <v>50</v>
      </c>
      <c r="C85" s="297">
        <v>147</v>
      </c>
      <c r="D85" s="22">
        <v>3.6630949414403202E-2</v>
      </c>
      <c r="E85" s="297">
        <v>1595</v>
      </c>
      <c r="F85" s="22">
        <v>0.115312319259688</v>
      </c>
      <c r="G85" s="297">
        <v>3622</v>
      </c>
      <c r="H85" s="22">
        <v>0.18496578490450399</v>
      </c>
      <c r="I85" s="297">
        <v>4650</v>
      </c>
      <c r="J85" s="22">
        <v>0.20360802171818901</v>
      </c>
      <c r="K85" s="297">
        <v>3781</v>
      </c>
      <c r="L85" s="199">
        <v>0.173863061571711</v>
      </c>
      <c r="M85" s="210"/>
      <c r="N85" s="297">
        <v>2532</v>
      </c>
      <c r="O85" s="22">
        <v>0.12571371828608299</v>
      </c>
      <c r="P85" s="297">
        <v>1350</v>
      </c>
      <c r="Q85" s="22">
        <v>8.7136125992383698E-2</v>
      </c>
      <c r="R85" s="297">
        <v>466</v>
      </c>
      <c r="S85" s="22">
        <v>4.6243921802123597E-2</v>
      </c>
      <c r="T85" s="297">
        <v>130</v>
      </c>
      <c r="U85" s="22">
        <v>2.2775052557813601E-2</v>
      </c>
      <c r="V85" s="297">
        <v>46</v>
      </c>
      <c r="W85" s="22">
        <v>1.3939393939393901E-2</v>
      </c>
      <c r="X85" s="297">
        <v>12</v>
      </c>
      <c r="Y85" s="22">
        <v>5.0718512256973797E-3</v>
      </c>
      <c r="Z85" s="297">
        <v>18331</v>
      </c>
      <c r="AA85" s="23">
        <v>0.13178573225878301</v>
      </c>
    </row>
    <row r="86" spans="1:27" x14ac:dyDescent="0.25">
      <c r="A86" s="191"/>
      <c r="B86" s="17" t="s">
        <v>7</v>
      </c>
      <c r="C86" s="297">
        <v>77</v>
      </c>
      <c r="D86" s="22">
        <v>1.9187640169449301E-2</v>
      </c>
      <c r="E86" s="297">
        <v>401</v>
      </c>
      <c r="F86" s="22">
        <v>2.8990746096009299E-2</v>
      </c>
      <c r="G86" s="297">
        <v>613</v>
      </c>
      <c r="H86" s="22">
        <v>3.1304259013379597E-2</v>
      </c>
      <c r="I86" s="297">
        <v>758</v>
      </c>
      <c r="J86" s="22">
        <v>3.3190296873631703E-2</v>
      </c>
      <c r="K86" s="297">
        <v>624</v>
      </c>
      <c r="L86" s="199">
        <v>2.8693612912125799E-2</v>
      </c>
      <c r="M86" s="210"/>
      <c r="N86" s="297">
        <v>526</v>
      </c>
      <c r="O86" s="22">
        <v>2.6115883024676E-2</v>
      </c>
      <c r="P86" s="297">
        <v>407</v>
      </c>
      <c r="Q86" s="22">
        <v>2.6269928354740801E-2</v>
      </c>
      <c r="R86" s="297">
        <v>176</v>
      </c>
      <c r="S86" s="22">
        <v>1.7465515530415799E-2</v>
      </c>
      <c r="T86" s="297">
        <v>64</v>
      </c>
      <c r="U86" s="22">
        <v>1.12123335669236E-2</v>
      </c>
      <c r="V86" s="297">
        <v>19</v>
      </c>
      <c r="W86" s="22">
        <v>5.75757575757576E-3</v>
      </c>
      <c r="X86" s="297">
        <v>8</v>
      </c>
      <c r="Y86" s="22">
        <v>3.3812341504649199E-3</v>
      </c>
      <c r="Z86" s="297">
        <v>3673</v>
      </c>
      <c r="AA86" s="23">
        <v>2.6406033199853299E-2</v>
      </c>
    </row>
    <row r="87" spans="1:27" x14ac:dyDescent="0.25">
      <c r="A87" s="191"/>
      <c r="B87" s="32" t="s">
        <v>68</v>
      </c>
      <c r="C87" s="298" t="s">
        <v>66</v>
      </c>
      <c r="D87" s="36" t="s">
        <v>66</v>
      </c>
      <c r="E87" s="298" t="s">
        <v>66</v>
      </c>
      <c r="F87" s="36" t="s">
        <v>66</v>
      </c>
      <c r="G87" s="298" t="s">
        <v>66</v>
      </c>
      <c r="H87" s="36" t="s">
        <v>66</v>
      </c>
      <c r="I87" s="298" t="s">
        <v>66</v>
      </c>
      <c r="J87" s="36" t="s">
        <v>66</v>
      </c>
      <c r="K87" s="298" t="s">
        <v>66</v>
      </c>
      <c r="L87" s="212" t="s">
        <v>66</v>
      </c>
      <c r="M87" s="210"/>
      <c r="N87" s="298" t="s">
        <v>66</v>
      </c>
      <c r="O87" s="36" t="s">
        <v>66</v>
      </c>
      <c r="P87" s="298" t="s">
        <v>66</v>
      </c>
      <c r="Q87" s="36" t="s">
        <v>66</v>
      </c>
      <c r="R87" s="298" t="s">
        <v>66</v>
      </c>
      <c r="S87" s="36" t="s">
        <v>66</v>
      </c>
      <c r="T87" s="298" t="s">
        <v>66</v>
      </c>
      <c r="U87" s="36" t="s">
        <v>66</v>
      </c>
      <c r="V87" s="298" t="s">
        <v>66</v>
      </c>
      <c r="W87" s="36" t="s">
        <v>66</v>
      </c>
      <c r="X87" s="298" t="s">
        <v>66</v>
      </c>
      <c r="Y87" s="36" t="s">
        <v>66</v>
      </c>
      <c r="Z87" s="298" t="s">
        <v>66</v>
      </c>
      <c r="AA87" s="37" t="s">
        <v>66</v>
      </c>
    </row>
    <row r="88" spans="1:27" x14ac:dyDescent="0.25">
      <c r="A88" s="191"/>
      <c r="B88" s="17" t="s">
        <v>8</v>
      </c>
      <c r="C88" s="297">
        <v>2651</v>
      </c>
      <c r="D88" s="22">
        <v>0.66060304011961102</v>
      </c>
      <c r="E88" s="297">
        <v>5969</v>
      </c>
      <c r="F88" s="22">
        <v>0.43153556969346402</v>
      </c>
      <c r="G88" s="297">
        <v>5573</v>
      </c>
      <c r="H88" s="22">
        <v>0.28459810029618998</v>
      </c>
      <c r="I88" s="297">
        <v>5100</v>
      </c>
      <c r="J88" s="22">
        <v>0.223312023819949</v>
      </c>
      <c r="K88" s="297">
        <v>3940</v>
      </c>
      <c r="L88" s="199">
        <v>0.18117441486182001</v>
      </c>
      <c r="M88" s="210"/>
      <c r="N88" s="297">
        <v>3116</v>
      </c>
      <c r="O88" s="22">
        <v>0.15470929943895501</v>
      </c>
      <c r="P88" s="297">
        <v>1954</v>
      </c>
      <c r="Q88" s="22">
        <v>0.12612147421416101</v>
      </c>
      <c r="R88" s="297">
        <v>848</v>
      </c>
      <c r="S88" s="22">
        <v>8.4152029373821602E-2</v>
      </c>
      <c r="T88" s="297">
        <v>391</v>
      </c>
      <c r="U88" s="22">
        <v>6.8500350385424E-2</v>
      </c>
      <c r="V88" s="297">
        <v>117</v>
      </c>
      <c r="W88" s="22">
        <v>3.5454545454545502E-2</v>
      </c>
      <c r="X88" s="297">
        <v>30</v>
      </c>
      <c r="Y88" s="22">
        <v>1.2679628064243401E-2</v>
      </c>
      <c r="Z88" s="297">
        <v>29689</v>
      </c>
      <c r="AA88" s="23">
        <v>0.21344098003551501</v>
      </c>
    </row>
    <row r="89" spans="1:27" x14ac:dyDescent="0.25">
      <c r="A89" s="191"/>
      <c r="B89" s="17" t="s">
        <v>9</v>
      </c>
      <c r="C89" s="297">
        <v>813</v>
      </c>
      <c r="D89" s="22">
        <v>0.202591577373536</v>
      </c>
      <c r="E89" s="297">
        <v>3034</v>
      </c>
      <c r="F89" s="22">
        <v>0.21934644303065401</v>
      </c>
      <c r="G89" s="297">
        <v>3347</v>
      </c>
      <c r="H89" s="22">
        <v>0.17092227555918699</v>
      </c>
      <c r="I89" s="297">
        <v>2658</v>
      </c>
      <c r="J89" s="22">
        <v>0.11638497241439701</v>
      </c>
      <c r="K89" s="297">
        <v>1901</v>
      </c>
      <c r="L89" s="199">
        <v>8.74143560031269E-2</v>
      </c>
      <c r="M89" s="210"/>
      <c r="N89" s="297">
        <v>1294</v>
      </c>
      <c r="O89" s="22">
        <v>6.4247058239412097E-2</v>
      </c>
      <c r="P89" s="297">
        <v>669</v>
      </c>
      <c r="Q89" s="22">
        <v>4.3180791325114598E-2</v>
      </c>
      <c r="R89" s="297">
        <v>272</v>
      </c>
      <c r="S89" s="22">
        <v>2.69921603651881E-2</v>
      </c>
      <c r="T89" s="297">
        <v>98</v>
      </c>
      <c r="U89" s="22">
        <v>1.71688857743518E-2</v>
      </c>
      <c r="V89" s="297">
        <v>20</v>
      </c>
      <c r="W89" s="22">
        <v>6.0606060606060597E-3</v>
      </c>
      <c r="X89" s="297">
        <v>9</v>
      </c>
      <c r="Y89" s="22">
        <v>3.80388841927303E-3</v>
      </c>
      <c r="Z89" s="297">
        <v>14115</v>
      </c>
      <c r="AA89" s="23">
        <v>0.101475948438859</v>
      </c>
    </row>
    <row r="90" spans="1:27" x14ac:dyDescent="0.25">
      <c r="A90" s="191"/>
      <c r="B90" s="17" t="s">
        <v>11</v>
      </c>
      <c r="C90" s="297">
        <v>440</v>
      </c>
      <c r="D90" s="22">
        <v>0.10964365811113901</v>
      </c>
      <c r="E90" s="297">
        <v>1162</v>
      </c>
      <c r="F90" s="22">
        <v>8.4008097165991905E-2</v>
      </c>
      <c r="G90" s="297">
        <v>1306</v>
      </c>
      <c r="H90" s="22">
        <v>6.6693902563578794E-2</v>
      </c>
      <c r="I90" s="297">
        <v>1219</v>
      </c>
      <c r="J90" s="22">
        <v>5.3375952360101599E-2</v>
      </c>
      <c r="K90" s="297">
        <v>1185</v>
      </c>
      <c r="L90" s="199">
        <v>5.4490274520623501E-2</v>
      </c>
      <c r="M90" s="210"/>
      <c r="N90" s="297">
        <v>845</v>
      </c>
      <c r="O90" s="22">
        <v>4.19542227297552E-2</v>
      </c>
      <c r="P90" s="297">
        <v>467</v>
      </c>
      <c r="Q90" s="22">
        <v>3.01426450655135E-2</v>
      </c>
      <c r="R90" s="297">
        <v>184</v>
      </c>
      <c r="S90" s="22">
        <v>1.8259402599980198E-2</v>
      </c>
      <c r="T90" s="297">
        <v>96</v>
      </c>
      <c r="U90" s="22">
        <v>1.6818500350385401E-2</v>
      </c>
      <c r="V90" s="297">
        <v>24</v>
      </c>
      <c r="W90" s="22">
        <v>7.2727272727272701E-3</v>
      </c>
      <c r="X90" s="297">
        <v>5</v>
      </c>
      <c r="Y90" s="22">
        <v>2.1132713440405802E-3</v>
      </c>
      <c r="Z90" s="297">
        <v>6933</v>
      </c>
      <c r="AA90" s="23">
        <v>4.9842915375601198E-2</v>
      </c>
    </row>
    <row r="91" spans="1:27" x14ac:dyDescent="0.25">
      <c r="A91" s="191"/>
      <c r="B91" s="17" t="s">
        <v>10</v>
      </c>
      <c r="C91" s="297">
        <v>121</v>
      </c>
      <c r="D91" s="22">
        <v>3.0152005980563199E-2</v>
      </c>
      <c r="E91" s="297">
        <v>684</v>
      </c>
      <c r="F91" s="22">
        <v>4.94505494505494E-2</v>
      </c>
      <c r="G91" s="297">
        <v>1258</v>
      </c>
      <c r="H91" s="22">
        <v>6.4242671841487103E-2</v>
      </c>
      <c r="I91" s="297">
        <v>1624</v>
      </c>
      <c r="J91" s="22">
        <v>7.1109554251685803E-2</v>
      </c>
      <c r="K91" s="297">
        <v>1267</v>
      </c>
      <c r="L91" s="199">
        <v>5.8260909550742597E-2</v>
      </c>
      <c r="M91" s="210"/>
      <c r="N91" s="297">
        <v>899</v>
      </c>
      <c r="O91" s="22">
        <v>4.4635320987041399E-2</v>
      </c>
      <c r="P91" s="297">
        <v>480</v>
      </c>
      <c r="Q91" s="22">
        <v>3.0981733686180901E-2</v>
      </c>
      <c r="R91" s="297">
        <v>188</v>
      </c>
      <c r="S91" s="22">
        <v>1.8656346134762299E-2</v>
      </c>
      <c r="T91" s="297">
        <v>88</v>
      </c>
      <c r="U91" s="22">
        <v>1.541695865452E-2</v>
      </c>
      <c r="V91" s="297">
        <v>39</v>
      </c>
      <c r="W91" s="22">
        <v>1.1818181818181801E-2</v>
      </c>
      <c r="X91" s="297">
        <v>32</v>
      </c>
      <c r="Y91" s="22">
        <v>1.3524936601859701E-2</v>
      </c>
      <c r="Z91" s="297">
        <v>6680</v>
      </c>
      <c r="AA91" s="23">
        <v>4.8024040777299298E-2</v>
      </c>
    </row>
    <row r="92" spans="1:27" x14ac:dyDescent="0.25">
      <c r="A92" s="191"/>
      <c r="B92" s="17" t="s">
        <v>12</v>
      </c>
      <c r="C92" s="297">
        <v>83</v>
      </c>
      <c r="D92" s="22">
        <v>2.0682780961873901E-2</v>
      </c>
      <c r="E92" s="297">
        <v>258</v>
      </c>
      <c r="F92" s="22">
        <v>1.86524002313476E-2</v>
      </c>
      <c r="G92" s="297">
        <v>302</v>
      </c>
      <c r="H92" s="22">
        <v>1.5422326626493701E-2</v>
      </c>
      <c r="I92" s="297">
        <v>258</v>
      </c>
      <c r="J92" s="22">
        <v>1.12969612050092E-2</v>
      </c>
      <c r="K92" s="297">
        <v>219</v>
      </c>
      <c r="L92" s="199">
        <v>1.00703545316595E-2</v>
      </c>
      <c r="M92" s="210"/>
      <c r="N92" s="297">
        <v>159</v>
      </c>
      <c r="O92" s="22">
        <v>7.8943448686758406E-3</v>
      </c>
      <c r="P92" s="297">
        <v>118</v>
      </c>
      <c r="Q92" s="22">
        <v>7.6163428645194603E-3</v>
      </c>
      <c r="R92" s="297">
        <v>70</v>
      </c>
      <c r="S92" s="22">
        <v>6.9465118586880996E-3</v>
      </c>
      <c r="T92" s="297">
        <v>27</v>
      </c>
      <c r="U92" s="22">
        <v>4.7302032235459002E-3</v>
      </c>
      <c r="V92" s="297">
        <v>15</v>
      </c>
      <c r="W92" s="22">
        <v>4.5454545454545496E-3</v>
      </c>
      <c r="X92" s="297">
        <v>19</v>
      </c>
      <c r="Y92" s="22">
        <v>8.0304311073541804E-3</v>
      </c>
      <c r="Z92" s="297">
        <v>1528</v>
      </c>
      <c r="AA92" s="23">
        <v>1.0985139866424199E-2</v>
      </c>
    </row>
    <row r="93" spans="1:27" x14ac:dyDescent="0.25">
      <c r="A93" s="191"/>
      <c r="B93" s="32" t="s">
        <v>19</v>
      </c>
      <c r="C93" s="298" t="s">
        <v>66</v>
      </c>
      <c r="D93" s="36" t="s">
        <v>66</v>
      </c>
      <c r="E93" s="298" t="s">
        <v>66</v>
      </c>
      <c r="F93" s="36" t="s">
        <v>66</v>
      </c>
      <c r="G93" s="298" t="s">
        <v>66</v>
      </c>
      <c r="H93" s="36" t="s">
        <v>66</v>
      </c>
      <c r="I93" s="298" t="s">
        <v>66</v>
      </c>
      <c r="J93" s="36" t="s">
        <v>66</v>
      </c>
      <c r="K93" s="298" t="s">
        <v>66</v>
      </c>
      <c r="L93" s="212" t="s">
        <v>66</v>
      </c>
      <c r="M93" s="210"/>
      <c r="N93" s="298" t="s">
        <v>66</v>
      </c>
      <c r="O93" s="36" t="s">
        <v>66</v>
      </c>
      <c r="P93" s="298" t="s">
        <v>66</v>
      </c>
      <c r="Q93" s="36" t="s">
        <v>66</v>
      </c>
      <c r="R93" s="298" t="s">
        <v>66</v>
      </c>
      <c r="S93" s="36" t="s">
        <v>66</v>
      </c>
      <c r="T93" s="298" t="s">
        <v>66</v>
      </c>
      <c r="U93" s="36" t="s">
        <v>66</v>
      </c>
      <c r="V93" s="298" t="s">
        <v>66</v>
      </c>
      <c r="W93" s="36" t="s">
        <v>66</v>
      </c>
      <c r="X93" s="298" t="s">
        <v>66</v>
      </c>
      <c r="Y93" s="36" t="s">
        <v>66</v>
      </c>
      <c r="Z93" s="298" t="s">
        <v>66</v>
      </c>
      <c r="AA93" s="37" t="s">
        <v>66</v>
      </c>
    </row>
    <row r="94" spans="1:27" x14ac:dyDescent="0.25">
      <c r="A94" s="191"/>
      <c r="B94" s="17" t="s">
        <v>19</v>
      </c>
      <c r="C94" s="297">
        <v>2022</v>
      </c>
      <c r="D94" s="22">
        <v>0.50386244704709704</v>
      </c>
      <c r="E94" s="297">
        <v>6547</v>
      </c>
      <c r="F94" s="22">
        <v>0.47332272990167701</v>
      </c>
      <c r="G94" s="297">
        <v>9277</v>
      </c>
      <c r="H94" s="22">
        <v>0.47375140435093499</v>
      </c>
      <c r="I94" s="297">
        <v>11498</v>
      </c>
      <c r="J94" s="22">
        <v>0.50345914703564199</v>
      </c>
      <c r="K94" s="297">
        <v>12988</v>
      </c>
      <c r="L94" s="199">
        <v>0.59723180208764404</v>
      </c>
      <c r="M94" s="210"/>
      <c r="N94" s="297">
        <v>14030</v>
      </c>
      <c r="O94" s="22">
        <v>0.69658904721711901</v>
      </c>
      <c r="P94" s="297">
        <v>12179</v>
      </c>
      <c r="Q94" s="22">
        <v>0.786096947008326</v>
      </c>
      <c r="R94" s="297">
        <v>8757</v>
      </c>
      <c r="S94" s="22">
        <v>0.86900863352188196</v>
      </c>
      <c r="T94" s="297">
        <v>5125</v>
      </c>
      <c r="U94" s="22">
        <v>0.89786264891380496</v>
      </c>
      <c r="V94" s="297">
        <v>3087</v>
      </c>
      <c r="W94" s="22">
        <v>0.93545454545454498</v>
      </c>
      <c r="X94" s="297">
        <v>2254</v>
      </c>
      <c r="Y94" s="22">
        <v>0.95266272189349099</v>
      </c>
      <c r="Z94" s="297">
        <v>87764</v>
      </c>
      <c r="AA94" s="23">
        <v>0.63095537646390698</v>
      </c>
    </row>
    <row r="95" spans="1:27" x14ac:dyDescent="0.25">
      <c r="A95" s="184"/>
      <c r="B95" s="29" t="s">
        <v>186</v>
      </c>
      <c r="C95" s="300">
        <v>4013</v>
      </c>
      <c r="D95" s="16">
        <v>1</v>
      </c>
      <c r="E95" s="300">
        <v>13832</v>
      </c>
      <c r="F95" s="16">
        <v>1</v>
      </c>
      <c r="G95" s="300">
        <v>19582</v>
      </c>
      <c r="H95" s="16">
        <v>1</v>
      </c>
      <c r="I95" s="300">
        <v>22838</v>
      </c>
      <c r="J95" s="16">
        <v>1</v>
      </c>
      <c r="K95" s="300">
        <v>21747</v>
      </c>
      <c r="L95" s="203">
        <v>1</v>
      </c>
      <c r="M95" s="173"/>
      <c r="N95" s="300">
        <v>20141</v>
      </c>
      <c r="O95" s="16">
        <v>1</v>
      </c>
      <c r="P95" s="300">
        <v>15493</v>
      </c>
      <c r="Q95" s="16">
        <v>1</v>
      </c>
      <c r="R95" s="300">
        <v>10077</v>
      </c>
      <c r="S95" s="16">
        <v>1</v>
      </c>
      <c r="T95" s="300">
        <v>5708</v>
      </c>
      <c r="U95" s="16">
        <v>1</v>
      </c>
      <c r="V95" s="300">
        <v>3300</v>
      </c>
      <c r="W95" s="16">
        <v>1</v>
      </c>
      <c r="X95" s="300">
        <v>2366</v>
      </c>
      <c r="Y95" s="16">
        <v>1</v>
      </c>
      <c r="Z95" s="300">
        <v>139097</v>
      </c>
      <c r="AA95" s="16">
        <v>1</v>
      </c>
    </row>
    <row r="96" spans="1:27" x14ac:dyDescent="0.25">
      <c r="A96" s="204" t="s">
        <v>332</v>
      </c>
      <c r="B96" s="32" t="s">
        <v>185</v>
      </c>
      <c r="C96" s="298" t="s">
        <v>66</v>
      </c>
      <c r="D96" s="36" t="s">
        <v>66</v>
      </c>
      <c r="E96" s="298" t="s">
        <v>66</v>
      </c>
      <c r="F96" s="36" t="s">
        <v>66</v>
      </c>
      <c r="G96" s="298" t="s">
        <v>66</v>
      </c>
      <c r="H96" s="36" t="s">
        <v>66</v>
      </c>
      <c r="I96" s="298" t="s">
        <v>66</v>
      </c>
      <c r="J96" s="36" t="s">
        <v>66</v>
      </c>
      <c r="K96" s="298" t="s">
        <v>66</v>
      </c>
      <c r="L96" s="212" t="s">
        <v>66</v>
      </c>
      <c r="M96" s="210"/>
      <c r="N96" s="298" t="s">
        <v>66</v>
      </c>
      <c r="O96" s="36" t="s">
        <v>66</v>
      </c>
      <c r="P96" s="298" t="s">
        <v>66</v>
      </c>
      <c r="Q96" s="36" t="s">
        <v>66</v>
      </c>
      <c r="R96" s="298" t="s">
        <v>66</v>
      </c>
      <c r="S96" s="36" t="s">
        <v>66</v>
      </c>
      <c r="T96" s="298" t="s">
        <v>66</v>
      </c>
      <c r="U96" s="36" t="s">
        <v>66</v>
      </c>
      <c r="V96" s="298" t="s">
        <v>66</v>
      </c>
      <c r="W96" s="36" t="s">
        <v>66</v>
      </c>
      <c r="X96" s="298" t="s">
        <v>66</v>
      </c>
      <c r="Y96" s="36" t="s">
        <v>66</v>
      </c>
      <c r="Z96" s="298" t="s">
        <v>66</v>
      </c>
      <c r="AA96" s="37" t="s">
        <v>66</v>
      </c>
    </row>
    <row r="97" spans="1:27" x14ac:dyDescent="0.25">
      <c r="A97" s="191"/>
      <c r="B97" s="17" t="s">
        <v>6</v>
      </c>
      <c r="C97" s="297">
        <v>205</v>
      </c>
      <c r="D97" s="22">
        <v>5.6287753981328903E-2</v>
      </c>
      <c r="E97" s="297">
        <v>1959</v>
      </c>
      <c r="F97" s="22">
        <v>0.15092449922958401</v>
      </c>
      <c r="G97" s="297">
        <v>4467</v>
      </c>
      <c r="H97" s="22">
        <v>0.23892811296534</v>
      </c>
      <c r="I97" s="297">
        <v>6386</v>
      </c>
      <c r="J97" s="22">
        <v>0.274030209406111</v>
      </c>
      <c r="K97" s="297">
        <v>5315</v>
      </c>
      <c r="L97" s="199">
        <v>0.24645274969860001</v>
      </c>
      <c r="M97" s="210"/>
      <c r="N97" s="297">
        <v>3977</v>
      </c>
      <c r="O97" s="22">
        <v>0.19407573687292601</v>
      </c>
      <c r="P97" s="297">
        <v>2307</v>
      </c>
      <c r="Q97" s="22">
        <v>0.14079951174855099</v>
      </c>
      <c r="R97" s="297">
        <v>988</v>
      </c>
      <c r="S97" s="22">
        <v>8.9647037473913394E-2</v>
      </c>
      <c r="T97" s="297">
        <v>419</v>
      </c>
      <c r="U97" s="22">
        <v>6.7363344051446894E-2</v>
      </c>
      <c r="V97" s="297">
        <v>151</v>
      </c>
      <c r="W97" s="22">
        <v>4.4833729216152002E-2</v>
      </c>
      <c r="X97" s="297">
        <v>63</v>
      </c>
      <c r="Y97" s="22">
        <v>2.2661870503597099E-2</v>
      </c>
      <c r="Z97" s="297">
        <v>26237</v>
      </c>
      <c r="AA97" s="23">
        <v>0.186801372691415</v>
      </c>
    </row>
    <row r="98" spans="1:27" x14ac:dyDescent="0.25">
      <c r="A98" s="191"/>
      <c r="B98" s="17" t="s">
        <v>50</v>
      </c>
      <c r="C98" s="297">
        <v>135</v>
      </c>
      <c r="D98" s="22">
        <v>3.7067545304777599E-2</v>
      </c>
      <c r="E98" s="297">
        <v>1338</v>
      </c>
      <c r="F98" s="22">
        <v>0.103081664098613</v>
      </c>
      <c r="G98" s="297">
        <v>3210</v>
      </c>
      <c r="H98" s="22">
        <v>0.171694480102696</v>
      </c>
      <c r="I98" s="297">
        <v>4575</v>
      </c>
      <c r="J98" s="22">
        <v>0.19631822863027801</v>
      </c>
      <c r="K98" s="297">
        <v>3894</v>
      </c>
      <c r="L98" s="199">
        <v>0.18056199573402601</v>
      </c>
      <c r="M98" s="210"/>
      <c r="N98" s="297">
        <v>2740</v>
      </c>
      <c r="O98" s="22">
        <v>0.13371071637712301</v>
      </c>
      <c r="P98" s="297">
        <v>1525</v>
      </c>
      <c r="Q98" s="22">
        <v>9.3072932560268495E-2</v>
      </c>
      <c r="R98" s="297">
        <v>551</v>
      </c>
      <c r="S98" s="22">
        <v>4.9995463206605598E-2</v>
      </c>
      <c r="T98" s="297">
        <v>153</v>
      </c>
      <c r="U98" s="22">
        <v>2.45980707395498E-2</v>
      </c>
      <c r="V98" s="297">
        <v>42</v>
      </c>
      <c r="W98" s="22">
        <v>1.2470308788598601E-2</v>
      </c>
      <c r="X98" s="297">
        <v>18</v>
      </c>
      <c r="Y98" s="22">
        <v>6.4748201438848902E-3</v>
      </c>
      <c r="Z98" s="297">
        <v>18181</v>
      </c>
      <c r="AA98" s="23">
        <v>0.129444515642132</v>
      </c>
    </row>
    <row r="99" spans="1:27" x14ac:dyDescent="0.25">
      <c r="A99" s="191"/>
      <c r="B99" s="17" t="s">
        <v>7</v>
      </c>
      <c r="C99" s="297">
        <v>53</v>
      </c>
      <c r="D99" s="22">
        <v>1.4552443712246E-2</v>
      </c>
      <c r="E99" s="297">
        <v>356</v>
      </c>
      <c r="F99" s="22">
        <v>2.7426810477657899E-2</v>
      </c>
      <c r="G99" s="297">
        <v>541</v>
      </c>
      <c r="H99" s="22">
        <v>2.8936670945656801E-2</v>
      </c>
      <c r="I99" s="297">
        <v>652</v>
      </c>
      <c r="J99" s="22">
        <v>2.7978029522828698E-2</v>
      </c>
      <c r="K99" s="297">
        <v>524</v>
      </c>
      <c r="L99" s="199">
        <v>2.42975053324678E-2</v>
      </c>
      <c r="M99" s="210"/>
      <c r="N99" s="297">
        <v>484</v>
      </c>
      <c r="O99" s="22">
        <v>2.3618973257856699E-2</v>
      </c>
      <c r="P99" s="297">
        <v>356</v>
      </c>
      <c r="Q99" s="22">
        <v>2.1727189502593801E-2</v>
      </c>
      <c r="R99" s="297">
        <v>186</v>
      </c>
      <c r="S99" s="22">
        <v>1.6876871427275199E-2</v>
      </c>
      <c r="T99" s="297">
        <v>64</v>
      </c>
      <c r="U99" s="22">
        <v>1.02893890675241E-2</v>
      </c>
      <c r="V99" s="297">
        <v>17</v>
      </c>
      <c r="W99" s="22">
        <v>5.0475059382422797E-3</v>
      </c>
      <c r="X99" s="297">
        <v>8</v>
      </c>
      <c r="Y99" s="22">
        <v>2.8776978417266201E-3</v>
      </c>
      <c r="Z99" s="297">
        <v>3241</v>
      </c>
      <c r="AA99" s="23">
        <v>2.3075170518461599E-2</v>
      </c>
    </row>
    <row r="100" spans="1:27" x14ac:dyDescent="0.25">
      <c r="A100" s="191"/>
      <c r="B100" s="32" t="s">
        <v>68</v>
      </c>
      <c r="C100" s="298" t="s">
        <v>66</v>
      </c>
      <c r="D100" s="36" t="s">
        <v>66</v>
      </c>
      <c r="E100" s="298" t="s">
        <v>66</v>
      </c>
      <c r="F100" s="36" t="s">
        <v>66</v>
      </c>
      <c r="G100" s="298" t="s">
        <v>66</v>
      </c>
      <c r="H100" s="36" t="s">
        <v>66</v>
      </c>
      <c r="I100" s="298" t="s">
        <v>66</v>
      </c>
      <c r="J100" s="36" t="s">
        <v>66</v>
      </c>
      <c r="K100" s="298" t="s">
        <v>66</v>
      </c>
      <c r="L100" s="212" t="s">
        <v>66</v>
      </c>
      <c r="M100" s="210"/>
      <c r="N100" s="298" t="s">
        <v>66</v>
      </c>
      <c r="O100" s="36" t="s">
        <v>66</v>
      </c>
      <c r="P100" s="298" t="s">
        <v>66</v>
      </c>
      <c r="Q100" s="36" t="s">
        <v>66</v>
      </c>
      <c r="R100" s="298" t="s">
        <v>66</v>
      </c>
      <c r="S100" s="36" t="s">
        <v>66</v>
      </c>
      <c r="T100" s="298" t="s">
        <v>66</v>
      </c>
      <c r="U100" s="36" t="s">
        <v>66</v>
      </c>
      <c r="V100" s="298" t="s">
        <v>66</v>
      </c>
      <c r="W100" s="36" t="s">
        <v>66</v>
      </c>
      <c r="X100" s="298" t="s">
        <v>66</v>
      </c>
      <c r="Y100" s="36" t="s">
        <v>66</v>
      </c>
      <c r="Z100" s="298" t="s">
        <v>66</v>
      </c>
      <c r="AA100" s="37" t="s">
        <v>66</v>
      </c>
    </row>
    <row r="101" spans="1:27" x14ac:dyDescent="0.25">
      <c r="A101" s="191"/>
      <c r="B101" s="17" t="s">
        <v>8</v>
      </c>
      <c r="C101" s="297">
        <v>2508</v>
      </c>
      <c r="D101" s="22">
        <v>0.68863261943986798</v>
      </c>
      <c r="E101" s="297">
        <v>5891</v>
      </c>
      <c r="F101" s="22">
        <v>0.453852080123267</v>
      </c>
      <c r="G101" s="297">
        <v>5505</v>
      </c>
      <c r="H101" s="22">
        <v>0.29444801026957601</v>
      </c>
      <c r="I101" s="297">
        <v>5141</v>
      </c>
      <c r="J101" s="22">
        <v>0.22060590456574</v>
      </c>
      <c r="K101" s="297">
        <v>3913</v>
      </c>
      <c r="L101" s="199">
        <v>0.181443012148753</v>
      </c>
      <c r="M101" s="210"/>
      <c r="N101" s="297">
        <v>3215</v>
      </c>
      <c r="O101" s="22">
        <v>0.156890493851259</v>
      </c>
      <c r="P101" s="297">
        <v>2100</v>
      </c>
      <c r="Q101" s="22">
        <v>0.128166005492829</v>
      </c>
      <c r="R101" s="297">
        <v>1034</v>
      </c>
      <c r="S101" s="22">
        <v>9.3820887396787997E-2</v>
      </c>
      <c r="T101" s="297">
        <v>399</v>
      </c>
      <c r="U101" s="22">
        <v>6.4147909967845695E-2</v>
      </c>
      <c r="V101" s="297">
        <v>131</v>
      </c>
      <c r="W101" s="22">
        <v>3.8895486935867002E-2</v>
      </c>
      <c r="X101" s="297">
        <v>32</v>
      </c>
      <c r="Y101" s="22">
        <v>1.1510791366906499E-2</v>
      </c>
      <c r="Z101" s="297">
        <v>29869</v>
      </c>
      <c r="AA101" s="23">
        <v>0.21266037279109201</v>
      </c>
    </row>
    <row r="102" spans="1:27" x14ac:dyDescent="0.25">
      <c r="A102" s="191"/>
      <c r="B102" s="17" t="s">
        <v>9</v>
      </c>
      <c r="C102" s="297">
        <v>717</v>
      </c>
      <c r="D102" s="22">
        <v>0.196869851729819</v>
      </c>
      <c r="E102" s="297">
        <v>2942</v>
      </c>
      <c r="F102" s="22">
        <v>0.22665639445300501</v>
      </c>
      <c r="G102" s="297">
        <v>3431</v>
      </c>
      <c r="H102" s="22">
        <v>0.18351519041506201</v>
      </c>
      <c r="I102" s="297">
        <v>3037</v>
      </c>
      <c r="J102" s="22">
        <v>0.13032097493992401</v>
      </c>
      <c r="K102" s="297">
        <v>1893</v>
      </c>
      <c r="L102" s="199">
        <v>8.7777056477789106E-2</v>
      </c>
      <c r="M102" s="210"/>
      <c r="N102" s="297">
        <v>1311</v>
      </c>
      <c r="O102" s="22">
        <v>6.3976185828616E-2</v>
      </c>
      <c r="P102" s="297">
        <v>739</v>
      </c>
      <c r="Q102" s="22">
        <v>4.5102227647238299E-2</v>
      </c>
      <c r="R102" s="297">
        <v>323</v>
      </c>
      <c r="S102" s="22">
        <v>2.9307685328010199E-2</v>
      </c>
      <c r="T102" s="297">
        <v>83</v>
      </c>
      <c r="U102" s="22">
        <v>1.3344051446945299E-2</v>
      </c>
      <c r="V102" s="297">
        <v>27</v>
      </c>
      <c r="W102" s="22">
        <v>8.0166270783848005E-3</v>
      </c>
      <c r="X102" s="297">
        <v>14</v>
      </c>
      <c r="Y102" s="22">
        <v>5.0359712230215797E-3</v>
      </c>
      <c r="Z102" s="297">
        <v>14517</v>
      </c>
      <c r="AA102" s="23">
        <v>0.10335768294245801</v>
      </c>
    </row>
    <row r="103" spans="1:27" x14ac:dyDescent="0.25">
      <c r="A103" s="191"/>
      <c r="B103" s="17" t="s">
        <v>11</v>
      </c>
      <c r="C103" s="297">
        <v>527</v>
      </c>
      <c r="D103" s="22">
        <v>0.14470071389346501</v>
      </c>
      <c r="E103" s="297">
        <v>1115</v>
      </c>
      <c r="F103" s="22">
        <v>8.5901386748844399E-2</v>
      </c>
      <c r="G103" s="297">
        <v>1280</v>
      </c>
      <c r="H103" s="22">
        <v>6.8463842533162206E-2</v>
      </c>
      <c r="I103" s="297">
        <v>1243</v>
      </c>
      <c r="J103" s="22">
        <v>5.3338482663920397E-2</v>
      </c>
      <c r="K103" s="297">
        <v>1056</v>
      </c>
      <c r="L103" s="199">
        <v>4.89659649448205E-2</v>
      </c>
      <c r="M103" s="210"/>
      <c r="N103" s="297">
        <v>836</v>
      </c>
      <c r="O103" s="22">
        <v>4.0796408354479799E-2</v>
      </c>
      <c r="P103" s="297">
        <v>480</v>
      </c>
      <c r="Q103" s="22">
        <v>2.92950869697894E-2</v>
      </c>
      <c r="R103" s="297">
        <v>210</v>
      </c>
      <c r="S103" s="22">
        <v>1.9054532256601E-2</v>
      </c>
      <c r="T103" s="297">
        <v>75</v>
      </c>
      <c r="U103" s="22">
        <v>1.20578778135048E-2</v>
      </c>
      <c r="V103" s="297">
        <v>15</v>
      </c>
      <c r="W103" s="22">
        <v>4.4536817102137803E-3</v>
      </c>
      <c r="X103" s="297">
        <v>8</v>
      </c>
      <c r="Y103" s="22">
        <v>2.8776978417266201E-3</v>
      </c>
      <c r="Z103" s="297">
        <v>6845</v>
      </c>
      <c r="AA103" s="23">
        <v>4.87348170931408E-2</v>
      </c>
    </row>
    <row r="104" spans="1:27" x14ac:dyDescent="0.25">
      <c r="A104" s="191"/>
      <c r="B104" s="17" t="s">
        <v>10</v>
      </c>
      <c r="C104" s="297">
        <v>70</v>
      </c>
      <c r="D104" s="22">
        <v>1.92202086765513E-2</v>
      </c>
      <c r="E104" s="297">
        <v>547</v>
      </c>
      <c r="F104" s="22">
        <v>4.2141756548536198E-2</v>
      </c>
      <c r="G104" s="297">
        <v>995</v>
      </c>
      <c r="H104" s="22">
        <v>5.3219940094137802E-2</v>
      </c>
      <c r="I104" s="297">
        <v>1404</v>
      </c>
      <c r="J104" s="22">
        <v>6.0247167868177097E-2</v>
      </c>
      <c r="K104" s="297">
        <v>1217</v>
      </c>
      <c r="L104" s="199">
        <v>5.6431419827506303E-2</v>
      </c>
      <c r="M104" s="210"/>
      <c r="N104" s="297">
        <v>886</v>
      </c>
      <c r="O104" s="22">
        <v>4.3236384930704697E-2</v>
      </c>
      <c r="P104" s="297">
        <v>470</v>
      </c>
      <c r="Q104" s="22">
        <v>2.86847726579188E-2</v>
      </c>
      <c r="R104" s="297">
        <v>211</v>
      </c>
      <c r="S104" s="22">
        <v>1.9145268124489599E-2</v>
      </c>
      <c r="T104" s="297">
        <v>105</v>
      </c>
      <c r="U104" s="22">
        <v>1.6881028938906799E-2</v>
      </c>
      <c r="V104" s="297">
        <v>62</v>
      </c>
      <c r="W104" s="22">
        <v>1.8408551068883599E-2</v>
      </c>
      <c r="X104" s="297">
        <v>50</v>
      </c>
      <c r="Y104" s="22">
        <v>1.7985611510791401E-2</v>
      </c>
      <c r="Z104" s="297">
        <v>6017</v>
      </c>
      <c r="AA104" s="23">
        <v>4.2839648568214497E-2</v>
      </c>
    </row>
    <row r="105" spans="1:27" x14ac:dyDescent="0.25">
      <c r="A105" s="191"/>
      <c r="B105" s="17" t="s">
        <v>12</v>
      </c>
      <c r="C105" s="297">
        <v>106</v>
      </c>
      <c r="D105" s="22">
        <v>2.9104887424492E-2</v>
      </c>
      <c r="E105" s="297">
        <v>288</v>
      </c>
      <c r="F105" s="22">
        <v>2.21879815100154E-2</v>
      </c>
      <c r="G105" s="297">
        <v>308</v>
      </c>
      <c r="H105" s="22">
        <v>1.64741121095421E-2</v>
      </c>
      <c r="I105" s="297">
        <v>304</v>
      </c>
      <c r="J105" s="22">
        <v>1.304497082046E-2</v>
      </c>
      <c r="K105" s="297">
        <v>232</v>
      </c>
      <c r="L105" s="199">
        <v>1.07576741166651E-2</v>
      </c>
      <c r="M105" s="210"/>
      <c r="N105" s="297">
        <v>169</v>
      </c>
      <c r="O105" s="22">
        <v>8.2471208276400504E-3</v>
      </c>
      <c r="P105" s="297">
        <v>97</v>
      </c>
      <c r="Q105" s="22">
        <v>5.9200488251449496E-3</v>
      </c>
      <c r="R105" s="297">
        <v>67</v>
      </c>
      <c r="S105" s="22">
        <v>6.0793031485346198E-3</v>
      </c>
      <c r="T105" s="297">
        <v>28</v>
      </c>
      <c r="U105" s="22">
        <v>4.5016077170418004E-3</v>
      </c>
      <c r="V105" s="297">
        <v>13</v>
      </c>
      <c r="W105" s="22">
        <v>3.85985748218527E-3</v>
      </c>
      <c r="X105" s="297">
        <v>23</v>
      </c>
      <c r="Y105" s="22">
        <v>8.2733812949640304E-3</v>
      </c>
      <c r="Z105" s="297">
        <v>1635</v>
      </c>
      <c r="AA105" s="23">
        <v>1.16408219061045E-2</v>
      </c>
    </row>
    <row r="106" spans="1:27" x14ac:dyDescent="0.25">
      <c r="A106" s="191"/>
      <c r="B106" s="32" t="s">
        <v>19</v>
      </c>
      <c r="C106" s="298" t="s">
        <v>66</v>
      </c>
      <c r="D106" s="36" t="s">
        <v>66</v>
      </c>
      <c r="E106" s="298" t="s">
        <v>66</v>
      </c>
      <c r="F106" s="36" t="s">
        <v>66</v>
      </c>
      <c r="G106" s="298" t="s">
        <v>66</v>
      </c>
      <c r="H106" s="36" t="s">
        <v>66</v>
      </c>
      <c r="I106" s="298" t="s">
        <v>66</v>
      </c>
      <c r="J106" s="36" t="s">
        <v>66</v>
      </c>
      <c r="K106" s="298" t="s">
        <v>66</v>
      </c>
      <c r="L106" s="212" t="s">
        <v>66</v>
      </c>
      <c r="M106" s="210"/>
      <c r="N106" s="298" t="s">
        <v>66</v>
      </c>
      <c r="O106" s="36" t="s">
        <v>66</v>
      </c>
      <c r="P106" s="298" t="s">
        <v>66</v>
      </c>
      <c r="Q106" s="36" t="s">
        <v>66</v>
      </c>
      <c r="R106" s="298" t="s">
        <v>66</v>
      </c>
      <c r="S106" s="36" t="s">
        <v>66</v>
      </c>
      <c r="T106" s="298" t="s">
        <v>66</v>
      </c>
      <c r="U106" s="36" t="s">
        <v>66</v>
      </c>
      <c r="V106" s="298" t="s">
        <v>66</v>
      </c>
      <c r="W106" s="36" t="s">
        <v>66</v>
      </c>
      <c r="X106" s="298" t="s">
        <v>66</v>
      </c>
      <c r="Y106" s="36" t="s">
        <v>66</v>
      </c>
      <c r="Z106" s="298" t="s">
        <v>66</v>
      </c>
      <c r="AA106" s="37" t="s">
        <v>66</v>
      </c>
    </row>
    <row r="107" spans="1:27" x14ac:dyDescent="0.25">
      <c r="A107" s="191"/>
      <c r="B107" s="17" t="s">
        <v>19</v>
      </c>
      <c r="C107" s="297">
        <v>1708</v>
      </c>
      <c r="D107" s="22">
        <v>0.46897309170785301</v>
      </c>
      <c r="E107" s="297">
        <v>5852</v>
      </c>
      <c r="F107" s="22">
        <v>0.45084745762711897</v>
      </c>
      <c r="G107" s="297">
        <v>9005</v>
      </c>
      <c r="H107" s="22">
        <v>0.48165382969619203</v>
      </c>
      <c r="I107" s="297">
        <v>11744</v>
      </c>
      <c r="J107" s="22">
        <v>0.50394782011671801</v>
      </c>
      <c r="K107" s="297">
        <v>12744</v>
      </c>
      <c r="L107" s="199">
        <v>0.59093016785681196</v>
      </c>
      <c r="M107" s="210"/>
      <c r="N107" s="297">
        <v>14186</v>
      </c>
      <c r="O107" s="22">
        <v>0.69227015420652005</v>
      </c>
      <c r="P107" s="297">
        <v>12807</v>
      </c>
      <c r="Q107" s="22">
        <v>0.78162953921269496</v>
      </c>
      <c r="R107" s="297">
        <v>9528</v>
      </c>
      <c r="S107" s="22">
        <v>0.86453134924235597</v>
      </c>
      <c r="T107" s="297">
        <v>5650</v>
      </c>
      <c r="U107" s="22">
        <v>0.90836012861736304</v>
      </c>
      <c r="V107" s="297">
        <v>3148</v>
      </c>
      <c r="W107" s="22">
        <v>0.93467933491686495</v>
      </c>
      <c r="X107" s="297">
        <v>2650</v>
      </c>
      <c r="Y107" s="22">
        <v>0.95323741007194196</v>
      </c>
      <c r="Z107" s="297">
        <v>89022</v>
      </c>
      <c r="AA107" s="23">
        <v>0.63381605365457705</v>
      </c>
    </row>
    <row r="108" spans="1:27" x14ac:dyDescent="0.25">
      <c r="A108" s="184"/>
      <c r="B108" s="29" t="s">
        <v>186</v>
      </c>
      <c r="C108" s="300">
        <v>3642</v>
      </c>
      <c r="D108" s="16">
        <v>1</v>
      </c>
      <c r="E108" s="300">
        <v>12980</v>
      </c>
      <c r="F108" s="16">
        <v>1</v>
      </c>
      <c r="G108" s="300">
        <v>18696</v>
      </c>
      <c r="H108" s="16">
        <v>1</v>
      </c>
      <c r="I108" s="300">
        <v>23304</v>
      </c>
      <c r="J108" s="16">
        <v>1</v>
      </c>
      <c r="K108" s="300">
        <v>21566</v>
      </c>
      <c r="L108" s="203">
        <v>1</v>
      </c>
      <c r="M108" s="173"/>
      <c r="N108" s="300">
        <v>20492</v>
      </c>
      <c r="O108" s="16">
        <v>1</v>
      </c>
      <c r="P108" s="300">
        <v>16385</v>
      </c>
      <c r="Q108" s="16">
        <v>1</v>
      </c>
      <c r="R108" s="300">
        <v>11021</v>
      </c>
      <c r="S108" s="16">
        <v>1</v>
      </c>
      <c r="T108" s="300">
        <v>6220</v>
      </c>
      <c r="U108" s="16">
        <v>1</v>
      </c>
      <c r="V108" s="300">
        <v>3368</v>
      </c>
      <c r="W108" s="16">
        <v>1</v>
      </c>
      <c r="X108" s="300">
        <v>2780</v>
      </c>
      <c r="Y108" s="16">
        <v>1</v>
      </c>
      <c r="Z108" s="300">
        <v>140454</v>
      </c>
      <c r="AA108" s="16">
        <v>1</v>
      </c>
    </row>
    <row r="109" spans="1:27" x14ac:dyDescent="0.25">
      <c r="A109" s="204" t="s">
        <v>333</v>
      </c>
      <c r="B109" s="32" t="s">
        <v>185</v>
      </c>
      <c r="C109" s="298" t="s">
        <v>66</v>
      </c>
      <c r="D109" s="36" t="s">
        <v>66</v>
      </c>
      <c r="E109" s="298" t="s">
        <v>66</v>
      </c>
      <c r="F109" s="36" t="s">
        <v>66</v>
      </c>
      <c r="G109" s="298" t="s">
        <v>66</v>
      </c>
      <c r="H109" s="36" t="s">
        <v>66</v>
      </c>
      <c r="I109" s="298" t="s">
        <v>66</v>
      </c>
      <c r="J109" s="36" t="s">
        <v>66</v>
      </c>
      <c r="K109" s="298" t="s">
        <v>66</v>
      </c>
      <c r="L109" s="212" t="s">
        <v>66</v>
      </c>
      <c r="M109" s="210"/>
      <c r="N109" s="298" t="s">
        <v>66</v>
      </c>
      <c r="O109" s="36" t="s">
        <v>66</v>
      </c>
      <c r="P109" s="298" t="s">
        <v>66</v>
      </c>
      <c r="Q109" s="36" t="s">
        <v>66</v>
      </c>
      <c r="R109" s="298" t="s">
        <v>66</v>
      </c>
      <c r="S109" s="36" t="s">
        <v>66</v>
      </c>
      <c r="T109" s="298" t="s">
        <v>66</v>
      </c>
      <c r="U109" s="36" t="s">
        <v>66</v>
      </c>
      <c r="V109" s="298" t="s">
        <v>66</v>
      </c>
      <c r="W109" s="36" t="s">
        <v>66</v>
      </c>
      <c r="X109" s="298" t="s">
        <v>66</v>
      </c>
      <c r="Y109" s="36" t="s">
        <v>66</v>
      </c>
      <c r="Z109" s="298" t="s">
        <v>66</v>
      </c>
      <c r="AA109" s="37" t="s">
        <v>66</v>
      </c>
    </row>
    <row r="110" spans="1:27" x14ac:dyDescent="0.25">
      <c r="A110" s="191"/>
      <c r="B110" s="17" t="s">
        <v>6</v>
      </c>
      <c r="C110" s="297">
        <v>217</v>
      </c>
      <c r="D110" s="22">
        <v>6.1876247504989997E-2</v>
      </c>
      <c r="E110" s="297">
        <v>1734</v>
      </c>
      <c r="F110" s="22">
        <v>0.137859755128001</v>
      </c>
      <c r="G110" s="297">
        <v>3842</v>
      </c>
      <c r="H110" s="22">
        <v>0.20363597816293</v>
      </c>
      <c r="I110" s="297">
        <v>6203</v>
      </c>
      <c r="J110" s="22">
        <v>0.25868468243046</v>
      </c>
      <c r="K110" s="297">
        <v>5512</v>
      </c>
      <c r="L110" s="199">
        <v>0.248826291079812</v>
      </c>
      <c r="M110" s="210"/>
      <c r="N110" s="297">
        <v>4298</v>
      </c>
      <c r="O110" s="22">
        <v>0.19765463324902299</v>
      </c>
      <c r="P110" s="297">
        <v>2570</v>
      </c>
      <c r="Q110" s="22">
        <v>0.143977591036415</v>
      </c>
      <c r="R110" s="297">
        <v>1201</v>
      </c>
      <c r="S110" s="22">
        <v>9.8120915032679695E-2</v>
      </c>
      <c r="T110" s="297">
        <v>464</v>
      </c>
      <c r="U110" s="22">
        <v>6.4867887599608598E-2</v>
      </c>
      <c r="V110" s="297">
        <v>184</v>
      </c>
      <c r="W110" s="22">
        <v>4.5142296368989199E-2</v>
      </c>
      <c r="X110" s="297">
        <v>83</v>
      </c>
      <c r="Y110" s="22">
        <v>2.5067955300513398E-2</v>
      </c>
      <c r="Z110" s="297">
        <v>26308</v>
      </c>
      <c r="AA110" s="23">
        <v>0.17841012356060701</v>
      </c>
    </row>
    <row r="111" spans="1:27" x14ac:dyDescent="0.25">
      <c r="A111" s="191"/>
      <c r="B111" s="17" t="s">
        <v>50</v>
      </c>
      <c r="C111" s="297">
        <v>110</v>
      </c>
      <c r="D111" s="22">
        <v>3.1365839749073303E-2</v>
      </c>
      <c r="E111" s="297">
        <v>1162</v>
      </c>
      <c r="F111" s="22">
        <v>9.2383526792812906E-2</v>
      </c>
      <c r="G111" s="297">
        <v>3053</v>
      </c>
      <c r="H111" s="22">
        <v>0.16181692902952199</v>
      </c>
      <c r="I111" s="297">
        <v>4672</v>
      </c>
      <c r="J111" s="22">
        <v>0.194837149172192</v>
      </c>
      <c r="K111" s="297">
        <v>3960</v>
      </c>
      <c r="L111" s="199">
        <v>0.17876489707475601</v>
      </c>
      <c r="M111" s="210"/>
      <c r="N111" s="297">
        <v>3070</v>
      </c>
      <c r="O111" s="22">
        <v>0.141181880892159</v>
      </c>
      <c r="P111" s="297">
        <v>1737</v>
      </c>
      <c r="Q111" s="22">
        <v>9.7310924369747906E-2</v>
      </c>
      <c r="R111" s="297">
        <v>659</v>
      </c>
      <c r="S111" s="22">
        <v>5.3839869281045803E-2</v>
      </c>
      <c r="T111" s="297">
        <v>193</v>
      </c>
      <c r="U111" s="22">
        <v>2.69816860058717E-2</v>
      </c>
      <c r="V111" s="297">
        <v>54</v>
      </c>
      <c r="W111" s="22">
        <v>1.32482826300294E-2</v>
      </c>
      <c r="X111" s="297">
        <v>9</v>
      </c>
      <c r="Y111" s="22">
        <v>2.7182120205376001E-3</v>
      </c>
      <c r="Z111" s="297">
        <v>18679</v>
      </c>
      <c r="AA111" s="23">
        <v>0.12667335783748601</v>
      </c>
    </row>
    <row r="112" spans="1:27" x14ac:dyDescent="0.25">
      <c r="A112" s="191"/>
      <c r="B112" s="17" t="s">
        <v>7</v>
      </c>
      <c r="C112" s="297">
        <v>47</v>
      </c>
      <c r="D112" s="22">
        <v>1.3401767892785899E-2</v>
      </c>
      <c r="E112" s="297">
        <v>309</v>
      </c>
      <c r="F112" s="22">
        <v>2.4566703768484702E-2</v>
      </c>
      <c r="G112" s="297">
        <v>545</v>
      </c>
      <c r="H112" s="22">
        <v>2.88864154343563E-2</v>
      </c>
      <c r="I112" s="297">
        <v>646</v>
      </c>
      <c r="J112" s="22">
        <v>2.6940239376120799E-2</v>
      </c>
      <c r="K112" s="297">
        <v>522</v>
      </c>
      <c r="L112" s="199">
        <v>2.3564463705308802E-2</v>
      </c>
      <c r="M112" s="210"/>
      <c r="N112" s="297">
        <v>448</v>
      </c>
      <c r="O112" s="22">
        <v>2.06024373419177E-2</v>
      </c>
      <c r="P112" s="297">
        <v>340</v>
      </c>
      <c r="Q112" s="22">
        <v>1.9047619047619001E-2</v>
      </c>
      <c r="R112" s="297">
        <v>198</v>
      </c>
      <c r="S112" s="22">
        <v>1.6176470588235299E-2</v>
      </c>
      <c r="T112" s="297">
        <v>73</v>
      </c>
      <c r="U112" s="22">
        <v>1.02055081783867E-2</v>
      </c>
      <c r="V112" s="297">
        <v>29</v>
      </c>
      <c r="W112" s="22">
        <v>7.1148184494602496E-3</v>
      </c>
      <c r="X112" s="297">
        <v>10</v>
      </c>
      <c r="Y112" s="22">
        <v>3.02023557837511E-3</v>
      </c>
      <c r="Z112" s="297">
        <v>3167</v>
      </c>
      <c r="AA112" s="23">
        <v>2.1477302011420198E-2</v>
      </c>
    </row>
    <row r="113" spans="1:27" x14ac:dyDescent="0.25">
      <c r="A113" s="191"/>
      <c r="B113" s="32" t="s">
        <v>68</v>
      </c>
      <c r="C113" s="298" t="s">
        <v>66</v>
      </c>
      <c r="D113" s="36" t="s">
        <v>66</v>
      </c>
      <c r="E113" s="298" t="s">
        <v>66</v>
      </c>
      <c r="F113" s="36" t="s">
        <v>66</v>
      </c>
      <c r="G113" s="298" t="s">
        <v>66</v>
      </c>
      <c r="H113" s="36" t="s">
        <v>66</v>
      </c>
      <c r="I113" s="298" t="s">
        <v>66</v>
      </c>
      <c r="J113" s="36" t="s">
        <v>66</v>
      </c>
      <c r="K113" s="298" t="s">
        <v>66</v>
      </c>
      <c r="L113" s="212" t="s">
        <v>66</v>
      </c>
      <c r="M113" s="210"/>
      <c r="N113" s="298" t="s">
        <v>66</v>
      </c>
      <c r="O113" s="36" t="s">
        <v>66</v>
      </c>
      <c r="P113" s="298" t="s">
        <v>66</v>
      </c>
      <c r="Q113" s="36" t="s">
        <v>66</v>
      </c>
      <c r="R113" s="298" t="s">
        <v>66</v>
      </c>
      <c r="S113" s="36" t="s">
        <v>66</v>
      </c>
      <c r="T113" s="298" t="s">
        <v>66</v>
      </c>
      <c r="U113" s="36" t="s">
        <v>66</v>
      </c>
      <c r="V113" s="298" t="s">
        <v>66</v>
      </c>
      <c r="W113" s="36" t="s">
        <v>66</v>
      </c>
      <c r="X113" s="298" t="s">
        <v>66</v>
      </c>
      <c r="Y113" s="36" t="s">
        <v>66</v>
      </c>
      <c r="Z113" s="298" t="s">
        <v>66</v>
      </c>
      <c r="AA113" s="37" t="s">
        <v>66</v>
      </c>
    </row>
    <row r="114" spans="1:27" x14ac:dyDescent="0.25">
      <c r="A114" s="191"/>
      <c r="B114" s="17" t="s">
        <v>8</v>
      </c>
      <c r="C114" s="297">
        <v>2393</v>
      </c>
      <c r="D114" s="22">
        <v>0.68234958654120303</v>
      </c>
      <c r="E114" s="297">
        <v>5795</v>
      </c>
      <c r="F114" s="22">
        <v>0.46072507552870101</v>
      </c>
      <c r="G114" s="297">
        <v>5610</v>
      </c>
      <c r="H114" s="22">
        <v>0.29734456988392399</v>
      </c>
      <c r="I114" s="297">
        <v>5195</v>
      </c>
      <c r="J114" s="22">
        <v>0.21664790024604899</v>
      </c>
      <c r="K114" s="297">
        <v>4055</v>
      </c>
      <c r="L114" s="199">
        <v>0.18305344889851899</v>
      </c>
      <c r="M114" s="210"/>
      <c r="N114" s="297">
        <v>3301</v>
      </c>
      <c r="O114" s="22">
        <v>0.151805012646585</v>
      </c>
      <c r="P114" s="297">
        <v>2286</v>
      </c>
      <c r="Q114" s="22">
        <v>0.128067226890756</v>
      </c>
      <c r="R114" s="297">
        <v>1144</v>
      </c>
      <c r="S114" s="22">
        <v>9.34640522875817E-2</v>
      </c>
      <c r="T114" s="297">
        <v>456</v>
      </c>
      <c r="U114" s="22">
        <v>6.3749475744442896E-2</v>
      </c>
      <c r="V114" s="297">
        <v>151</v>
      </c>
      <c r="W114" s="22">
        <v>3.7046123650637898E-2</v>
      </c>
      <c r="X114" s="297">
        <v>36</v>
      </c>
      <c r="Y114" s="22">
        <v>1.08728480821504E-2</v>
      </c>
      <c r="Z114" s="297">
        <v>30422</v>
      </c>
      <c r="AA114" s="23">
        <v>0.206309593240109</v>
      </c>
    </row>
    <row r="115" spans="1:27" x14ac:dyDescent="0.25">
      <c r="A115" s="191"/>
      <c r="B115" s="17" t="s">
        <v>9</v>
      </c>
      <c r="C115" s="297">
        <v>651</v>
      </c>
      <c r="D115" s="22">
        <v>0.18562874251497</v>
      </c>
      <c r="E115" s="297">
        <v>2890</v>
      </c>
      <c r="F115" s="22">
        <v>0.22976625854666899</v>
      </c>
      <c r="G115" s="297">
        <v>3689</v>
      </c>
      <c r="H115" s="22">
        <v>0.19552658080245899</v>
      </c>
      <c r="I115" s="297">
        <v>3292</v>
      </c>
      <c r="J115" s="22">
        <v>0.13728679261020099</v>
      </c>
      <c r="K115" s="297">
        <v>2227</v>
      </c>
      <c r="L115" s="199">
        <v>0.100532683279162</v>
      </c>
      <c r="M115" s="210"/>
      <c r="N115" s="297">
        <v>1409</v>
      </c>
      <c r="O115" s="22">
        <v>6.4796504943665206E-2</v>
      </c>
      <c r="P115" s="297">
        <v>783</v>
      </c>
      <c r="Q115" s="22">
        <v>4.38655462184874E-2</v>
      </c>
      <c r="R115" s="297">
        <v>380</v>
      </c>
      <c r="S115" s="22">
        <v>3.1045751633986901E-2</v>
      </c>
      <c r="T115" s="297">
        <v>114</v>
      </c>
      <c r="U115" s="22">
        <v>1.59373689361107E-2</v>
      </c>
      <c r="V115" s="297">
        <v>25</v>
      </c>
      <c r="W115" s="22">
        <v>6.1334641805691897E-3</v>
      </c>
      <c r="X115" s="297">
        <v>10</v>
      </c>
      <c r="Y115" s="22">
        <v>3.02023557837511E-3</v>
      </c>
      <c r="Z115" s="297">
        <v>15470</v>
      </c>
      <c r="AA115" s="23">
        <v>0.104911228960111</v>
      </c>
    </row>
    <row r="116" spans="1:27" x14ac:dyDescent="0.25">
      <c r="A116" s="191"/>
      <c r="B116" s="17" t="s">
        <v>11</v>
      </c>
      <c r="C116" s="297">
        <v>434</v>
      </c>
      <c r="D116" s="22">
        <v>0.12375249500997999</v>
      </c>
      <c r="E116" s="297">
        <v>986</v>
      </c>
      <c r="F116" s="22">
        <v>7.8390841151216403E-2</v>
      </c>
      <c r="G116" s="297">
        <v>1220</v>
      </c>
      <c r="H116" s="22">
        <v>6.4663168495256301E-2</v>
      </c>
      <c r="I116" s="297">
        <v>1368</v>
      </c>
      <c r="J116" s="22">
        <v>5.7049918678844E-2</v>
      </c>
      <c r="K116" s="297">
        <v>1076</v>
      </c>
      <c r="L116" s="199">
        <v>4.8573492235464102E-2</v>
      </c>
      <c r="M116" s="210"/>
      <c r="N116" s="297">
        <v>825</v>
      </c>
      <c r="O116" s="22">
        <v>3.79397562658082E-2</v>
      </c>
      <c r="P116" s="297">
        <v>513</v>
      </c>
      <c r="Q116" s="22">
        <v>2.87394957983193E-2</v>
      </c>
      <c r="R116" s="297">
        <v>238</v>
      </c>
      <c r="S116" s="22">
        <v>1.94444444444444E-2</v>
      </c>
      <c r="T116" s="297">
        <v>83</v>
      </c>
      <c r="U116" s="22">
        <v>1.1603522997343799E-2</v>
      </c>
      <c r="V116" s="297">
        <v>28</v>
      </c>
      <c r="W116" s="22">
        <v>6.86947988223749E-3</v>
      </c>
      <c r="X116" s="297">
        <v>6</v>
      </c>
      <c r="Y116" s="22">
        <v>1.8121413470250701E-3</v>
      </c>
      <c r="Z116" s="297">
        <v>6777</v>
      </c>
      <c r="AA116" s="23">
        <v>4.59588492994615E-2</v>
      </c>
    </row>
    <row r="117" spans="1:27" x14ac:dyDescent="0.25">
      <c r="A117" s="191"/>
      <c r="B117" s="17" t="s">
        <v>10</v>
      </c>
      <c r="C117" s="297">
        <v>80</v>
      </c>
      <c r="D117" s="22">
        <v>2.28115198175078E-2</v>
      </c>
      <c r="E117" s="297">
        <v>466</v>
      </c>
      <c r="F117" s="22">
        <v>3.7048815391954197E-2</v>
      </c>
      <c r="G117" s="297">
        <v>920</v>
      </c>
      <c r="H117" s="22">
        <v>4.8762389357078502E-2</v>
      </c>
      <c r="I117" s="297">
        <v>1378</v>
      </c>
      <c r="J117" s="22">
        <v>5.7466950248133801E-2</v>
      </c>
      <c r="K117" s="297">
        <v>1131</v>
      </c>
      <c r="L117" s="199">
        <v>5.1056338028169002E-2</v>
      </c>
      <c r="M117" s="210"/>
      <c r="N117" s="297">
        <v>869</v>
      </c>
      <c r="O117" s="22">
        <v>3.9963209933317999E-2</v>
      </c>
      <c r="P117" s="297">
        <v>510</v>
      </c>
      <c r="Q117" s="22">
        <v>2.8571428571428598E-2</v>
      </c>
      <c r="R117" s="297">
        <v>230</v>
      </c>
      <c r="S117" s="22">
        <v>1.87908496732026E-2</v>
      </c>
      <c r="T117" s="297">
        <v>89</v>
      </c>
      <c r="U117" s="22">
        <v>1.2442331888717999E-2</v>
      </c>
      <c r="V117" s="297">
        <v>60</v>
      </c>
      <c r="W117" s="22">
        <v>1.4720314033365999E-2</v>
      </c>
      <c r="X117" s="297">
        <v>73</v>
      </c>
      <c r="Y117" s="22">
        <v>2.2047719722138301E-2</v>
      </c>
      <c r="Z117" s="297">
        <v>5806</v>
      </c>
      <c r="AA117" s="23">
        <v>3.9373923422262598E-2</v>
      </c>
    </row>
    <row r="118" spans="1:27" x14ac:dyDescent="0.25">
      <c r="A118" s="191"/>
      <c r="B118" s="17" t="s">
        <v>12</v>
      </c>
      <c r="C118" s="297">
        <v>102</v>
      </c>
      <c r="D118" s="22">
        <v>2.9084687767322499E-2</v>
      </c>
      <c r="E118" s="297">
        <v>294</v>
      </c>
      <c r="F118" s="22">
        <v>2.33741453331213E-2</v>
      </c>
      <c r="G118" s="297">
        <v>356</v>
      </c>
      <c r="H118" s="22">
        <v>1.88689245773043E-2</v>
      </c>
      <c r="I118" s="297">
        <v>416</v>
      </c>
      <c r="J118" s="22">
        <v>1.7348513282455499E-2</v>
      </c>
      <c r="K118" s="297">
        <v>283</v>
      </c>
      <c r="L118" s="199">
        <v>1.27753701697364E-2</v>
      </c>
      <c r="M118" s="210"/>
      <c r="N118" s="297">
        <v>219</v>
      </c>
      <c r="O118" s="22">
        <v>1.00712807541964E-2</v>
      </c>
      <c r="P118" s="297">
        <v>151</v>
      </c>
      <c r="Q118" s="22">
        <v>8.4593837535013993E-3</v>
      </c>
      <c r="R118" s="297">
        <v>59</v>
      </c>
      <c r="S118" s="22">
        <v>4.8202614379085004E-3</v>
      </c>
      <c r="T118" s="297">
        <v>22</v>
      </c>
      <c r="U118" s="22">
        <v>3.0756326017055799E-3</v>
      </c>
      <c r="V118" s="297">
        <v>26</v>
      </c>
      <c r="W118" s="22">
        <v>6.3788027477919501E-3</v>
      </c>
      <c r="X118" s="297">
        <v>16</v>
      </c>
      <c r="Y118" s="22">
        <v>4.8323769254001803E-3</v>
      </c>
      <c r="Z118" s="297">
        <v>1944</v>
      </c>
      <c r="AA118" s="23">
        <v>1.3183414938490999E-2</v>
      </c>
    </row>
    <row r="119" spans="1:27" x14ac:dyDescent="0.25">
      <c r="A119" s="191"/>
      <c r="B119" s="32" t="s">
        <v>19</v>
      </c>
      <c r="C119" s="298" t="s">
        <v>66</v>
      </c>
      <c r="D119" s="36" t="s">
        <v>66</v>
      </c>
      <c r="E119" s="298" t="s">
        <v>66</v>
      </c>
      <c r="F119" s="36" t="s">
        <v>66</v>
      </c>
      <c r="G119" s="298" t="s">
        <v>66</v>
      </c>
      <c r="H119" s="36" t="s">
        <v>66</v>
      </c>
      <c r="I119" s="298" t="s">
        <v>66</v>
      </c>
      <c r="J119" s="36" t="s">
        <v>66</v>
      </c>
      <c r="K119" s="298" t="s">
        <v>66</v>
      </c>
      <c r="L119" s="212" t="s">
        <v>66</v>
      </c>
      <c r="M119" s="210"/>
      <c r="N119" s="298" t="s">
        <v>66</v>
      </c>
      <c r="O119" s="36" t="s">
        <v>66</v>
      </c>
      <c r="P119" s="298" t="s">
        <v>66</v>
      </c>
      <c r="Q119" s="36" t="s">
        <v>66</v>
      </c>
      <c r="R119" s="298" t="s">
        <v>66</v>
      </c>
      <c r="S119" s="36" t="s">
        <v>66</v>
      </c>
      <c r="T119" s="298" t="s">
        <v>66</v>
      </c>
      <c r="U119" s="36" t="s">
        <v>66</v>
      </c>
      <c r="V119" s="298" t="s">
        <v>66</v>
      </c>
      <c r="W119" s="36" t="s">
        <v>66</v>
      </c>
      <c r="X119" s="298" t="s">
        <v>66</v>
      </c>
      <c r="Y119" s="36" t="s">
        <v>66</v>
      </c>
      <c r="Z119" s="298" t="s">
        <v>66</v>
      </c>
      <c r="AA119" s="37" t="s">
        <v>66</v>
      </c>
    </row>
    <row r="120" spans="1:27" x14ac:dyDescent="0.25">
      <c r="A120" s="191"/>
      <c r="B120" s="17" t="s">
        <v>19</v>
      </c>
      <c r="C120" s="297">
        <v>1582</v>
      </c>
      <c r="D120" s="22">
        <v>0.45109780439121799</v>
      </c>
      <c r="E120" s="297">
        <v>5702</v>
      </c>
      <c r="F120" s="22">
        <v>0.45333121322944803</v>
      </c>
      <c r="G120" s="297">
        <v>9366</v>
      </c>
      <c r="H120" s="22">
        <v>0.49642232469391001</v>
      </c>
      <c r="I120" s="297">
        <v>12075</v>
      </c>
      <c r="J120" s="22">
        <v>0.50356561991742799</v>
      </c>
      <c r="K120" s="297">
        <v>12786</v>
      </c>
      <c r="L120" s="199">
        <v>0.57719393282773601</v>
      </c>
      <c r="M120" s="210"/>
      <c r="N120" s="297">
        <v>14836</v>
      </c>
      <c r="O120" s="22">
        <v>0.68227178661761301</v>
      </c>
      <c r="P120" s="297">
        <v>13880</v>
      </c>
      <c r="Q120" s="22">
        <v>0.77759103641456595</v>
      </c>
      <c r="R120" s="297">
        <v>10479</v>
      </c>
      <c r="S120" s="22">
        <v>0.856127450980392</v>
      </c>
      <c r="T120" s="297">
        <v>6506</v>
      </c>
      <c r="U120" s="22">
        <v>0.909548441213477</v>
      </c>
      <c r="V120" s="297">
        <v>3788</v>
      </c>
      <c r="W120" s="22">
        <v>0.92934249263984303</v>
      </c>
      <c r="X120" s="297">
        <v>3152</v>
      </c>
      <c r="Y120" s="22">
        <v>0.95197825430383598</v>
      </c>
      <c r="Z120" s="297">
        <v>94152</v>
      </c>
      <c r="AA120" s="23">
        <v>0.63850045436666703</v>
      </c>
    </row>
    <row r="121" spans="1:27" x14ac:dyDescent="0.25">
      <c r="A121" s="184"/>
      <c r="B121" s="29" t="s">
        <v>186</v>
      </c>
      <c r="C121" s="300">
        <v>3507</v>
      </c>
      <c r="D121" s="16">
        <v>1</v>
      </c>
      <c r="E121" s="300">
        <v>12578</v>
      </c>
      <c r="F121" s="16">
        <v>1</v>
      </c>
      <c r="G121" s="300">
        <v>18867</v>
      </c>
      <c r="H121" s="16">
        <v>1</v>
      </c>
      <c r="I121" s="300">
        <v>23979</v>
      </c>
      <c r="J121" s="16">
        <v>1</v>
      </c>
      <c r="K121" s="300">
        <v>22152</v>
      </c>
      <c r="L121" s="203">
        <v>1</v>
      </c>
      <c r="M121" s="173"/>
      <c r="N121" s="300">
        <v>21745</v>
      </c>
      <c r="O121" s="16">
        <v>1</v>
      </c>
      <c r="P121" s="300">
        <v>17850</v>
      </c>
      <c r="Q121" s="16">
        <v>1</v>
      </c>
      <c r="R121" s="300">
        <v>12240</v>
      </c>
      <c r="S121" s="16">
        <v>1</v>
      </c>
      <c r="T121" s="300">
        <v>7153</v>
      </c>
      <c r="U121" s="16">
        <v>1</v>
      </c>
      <c r="V121" s="300">
        <v>4076</v>
      </c>
      <c r="W121" s="16">
        <v>1</v>
      </c>
      <c r="X121" s="300">
        <v>3311</v>
      </c>
      <c r="Y121" s="16">
        <v>1</v>
      </c>
      <c r="Z121" s="300">
        <v>147458</v>
      </c>
      <c r="AA121" s="16">
        <v>1</v>
      </c>
    </row>
    <row r="122" spans="1:27" x14ac:dyDescent="0.25">
      <c r="A122" s="204" t="s">
        <v>334</v>
      </c>
      <c r="B122" s="32" t="s">
        <v>185</v>
      </c>
      <c r="C122" s="298" t="s">
        <v>66</v>
      </c>
      <c r="D122" s="36" t="s">
        <v>66</v>
      </c>
      <c r="E122" s="298" t="s">
        <v>66</v>
      </c>
      <c r="F122" s="36" t="s">
        <v>66</v>
      </c>
      <c r="G122" s="298" t="s">
        <v>66</v>
      </c>
      <c r="H122" s="36" t="s">
        <v>66</v>
      </c>
      <c r="I122" s="298" t="s">
        <v>66</v>
      </c>
      <c r="J122" s="36" t="s">
        <v>66</v>
      </c>
      <c r="K122" s="298" t="s">
        <v>66</v>
      </c>
      <c r="L122" s="212" t="s">
        <v>66</v>
      </c>
      <c r="M122" s="210"/>
      <c r="N122" s="298" t="s">
        <v>66</v>
      </c>
      <c r="O122" s="36" t="s">
        <v>66</v>
      </c>
      <c r="P122" s="298" t="s">
        <v>66</v>
      </c>
      <c r="Q122" s="36" t="s">
        <v>66</v>
      </c>
      <c r="R122" s="298" t="s">
        <v>66</v>
      </c>
      <c r="S122" s="36" t="s">
        <v>66</v>
      </c>
      <c r="T122" s="298" t="s">
        <v>66</v>
      </c>
      <c r="U122" s="36" t="s">
        <v>66</v>
      </c>
      <c r="V122" s="298" t="s">
        <v>66</v>
      </c>
      <c r="W122" s="36" t="s">
        <v>66</v>
      </c>
      <c r="X122" s="298" t="s">
        <v>66</v>
      </c>
      <c r="Y122" s="36" t="s">
        <v>66</v>
      </c>
      <c r="Z122" s="298" t="s">
        <v>66</v>
      </c>
      <c r="AA122" s="37" t="s">
        <v>66</v>
      </c>
    </row>
    <row r="123" spans="1:27" x14ac:dyDescent="0.25">
      <c r="A123" s="191"/>
      <c r="B123" s="17" t="s">
        <v>6</v>
      </c>
      <c r="C123" s="297">
        <v>181</v>
      </c>
      <c r="D123" s="22">
        <v>5.6900345803206499E-2</v>
      </c>
      <c r="E123" s="297">
        <v>1537</v>
      </c>
      <c r="F123" s="22">
        <v>0.13976539056106199</v>
      </c>
      <c r="G123" s="297">
        <v>3677</v>
      </c>
      <c r="H123" s="22">
        <v>0.20580991828053299</v>
      </c>
      <c r="I123" s="297">
        <v>5625</v>
      </c>
      <c r="J123" s="22">
        <v>0.25092563679350499</v>
      </c>
      <c r="K123" s="297">
        <v>5427</v>
      </c>
      <c r="L123" s="199">
        <v>0.25190308206461198</v>
      </c>
      <c r="M123" s="210"/>
      <c r="N123" s="297">
        <v>4386</v>
      </c>
      <c r="O123" s="22">
        <v>0.21118012422360199</v>
      </c>
      <c r="P123" s="297">
        <v>2793</v>
      </c>
      <c r="Q123" s="22">
        <v>0.16003896401558601</v>
      </c>
      <c r="R123" s="297">
        <v>1357</v>
      </c>
      <c r="S123" s="22">
        <v>0.108821170809944</v>
      </c>
      <c r="T123" s="297">
        <v>507</v>
      </c>
      <c r="U123" s="22">
        <v>7.0017953321364498E-2</v>
      </c>
      <c r="V123" s="297">
        <v>208</v>
      </c>
      <c r="W123" s="22">
        <v>5.1231527093596102E-2</v>
      </c>
      <c r="X123" s="297">
        <v>101</v>
      </c>
      <c r="Y123" s="22">
        <v>2.7678816114003801E-2</v>
      </c>
      <c r="Z123" s="297">
        <v>25799</v>
      </c>
      <c r="AA123" s="23">
        <v>0.182137158832583</v>
      </c>
    </row>
    <row r="124" spans="1:27" x14ac:dyDescent="0.25">
      <c r="A124" s="191"/>
      <c r="B124" s="17" t="s">
        <v>50</v>
      </c>
      <c r="C124" s="297">
        <v>94</v>
      </c>
      <c r="D124" s="22">
        <v>2.9550455831499501E-2</v>
      </c>
      <c r="E124" s="297">
        <v>917</v>
      </c>
      <c r="F124" s="22">
        <v>8.3386378103118997E-2</v>
      </c>
      <c r="G124" s="297">
        <v>2778</v>
      </c>
      <c r="H124" s="22">
        <v>0.15549087652524299</v>
      </c>
      <c r="I124" s="297">
        <v>4495</v>
      </c>
      <c r="J124" s="22">
        <v>0.200517464424321</v>
      </c>
      <c r="K124" s="297">
        <v>4138</v>
      </c>
      <c r="L124" s="199">
        <v>0.192072038618641</v>
      </c>
      <c r="M124" s="210"/>
      <c r="N124" s="297">
        <v>3072</v>
      </c>
      <c r="O124" s="22">
        <v>0.14791275458616199</v>
      </c>
      <c r="P124" s="297">
        <v>1904</v>
      </c>
      <c r="Q124" s="22">
        <v>0.109099243639697</v>
      </c>
      <c r="R124" s="297">
        <v>831</v>
      </c>
      <c r="S124" s="22">
        <v>6.6639935846030507E-2</v>
      </c>
      <c r="T124" s="297">
        <v>225</v>
      </c>
      <c r="U124" s="22">
        <v>3.1073056207706101E-2</v>
      </c>
      <c r="V124" s="297">
        <v>76</v>
      </c>
      <c r="W124" s="22">
        <v>1.8719211822660099E-2</v>
      </c>
      <c r="X124" s="297">
        <v>27</v>
      </c>
      <c r="Y124" s="22">
        <v>7.3992874760208296E-3</v>
      </c>
      <c r="Z124" s="297">
        <v>18557</v>
      </c>
      <c r="AA124" s="23">
        <v>0.13100970023862299</v>
      </c>
    </row>
    <row r="125" spans="1:27" x14ac:dyDescent="0.25">
      <c r="A125" s="191"/>
      <c r="B125" s="17" t="s">
        <v>7</v>
      </c>
      <c r="C125" s="297">
        <v>50</v>
      </c>
      <c r="D125" s="22">
        <v>1.5718327569946601E-2</v>
      </c>
      <c r="E125" s="297">
        <v>242</v>
      </c>
      <c r="F125" s="22">
        <v>2.2006001636810001E-2</v>
      </c>
      <c r="G125" s="297">
        <v>512</v>
      </c>
      <c r="H125" s="22">
        <v>2.8657785738273801E-2</v>
      </c>
      <c r="I125" s="297">
        <v>572</v>
      </c>
      <c r="J125" s="22">
        <v>2.5516349199268401E-2</v>
      </c>
      <c r="K125" s="297">
        <v>520</v>
      </c>
      <c r="L125" s="199">
        <v>2.4136650575566299E-2</v>
      </c>
      <c r="M125" s="210"/>
      <c r="N125" s="297">
        <v>397</v>
      </c>
      <c r="O125" s="22">
        <v>1.9115027204005999E-2</v>
      </c>
      <c r="P125" s="297">
        <v>288</v>
      </c>
      <c r="Q125" s="22">
        <v>1.65024066009626E-2</v>
      </c>
      <c r="R125" s="297">
        <v>177</v>
      </c>
      <c r="S125" s="22">
        <v>1.41940657578188E-2</v>
      </c>
      <c r="T125" s="297">
        <v>95</v>
      </c>
      <c r="U125" s="22">
        <v>1.31197348432537E-2</v>
      </c>
      <c r="V125" s="297">
        <v>21</v>
      </c>
      <c r="W125" s="22">
        <v>5.1724137931034499E-3</v>
      </c>
      <c r="X125" s="297">
        <v>11</v>
      </c>
      <c r="Y125" s="22">
        <v>3.0145245272677401E-3</v>
      </c>
      <c r="Z125" s="297">
        <v>2885</v>
      </c>
      <c r="AA125" s="23">
        <v>2.0367677167022001E-2</v>
      </c>
    </row>
    <row r="126" spans="1:27" x14ac:dyDescent="0.25">
      <c r="A126" s="191"/>
      <c r="B126" s="32" t="s">
        <v>68</v>
      </c>
      <c r="C126" s="298" t="s">
        <v>66</v>
      </c>
      <c r="D126" s="36" t="s">
        <v>66</v>
      </c>
      <c r="E126" s="298" t="s">
        <v>66</v>
      </c>
      <c r="F126" s="36" t="s">
        <v>66</v>
      </c>
      <c r="G126" s="298" t="s">
        <v>66</v>
      </c>
      <c r="H126" s="36" t="s">
        <v>66</v>
      </c>
      <c r="I126" s="298" t="s">
        <v>66</v>
      </c>
      <c r="J126" s="36" t="s">
        <v>66</v>
      </c>
      <c r="K126" s="298" t="s">
        <v>66</v>
      </c>
      <c r="L126" s="212" t="s">
        <v>66</v>
      </c>
      <c r="M126" s="210"/>
      <c r="N126" s="298" t="s">
        <v>66</v>
      </c>
      <c r="O126" s="36" t="s">
        <v>66</v>
      </c>
      <c r="P126" s="298" t="s">
        <v>66</v>
      </c>
      <c r="Q126" s="36" t="s">
        <v>66</v>
      </c>
      <c r="R126" s="298" t="s">
        <v>66</v>
      </c>
      <c r="S126" s="36" t="s">
        <v>66</v>
      </c>
      <c r="T126" s="298" t="s">
        <v>66</v>
      </c>
      <c r="U126" s="36" t="s">
        <v>66</v>
      </c>
      <c r="V126" s="298" t="s">
        <v>66</v>
      </c>
      <c r="W126" s="36" t="s">
        <v>66</v>
      </c>
      <c r="X126" s="298" t="s">
        <v>66</v>
      </c>
      <c r="Y126" s="36" t="s">
        <v>66</v>
      </c>
      <c r="Z126" s="298" t="s">
        <v>66</v>
      </c>
      <c r="AA126" s="37" t="s">
        <v>66</v>
      </c>
    </row>
    <row r="127" spans="1:27" x14ac:dyDescent="0.25">
      <c r="A127" s="191"/>
      <c r="B127" s="17" t="s">
        <v>8</v>
      </c>
      <c r="C127" s="297">
        <v>2195</v>
      </c>
      <c r="D127" s="22">
        <v>0.69003458032065401</v>
      </c>
      <c r="E127" s="297">
        <v>5174</v>
      </c>
      <c r="F127" s="22">
        <v>0.47049195235064101</v>
      </c>
      <c r="G127" s="297">
        <v>5364</v>
      </c>
      <c r="H127" s="22">
        <v>0.30023508339863397</v>
      </c>
      <c r="I127" s="297">
        <v>4812</v>
      </c>
      <c r="J127" s="22">
        <v>0.21465851808895001</v>
      </c>
      <c r="K127" s="297">
        <v>3830</v>
      </c>
      <c r="L127" s="199">
        <v>0.17777571481619001</v>
      </c>
      <c r="M127" s="210"/>
      <c r="N127" s="297">
        <v>3075</v>
      </c>
      <c r="O127" s="22">
        <v>0.14805720063556299</v>
      </c>
      <c r="P127" s="297">
        <v>2321</v>
      </c>
      <c r="Q127" s="22">
        <v>0.13299335319734101</v>
      </c>
      <c r="R127" s="297">
        <v>1218</v>
      </c>
      <c r="S127" s="22">
        <v>9.7674418604651203E-2</v>
      </c>
      <c r="T127" s="297">
        <v>499</v>
      </c>
      <c r="U127" s="22">
        <v>6.8913133545090502E-2</v>
      </c>
      <c r="V127" s="297">
        <v>143</v>
      </c>
      <c r="W127" s="22">
        <v>3.5221674876847298E-2</v>
      </c>
      <c r="X127" s="297">
        <v>41</v>
      </c>
      <c r="Y127" s="22">
        <v>1.1235955056179799E-2</v>
      </c>
      <c r="Z127" s="297">
        <v>28672</v>
      </c>
      <c r="AA127" s="23">
        <v>0.202420117758355</v>
      </c>
    </row>
    <row r="128" spans="1:27" x14ac:dyDescent="0.25">
      <c r="A128" s="191"/>
      <c r="B128" s="17" t="s">
        <v>9</v>
      </c>
      <c r="C128" s="297">
        <v>659</v>
      </c>
      <c r="D128" s="22">
        <v>0.20716755737189599</v>
      </c>
      <c r="E128" s="297">
        <v>2613</v>
      </c>
      <c r="F128" s="22">
        <v>0.237610257342912</v>
      </c>
      <c r="G128" s="297">
        <v>3814</v>
      </c>
      <c r="H128" s="22">
        <v>0.21347811485503199</v>
      </c>
      <c r="I128" s="297">
        <v>3295</v>
      </c>
      <c r="J128" s="22">
        <v>0.14698666190837301</v>
      </c>
      <c r="K128" s="297">
        <v>2181</v>
      </c>
      <c r="L128" s="199">
        <v>0.101234682510212</v>
      </c>
      <c r="M128" s="210"/>
      <c r="N128" s="297">
        <v>1405</v>
      </c>
      <c r="O128" s="22">
        <v>6.7648899802590395E-2</v>
      </c>
      <c r="P128" s="297">
        <v>873</v>
      </c>
      <c r="Q128" s="22">
        <v>5.0022920009167998E-2</v>
      </c>
      <c r="R128" s="297">
        <v>430</v>
      </c>
      <c r="S128" s="22">
        <v>3.4482758620689703E-2</v>
      </c>
      <c r="T128" s="297">
        <v>126</v>
      </c>
      <c r="U128" s="22">
        <v>1.7400911476315398E-2</v>
      </c>
      <c r="V128" s="297">
        <v>46</v>
      </c>
      <c r="W128" s="22">
        <v>1.13300492610837E-2</v>
      </c>
      <c r="X128" s="297">
        <v>17</v>
      </c>
      <c r="Y128" s="22">
        <v>4.6588106330501498E-3</v>
      </c>
      <c r="Z128" s="297">
        <v>15459</v>
      </c>
      <c r="AA128" s="23">
        <v>0.109138274289426</v>
      </c>
    </row>
    <row r="129" spans="1:27" x14ac:dyDescent="0.25">
      <c r="A129" s="191"/>
      <c r="B129" s="17" t="s">
        <v>11</v>
      </c>
      <c r="C129" s="297">
        <v>341</v>
      </c>
      <c r="D129" s="22">
        <v>0.107198994027036</v>
      </c>
      <c r="E129" s="297">
        <v>930</v>
      </c>
      <c r="F129" s="22">
        <v>8.4568518686914604E-2</v>
      </c>
      <c r="G129" s="297">
        <v>1303</v>
      </c>
      <c r="H129" s="22">
        <v>7.2931825814396098E-2</v>
      </c>
      <c r="I129" s="297">
        <v>1335</v>
      </c>
      <c r="J129" s="22">
        <v>5.9553017798991803E-2</v>
      </c>
      <c r="K129" s="297">
        <v>1114</v>
      </c>
      <c r="L129" s="199">
        <v>5.1708132194578503E-2</v>
      </c>
      <c r="M129" s="210"/>
      <c r="N129" s="297">
        <v>825</v>
      </c>
      <c r="O129" s="22">
        <v>3.9722663585150898E-2</v>
      </c>
      <c r="P129" s="297">
        <v>551</v>
      </c>
      <c r="Q129" s="22">
        <v>3.1572312628925001E-2</v>
      </c>
      <c r="R129" s="297">
        <v>245</v>
      </c>
      <c r="S129" s="22">
        <v>1.96471531676022E-2</v>
      </c>
      <c r="T129" s="297">
        <v>77</v>
      </c>
      <c r="U129" s="22">
        <v>1.06338903466372E-2</v>
      </c>
      <c r="V129" s="297">
        <v>23</v>
      </c>
      <c r="W129" s="22">
        <v>5.6650246305418699E-3</v>
      </c>
      <c r="X129" s="297">
        <v>9</v>
      </c>
      <c r="Y129" s="22">
        <v>2.4664291586736099E-3</v>
      </c>
      <c r="Z129" s="297">
        <v>6753</v>
      </c>
      <c r="AA129" s="23">
        <v>4.7675190263050102E-2</v>
      </c>
    </row>
    <row r="130" spans="1:27" x14ac:dyDescent="0.25">
      <c r="A130" s="191"/>
      <c r="B130" s="17" t="s">
        <v>10</v>
      </c>
      <c r="C130" s="297">
        <v>83</v>
      </c>
      <c r="D130" s="22">
        <v>2.6092423766111299E-2</v>
      </c>
      <c r="E130" s="297">
        <v>452</v>
      </c>
      <c r="F130" s="22">
        <v>4.1102118759661702E-2</v>
      </c>
      <c r="G130" s="297">
        <v>840</v>
      </c>
      <c r="H130" s="22">
        <v>4.7016679726855498E-2</v>
      </c>
      <c r="I130" s="297">
        <v>1211</v>
      </c>
      <c r="J130" s="22">
        <v>5.40215015390106E-2</v>
      </c>
      <c r="K130" s="297">
        <v>1153</v>
      </c>
      <c r="L130" s="199">
        <v>5.3518380987746E-2</v>
      </c>
      <c r="M130" s="210"/>
      <c r="N130" s="297">
        <v>865</v>
      </c>
      <c r="O130" s="22">
        <v>4.1648610910491601E-2</v>
      </c>
      <c r="P130" s="297">
        <v>504</v>
      </c>
      <c r="Q130" s="22">
        <v>2.8879211551684599E-2</v>
      </c>
      <c r="R130" s="297">
        <v>261</v>
      </c>
      <c r="S130" s="22">
        <v>2.09302325581395E-2</v>
      </c>
      <c r="T130" s="297">
        <v>84</v>
      </c>
      <c r="U130" s="22">
        <v>1.1600607650877E-2</v>
      </c>
      <c r="V130" s="297">
        <v>57</v>
      </c>
      <c r="W130" s="22">
        <v>1.40394088669951E-2</v>
      </c>
      <c r="X130" s="297">
        <v>94</v>
      </c>
      <c r="Y130" s="22">
        <v>2.5760482323924399E-2</v>
      </c>
      <c r="Z130" s="297">
        <v>5604</v>
      </c>
      <c r="AA130" s="23">
        <v>3.9563418663428503E-2</v>
      </c>
    </row>
    <row r="131" spans="1:27" x14ac:dyDescent="0.25">
      <c r="A131" s="191"/>
      <c r="B131" s="17" t="s">
        <v>12</v>
      </c>
      <c r="C131" s="297">
        <v>94</v>
      </c>
      <c r="D131" s="22">
        <v>2.9550455831499501E-2</v>
      </c>
      <c r="E131" s="297">
        <v>253</v>
      </c>
      <c r="F131" s="22">
        <v>2.3006274438483201E-2</v>
      </c>
      <c r="G131" s="297">
        <v>340</v>
      </c>
      <c r="H131" s="22">
        <v>1.9030560841822499E-2</v>
      </c>
      <c r="I131" s="297">
        <v>355</v>
      </c>
      <c r="J131" s="22">
        <v>1.5836195744301201E-2</v>
      </c>
      <c r="K131" s="297">
        <v>273</v>
      </c>
      <c r="L131" s="199">
        <v>1.2671741552172299E-2</v>
      </c>
      <c r="M131" s="210"/>
      <c r="N131" s="297">
        <v>238</v>
      </c>
      <c r="O131" s="22">
        <v>1.1459386585776899E-2</v>
      </c>
      <c r="P131" s="297">
        <v>178</v>
      </c>
      <c r="Q131" s="22">
        <v>1.0199404079761601E-2</v>
      </c>
      <c r="R131" s="297">
        <v>74</v>
      </c>
      <c r="S131" s="22">
        <v>5.9342421812349604E-3</v>
      </c>
      <c r="T131" s="297">
        <v>50</v>
      </c>
      <c r="U131" s="22">
        <v>6.9051236017124698E-3</v>
      </c>
      <c r="V131" s="297">
        <v>20</v>
      </c>
      <c r="W131" s="22">
        <v>4.92610837438424E-3</v>
      </c>
      <c r="X131" s="297">
        <v>46</v>
      </c>
      <c r="Y131" s="22">
        <v>1.26061934776651E-2</v>
      </c>
      <c r="Z131" s="297">
        <v>1921</v>
      </c>
      <c r="AA131" s="23">
        <v>1.35619784533273E-2</v>
      </c>
    </row>
    <row r="132" spans="1:27" x14ac:dyDescent="0.25">
      <c r="A132" s="191"/>
      <c r="B132" s="32" t="s">
        <v>19</v>
      </c>
      <c r="C132" s="298" t="s">
        <v>66</v>
      </c>
      <c r="D132" s="36" t="s">
        <v>66</v>
      </c>
      <c r="E132" s="298" t="s">
        <v>66</v>
      </c>
      <c r="F132" s="36" t="s">
        <v>66</v>
      </c>
      <c r="G132" s="298" t="s">
        <v>66</v>
      </c>
      <c r="H132" s="36" t="s">
        <v>66</v>
      </c>
      <c r="I132" s="298" t="s">
        <v>66</v>
      </c>
      <c r="J132" s="36" t="s">
        <v>66</v>
      </c>
      <c r="K132" s="298" t="s">
        <v>66</v>
      </c>
      <c r="L132" s="212" t="s">
        <v>66</v>
      </c>
      <c r="M132" s="210"/>
      <c r="N132" s="298" t="s">
        <v>66</v>
      </c>
      <c r="O132" s="36" t="s">
        <v>66</v>
      </c>
      <c r="P132" s="298" t="s">
        <v>66</v>
      </c>
      <c r="Q132" s="36" t="s">
        <v>66</v>
      </c>
      <c r="R132" s="298" t="s">
        <v>66</v>
      </c>
      <c r="S132" s="36" t="s">
        <v>66</v>
      </c>
      <c r="T132" s="298" t="s">
        <v>66</v>
      </c>
      <c r="U132" s="36" t="s">
        <v>66</v>
      </c>
      <c r="V132" s="298" t="s">
        <v>66</v>
      </c>
      <c r="W132" s="36" t="s">
        <v>66</v>
      </c>
      <c r="X132" s="298" t="s">
        <v>66</v>
      </c>
      <c r="Y132" s="36" t="s">
        <v>66</v>
      </c>
      <c r="Z132" s="298" t="s">
        <v>66</v>
      </c>
      <c r="AA132" s="37" t="s">
        <v>66</v>
      </c>
    </row>
    <row r="133" spans="1:27" x14ac:dyDescent="0.25">
      <c r="A133" s="191"/>
      <c r="B133" s="17" t="s">
        <v>19</v>
      </c>
      <c r="C133" s="297">
        <v>1361</v>
      </c>
      <c r="D133" s="22">
        <v>0.42785287645394499</v>
      </c>
      <c r="E133" s="297">
        <v>4929</v>
      </c>
      <c r="F133" s="22">
        <v>0.44821314904064702</v>
      </c>
      <c r="G133" s="297">
        <v>8629</v>
      </c>
      <c r="H133" s="22">
        <v>0.4829844397179</v>
      </c>
      <c r="I133" s="297">
        <v>11248</v>
      </c>
      <c r="J133" s="22">
        <v>0.50176205558281695</v>
      </c>
      <c r="K133" s="297">
        <v>11951</v>
      </c>
      <c r="L133" s="199">
        <v>0.55472521351652404</v>
      </c>
      <c r="M133" s="210"/>
      <c r="N133" s="297">
        <v>13736</v>
      </c>
      <c r="O133" s="22">
        <v>0.66137031152198</v>
      </c>
      <c r="P133" s="297">
        <v>13033</v>
      </c>
      <c r="Q133" s="22">
        <v>0.74679119871647903</v>
      </c>
      <c r="R133" s="297">
        <v>10376</v>
      </c>
      <c r="S133" s="22">
        <v>0.83207698476343195</v>
      </c>
      <c r="T133" s="297">
        <v>6489</v>
      </c>
      <c r="U133" s="22">
        <v>0.89614694103024395</v>
      </c>
      <c r="V133" s="297">
        <v>3756</v>
      </c>
      <c r="W133" s="22">
        <v>0.92512315270935996</v>
      </c>
      <c r="X133" s="297">
        <v>3396</v>
      </c>
      <c r="Y133" s="22">
        <v>0.93066593587284197</v>
      </c>
      <c r="Z133" s="297">
        <v>88904</v>
      </c>
      <c r="AA133" s="23">
        <v>0.62764921000240004</v>
      </c>
    </row>
    <row r="134" spans="1:27" x14ac:dyDescent="0.25">
      <c r="A134" s="184"/>
      <c r="B134" s="29" t="s">
        <v>186</v>
      </c>
      <c r="C134" s="300">
        <v>3181</v>
      </c>
      <c r="D134" s="16">
        <v>1</v>
      </c>
      <c r="E134" s="300">
        <v>10997</v>
      </c>
      <c r="F134" s="16">
        <v>1</v>
      </c>
      <c r="G134" s="300">
        <v>17866</v>
      </c>
      <c r="H134" s="16">
        <v>1</v>
      </c>
      <c r="I134" s="300">
        <v>22417</v>
      </c>
      <c r="J134" s="16">
        <v>1</v>
      </c>
      <c r="K134" s="300">
        <v>21544</v>
      </c>
      <c r="L134" s="203">
        <v>1</v>
      </c>
      <c r="M134" s="173"/>
      <c r="N134" s="300">
        <v>20769</v>
      </c>
      <c r="O134" s="16">
        <v>1</v>
      </c>
      <c r="P134" s="300">
        <v>17452</v>
      </c>
      <c r="Q134" s="16">
        <v>1</v>
      </c>
      <c r="R134" s="300">
        <v>12470</v>
      </c>
      <c r="S134" s="16">
        <v>1</v>
      </c>
      <c r="T134" s="300">
        <v>7241</v>
      </c>
      <c r="U134" s="16">
        <v>1</v>
      </c>
      <c r="V134" s="300">
        <v>4060</v>
      </c>
      <c r="W134" s="16">
        <v>1</v>
      </c>
      <c r="X134" s="300">
        <v>3649</v>
      </c>
      <c r="Y134" s="16">
        <v>1</v>
      </c>
      <c r="Z134" s="300">
        <v>141646</v>
      </c>
      <c r="AA134" s="16">
        <v>1</v>
      </c>
    </row>
    <row r="135" spans="1:27" x14ac:dyDescent="0.25">
      <c r="A135" s="204" t="s">
        <v>335</v>
      </c>
      <c r="B135" s="32" t="s">
        <v>185</v>
      </c>
      <c r="C135" s="298" t="s">
        <v>66</v>
      </c>
      <c r="D135" s="36" t="s">
        <v>66</v>
      </c>
      <c r="E135" s="298" t="s">
        <v>66</v>
      </c>
      <c r="F135" s="36" t="s">
        <v>66</v>
      </c>
      <c r="G135" s="298" t="s">
        <v>66</v>
      </c>
      <c r="H135" s="36" t="s">
        <v>66</v>
      </c>
      <c r="I135" s="298" t="s">
        <v>66</v>
      </c>
      <c r="J135" s="36" t="s">
        <v>66</v>
      </c>
      <c r="K135" s="298" t="s">
        <v>66</v>
      </c>
      <c r="L135" s="212" t="s">
        <v>66</v>
      </c>
      <c r="M135" s="210"/>
      <c r="N135" s="298" t="s">
        <v>66</v>
      </c>
      <c r="O135" s="36" t="s">
        <v>66</v>
      </c>
      <c r="P135" s="298" t="s">
        <v>66</v>
      </c>
      <c r="Q135" s="36" t="s">
        <v>66</v>
      </c>
      <c r="R135" s="298" t="s">
        <v>66</v>
      </c>
      <c r="S135" s="36" t="s">
        <v>66</v>
      </c>
      <c r="T135" s="298" t="s">
        <v>66</v>
      </c>
      <c r="U135" s="36" t="s">
        <v>66</v>
      </c>
      <c r="V135" s="298" t="s">
        <v>66</v>
      </c>
      <c r="W135" s="36" t="s">
        <v>66</v>
      </c>
      <c r="X135" s="298" t="s">
        <v>66</v>
      </c>
      <c r="Y135" s="36" t="s">
        <v>66</v>
      </c>
      <c r="Z135" s="298" t="s">
        <v>66</v>
      </c>
      <c r="AA135" s="37" t="s">
        <v>66</v>
      </c>
    </row>
    <row r="136" spans="1:27" x14ac:dyDescent="0.25">
      <c r="A136" s="191"/>
      <c r="B136" s="17" t="s">
        <v>6</v>
      </c>
      <c r="C136" s="297">
        <v>136</v>
      </c>
      <c r="D136" s="22">
        <v>4.49438202247191E-2</v>
      </c>
      <c r="E136" s="297">
        <v>1267</v>
      </c>
      <c r="F136" s="22">
        <v>0.12415482606565401</v>
      </c>
      <c r="G136" s="297">
        <v>3155</v>
      </c>
      <c r="H136" s="22">
        <v>0.18431968218729899</v>
      </c>
      <c r="I136" s="297">
        <v>4922</v>
      </c>
      <c r="J136" s="22">
        <v>0.22883444139662501</v>
      </c>
      <c r="K136" s="297">
        <v>5217</v>
      </c>
      <c r="L136" s="199">
        <v>0.236824186299877</v>
      </c>
      <c r="M136" s="210"/>
      <c r="N136" s="297">
        <v>4174</v>
      </c>
      <c r="O136" s="22">
        <v>0.210255893612734</v>
      </c>
      <c r="P136" s="297">
        <v>2758</v>
      </c>
      <c r="Q136" s="22">
        <v>0.16134316134316101</v>
      </c>
      <c r="R136" s="297">
        <v>1435</v>
      </c>
      <c r="S136" s="22">
        <v>0.115039281705948</v>
      </c>
      <c r="T136" s="297">
        <v>571</v>
      </c>
      <c r="U136" s="22">
        <v>7.7318889641164498E-2</v>
      </c>
      <c r="V136" s="297">
        <v>241</v>
      </c>
      <c r="W136" s="22">
        <v>6.0935524652338799E-2</v>
      </c>
      <c r="X136" s="297">
        <v>104</v>
      </c>
      <c r="Y136" s="22">
        <v>3.0276564774381402E-2</v>
      </c>
      <c r="Z136" s="297">
        <v>23980</v>
      </c>
      <c r="AA136" s="23">
        <v>0.17366618144422499</v>
      </c>
    </row>
    <row r="137" spans="1:27" x14ac:dyDescent="0.25">
      <c r="A137" s="191"/>
      <c r="B137" s="17" t="s">
        <v>50</v>
      </c>
      <c r="C137" s="297">
        <v>80</v>
      </c>
      <c r="D137" s="22">
        <v>2.6437541308658299E-2</v>
      </c>
      <c r="E137" s="297">
        <v>884</v>
      </c>
      <c r="F137" s="22">
        <v>8.6624203821656004E-2</v>
      </c>
      <c r="G137" s="297">
        <v>2735</v>
      </c>
      <c r="H137" s="22">
        <v>0.159782672197231</v>
      </c>
      <c r="I137" s="297">
        <v>4389</v>
      </c>
      <c r="J137" s="22">
        <v>0.20405411688130601</v>
      </c>
      <c r="K137" s="297">
        <v>4642</v>
      </c>
      <c r="L137" s="199">
        <v>0.210722229788007</v>
      </c>
      <c r="M137" s="210"/>
      <c r="N137" s="297">
        <v>3310</v>
      </c>
      <c r="O137" s="22">
        <v>0.16673383034455</v>
      </c>
      <c r="P137" s="297">
        <v>2025</v>
      </c>
      <c r="Q137" s="22">
        <v>0.11846261846261801</v>
      </c>
      <c r="R137" s="297">
        <v>1007</v>
      </c>
      <c r="S137" s="22">
        <v>8.0727914061247394E-2</v>
      </c>
      <c r="T137" s="297">
        <v>294</v>
      </c>
      <c r="U137" s="22">
        <v>3.9810426540284397E-2</v>
      </c>
      <c r="V137" s="297">
        <v>90</v>
      </c>
      <c r="W137" s="22">
        <v>2.2756005056889999E-2</v>
      </c>
      <c r="X137" s="297">
        <v>29</v>
      </c>
      <c r="Y137" s="22">
        <v>8.4425036390101908E-3</v>
      </c>
      <c r="Z137" s="297">
        <v>19485</v>
      </c>
      <c r="AA137" s="23">
        <v>0.14111282508093101</v>
      </c>
    </row>
    <row r="138" spans="1:27" x14ac:dyDescent="0.25">
      <c r="A138" s="191"/>
      <c r="B138" s="17" t="s">
        <v>7</v>
      </c>
      <c r="C138" s="297">
        <v>46</v>
      </c>
      <c r="D138" s="22">
        <v>1.5201586252478499E-2</v>
      </c>
      <c r="E138" s="297">
        <v>235</v>
      </c>
      <c r="F138" s="22">
        <v>2.3027927486526201E-2</v>
      </c>
      <c r="G138" s="297">
        <v>488</v>
      </c>
      <c r="H138" s="22">
        <v>2.8509668750365098E-2</v>
      </c>
      <c r="I138" s="297">
        <v>571</v>
      </c>
      <c r="J138" s="22">
        <v>2.65470268259798E-2</v>
      </c>
      <c r="K138" s="297">
        <v>547</v>
      </c>
      <c r="L138" s="199">
        <v>2.4830904716510099E-2</v>
      </c>
      <c r="M138" s="210"/>
      <c r="N138" s="297">
        <v>450</v>
      </c>
      <c r="O138" s="22">
        <v>2.2667741285512799E-2</v>
      </c>
      <c r="P138" s="297">
        <v>309</v>
      </c>
      <c r="Q138" s="22">
        <v>1.8076518076518101E-2</v>
      </c>
      <c r="R138" s="297">
        <v>204</v>
      </c>
      <c r="S138" s="22">
        <v>1.6354016354016399E-2</v>
      </c>
      <c r="T138" s="297">
        <v>89</v>
      </c>
      <c r="U138" s="22">
        <v>1.20514556533514E-2</v>
      </c>
      <c r="V138" s="297">
        <v>29</v>
      </c>
      <c r="W138" s="22">
        <v>7.33249051833123E-3</v>
      </c>
      <c r="X138" s="297">
        <v>12</v>
      </c>
      <c r="Y138" s="22">
        <v>3.49344978165939E-3</v>
      </c>
      <c r="Z138" s="297">
        <v>2980</v>
      </c>
      <c r="AA138" s="23">
        <v>2.1581535475554199E-2</v>
      </c>
    </row>
    <row r="139" spans="1:27" x14ac:dyDescent="0.25">
      <c r="A139" s="191"/>
      <c r="B139" s="32" t="s">
        <v>68</v>
      </c>
      <c r="C139" s="298" t="s">
        <v>66</v>
      </c>
      <c r="D139" s="36" t="s">
        <v>66</v>
      </c>
      <c r="E139" s="298" t="s">
        <v>66</v>
      </c>
      <c r="F139" s="36" t="s">
        <v>66</v>
      </c>
      <c r="G139" s="298" t="s">
        <v>66</v>
      </c>
      <c r="H139" s="36" t="s">
        <v>66</v>
      </c>
      <c r="I139" s="298" t="s">
        <v>66</v>
      </c>
      <c r="J139" s="36" t="s">
        <v>66</v>
      </c>
      <c r="K139" s="298" t="s">
        <v>66</v>
      </c>
      <c r="L139" s="212" t="s">
        <v>66</v>
      </c>
      <c r="M139" s="210"/>
      <c r="N139" s="298" t="s">
        <v>66</v>
      </c>
      <c r="O139" s="36" t="s">
        <v>66</v>
      </c>
      <c r="P139" s="298" t="s">
        <v>66</v>
      </c>
      <c r="Q139" s="36" t="s">
        <v>66</v>
      </c>
      <c r="R139" s="298" t="s">
        <v>66</v>
      </c>
      <c r="S139" s="36" t="s">
        <v>66</v>
      </c>
      <c r="T139" s="298" t="s">
        <v>66</v>
      </c>
      <c r="U139" s="36" t="s">
        <v>66</v>
      </c>
      <c r="V139" s="298" t="s">
        <v>66</v>
      </c>
      <c r="W139" s="36" t="s">
        <v>66</v>
      </c>
      <c r="X139" s="298" t="s">
        <v>66</v>
      </c>
      <c r="Y139" s="36" t="s">
        <v>66</v>
      </c>
      <c r="Z139" s="298" t="s">
        <v>66</v>
      </c>
      <c r="AA139" s="37" t="s">
        <v>66</v>
      </c>
    </row>
    <row r="140" spans="1:27" x14ac:dyDescent="0.25">
      <c r="A140" s="191"/>
      <c r="B140" s="17" t="s">
        <v>8</v>
      </c>
      <c r="C140" s="297">
        <v>2080</v>
      </c>
      <c r="D140" s="22">
        <v>0.68737607402511602</v>
      </c>
      <c r="E140" s="297">
        <v>5015</v>
      </c>
      <c r="F140" s="22">
        <v>0.49142577168054902</v>
      </c>
      <c r="G140" s="297">
        <v>5200</v>
      </c>
      <c r="H140" s="22">
        <v>0.30379155225798898</v>
      </c>
      <c r="I140" s="297">
        <v>4689</v>
      </c>
      <c r="J140" s="22">
        <v>0.218001766702311</v>
      </c>
      <c r="K140" s="297">
        <v>3764</v>
      </c>
      <c r="L140" s="199">
        <v>0.17086567706205499</v>
      </c>
      <c r="M140" s="210"/>
      <c r="N140" s="297">
        <v>2975</v>
      </c>
      <c r="O140" s="22">
        <v>0.14985895627644599</v>
      </c>
      <c r="P140" s="297">
        <v>2221</v>
      </c>
      <c r="Q140" s="22">
        <v>0.12992862992863</v>
      </c>
      <c r="R140" s="297">
        <v>1246</v>
      </c>
      <c r="S140" s="22">
        <v>9.9887766554433197E-2</v>
      </c>
      <c r="T140" s="297">
        <v>550</v>
      </c>
      <c r="U140" s="22">
        <v>7.4475287745429899E-2</v>
      </c>
      <c r="V140" s="297">
        <v>170</v>
      </c>
      <c r="W140" s="22">
        <v>4.2983565107458897E-2</v>
      </c>
      <c r="X140" s="297">
        <v>55</v>
      </c>
      <c r="Y140" s="22">
        <v>1.60116448326055E-2</v>
      </c>
      <c r="Z140" s="297">
        <v>27965</v>
      </c>
      <c r="AA140" s="23">
        <v>0.20252605354827999</v>
      </c>
    </row>
    <row r="141" spans="1:27" x14ac:dyDescent="0.25">
      <c r="A141" s="191"/>
      <c r="B141" s="17" t="s">
        <v>9</v>
      </c>
      <c r="C141" s="297">
        <v>618</v>
      </c>
      <c r="D141" s="22">
        <v>0.20423000660938501</v>
      </c>
      <c r="E141" s="297">
        <v>2519</v>
      </c>
      <c r="F141" s="22">
        <v>0.24683978441940199</v>
      </c>
      <c r="G141" s="297">
        <v>3845</v>
      </c>
      <c r="H141" s="22">
        <v>0.22463048431384</v>
      </c>
      <c r="I141" s="297">
        <v>3477</v>
      </c>
      <c r="J141" s="22">
        <v>0.16165326142545</v>
      </c>
      <c r="K141" s="297">
        <v>2473</v>
      </c>
      <c r="L141" s="199">
        <v>0.112261110354533</v>
      </c>
      <c r="M141" s="210"/>
      <c r="N141" s="297">
        <v>1550</v>
      </c>
      <c r="O141" s="22">
        <v>7.8077775538988495E-2</v>
      </c>
      <c r="P141" s="297">
        <v>904</v>
      </c>
      <c r="Q141" s="22">
        <v>5.2884052884052901E-2</v>
      </c>
      <c r="R141" s="297">
        <v>423</v>
      </c>
      <c r="S141" s="22">
        <v>3.3910533910533898E-2</v>
      </c>
      <c r="T141" s="297">
        <v>139</v>
      </c>
      <c r="U141" s="22">
        <v>1.88219363574814E-2</v>
      </c>
      <c r="V141" s="297">
        <v>44</v>
      </c>
      <c r="W141" s="22">
        <v>1.1125158027812901E-2</v>
      </c>
      <c r="X141" s="297">
        <v>18</v>
      </c>
      <c r="Y141" s="22">
        <v>5.2401746724890803E-3</v>
      </c>
      <c r="Z141" s="297">
        <v>16010</v>
      </c>
      <c r="AA141" s="23">
        <v>0.115946437236115</v>
      </c>
    </row>
    <row r="142" spans="1:27" x14ac:dyDescent="0.25">
      <c r="A142" s="191"/>
      <c r="B142" s="17" t="s">
        <v>11</v>
      </c>
      <c r="C142" s="297">
        <v>264</v>
      </c>
      <c r="D142" s="22">
        <v>8.7243886318572397E-2</v>
      </c>
      <c r="E142" s="297">
        <v>719</v>
      </c>
      <c r="F142" s="22">
        <v>7.0455658990690798E-2</v>
      </c>
      <c r="G142" s="297">
        <v>1169</v>
      </c>
      <c r="H142" s="22">
        <v>6.8294677805690193E-2</v>
      </c>
      <c r="I142" s="297">
        <v>1216</v>
      </c>
      <c r="J142" s="22">
        <v>5.6534473941140903E-2</v>
      </c>
      <c r="K142" s="297">
        <v>1049</v>
      </c>
      <c r="L142" s="199">
        <v>4.7619047619047603E-2</v>
      </c>
      <c r="M142" s="210"/>
      <c r="N142" s="297">
        <v>830</v>
      </c>
      <c r="O142" s="22">
        <v>4.1809389482168002E-2</v>
      </c>
      <c r="P142" s="297">
        <v>571</v>
      </c>
      <c r="Q142" s="22">
        <v>3.34035334035334E-2</v>
      </c>
      <c r="R142" s="297">
        <v>261</v>
      </c>
      <c r="S142" s="22">
        <v>2.09235209235209E-2</v>
      </c>
      <c r="T142" s="297">
        <v>101</v>
      </c>
      <c r="U142" s="22">
        <v>1.36763710223426E-2</v>
      </c>
      <c r="V142" s="297">
        <v>26</v>
      </c>
      <c r="W142" s="22">
        <v>6.57395701643489E-3</v>
      </c>
      <c r="X142" s="297">
        <v>11</v>
      </c>
      <c r="Y142" s="22">
        <v>3.2023289665211101E-3</v>
      </c>
      <c r="Z142" s="297">
        <v>6217</v>
      </c>
      <c r="AA142" s="23">
        <v>4.5024297332724998E-2</v>
      </c>
    </row>
    <row r="143" spans="1:27" x14ac:dyDescent="0.25">
      <c r="A143" s="191"/>
      <c r="B143" s="17" t="s">
        <v>10</v>
      </c>
      <c r="C143" s="297">
        <v>83</v>
      </c>
      <c r="D143" s="22">
        <v>2.7428949107733001E-2</v>
      </c>
      <c r="E143" s="297">
        <v>412</v>
      </c>
      <c r="F143" s="22">
        <v>4.0372366487016198E-2</v>
      </c>
      <c r="G143" s="297">
        <v>763</v>
      </c>
      <c r="H143" s="22">
        <v>4.4575568148624199E-2</v>
      </c>
      <c r="I143" s="297">
        <v>1054</v>
      </c>
      <c r="J143" s="22">
        <v>4.9002743037798099E-2</v>
      </c>
      <c r="K143" s="297">
        <v>1113</v>
      </c>
      <c r="L143" s="199">
        <v>5.0524308865586301E-2</v>
      </c>
      <c r="M143" s="210"/>
      <c r="N143" s="297">
        <v>833</v>
      </c>
      <c r="O143" s="22">
        <v>4.19605077574048E-2</v>
      </c>
      <c r="P143" s="297">
        <v>536</v>
      </c>
      <c r="Q143" s="22">
        <v>3.1356031356031398E-2</v>
      </c>
      <c r="R143" s="297">
        <v>266</v>
      </c>
      <c r="S143" s="22">
        <v>2.1324354657688002E-2</v>
      </c>
      <c r="T143" s="297">
        <v>136</v>
      </c>
      <c r="U143" s="22">
        <v>1.8415707515233599E-2</v>
      </c>
      <c r="V143" s="297">
        <v>65</v>
      </c>
      <c r="W143" s="22">
        <v>1.6434892541087199E-2</v>
      </c>
      <c r="X143" s="297">
        <v>167</v>
      </c>
      <c r="Y143" s="22">
        <v>4.8617176128093201E-2</v>
      </c>
      <c r="Z143" s="297">
        <v>5428</v>
      </c>
      <c r="AA143" s="23">
        <v>3.9310259919902099E-2</v>
      </c>
    </row>
    <row r="144" spans="1:27" x14ac:dyDescent="0.25">
      <c r="A144" s="191"/>
      <c r="B144" s="17" t="s">
        <v>12</v>
      </c>
      <c r="C144" s="297">
        <v>67</v>
      </c>
      <c r="D144" s="22">
        <v>2.2141440846001299E-2</v>
      </c>
      <c r="E144" s="297">
        <v>231</v>
      </c>
      <c r="F144" s="22">
        <v>2.2635962763351301E-2</v>
      </c>
      <c r="G144" s="297">
        <v>327</v>
      </c>
      <c r="H144" s="22">
        <v>1.9103814920838898E-2</v>
      </c>
      <c r="I144" s="297">
        <v>380</v>
      </c>
      <c r="J144" s="22">
        <v>1.7667023106606498E-2</v>
      </c>
      <c r="K144" s="297">
        <v>284</v>
      </c>
      <c r="L144" s="199">
        <v>1.2892096781515301E-2</v>
      </c>
      <c r="M144" s="210"/>
      <c r="N144" s="297">
        <v>219</v>
      </c>
      <c r="O144" s="22">
        <v>1.10316340922829E-2</v>
      </c>
      <c r="P144" s="297">
        <v>166</v>
      </c>
      <c r="Q144" s="22">
        <v>9.7110097110097108E-3</v>
      </c>
      <c r="R144" s="297">
        <v>73</v>
      </c>
      <c r="S144" s="22">
        <v>5.8521725188391896E-3</v>
      </c>
      <c r="T144" s="297">
        <v>54</v>
      </c>
      <c r="U144" s="22">
        <v>7.3121191604603904E-3</v>
      </c>
      <c r="V144" s="297">
        <v>35</v>
      </c>
      <c r="W144" s="22">
        <v>8.8495575221238902E-3</v>
      </c>
      <c r="X144" s="297">
        <v>70</v>
      </c>
      <c r="Y144" s="22">
        <v>2.0378457059679798E-2</v>
      </c>
      <c r="Z144" s="297">
        <v>1906</v>
      </c>
      <c r="AA144" s="23">
        <v>1.38034921531565E-2</v>
      </c>
    </row>
    <row r="145" spans="1:27" x14ac:dyDescent="0.25">
      <c r="A145" s="191"/>
      <c r="B145" s="32" t="s">
        <v>19</v>
      </c>
      <c r="C145" s="298" t="s">
        <v>66</v>
      </c>
      <c r="D145" s="36" t="s">
        <v>66</v>
      </c>
      <c r="E145" s="298" t="s">
        <v>66</v>
      </c>
      <c r="F145" s="36" t="s">
        <v>66</v>
      </c>
      <c r="G145" s="298" t="s">
        <v>66</v>
      </c>
      <c r="H145" s="36" t="s">
        <v>66</v>
      </c>
      <c r="I145" s="298" t="s">
        <v>66</v>
      </c>
      <c r="J145" s="36" t="s">
        <v>66</v>
      </c>
      <c r="K145" s="298" t="s">
        <v>66</v>
      </c>
      <c r="L145" s="212" t="s">
        <v>66</v>
      </c>
      <c r="M145" s="210"/>
      <c r="N145" s="298" t="s">
        <v>66</v>
      </c>
      <c r="O145" s="36" t="s">
        <v>66</v>
      </c>
      <c r="P145" s="298" t="s">
        <v>66</v>
      </c>
      <c r="Q145" s="36" t="s">
        <v>66</v>
      </c>
      <c r="R145" s="298" t="s">
        <v>66</v>
      </c>
      <c r="S145" s="36" t="s">
        <v>66</v>
      </c>
      <c r="T145" s="298" t="s">
        <v>66</v>
      </c>
      <c r="U145" s="36" t="s">
        <v>66</v>
      </c>
      <c r="V145" s="298" t="s">
        <v>66</v>
      </c>
      <c r="W145" s="36" t="s">
        <v>66</v>
      </c>
      <c r="X145" s="298" t="s">
        <v>66</v>
      </c>
      <c r="Y145" s="36" t="s">
        <v>66</v>
      </c>
      <c r="Z145" s="298" t="s">
        <v>66</v>
      </c>
      <c r="AA145" s="37" t="s">
        <v>66</v>
      </c>
    </row>
    <row r="146" spans="1:27" x14ac:dyDescent="0.25">
      <c r="A146" s="191"/>
      <c r="B146" s="17" t="s">
        <v>19</v>
      </c>
      <c r="C146" s="297">
        <v>1327</v>
      </c>
      <c r="D146" s="22">
        <v>0.43853271645736902</v>
      </c>
      <c r="E146" s="297">
        <v>4452</v>
      </c>
      <c r="F146" s="22">
        <v>0.43625673689368</v>
      </c>
      <c r="G146" s="297">
        <v>8246</v>
      </c>
      <c r="H146" s="22">
        <v>0.48174329613834199</v>
      </c>
      <c r="I146" s="297">
        <v>10724</v>
      </c>
      <c r="J146" s="22">
        <v>0.49858198893486499</v>
      </c>
      <c r="K146" s="297">
        <v>11885</v>
      </c>
      <c r="L146" s="199">
        <v>0.53951609242362297</v>
      </c>
      <c r="M146" s="210"/>
      <c r="N146" s="297">
        <v>12457</v>
      </c>
      <c r="O146" s="22">
        <v>0.62749345154140601</v>
      </c>
      <c r="P146" s="297">
        <v>12525</v>
      </c>
      <c r="Q146" s="22">
        <v>0.73271323271323296</v>
      </c>
      <c r="R146" s="297">
        <v>10104</v>
      </c>
      <c r="S146" s="22">
        <v>0.81000481000480995</v>
      </c>
      <c r="T146" s="297">
        <v>6522</v>
      </c>
      <c r="U146" s="22">
        <v>0.88314150304671601</v>
      </c>
      <c r="V146" s="297">
        <v>3595</v>
      </c>
      <c r="W146" s="22">
        <v>0.90897597977244005</v>
      </c>
      <c r="X146" s="297">
        <v>3094</v>
      </c>
      <c r="Y146" s="22">
        <v>0.90072780203784597</v>
      </c>
      <c r="Z146" s="297">
        <v>84931</v>
      </c>
      <c r="AA146" s="23">
        <v>0.61508100317929304</v>
      </c>
    </row>
    <row r="147" spans="1:27" x14ac:dyDescent="0.25">
      <c r="A147" s="184"/>
      <c r="B147" s="29" t="s">
        <v>186</v>
      </c>
      <c r="C147" s="300">
        <v>3026</v>
      </c>
      <c r="D147" s="16">
        <v>1</v>
      </c>
      <c r="E147" s="300">
        <v>10205</v>
      </c>
      <c r="F147" s="16">
        <v>1</v>
      </c>
      <c r="G147" s="300">
        <v>17117</v>
      </c>
      <c r="H147" s="16">
        <v>1</v>
      </c>
      <c r="I147" s="300">
        <v>21509</v>
      </c>
      <c r="J147" s="16">
        <v>1</v>
      </c>
      <c r="K147" s="300">
        <v>22029</v>
      </c>
      <c r="L147" s="203">
        <v>1</v>
      </c>
      <c r="M147" s="173"/>
      <c r="N147" s="300">
        <v>19852</v>
      </c>
      <c r="O147" s="16">
        <v>1</v>
      </c>
      <c r="P147" s="300">
        <v>17094</v>
      </c>
      <c r="Q147" s="16">
        <v>1</v>
      </c>
      <c r="R147" s="300">
        <v>12474</v>
      </c>
      <c r="S147" s="16">
        <v>1</v>
      </c>
      <c r="T147" s="300">
        <v>7385</v>
      </c>
      <c r="U147" s="16">
        <v>1</v>
      </c>
      <c r="V147" s="300">
        <v>3955</v>
      </c>
      <c r="W147" s="16">
        <v>1</v>
      </c>
      <c r="X147" s="300">
        <v>3435</v>
      </c>
      <c r="Y147" s="16">
        <v>1</v>
      </c>
      <c r="Z147" s="300">
        <v>138081</v>
      </c>
      <c r="AA147" s="16">
        <v>1</v>
      </c>
    </row>
    <row r="148" spans="1:27" x14ac:dyDescent="0.25">
      <c r="A148" s="204" t="s">
        <v>336</v>
      </c>
      <c r="B148" s="32" t="s">
        <v>185</v>
      </c>
      <c r="C148" s="298" t="s">
        <v>66</v>
      </c>
      <c r="D148" s="36" t="s">
        <v>66</v>
      </c>
      <c r="E148" s="298" t="s">
        <v>66</v>
      </c>
      <c r="F148" s="36" t="s">
        <v>66</v>
      </c>
      <c r="G148" s="298" t="s">
        <v>66</v>
      </c>
      <c r="H148" s="36" t="s">
        <v>66</v>
      </c>
      <c r="I148" s="298" t="s">
        <v>66</v>
      </c>
      <c r="J148" s="36" t="s">
        <v>66</v>
      </c>
      <c r="K148" s="298" t="s">
        <v>66</v>
      </c>
      <c r="L148" s="212" t="s">
        <v>66</v>
      </c>
      <c r="M148" s="210"/>
      <c r="N148" s="298" t="s">
        <v>66</v>
      </c>
      <c r="O148" s="36" t="s">
        <v>66</v>
      </c>
      <c r="P148" s="298" t="s">
        <v>66</v>
      </c>
      <c r="Q148" s="36" t="s">
        <v>66</v>
      </c>
      <c r="R148" s="298" t="s">
        <v>66</v>
      </c>
      <c r="S148" s="36" t="s">
        <v>66</v>
      </c>
      <c r="T148" s="298" t="s">
        <v>66</v>
      </c>
      <c r="U148" s="36" t="s">
        <v>66</v>
      </c>
      <c r="V148" s="298" t="s">
        <v>66</v>
      </c>
      <c r="W148" s="36" t="s">
        <v>66</v>
      </c>
      <c r="X148" s="298" t="s">
        <v>66</v>
      </c>
      <c r="Y148" s="36" t="s">
        <v>66</v>
      </c>
      <c r="Z148" s="298" t="s">
        <v>66</v>
      </c>
      <c r="AA148" s="37" t="s">
        <v>66</v>
      </c>
    </row>
    <row r="149" spans="1:27" x14ac:dyDescent="0.25">
      <c r="A149" s="191"/>
      <c r="B149" s="17" t="s">
        <v>6</v>
      </c>
      <c r="C149" s="297">
        <v>121</v>
      </c>
      <c r="D149" s="22">
        <v>4.7265624999999999E-2</v>
      </c>
      <c r="E149" s="297">
        <v>983</v>
      </c>
      <c r="F149" s="22">
        <v>0.108057601407057</v>
      </c>
      <c r="G149" s="297">
        <v>2464</v>
      </c>
      <c r="H149" s="22">
        <v>0.155663655316192</v>
      </c>
      <c r="I149" s="297">
        <v>4059</v>
      </c>
      <c r="J149" s="22">
        <v>0.20094059405940601</v>
      </c>
      <c r="K149" s="297">
        <v>4885</v>
      </c>
      <c r="L149" s="199">
        <v>0.22642996199128601</v>
      </c>
      <c r="M149" s="210"/>
      <c r="N149" s="297">
        <v>3742</v>
      </c>
      <c r="O149" s="22">
        <v>0.19774877133646901</v>
      </c>
      <c r="P149" s="297">
        <v>2591</v>
      </c>
      <c r="Q149" s="22">
        <v>0.15597158680471901</v>
      </c>
      <c r="R149" s="297">
        <v>1455</v>
      </c>
      <c r="S149" s="22">
        <v>0.120128797886394</v>
      </c>
      <c r="T149" s="297">
        <v>595</v>
      </c>
      <c r="U149" s="22">
        <v>8.2352941176470601E-2</v>
      </c>
      <c r="V149" s="297">
        <v>256</v>
      </c>
      <c r="W149" s="22">
        <v>6.6338429644985805E-2</v>
      </c>
      <c r="X149" s="297">
        <v>137</v>
      </c>
      <c r="Y149" s="22">
        <v>4.2480620155038798E-2</v>
      </c>
      <c r="Z149" s="297">
        <v>21288</v>
      </c>
      <c r="AA149" s="23">
        <v>0.16223631264479901</v>
      </c>
    </row>
    <row r="150" spans="1:27" x14ac:dyDescent="0.25">
      <c r="A150" s="191"/>
      <c r="B150" s="17" t="s">
        <v>50</v>
      </c>
      <c r="C150" s="297">
        <v>90</v>
      </c>
      <c r="D150" s="22">
        <v>3.515625E-2</v>
      </c>
      <c r="E150" s="297">
        <v>859</v>
      </c>
      <c r="F150" s="22">
        <v>9.4426734088160894E-2</v>
      </c>
      <c r="G150" s="297">
        <v>2750</v>
      </c>
      <c r="H150" s="22">
        <v>0.17373175816539299</v>
      </c>
      <c r="I150" s="297">
        <v>4690</v>
      </c>
      <c r="J150" s="22">
        <v>0.232178217821782</v>
      </c>
      <c r="K150" s="297">
        <v>5229</v>
      </c>
      <c r="L150" s="199">
        <v>0.24237508111615799</v>
      </c>
      <c r="M150" s="210"/>
      <c r="N150" s="297">
        <v>3876</v>
      </c>
      <c r="O150" s="22">
        <v>0.20483010093536999</v>
      </c>
      <c r="P150" s="297">
        <v>2566</v>
      </c>
      <c r="Q150" s="22">
        <v>0.15446665061401399</v>
      </c>
      <c r="R150" s="297">
        <v>1266</v>
      </c>
      <c r="S150" s="22">
        <v>0.104524438573316</v>
      </c>
      <c r="T150" s="297">
        <v>370</v>
      </c>
      <c r="U150" s="22">
        <v>5.1211072664359897E-2</v>
      </c>
      <c r="V150" s="297">
        <v>122</v>
      </c>
      <c r="W150" s="22">
        <v>3.1614407877688502E-2</v>
      </c>
      <c r="X150" s="297">
        <v>36</v>
      </c>
      <c r="Y150" s="22">
        <v>1.11627906976744E-2</v>
      </c>
      <c r="Z150" s="297">
        <v>21854</v>
      </c>
      <c r="AA150" s="23">
        <v>0.16654981099865901</v>
      </c>
    </row>
    <row r="151" spans="1:27" x14ac:dyDescent="0.25">
      <c r="A151" s="191"/>
      <c r="B151" s="17" t="s">
        <v>7</v>
      </c>
      <c r="C151" s="297">
        <v>47</v>
      </c>
      <c r="D151" s="22">
        <v>1.8359375000000001E-2</v>
      </c>
      <c r="E151" s="297">
        <v>317</v>
      </c>
      <c r="F151" s="22">
        <v>3.4846652742662403E-2</v>
      </c>
      <c r="G151" s="297">
        <v>605</v>
      </c>
      <c r="H151" s="22">
        <v>3.82209867963864E-2</v>
      </c>
      <c r="I151" s="297">
        <v>730</v>
      </c>
      <c r="J151" s="22">
        <v>3.6138613861386101E-2</v>
      </c>
      <c r="K151" s="297">
        <v>665</v>
      </c>
      <c r="L151" s="199">
        <v>3.0824140168721599E-2</v>
      </c>
      <c r="M151" s="210"/>
      <c r="N151" s="297">
        <v>495</v>
      </c>
      <c r="O151" s="22">
        <v>2.6158642921312699E-2</v>
      </c>
      <c r="P151" s="297">
        <v>414</v>
      </c>
      <c r="Q151" s="22">
        <v>2.4921743318083299E-2</v>
      </c>
      <c r="R151" s="297">
        <v>253</v>
      </c>
      <c r="S151" s="22">
        <v>2.0888375165125501E-2</v>
      </c>
      <c r="T151" s="297">
        <v>101</v>
      </c>
      <c r="U151" s="22">
        <v>1.39792387543253E-2</v>
      </c>
      <c r="V151" s="297">
        <v>17</v>
      </c>
      <c r="W151" s="22">
        <v>4.4052863436123404E-3</v>
      </c>
      <c r="X151" s="297">
        <v>13</v>
      </c>
      <c r="Y151" s="22">
        <v>4.0310077519379803E-3</v>
      </c>
      <c r="Z151" s="297">
        <v>3657</v>
      </c>
      <c r="AA151" s="23">
        <v>2.7870076819899999E-2</v>
      </c>
    </row>
    <row r="152" spans="1:27" x14ac:dyDescent="0.25">
      <c r="A152" s="191"/>
      <c r="B152" s="32" t="s">
        <v>68</v>
      </c>
      <c r="C152" s="298" t="s">
        <v>66</v>
      </c>
      <c r="D152" s="36" t="s">
        <v>66</v>
      </c>
      <c r="E152" s="298" t="s">
        <v>66</v>
      </c>
      <c r="F152" s="36" t="s">
        <v>66</v>
      </c>
      <c r="G152" s="298" t="s">
        <v>66</v>
      </c>
      <c r="H152" s="36" t="s">
        <v>66</v>
      </c>
      <c r="I152" s="298" t="s">
        <v>66</v>
      </c>
      <c r="J152" s="36" t="s">
        <v>66</v>
      </c>
      <c r="K152" s="298" t="s">
        <v>66</v>
      </c>
      <c r="L152" s="212" t="s">
        <v>66</v>
      </c>
      <c r="M152" s="210"/>
      <c r="N152" s="298" t="s">
        <v>66</v>
      </c>
      <c r="O152" s="36" t="s">
        <v>66</v>
      </c>
      <c r="P152" s="298" t="s">
        <v>66</v>
      </c>
      <c r="Q152" s="36" t="s">
        <v>66</v>
      </c>
      <c r="R152" s="298" t="s">
        <v>66</v>
      </c>
      <c r="S152" s="36" t="s">
        <v>66</v>
      </c>
      <c r="T152" s="298" t="s">
        <v>66</v>
      </c>
      <c r="U152" s="36" t="s">
        <v>66</v>
      </c>
      <c r="V152" s="298" t="s">
        <v>66</v>
      </c>
      <c r="W152" s="36" t="s">
        <v>66</v>
      </c>
      <c r="X152" s="298" t="s">
        <v>66</v>
      </c>
      <c r="Y152" s="36" t="s">
        <v>66</v>
      </c>
      <c r="Z152" s="298" t="s">
        <v>66</v>
      </c>
      <c r="AA152" s="37" t="s">
        <v>66</v>
      </c>
    </row>
    <row r="153" spans="1:27" x14ac:dyDescent="0.25">
      <c r="A153" s="191"/>
      <c r="B153" s="17" t="s">
        <v>8</v>
      </c>
      <c r="C153" s="297">
        <v>1787</v>
      </c>
      <c r="D153" s="22">
        <v>0.69804687499999996</v>
      </c>
      <c r="E153" s="297">
        <v>4535</v>
      </c>
      <c r="F153" s="22">
        <v>0.49851599428382998</v>
      </c>
      <c r="G153" s="297">
        <v>4877</v>
      </c>
      <c r="H153" s="22">
        <v>0.30810537620822498</v>
      </c>
      <c r="I153" s="297">
        <v>4552</v>
      </c>
      <c r="J153" s="22">
        <v>0.22534653465346499</v>
      </c>
      <c r="K153" s="297">
        <v>3817</v>
      </c>
      <c r="L153" s="199">
        <v>0.17692592935941401</v>
      </c>
      <c r="M153" s="210"/>
      <c r="N153" s="297">
        <v>2819</v>
      </c>
      <c r="O153" s="22">
        <v>0.148972150293294</v>
      </c>
      <c r="P153" s="297">
        <v>2181</v>
      </c>
      <c r="Q153" s="22">
        <v>0.13129063327714899</v>
      </c>
      <c r="R153" s="297">
        <v>1304</v>
      </c>
      <c r="S153" s="22">
        <v>0.107661822985469</v>
      </c>
      <c r="T153" s="297">
        <v>516</v>
      </c>
      <c r="U153" s="22">
        <v>7.14186851211073E-2</v>
      </c>
      <c r="V153" s="297">
        <v>173</v>
      </c>
      <c r="W153" s="22">
        <v>4.4830266908525498E-2</v>
      </c>
      <c r="X153" s="297">
        <v>54</v>
      </c>
      <c r="Y153" s="22">
        <v>1.6744186046511601E-2</v>
      </c>
      <c r="Z153" s="297">
        <v>26615</v>
      </c>
      <c r="AA153" s="23">
        <v>0.202833495915132</v>
      </c>
    </row>
    <row r="154" spans="1:27" x14ac:dyDescent="0.25">
      <c r="A154" s="191"/>
      <c r="B154" s="17" t="s">
        <v>9</v>
      </c>
      <c r="C154" s="297">
        <v>644</v>
      </c>
      <c r="D154" s="22">
        <v>0.25156250000000002</v>
      </c>
      <c r="E154" s="297">
        <v>2469</v>
      </c>
      <c r="F154" s="22">
        <v>0.27140815653512101</v>
      </c>
      <c r="G154" s="297">
        <v>3865</v>
      </c>
      <c r="H154" s="22">
        <v>0.244172089203361</v>
      </c>
      <c r="I154" s="297">
        <v>3764</v>
      </c>
      <c r="J154" s="22">
        <v>0.186336633663366</v>
      </c>
      <c r="K154" s="297">
        <v>2768</v>
      </c>
      <c r="L154" s="199">
        <v>0.12830258644664899</v>
      </c>
      <c r="M154" s="210"/>
      <c r="N154" s="297">
        <v>1717</v>
      </c>
      <c r="O154" s="22">
        <v>9.0736141203826004E-2</v>
      </c>
      <c r="P154" s="297">
        <v>965</v>
      </c>
      <c r="Q154" s="22">
        <v>5.80905369612328E-2</v>
      </c>
      <c r="R154" s="297">
        <v>469</v>
      </c>
      <c r="S154" s="22">
        <v>3.8721928665785998E-2</v>
      </c>
      <c r="T154" s="297">
        <v>170</v>
      </c>
      <c r="U154" s="22">
        <v>2.3529411764705899E-2</v>
      </c>
      <c r="V154" s="297">
        <v>50</v>
      </c>
      <c r="W154" s="22">
        <v>1.29567245400363E-2</v>
      </c>
      <c r="X154" s="297">
        <v>11</v>
      </c>
      <c r="Y154" s="22">
        <v>3.4108527131782901E-3</v>
      </c>
      <c r="Z154" s="297">
        <v>16892</v>
      </c>
      <c r="AA154" s="23">
        <v>0.128734300695037</v>
      </c>
    </row>
    <row r="155" spans="1:27" x14ac:dyDescent="0.25">
      <c r="A155" s="191"/>
      <c r="B155" s="17" t="s">
        <v>11</v>
      </c>
      <c r="C155" s="297">
        <v>87</v>
      </c>
      <c r="D155" s="22">
        <v>3.3984374999999997E-2</v>
      </c>
      <c r="E155" s="297">
        <v>409</v>
      </c>
      <c r="F155" s="22">
        <v>4.4959876882488703E-2</v>
      </c>
      <c r="G155" s="297">
        <v>660</v>
      </c>
      <c r="H155" s="22">
        <v>4.1695621959694201E-2</v>
      </c>
      <c r="I155" s="297">
        <v>862</v>
      </c>
      <c r="J155" s="22">
        <v>4.2673267326732697E-2</v>
      </c>
      <c r="K155" s="297">
        <v>841</v>
      </c>
      <c r="L155" s="199">
        <v>3.8982108093075001E-2</v>
      </c>
      <c r="M155" s="210"/>
      <c r="N155" s="297">
        <v>668</v>
      </c>
      <c r="O155" s="22">
        <v>3.5300956507953299E-2</v>
      </c>
      <c r="P155" s="297">
        <v>508</v>
      </c>
      <c r="Q155" s="22">
        <v>3.0580303395136E-2</v>
      </c>
      <c r="R155" s="297">
        <v>260</v>
      </c>
      <c r="S155" s="22">
        <v>2.1466314398943202E-2</v>
      </c>
      <c r="T155" s="297">
        <v>94</v>
      </c>
      <c r="U155" s="22">
        <v>1.30103806228374E-2</v>
      </c>
      <c r="V155" s="297">
        <v>25</v>
      </c>
      <c r="W155" s="22">
        <v>6.4783622700181403E-3</v>
      </c>
      <c r="X155" s="297">
        <v>11</v>
      </c>
      <c r="Y155" s="22">
        <v>3.4108527131782901E-3</v>
      </c>
      <c r="Z155" s="297">
        <v>4425</v>
      </c>
      <c r="AA155" s="23">
        <v>3.3723021582733798E-2</v>
      </c>
    </row>
    <row r="156" spans="1:27" x14ac:dyDescent="0.25">
      <c r="A156" s="191"/>
      <c r="B156" s="17" t="s">
        <v>10</v>
      </c>
      <c r="C156" s="297">
        <v>95</v>
      </c>
      <c r="D156" s="22">
        <v>3.7109375E-2</v>
      </c>
      <c r="E156" s="297">
        <v>372</v>
      </c>
      <c r="F156" s="22">
        <v>4.0892601956688999E-2</v>
      </c>
      <c r="G156" s="297">
        <v>638</v>
      </c>
      <c r="H156" s="22">
        <v>4.0305767894371097E-2</v>
      </c>
      <c r="I156" s="297">
        <v>864</v>
      </c>
      <c r="J156" s="22">
        <v>4.2772277227722803E-2</v>
      </c>
      <c r="K156" s="297">
        <v>984</v>
      </c>
      <c r="L156" s="199">
        <v>4.5610457031612102E-2</v>
      </c>
      <c r="M156" s="210"/>
      <c r="N156" s="297">
        <v>761</v>
      </c>
      <c r="O156" s="22">
        <v>4.02156106325635E-2</v>
      </c>
      <c r="P156" s="297">
        <v>470</v>
      </c>
      <c r="Q156" s="22">
        <v>2.8292800385263699E-2</v>
      </c>
      <c r="R156" s="297">
        <v>236</v>
      </c>
      <c r="S156" s="22">
        <v>1.9484808454425399E-2</v>
      </c>
      <c r="T156" s="297">
        <v>119</v>
      </c>
      <c r="U156" s="22">
        <v>1.6470588235294101E-2</v>
      </c>
      <c r="V156" s="297">
        <v>70</v>
      </c>
      <c r="W156" s="22">
        <v>1.8139414356050799E-2</v>
      </c>
      <c r="X156" s="297">
        <v>115</v>
      </c>
      <c r="Y156" s="22">
        <v>3.5658914728682198E-2</v>
      </c>
      <c r="Z156" s="297">
        <v>4724</v>
      </c>
      <c r="AA156" s="23">
        <v>3.6001707108889197E-2</v>
      </c>
    </row>
    <row r="157" spans="1:27" x14ac:dyDescent="0.25">
      <c r="A157" s="191"/>
      <c r="B157" s="17" t="s">
        <v>12</v>
      </c>
      <c r="C157" s="297">
        <v>38</v>
      </c>
      <c r="D157" s="22">
        <v>1.4843749999999999E-2</v>
      </c>
      <c r="E157" s="297">
        <v>140</v>
      </c>
      <c r="F157" s="22">
        <v>1.53896889084314E-2</v>
      </c>
      <c r="G157" s="297">
        <v>250</v>
      </c>
      <c r="H157" s="22">
        <v>1.57937961968539E-2</v>
      </c>
      <c r="I157" s="297">
        <v>270</v>
      </c>
      <c r="J157" s="22">
        <v>1.3366336633663401E-2</v>
      </c>
      <c r="K157" s="297">
        <v>254</v>
      </c>
      <c r="L157" s="199">
        <v>1.17734309817373E-2</v>
      </c>
      <c r="M157" s="210"/>
      <c r="N157" s="297">
        <v>186</v>
      </c>
      <c r="O157" s="22">
        <v>9.8293082492205194E-3</v>
      </c>
      <c r="P157" s="297">
        <v>174</v>
      </c>
      <c r="Q157" s="22">
        <v>1.04743558873104E-2</v>
      </c>
      <c r="R157" s="297">
        <v>75</v>
      </c>
      <c r="S157" s="22">
        <v>6.1922060766182296E-3</v>
      </c>
      <c r="T157" s="297">
        <v>58</v>
      </c>
      <c r="U157" s="22">
        <v>8.0276816608996493E-3</v>
      </c>
      <c r="V157" s="297">
        <v>36</v>
      </c>
      <c r="W157" s="22">
        <v>9.3288416688261204E-3</v>
      </c>
      <c r="X157" s="297">
        <v>62</v>
      </c>
      <c r="Y157" s="22">
        <v>1.9224806201550398E-2</v>
      </c>
      <c r="Z157" s="297">
        <v>1543</v>
      </c>
      <c r="AA157" s="23">
        <v>1.1759236678453799E-2</v>
      </c>
    </row>
    <row r="158" spans="1:27" x14ac:dyDescent="0.25">
      <c r="A158" s="191"/>
      <c r="B158" s="32" t="s">
        <v>19</v>
      </c>
      <c r="C158" s="298" t="s">
        <v>66</v>
      </c>
      <c r="D158" s="36" t="s">
        <v>66</v>
      </c>
      <c r="E158" s="298" t="s">
        <v>66</v>
      </c>
      <c r="F158" s="36" t="s">
        <v>66</v>
      </c>
      <c r="G158" s="298" t="s">
        <v>66</v>
      </c>
      <c r="H158" s="36" t="s">
        <v>66</v>
      </c>
      <c r="I158" s="298" t="s">
        <v>66</v>
      </c>
      <c r="J158" s="36" t="s">
        <v>66</v>
      </c>
      <c r="K158" s="298" t="s">
        <v>66</v>
      </c>
      <c r="L158" s="212" t="s">
        <v>66</v>
      </c>
      <c r="M158" s="210"/>
      <c r="N158" s="298" t="s">
        <v>66</v>
      </c>
      <c r="O158" s="36" t="s">
        <v>66</v>
      </c>
      <c r="P158" s="298" t="s">
        <v>66</v>
      </c>
      <c r="Q158" s="36" t="s">
        <v>66</v>
      </c>
      <c r="R158" s="298" t="s">
        <v>66</v>
      </c>
      <c r="S158" s="36" t="s">
        <v>66</v>
      </c>
      <c r="T158" s="298" t="s">
        <v>66</v>
      </c>
      <c r="U158" s="36" t="s">
        <v>66</v>
      </c>
      <c r="V158" s="298" t="s">
        <v>66</v>
      </c>
      <c r="W158" s="36" t="s">
        <v>66</v>
      </c>
      <c r="X158" s="298" t="s">
        <v>66</v>
      </c>
      <c r="Y158" s="36" t="s">
        <v>66</v>
      </c>
      <c r="Z158" s="298" t="s">
        <v>66</v>
      </c>
      <c r="AA158" s="37" t="s">
        <v>66</v>
      </c>
    </row>
    <row r="159" spans="1:27" x14ac:dyDescent="0.25">
      <c r="A159" s="191"/>
      <c r="B159" s="17" t="s">
        <v>19</v>
      </c>
      <c r="C159" s="297">
        <v>1122</v>
      </c>
      <c r="D159" s="22">
        <v>0.43828125000000001</v>
      </c>
      <c r="E159" s="297">
        <v>4099</v>
      </c>
      <c r="F159" s="22">
        <v>0.45058810596900101</v>
      </c>
      <c r="G159" s="297">
        <v>7719</v>
      </c>
      <c r="H159" s="22">
        <v>0.48764925137406001</v>
      </c>
      <c r="I159" s="297">
        <v>9846</v>
      </c>
      <c r="J159" s="22">
        <v>0.48742574257425703</v>
      </c>
      <c r="K159" s="297">
        <v>11037</v>
      </c>
      <c r="L159" s="199">
        <v>0.51158802261981995</v>
      </c>
      <c r="M159" s="210"/>
      <c r="N159" s="297">
        <v>11567</v>
      </c>
      <c r="O159" s="22">
        <v>0.61126671246631104</v>
      </c>
      <c r="P159" s="297">
        <v>11644</v>
      </c>
      <c r="Q159" s="22">
        <v>0.700939080183</v>
      </c>
      <c r="R159" s="297">
        <v>9545</v>
      </c>
      <c r="S159" s="22">
        <v>0.78806142668428003</v>
      </c>
      <c r="T159" s="297">
        <v>6233</v>
      </c>
      <c r="U159" s="22">
        <v>0.862698961937716</v>
      </c>
      <c r="V159" s="297">
        <v>3479</v>
      </c>
      <c r="W159" s="22">
        <v>0.90152889349572396</v>
      </c>
      <c r="X159" s="297">
        <v>2911</v>
      </c>
      <c r="Y159" s="22">
        <v>0.90263565891472897</v>
      </c>
      <c r="Z159" s="297">
        <v>79202</v>
      </c>
      <c r="AA159" s="23">
        <v>0.60360017071088901</v>
      </c>
    </row>
    <row r="160" spans="1:27" x14ac:dyDescent="0.25">
      <c r="A160" s="184"/>
      <c r="B160" s="29" t="s">
        <v>186</v>
      </c>
      <c r="C160" s="300">
        <v>2560</v>
      </c>
      <c r="D160" s="16">
        <v>1</v>
      </c>
      <c r="E160" s="300">
        <v>9097</v>
      </c>
      <c r="F160" s="16">
        <v>1</v>
      </c>
      <c r="G160" s="300">
        <v>15829</v>
      </c>
      <c r="H160" s="16">
        <v>1</v>
      </c>
      <c r="I160" s="300">
        <v>20200</v>
      </c>
      <c r="J160" s="16">
        <v>1</v>
      </c>
      <c r="K160" s="300">
        <v>21574</v>
      </c>
      <c r="L160" s="203">
        <v>1</v>
      </c>
      <c r="M160" s="173"/>
      <c r="N160" s="300">
        <v>18923</v>
      </c>
      <c r="O160" s="16">
        <v>1</v>
      </c>
      <c r="P160" s="300">
        <v>16612</v>
      </c>
      <c r="Q160" s="16">
        <v>1</v>
      </c>
      <c r="R160" s="300">
        <v>12112</v>
      </c>
      <c r="S160" s="16">
        <v>1</v>
      </c>
      <c r="T160" s="300">
        <v>7225</v>
      </c>
      <c r="U160" s="16">
        <v>1</v>
      </c>
      <c r="V160" s="300">
        <v>3859</v>
      </c>
      <c r="W160" s="16">
        <v>1</v>
      </c>
      <c r="X160" s="300">
        <v>3225</v>
      </c>
      <c r="Y160" s="16">
        <v>1</v>
      </c>
      <c r="Z160" s="300">
        <v>131216</v>
      </c>
      <c r="AA160" s="16">
        <v>1</v>
      </c>
    </row>
    <row r="161" spans="1:27" x14ac:dyDescent="0.25">
      <c r="A161" s="204" t="s">
        <v>337</v>
      </c>
      <c r="B161" s="32" t="s">
        <v>185</v>
      </c>
      <c r="C161" s="298" t="s">
        <v>66</v>
      </c>
      <c r="D161" s="36" t="s">
        <v>66</v>
      </c>
      <c r="E161" s="298" t="s">
        <v>66</v>
      </c>
      <c r="F161" s="36" t="s">
        <v>66</v>
      </c>
      <c r="G161" s="298" t="s">
        <v>66</v>
      </c>
      <c r="H161" s="36" t="s">
        <v>66</v>
      </c>
      <c r="I161" s="298" t="s">
        <v>66</v>
      </c>
      <c r="J161" s="36" t="s">
        <v>66</v>
      </c>
      <c r="K161" s="298" t="s">
        <v>66</v>
      </c>
      <c r="L161" s="212" t="s">
        <v>66</v>
      </c>
      <c r="M161" s="210"/>
      <c r="N161" s="298" t="s">
        <v>66</v>
      </c>
      <c r="O161" s="36" t="s">
        <v>66</v>
      </c>
      <c r="P161" s="298" t="s">
        <v>66</v>
      </c>
      <c r="Q161" s="36" t="s">
        <v>66</v>
      </c>
      <c r="R161" s="298" t="s">
        <v>66</v>
      </c>
      <c r="S161" s="36" t="s">
        <v>66</v>
      </c>
      <c r="T161" s="298" t="s">
        <v>66</v>
      </c>
      <c r="U161" s="36" t="s">
        <v>66</v>
      </c>
      <c r="V161" s="298" t="s">
        <v>66</v>
      </c>
      <c r="W161" s="36" t="s">
        <v>66</v>
      </c>
      <c r="X161" s="298" t="s">
        <v>66</v>
      </c>
      <c r="Y161" s="36" t="s">
        <v>66</v>
      </c>
      <c r="Z161" s="298" t="s">
        <v>66</v>
      </c>
      <c r="AA161" s="37" t="s">
        <v>66</v>
      </c>
    </row>
    <row r="162" spans="1:27" x14ac:dyDescent="0.25">
      <c r="A162" s="191"/>
      <c r="B162" s="17" t="s">
        <v>6</v>
      </c>
      <c r="C162" s="297">
        <v>96</v>
      </c>
      <c r="D162" s="22">
        <v>3.98009950248756E-2</v>
      </c>
      <c r="E162" s="297">
        <v>791</v>
      </c>
      <c r="F162" s="22">
        <v>9.58323237218318E-2</v>
      </c>
      <c r="G162" s="297">
        <v>2094</v>
      </c>
      <c r="H162" s="22">
        <v>0.14141959883838701</v>
      </c>
      <c r="I162" s="297">
        <v>3390</v>
      </c>
      <c r="J162" s="22">
        <v>0.170978968073839</v>
      </c>
      <c r="K162" s="297">
        <v>4297</v>
      </c>
      <c r="L162" s="199">
        <v>0.19838411819021201</v>
      </c>
      <c r="M162" s="210"/>
      <c r="N162" s="297">
        <v>3311</v>
      </c>
      <c r="O162" s="22">
        <v>0.182988836078258</v>
      </c>
      <c r="P162" s="297">
        <v>2453</v>
      </c>
      <c r="Q162" s="22">
        <v>0.15146650200679199</v>
      </c>
      <c r="R162" s="297">
        <v>1396</v>
      </c>
      <c r="S162" s="22">
        <v>0.11703554661301099</v>
      </c>
      <c r="T162" s="297">
        <v>585</v>
      </c>
      <c r="U162" s="22">
        <v>7.9983593109105799E-2</v>
      </c>
      <c r="V162" s="297">
        <v>214</v>
      </c>
      <c r="W162" s="22">
        <v>5.8104805864784101E-2</v>
      </c>
      <c r="X162" s="297">
        <v>140</v>
      </c>
      <c r="Y162" s="22">
        <v>4.4685604851579998E-2</v>
      </c>
      <c r="Z162" s="297">
        <v>18767</v>
      </c>
      <c r="AA162" s="23">
        <v>0.14741530316479101</v>
      </c>
    </row>
    <row r="163" spans="1:27" x14ac:dyDescent="0.25">
      <c r="A163" s="191"/>
      <c r="B163" s="17" t="s">
        <v>50</v>
      </c>
      <c r="C163" s="297">
        <v>86</v>
      </c>
      <c r="D163" s="22">
        <v>3.56550580431177E-2</v>
      </c>
      <c r="E163" s="297">
        <v>746</v>
      </c>
      <c r="F163" s="22">
        <v>9.0380421613763001E-2</v>
      </c>
      <c r="G163" s="297">
        <v>2439</v>
      </c>
      <c r="H163" s="22">
        <v>0.16471938947795001</v>
      </c>
      <c r="I163" s="297">
        <v>4529</v>
      </c>
      <c r="J163" s="22">
        <v>0.22842588389569801</v>
      </c>
      <c r="K163" s="297">
        <v>5665</v>
      </c>
      <c r="L163" s="199">
        <v>0.26154201292705398</v>
      </c>
      <c r="M163" s="210"/>
      <c r="N163" s="297">
        <v>4118</v>
      </c>
      <c r="O163" s="22">
        <v>0.22758925610699701</v>
      </c>
      <c r="P163" s="297">
        <v>2816</v>
      </c>
      <c r="Q163" s="22">
        <v>0.17388082741586899</v>
      </c>
      <c r="R163" s="297">
        <v>1389</v>
      </c>
      <c r="S163" s="22">
        <v>0.116448692152918</v>
      </c>
      <c r="T163" s="297">
        <v>447</v>
      </c>
      <c r="U163" s="22">
        <v>6.1115668580803903E-2</v>
      </c>
      <c r="V163" s="297">
        <v>133</v>
      </c>
      <c r="W163" s="22">
        <v>3.6111865327178902E-2</v>
      </c>
      <c r="X163" s="297">
        <v>43</v>
      </c>
      <c r="Y163" s="22">
        <v>1.3724864347271E-2</v>
      </c>
      <c r="Z163" s="297">
        <v>22411</v>
      </c>
      <c r="AA163" s="23">
        <v>0.17603902377716901</v>
      </c>
    </row>
    <row r="164" spans="1:27" x14ac:dyDescent="0.25">
      <c r="A164" s="191"/>
      <c r="B164" s="17" t="s">
        <v>7</v>
      </c>
      <c r="C164" s="297">
        <v>63</v>
      </c>
      <c r="D164" s="22">
        <v>2.6119402985074602E-2</v>
      </c>
      <c r="E164" s="297">
        <v>354</v>
      </c>
      <c r="F164" s="22">
        <v>4.2888296583474698E-2</v>
      </c>
      <c r="G164" s="297">
        <v>759</v>
      </c>
      <c r="H164" s="22">
        <v>5.1259539407037202E-2</v>
      </c>
      <c r="I164" s="297">
        <v>872</v>
      </c>
      <c r="J164" s="22">
        <v>4.3980430725778001E-2</v>
      </c>
      <c r="K164" s="297">
        <v>798</v>
      </c>
      <c r="L164" s="199">
        <v>3.6842105263157898E-2</v>
      </c>
      <c r="M164" s="210"/>
      <c r="N164" s="297">
        <v>585</v>
      </c>
      <c r="O164" s="22">
        <v>3.2331159500386897E-2</v>
      </c>
      <c r="P164" s="297">
        <v>418</v>
      </c>
      <c r="Q164" s="22">
        <v>2.58104353195431E-2</v>
      </c>
      <c r="R164" s="297">
        <v>272</v>
      </c>
      <c r="S164" s="22">
        <v>2.2803487592219999E-2</v>
      </c>
      <c r="T164" s="297">
        <v>146</v>
      </c>
      <c r="U164" s="22">
        <v>1.9961717254580302E-2</v>
      </c>
      <c r="V164" s="297">
        <v>28</v>
      </c>
      <c r="W164" s="22">
        <v>7.6024979636166203E-3</v>
      </c>
      <c r="X164" s="297">
        <v>6</v>
      </c>
      <c r="Y164" s="22">
        <v>1.915097350782E-3</v>
      </c>
      <c r="Z164" s="297">
        <v>4301</v>
      </c>
      <c r="AA164" s="23">
        <v>3.3784473752425201E-2</v>
      </c>
    </row>
    <row r="165" spans="1:27" x14ac:dyDescent="0.25">
      <c r="A165" s="191"/>
      <c r="B165" s="32" t="s">
        <v>68</v>
      </c>
      <c r="C165" s="298" t="s">
        <v>66</v>
      </c>
      <c r="D165" s="36" t="s">
        <v>66</v>
      </c>
      <c r="E165" s="298" t="s">
        <v>66</v>
      </c>
      <c r="F165" s="36" t="s">
        <v>66</v>
      </c>
      <c r="G165" s="298" t="s">
        <v>66</v>
      </c>
      <c r="H165" s="36" t="s">
        <v>66</v>
      </c>
      <c r="I165" s="298" t="s">
        <v>66</v>
      </c>
      <c r="J165" s="36" t="s">
        <v>66</v>
      </c>
      <c r="K165" s="298" t="s">
        <v>66</v>
      </c>
      <c r="L165" s="212" t="s">
        <v>66</v>
      </c>
      <c r="M165" s="210"/>
      <c r="N165" s="298" t="s">
        <v>66</v>
      </c>
      <c r="O165" s="36" t="s">
        <v>66</v>
      </c>
      <c r="P165" s="298" t="s">
        <v>66</v>
      </c>
      <c r="Q165" s="36" t="s">
        <v>66</v>
      </c>
      <c r="R165" s="298" t="s">
        <v>66</v>
      </c>
      <c r="S165" s="36" t="s">
        <v>66</v>
      </c>
      <c r="T165" s="298" t="s">
        <v>66</v>
      </c>
      <c r="U165" s="36" t="s">
        <v>66</v>
      </c>
      <c r="V165" s="298" t="s">
        <v>66</v>
      </c>
      <c r="W165" s="36" t="s">
        <v>66</v>
      </c>
      <c r="X165" s="298" t="s">
        <v>66</v>
      </c>
      <c r="Y165" s="36" t="s">
        <v>66</v>
      </c>
      <c r="Z165" s="298" t="s">
        <v>66</v>
      </c>
      <c r="AA165" s="37" t="s">
        <v>66</v>
      </c>
    </row>
    <row r="166" spans="1:27" x14ac:dyDescent="0.25">
      <c r="A166" s="191"/>
      <c r="B166" s="17" t="s">
        <v>8</v>
      </c>
      <c r="C166" s="297">
        <v>1674</v>
      </c>
      <c r="D166" s="22">
        <v>0.69402985074626899</v>
      </c>
      <c r="E166" s="297">
        <v>4117</v>
      </c>
      <c r="F166" s="22">
        <v>0.49878846619820699</v>
      </c>
      <c r="G166" s="297">
        <v>4544</v>
      </c>
      <c r="H166" s="22">
        <v>0.30688188019180102</v>
      </c>
      <c r="I166" s="297">
        <v>4333</v>
      </c>
      <c r="J166" s="22">
        <v>0.218540374237151</v>
      </c>
      <c r="K166" s="297">
        <v>3725</v>
      </c>
      <c r="L166" s="199">
        <v>0.171975992613112</v>
      </c>
      <c r="M166" s="210"/>
      <c r="N166" s="297">
        <v>2568</v>
      </c>
      <c r="O166" s="22">
        <v>0.14192550016580099</v>
      </c>
      <c r="P166" s="297">
        <v>2072</v>
      </c>
      <c r="Q166" s="22">
        <v>0.127940722445199</v>
      </c>
      <c r="R166" s="297">
        <v>1289</v>
      </c>
      <c r="S166" s="22">
        <v>0.108065057008719</v>
      </c>
      <c r="T166" s="297">
        <v>609</v>
      </c>
      <c r="U166" s="22">
        <v>8.32649712879409E-2</v>
      </c>
      <c r="V166" s="297">
        <v>179</v>
      </c>
      <c r="W166" s="22">
        <v>4.8601683410263399E-2</v>
      </c>
      <c r="X166" s="297">
        <v>59</v>
      </c>
      <c r="Y166" s="22">
        <v>1.8831790616023001E-2</v>
      </c>
      <c r="Z166" s="297">
        <v>25169</v>
      </c>
      <c r="AA166" s="23">
        <v>0.19770318992671301</v>
      </c>
    </row>
    <row r="167" spans="1:27" x14ac:dyDescent="0.25">
      <c r="A167" s="191"/>
      <c r="B167" s="17" t="s">
        <v>9</v>
      </c>
      <c r="C167" s="297">
        <v>628</v>
      </c>
      <c r="D167" s="22">
        <v>0.26036484245439501</v>
      </c>
      <c r="E167" s="297">
        <v>2503</v>
      </c>
      <c r="F167" s="22">
        <v>0.30324691058880499</v>
      </c>
      <c r="G167" s="297">
        <v>3972</v>
      </c>
      <c r="H167" s="22">
        <v>0.26825150266765702</v>
      </c>
      <c r="I167" s="297">
        <v>4094</v>
      </c>
      <c r="J167" s="22">
        <v>0.206486104806577</v>
      </c>
      <c r="K167" s="297">
        <v>3010</v>
      </c>
      <c r="L167" s="199">
        <v>0.13896583564173601</v>
      </c>
      <c r="M167" s="210"/>
      <c r="N167" s="297">
        <v>1708</v>
      </c>
      <c r="O167" s="22">
        <v>9.4395932353266307E-2</v>
      </c>
      <c r="P167" s="297">
        <v>1095</v>
      </c>
      <c r="Q167" s="22">
        <v>6.7613460944735998E-2</v>
      </c>
      <c r="R167" s="297">
        <v>542</v>
      </c>
      <c r="S167" s="22">
        <v>4.5439302481555997E-2</v>
      </c>
      <c r="T167" s="297">
        <v>176</v>
      </c>
      <c r="U167" s="22">
        <v>2.4063439978124102E-2</v>
      </c>
      <c r="V167" s="297">
        <v>55</v>
      </c>
      <c r="W167" s="22">
        <v>1.4933478142818399E-2</v>
      </c>
      <c r="X167" s="297">
        <v>13</v>
      </c>
      <c r="Y167" s="22">
        <v>4.1493775933610002E-3</v>
      </c>
      <c r="Z167" s="297">
        <v>17796</v>
      </c>
      <c r="AA167" s="23">
        <v>0.13978807135507099</v>
      </c>
    </row>
    <row r="168" spans="1:27" x14ac:dyDescent="0.25">
      <c r="A168" s="191"/>
      <c r="B168" s="17" t="s">
        <v>11</v>
      </c>
      <c r="C168" s="297">
        <v>83</v>
      </c>
      <c r="D168" s="22">
        <v>3.4411276948590398E-2</v>
      </c>
      <c r="E168" s="297">
        <v>241</v>
      </c>
      <c r="F168" s="22">
        <v>2.9197964623212998E-2</v>
      </c>
      <c r="G168" s="297">
        <v>525</v>
      </c>
      <c r="H168" s="22">
        <v>3.5456203147160102E-2</v>
      </c>
      <c r="I168" s="297">
        <v>777</v>
      </c>
      <c r="J168" s="22">
        <v>3.91889847178091E-2</v>
      </c>
      <c r="K168" s="297">
        <v>733</v>
      </c>
      <c r="L168" s="199">
        <v>3.38411819021237E-2</v>
      </c>
      <c r="M168" s="210"/>
      <c r="N168" s="297">
        <v>540</v>
      </c>
      <c r="O168" s="22">
        <v>2.98441472311263E-2</v>
      </c>
      <c r="P168" s="297">
        <v>397</v>
      </c>
      <c r="Q168" s="22">
        <v>2.4513738808274201E-2</v>
      </c>
      <c r="R168" s="297">
        <v>244</v>
      </c>
      <c r="S168" s="22">
        <v>2.04560697518444E-2</v>
      </c>
      <c r="T168" s="297">
        <v>105</v>
      </c>
      <c r="U168" s="22">
        <v>1.43560295324036E-2</v>
      </c>
      <c r="V168" s="297">
        <v>30</v>
      </c>
      <c r="W168" s="22">
        <v>8.1455335324463803E-3</v>
      </c>
      <c r="X168" s="297">
        <v>10</v>
      </c>
      <c r="Y168" s="22">
        <v>3.1918289179700002E-3</v>
      </c>
      <c r="Z168" s="297">
        <v>3685</v>
      </c>
      <c r="AA168" s="23">
        <v>2.8945776744405301E-2</v>
      </c>
    </row>
    <row r="169" spans="1:27" x14ac:dyDescent="0.25">
      <c r="A169" s="191"/>
      <c r="B169" s="17" t="s">
        <v>10</v>
      </c>
      <c r="C169" s="297">
        <v>103</v>
      </c>
      <c r="D169" s="22">
        <v>4.2703150912106101E-2</v>
      </c>
      <c r="E169" s="297">
        <v>367</v>
      </c>
      <c r="F169" s="22">
        <v>4.44632905258057E-2</v>
      </c>
      <c r="G169" s="297">
        <v>563</v>
      </c>
      <c r="H169" s="22">
        <v>3.8022556898764097E-2</v>
      </c>
      <c r="I169" s="297">
        <v>707</v>
      </c>
      <c r="J169" s="22">
        <v>3.5658445554042503E-2</v>
      </c>
      <c r="K169" s="297">
        <v>832</v>
      </c>
      <c r="L169" s="199">
        <v>3.8411819021237303E-2</v>
      </c>
      <c r="M169" s="210"/>
      <c r="N169" s="297">
        <v>599</v>
      </c>
      <c r="O169" s="22">
        <v>3.3104896650823501E-2</v>
      </c>
      <c r="P169" s="297">
        <v>424</v>
      </c>
      <c r="Q169" s="22">
        <v>2.61809200370485E-2</v>
      </c>
      <c r="R169" s="297">
        <v>238</v>
      </c>
      <c r="S169" s="22">
        <v>1.9953051643192499E-2</v>
      </c>
      <c r="T169" s="297">
        <v>92</v>
      </c>
      <c r="U169" s="22">
        <v>1.25786163522013E-2</v>
      </c>
      <c r="V169" s="297">
        <v>52</v>
      </c>
      <c r="W169" s="22">
        <v>1.41189247895737E-2</v>
      </c>
      <c r="X169" s="297">
        <v>80</v>
      </c>
      <c r="Y169" s="22">
        <v>2.5534631343760002E-2</v>
      </c>
      <c r="Z169" s="297">
        <v>4057</v>
      </c>
      <c r="AA169" s="23">
        <v>3.1867847015482301E-2</v>
      </c>
    </row>
    <row r="170" spans="1:27" x14ac:dyDescent="0.25">
      <c r="A170" s="191"/>
      <c r="B170" s="17" t="s">
        <v>12</v>
      </c>
      <c r="C170" s="297">
        <v>26</v>
      </c>
      <c r="D170" s="22">
        <v>1.07794361525705E-2</v>
      </c>
      <c r="E170" s="297">
        <v>119</v>
      </c>
      <c r="F170" s="22">
        <v>1.4417252241337501E-2</v>
      </c>
      <c r="G170" s="297">
        <v>229</v>
      </c>
      <c r="H170" s="22">
        <v>1.5465658134666001E-2</v>
      </c>
      <c r="I170" s="297">
        <v>313</v>
      </c>
      <c r="J170" s="22">
        <v>1.57865536894134E-2</v>
      </c>
      <c r="K170" s="297">
        <v>221</v>
      </c>
      <c r="L170" s="199">
        <v>1.0203139427516199E-2</v>
      </c>
      <c r="M170" s="210"/>
      <c r="N170" s="297">
        <v>202</v>
      </c>
      <c r="O170" s="22">
        <v>1.11639217420139E-2</v>
      </c>
      <c r="P170" s="297">
        <v>143</v>
      </c>
      <c r="Q170" s="22">
        <v>8.8298857672121003E-3</v>
      </c>
      <c r="R170" s="297">
        <v>86</v>
      </c>
      <c r="S170" s="22">
        <v>7.2099262240107303E-3</v>
      </c>
      <c r="T170" s="297">
        <v>41</v>
      </c>
      <c r="U170" s="22">
        <v>5.6056877221766499E-3</v>
      </c>
      <c r="V170" s="297">
        <v>32</v>
      </c>
      <c r="W170" s="22">
        <v>8.68856910127613E-3</v>
      </c>
      <c r="X170" s="297">
        <v>52</v>
      </c>
      <c r="Y170" s="22">
        <v>1.6597510373444001E-2</v>
      </c>
      <c r="Z170" s="297">
        <v>1464</v>
      </c>
      <c r="AA170" s="23">
        <v>1.1499760421657901E-2</v>
      </c>
    </row>
    <row r="171" spans="1:27" x14ac:dyDescent="0.25">
      <c r="A171" s="191"/>
      <c r="B171" s="32" t="s">
        <v>19</v>
      </c>
      <c r="C171" s="298" t="s">
        <v>66</v>
      </c>
      <c r="D171" s="36" t="s">
        <v>66</v>
      </c>
      <c r="E171" s="298" t="s">
        <v>66</v>
      </c>
      <c r="F171" s="36" t="s">
        <v>66</v>
      </c>
      <c r="G171" s="298" t="s">
        <v>66</v>
      </c>
      <c r="H171" s="36" t="s">
        <v>66</v>
      </c>
      <c r="I171" s="298" t="s">
        <v>66</v>
      </c>
      <c r="J171" s="36" t="s">
        <v>66</v>
      </c>
      <c r="K171" s="298" t="s">
        <v>66</v>
      </c>
      <c r="L171" s="212" t="s">
        <v>66</v>
      </c>
      <c r="M171" s="210"/>
      <c r="N171" s="298" t="s">
        <v>66</v>
      </c>
      <c r="O171" s="36" t="s">
        <v>66</v>
      </c>
      <c r="P171" s="298" t="s">
        <v>66</v>
      </c>
      <c r="Q171" s="36" t="s">
        <v>66</v>
      </c>
      <c r="R171" s="298" t="s">
        <v>66</v>
      </c>
      <c r="S171" s="36" t="s">
        <v>66</v>
      </c>
      <c r="T171" s="298" t="s">
        <v>66</v>
      </c>
      <c r="U171" s="36" t="s">
        <v>66</v>
      </c>
      <c r="V171" s="298" t="s">
        <v>66</v>
      </c>
      <c r="W171" s="36" t="s">
        <v>66</v>
      </c>
      <c r="X171" s="298" t="s">
        <v>66</v>
      </c>
      <c r="Y171" s="36" t="s">
        <v>66</v>
      </c>
      <c r="Z171" s="298" t="s">
        <v>66</v>
      </c>
      <c r="AA171" s="37" t="s">
        <v>66</v>
      </c>
    </row>
    <row r="172" spans="1:27" x14ac:dyDescent="0.25">
      <c r="A172" s="191"/>
      <c r="B172" s="17" t="s">
        <v>19</v>
      </c>
      <c r="C172" s="297">
        <v>1086</v>
      </c>
      <c r="D172" s="22">
        <v>0.45024875621890498</v>
      </c>
      <c r="E172" s="297">
        <v>3707</v>
      </c>
      <c r="F172" s="22">
        <v>0.44911558032469101</v>
      </c>
      <c r="G172" s="297">
        <v>7272</v>
      </c>
      <c r="H172" s="22">
        <v>0.49111906530694899</v>
      </c>
      <c r="I172" s="297">
        <v>9874</v>
      </c>
      <c r="J172" s="22">
        <v>0.49800776718616002</v>
      </c>
      <c r="K172" s="297">
        <v>11047</v>
      </c>
      <c r="L172" s="199">
        <v>0.510018467220683</v>
      </c>
      <c r="M172" s="210"/>
      <c r="N172" s="297">
        <v>10695</v>
      </c>
      <c r="O172" s="22">
        <v>0.59107991599425203</v>
      </c>
      <c r="P172" s="297">
        <v>11113</v>
      </c>
      <c r="Q172" s="22">
        <v>0.68619944427292401</v>
      </c>
      <c r="R172" s="297">
        <v>9178</v>
      </c>
      <c r="S172" s="22">
        <v>0.769450033534541</v>
      </c>
      <c r="T172" s="297">
        <v>6263</v>
      </c>
      <c r="U172" s="22">
        <v>0.85630298058517895</v>
      </c>
      <c r="V172" s="297">
        <v>3305</v>
      </c>
      <c r="W172" s="22">
        <v>0.89736627749117603</v>
      </c>
      <c r="X172" s="297">
        <v>2857</v>
      </c>
      <c r="Y172" s="22">
        <v>0.91190552186402796</v>
      </c>
      <c r="Z172" s="297">
        <v>76397</v>
      </c>
      <c r="AA172" s="23">
        <v>0.60010054435341298</v>
      </c>
    </row>
    <row r="173" spans="1:27" x14ac:dyDescent="0.25">
      <c r="A173" s="184"/>
      <c r="B173" s="29" t="s">
        <v>186</v>
      </c>
      <c r="C173" s="300">
        <v>2412</v>
      </c>
      <c r="D173" s="16">
        <v>1</v>
      </c>
      <c r="E173" s="300">
        <v>8254</v>
      </c>
      <c r="F173" s="16">
        <v>1</v>
      </c>
      <c r="G173" s="300">
        <v>14807</v>
      </c>
      <c r="H173" s="16">
        <v>1</v>
      </c>
      <c r="I173" s="300">
        <v>19827</v>
      </c>
      <c r="J173" s="16">
        <v>1</v>
      </c>
      <c r="K173" s="300">
        <v>21660</v>
      </c>
      <c r="L173" s="203">
        <v>1</v>
      </c>
      <c r="M173" s="173"/>
      <c r="N173" s="300">
        <v>18094</v>
      </c>
      <c r="O173" s="16">
        <v>1</v>
      </c>
      <c r="P173" s="300">
        <v>16195</v>
      </c>
      <c r="Q173" s="16">
        <v>1</v>
      </c>
      <c r="R173" s="300">
        <v>11928</v>
      </c>
      <c r="S173" s="16">
        <v>1</v>
      </c>
      <c r="T173" s="300">
        <v>7314</v>
      </c>
      <c r="U173" s="16">
        <v>1</v>
      </c>
      <c r="V173" s="300">
        <v>3683</v>
      </c>
      <c r="W173" s="16">
        <v>1</v>
      </c>
      <c r="X173" s="300">
        <v>3133</v>
      </c>
      <c r="Y173" s="16">
        <v>1</v>
      </c>
      <c r="Z173" s="300">
        <v>127307</v>
      </c>
      <c r="AA173" s="16">
        <v>1</v>
      </c>
    </row>
    <row r="174" spans="1:27" ht="0" hidden="1" customHeight="1" x14ac:dyDescent="0.25"/>
    <row r="175" spans="1:27" x14ac:dyDescent="0.25">
      <c r="A175" s="255"/>
    </row>
    <row r="176" spans="1:27" x14ac:dyDescent="0.25">
      <c r="A176" s="238" t="s">
        <v>454</v>
      </c>
    </row>
    <row r="177" spans="1:1" x14ac:dyDescent="0.25">
      <c r="A177" s="238" t="s">
        <v>461</v>
      </c>
    </row>
    <row r="178" spans="1:1" x14ac:dyDescent="0.25">
      <c r="A178" s="238" t="s">
        <v>458</v>
      </c>
    </row>
  </sheetData>
  <mergeCells count="199">
    <mergeCell ref="A161:A173"/>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A148:A160"/>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A135:A147"/>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A122:A134"/>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A109:A121"/>
    <mergeCell ref="L109:M109"/>
    <mergeCell ref="L110:M110"/>
    <mergeCell ref="L111:M111"/>
    <mergeCell ref="L112:M112"/>
    <mergeCell ref="L113:M113"/>
    <mergeCell ref="L114:M114"/>
    <mergeCell ref="L115:M115"/>
    <mergeCell ref="L116:M116"/>
    <mergeCell ref="L117:M117"/>
    <mergeCell ref="L118:M118"/>
    <mergeCell ref="L119:M119"/>
    <mergeCell ref="L120:M120"/>
    <mergeCell ref="L121:M121"/>
    <mergeCell ref="A96:A108"/>
    <mergeCell ref="L96:M96"/>
    <mergeCell ref="L97:M97"/>
    <mergeCell ref="L98:M98"/>
    <mergeCell ref="L99:M99"/>
    <mergeCell ref="L100:M100"/>
    <mergeCell ref="L101:M101"/>
    <mergeCell ref="L102:M102"/>
    <mergeCell ref="L103:M103"/>
    <mergeCell ref="L104:M104"/>
    <mergeCell ref="L105:M105"/>
    <mergeCell ref="L106:M106"/>
    <mergeCell ref="L107:M107"/>
    <mergeCell ref="L108:M108"/>
    <mergeCell ref="A83:A95"/>
    <mergeCell ref="L83:M83"/>
    <mergeCell ref="L84:M84"/>
    <mergeCell ref="L85:M85"/>
    <mergeCell ref="L86:M86"/>
    <mergeCell ref="L87:M87"/>
    <mergeCell ref="L88:M88"/>
    <mergeCell ref="L89:M89"/>
    <mergeCell ref="L90:M90"/>
    <mergeCell ref="L91:M91"/>
    <mergeCell ref="L92:M92"/>
    <mergeCell ref="L93:M93"/>
    <mergeCell ref="L94:M94"/>
    <mergeCell ref="L95:M95"/>
    <mergeCell ref="A70:A82"/>
    <mergeCell ref="L70:M70"/>
    <mergeCell ref="L71:M71"/>
    <mergeCell ref="L72:M72"/>
    <mergeCell ref="L73:M73"/>
    <mergeCell ref="L74:M74"/>
    <mergeCell ref="L75:M75"/>
    <mergeCell ref="L76:M76"/>
    <mergeCell ref="L77:M77"/>
    <mergeCell ref="L78:M78"/>
    <mergeCell ref="L79:M79"/>
    <mergeCell ref="L80:M80"/>
    <mergeCell ref="L81:M81"/>
    <mergeCell ref="L82:M82"/>
    <mergeCell ref="A57:A69"/>
    <mergeCell ref="L57:M57"/>
    <mergeCell ref="L58:M58"/>
    <mergeCell ref="L59:M59"/>
    <mergeCell ref="L60:M60"/>
    <mergeCell ref="L61:M61"/>
    <mergeCell ref="L62:M62"/>
    <mergeCell ref="L63:M63"/>
    <mergeCell ref="L64:M64"/>
    <mergeCell ref="L65:M65"/>
    <mergeCell ref="L66:M66"/>
    <mergeCell ref="L67:M67"/>
    <mergeCell ref="L68:M68"/>
    <mergeCell ref="L69:M69"/>
    <mergeCell ref="A44:A56"/>
    <mergeCell ref="L44:M44"/>
    <mergeCell ref="L45:M45"/>
    <mergeCell ref="L46:M46"/>
    <mergeCell ref="L47:M47"/>
    <mergeCell ref="L48:M48"/>
    <mergeCell ref="L49:M49"/>
    <mergeCell ref="L50:M50"/>
    <mergeCell ref="L51:M51"/>
    <mergeCell ref="L52:M52"/>
    <mergeCell ref="L53:M53"/>
    <mergeCell ref="L54:M54"/>
    <mergeCell ref="L55:M55"/>
    <mergeCell ref="L56:M56"/>
    <mergeCell ref="A31:A43"/>
    <mergeCell ref="L31:M31"/>
    <mergeCell ref="L32:M32"/>
    <mergeCell ref="L33:M33"/>
    <mergeCell ref="L34:M34"/>
    <mergeCell ref="L35:M35"/>
    <mergeCell ref="L36:M36"/>
    <mergeCell ref="L37:M37"/>
    <mergeCell ref="L38:M38"/>
    <mergeCell ref="L39:M39"/>
    <mergeCell ref="L40:M40"/>
    <mergeCell ref="L41:M41"/>
    <mergeCell ref="L42:M42"/>
    <mergeCell ref="L43:M43"/>
    <mergeCell ref="A18:A30"/>
    <mergeCell ref="L18:M18"/>
    <mergeCell ref="L19:M19"/>
    <mergeCell ref="L20:M20"/>
    <mergeCell ref="L21:M21"/>
    <mergeCell ref="L22:M22"/>
    <mergeCell ref="L23:M23"/>
    <mergeCell ref="L24:M24"/>
    <mergeCell ref="L25:M25"/>
    <mergeCell ref="L26:M26"/>
    <mergeCell ref="L27:M27"/>
    <mergeCell ref="L28:M28"/>
    <mergeCell ref="L29:M29"/>
    <mergeCell ref="L30:M30"/>
    <mergeCell ref="Z3:AA3"/>
    <mergeCell ref="L4:M4"/>
    <mergeCell ref="A5:A17"/>
    <mergeCell ref="L5:M5"/>
    <mergeCell ref="L6:M6"/>
    <mergeCell ref="L7:M7"/>
    <mergeCell ref="L8:M8"/>
    <mergeCell ref="L9:M9"/>
    <mergeCell ref="L10:M10"/>
    <mergeCell ref="L11:M11"/>
    <mergeCell ref="L12:M12"/>
    <mergeCell ref="L13:M13"/>
    <mergeCell ref="L14:M14"/>
    <mergeCell ref="L15:M15"/>
    <mergeCell ref="L16:M16"/>
    <mergeCell ref="N3:O3"/>
    <mergeCell ref="P3:Q3"/>
    <mergeCell ref="R3:S3"/>
    <mergeCell ref="T3:U3"/>
    <mergeCell ref="V3:W3"/>
    <mergeCell ref="L17:M17"/>
    <mergeCell ref="A1:L1"/>
    <mergeCell ref="A3:A4"/>
    <mergeCell ref="B3:B4"/>
    <mergeCell ref="C3:D3"/>
    <mergeCell ref="E3:F3"/>
    <mergeCell ref="G3:H3"/>
    <mergeCell ref="I3:J3"/>
    <mergeCell ref="K3:M3"/>
    <mergeCell ref="X3:Y3"/>
    <mergeCell ref="A2:B2"/>
  </mergeCells>
  <hyperlinks>
    <hyperlink ref="A2:B2" location="Index!A50" display="Link back to the index"/>
  </hyperlinks>
  <pageMargins left="0" right="0" top="0" bottom="0" header="0" footer="0"/>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election sqref="A1:K1"/>
    </sheetView>
  </sheetViews>
  <sheetFormatPr defaultRowHeight="15" x14ac:dyDescent="0.25"/>
  <cols>
    <col min="1" max="1" width="22.42578125" customWidth="1"/>
    <col min="2" max="11" width="8.140625" customWidth="1"/>
    <col min="12" max="12" width="0" hidden="1" customWidth="1"/>
  </cols>
  <sheetData>
    <row r="1" spans="1:11" ht="28.35" customHeight="1" x14ac:dyDescent="0.25">
      <c r="A1" s="168" t="s">
        <v>82</v>
      </c>
      <c r="B1" s="169"/>
      <c r="C1" s="169"/>
      <c r="D1" s="169"/>
      <c r="E1" s="169"/>
      <c r="F1" s="169"/>
      <c r="G1" s="169"/>
      <c r="H1" s="169"/>
      <c r="I1" s="169"/>
      <c r="J1" s="169"/>
      <c r="K1" s="169"/>
    </row>
    <row r="2" spans="1:11" s="157" customFormat="1" ht="22.5" customHeight="1" x14ac:dyDescent="0.25">
      <c r="A2" s="312" t="s">
        <v>373</v>
      </c>
    </row>
    <row r="3" spans="1:11" ht="30" customHeight="1" x14ac:dyDescent="0.25">
      <c r="A3" s="170" t="s">
        <v>20</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17" t="s">
        <v>83</v>
      </c>
      <c r="B5" s="10">
        <v>116</v>
      </c>
      <c r="C5" s="11">
        <v>8.2159375022133505E-4</v>
      </c>
      <c r="D5" s="10">
        <v>948</v>
      </c>
      <c r="E5" s="11">
        <v>3.9949431099873603E-2</v>
      </c>
      <c r="F5" s="10">
        <v>721</v>
      </c>
      <c r="G5" s="11">
        <v>2.60439242883976E-2</v>
      </c>
      <c r="H5" s="10">
        <v>204</v>
      </c>
      <c r="I5" s="11">
        <v>2.6917545225434401E-3</v>
      </c>
      <c r="J5" s="10">
        <v>1989</v>
      </c>
      <c r="K5" s="11">
        <v>7.4108573344759503E-3</v>
      </c>
    </row>
    <row r="6" spans="1:11" x14ac:dyDescent="0.25">
      <c r="A6" s="17" t="s">
        <v>84</v>
      </c>
      <c r="B6" s="10">
        <v>184</v>
      </c>
      <c r="C6" s="11">
        <v>1.30321767276488E-3</v>
      </c>
      <c r="D6" s="10">
        <v>829</v>
      </c>
      <c r="E6" s="11">
        <v>3.4934681837336702E-2</v>
      </c>
      <c r="F6" s="10">
        <v>483</v>
      </c>
      <c r="G6" s="11">
        <v>1.7446900736887701E-2</v>
      </c>
      <c r="H6" s="10">
        <v>176</v>
      </c>
      <c r="I6" s="11">
        <v>2.3222980194492499E-3</v>
      </c>
      <c r="J6" s="10">
        <v>1672</v>
      </c>
      <c r="K6" s="11">
        <v>6.2297403032899896E-3</v>
      </c>
    </row>
    <row r="7" spans="1:11" x14ac:dyDescent="0.25">
      <c r="A7" s="17" t="s">
        <v>52</v>
      </c>
      <c r="B7" s="10">
        <v>2772</v>
      </c>
      <c r="C7" s="11">
        <v>1.96332575483926E-2</v>
      </c>
      <c r="D7" s="10">
        <v>4361</v>
      </c>
      <c r="E7" s="11">
        <v>0.18377581120944</v>
      </c>
      <c r="F7" s="10">
        <v>3122</v>
      </c>
      <c r="G7" s="11">
        <v>0.1127727207051</v>
      </c>
      <c r="H7" s="10">
        <v>1824</v>
      </c>
      <c r="I7" s="11">
        <v>2.40674522015649E-2</v>
      </c>
      <c r="J7" s="10">
        <v>12079</v>
      </c>
      <c r="K7" s="11">
        <v>4.5005402585789299E-2</v>
      </c>
    </row>
    <row r="8" spans="1:11" x14ac:dyDescent="0.25">
      <c r="A8" s="17" t="s">
        <v>21</v>
      </c>
      <c r="B8" s="10">
        <v>10114</v>
      </c>
      <c r="C8" s="11">
        <v>7.1634475773608403E-2</v>
      </c>
      <c r="D8" s="10">
        <v>5001</v>
      </c>
      <c r="E8" s="11">
        <v>0.21074589127686499</v>
      </c>
      <c r="F8" s="10">
        <v>4698</v>
      </c>
      <c r="G8" s="11">
        <v>0.16970091027308201</v>
      </c>
      <c r="H8" s="10">
        <v>4516</v>
      </c>
      <c r="I8" s="11">
        <v>5.9588055999050003E-2</v>
      </c>
      <c r="J8" s="10">
        <v>24329</v>
      </c>
      <c r="K8" s="11">
        <v>9.0647937702597006E-2</v>
      </c>
    </row>
    <row r="9" spans="1:11" x14ac:dyDescent="0.25">
      <c r="A9" s="17" t="s">
        <v>22</v>
      </c>
      <c r="B9" s="10">
        <v>21067</v>
      </c>
      <c r="C9" s="11">
        <v>0.14921134082683499</v>
      </c>
      <c r="D9" s="10">
        <v>4337</v>
      </c>
      <c r="E9" s="11">
        <v>0.18276443320691099</v>
      </c>
      <c r="F9" s="10">
        <v>5106</v>
      </c>
      <c r="G9" s="11">
        <v>0.184438664932813</v>
      </c>
      <c r="H9" s="10">
        <v>7184</v>
      </c>
      <c r="I9" s="11">
        <v>9.4791982793882901E-2</v>
      </c>
      <c r="J9" s="10">
        <v>37694</v>
      </c>
      <c r="K9" s="11">
        <v>0.140444874995343</v>
      </c>
    </row>
    <row r="10" spans="1:11" x14ac:dyDescent="0.25">
      <c r="A10" s="17" t="s">
        <v>23</v>
      </c>
      <c r="B10" s="10">
        <v>32263</v>
      </c>
      <c r="C10" s="11">
        <v>0.22850930313268</v>
      </c>
      <c r="D10" s="10">
        <v>3234</v>
      </c>
      <c r="E10" s="11">
        <v>0.136283185840708</v>
      </c>
      <c r="F10" s="10">
        <v>4431</v>
      </c>
      <c r="G10" s="11">
        <v>0.160056350238405</v>
      </c>
      <c r="H10" s="10">
        <v>9369</v>
      </c>
      <c r="I10" s="11">
        <v>0.123622784910341</v>
      </c>
      <c r="J10" s="10">
        <v>49297</v>
      </c>
      <c r="K10" s="11">
        <v>0.183676739073736</v>
      </c>
    </row>
    <row r="11" spans="1:11" x14ac:dyDescent="0.25">
      <c r="A11" s="17" t="s">
        <v>24</v>
      </c>
      <c r="B11" s="10">
        <v>28968</v>
      </c>
      <c r="C11" s="11">
        <v>0.20517179100354799</v>
      </c>
      <c r="D11" s="10">
        <v>1987</v>
      </c>
      <c r="E11" s="11">
        <v>8.3733670459334206E-2</v>
      </c>
      <c r="F11" s="10">
        <v>3288</v>
      </c>
      <c r="G11" s="11">
        <v>0.11876896402254</v>
      </c>
      <c r="H11" s="10">
        <v>10880</v>
      </c>
      <c r="I11" s="11">
        <v>0.143560241202317</v>
      </c>
      <c r="J11" s="10">
        <v>45123</v>
      </c>
      <c r="K11" s="11">
        <v>0.16812474384291501</v>
      </c>
    </row>
    <row r="12" spans="1:11" x14ac:dyDescent="0.25">
      <c r="A12" s="17" t="s">
        <v>25</v>
      </c>
      <c r="B12" s="10">
        <v>22876</v>
      </c>
      <c r="C12" s="11">
        <v>0.16202395370744199</v>
      </c>
      <c r="D12" s="10">
        <v>1388</v>
      </c>
      <c r="E12" s="11">
        <v>5.8491361146228403E-2</v>
      </c>
      <c r="F12" s="10">
        <v>2813</v>
      </c>
      <c r="G12" s="11">
        <v>0.10161103886721599</v>
      </c>
      <c r="H12" s="10">
        <v>12624</v>
      </c>
      <c r="I12" s="11">
        <v>0.166572103395041</v>
      </c>
      <c r="J12" s="10">
        <v>39701</v>
      </c>
      <c r="K12" s="11">
        <v>0.147922798912031</v>
      </c>
    </row>
    <row r="13" spans="1:11" x14ac:dyDescent="0.25">
      <c r="A13" s="17" t="s">
        <v>26</v>
      </c>
      <c r="B13" s="10">
        <v>13612</v>
      </c>
      <c r="C13" s="11">
        <v>9.6409776965627594E-2</v>
      </c>
      <c r="D13" s="10">
        <v>827</v>
      </c>
      <c r="E13" s="11">
        <v>3.4850400337125997E-2</v>
      </c>
      <c r="F13" s="10">
        <v>1770</v>
      </c>
      <c r="G13" s="11">
        <v>6.3935847420892894E-2</v>
      </c>
      <c r="H13" s="10">
        <v>11602</v>
      </c>
      <c r="I13" s="11">
        <v>0.15308694103210299</v>
      </c>
      <c r="J13" s="10">
        <v>27811</v>
      </c>
      <c r="K13" s="11">
        <v>0.103621595439472</v>
      </c>
    </row>
    <row r="14" spans="1:11" x14ac:dyDescent="0.25">
      <c r="A14" s="17" t="s">
        <v>27</v>
      </c>
      <c r="B14" s="10">
        <v>5784</v>
      </c>
      <c r="C14" s="11">
        <v>4.0966364235174101E-2</v>
      </c>
      <c r="D14" s="10">
        <v>408</v>
      </c>
      <c r="E14" s="11">
        <v>1.7193426042983601E-2</v>
      </c>
      <c r="F14" s="10">
        <v>869</v>
      </c>
      <c r="G14" s="11">
        <v>3.1389972547319803E-2</v>
      </c>
      <c r="H14" s="10">
        <v>8463</v>
      </c>
      <c r="I14" s="11">
        <v>0.111668228060221</v>
      </c>
      <c r="J14" s="10">
        <v>15524</v>
      </c>
      <c r="K14" s="11">
        <v>5.7841201237005799E-2</v>
      </c>
    </row>
    <row r="15" spans="1:11" x14ac:dyDescent="0.25">
      <c r="A15" s="17" t="s">
        <v>28</v>
      </c>
      <c r="B15" s="10">
        <v>2350</v>
      </c>
      <c r="C15" s="11">
        <v>1.6644356146725301E-2</v>
      </c>
      <c r="D15" s="10">
        <v>165</v>
      </c>
      <c r="E15" s="11">
        <v>6.9532237673830596E-3</v>
      </c>
      <c r="F15" s="10">
        <v>295</v>
      </c>
      <c r="G15" s="11">
        <v>1.06559745701488E-2</v>
      </c>
      <c r="H15" s="10">
        <v>4761</v>
      </c>
      <c r="I15" s="11">
        <v>6.2820800401124199E-2</v>
      </c>
      <c r="J15" s="10">
        <v>7571</v>
      </c>
      <c r="K15" s="11">
        <v>2.82089496628041E-2</v>
      </c>
    </row>
    <row r="16" spans="1:11" x14ac:dyDescent="0.25">
      <c r="A16" s="17" t="s">
        <v>29</v>
      </c>
      <c r="B16" s="10">
        <v>850</v>
      </c>
      <c r="C16" s="11">
        <v>6.0202990317942597E-3</v>
      </c>
      <c r="D16" s="10">
        <v>113</v>
      </c>
      <c r="E16" s="11">
        <v>4.7619047619047597E-3</v>
      </c>
      <c r="F16" s="10">
        <v>68</v>
      </c>
      <c r="G16" s="11">
        <v>2.4562924432885401E-3</v>
      </c>
      <c r="H16" s="10">
        <v>2579</v>
      </c>
      <c r="I16" s="11">
        <v>3.4029582909997802E-2</v>
      </c>
      <c r="J16" s="10">
        <v>3610</v>
      </c>
      <c r="K16" s="11">
        <v>1.3450575654830699E-2</v>
      </c>
    </row>
    <row r="17" spans="1:11" x14ac:dyDescent="0.25">
      <c r="A17" s="17" t="s">
        <v>30</v>
      </c>
      <c r="B17" s="10">
        <v>233</v>
      </c>
      <c r="C17" s="11">
        <v>1.6502702051859599E-3</v>
      </c>
      <c r="D17" s="10">
        <v>132</v>
      </c>
      <c r="E17" s="11">
        <v>5.5625790139064504E-3</v>
      </c>
      <c r="F17" s="10">
        <v>20</v>
      </c>
      <c r="G17" s="11">
        <v>7.2243895390839503E-4</v>
      </c>
      <c r="H17" s="10">
        <v>1605</v>
      </c>
      <c r="I17" s="11">
        <v>2.1177774552363901E-2</v>
      </c>
      <c r="J17" s="10">
        <v>1990</v>
      </c>
      <c r="K17" s="11">
        <v>7.4145832557099703E-3</v>
      </c>
    </row>
    <row r="18" spans="1:11" x14ac:dyDescent="0.25">
      <c r="A18" s="14" t="s">
        <v>5</v>
      </c>
      <c r="B18" s="15">
        <v>141189</v>
      </c>
      <c r="C18" s="16">
        <v>1</v>
      </c>
      <c r="D18" s="15">
        <v>23730</v>
      </c>
      <c r="E18" s="16">
        <v>1</v>
      </c>
      <c r="F18" s="15">
        <v>27684</v>
      </c>
      <c r="G18" s="16">
        <v>1</v>
      </c>
      <c r="H18" s="15">
        <v>75787</v>
      </c>
      <c r="I18" s="16">
        <v>1</v>
      </c>
      <c r="J18" s="15">
        <v>268390</v>
      </c>
      <c r="K18" s="16">
        <v>1</v>
      </c>
    </row>
    <row r="19" spans="1:11" ht="0" hidden="1" customHeight="1" x14ac:dyDescent="0.25"/>
    <row r="21" spans="1:11" x14ac:dyDescent="0.25">
      <c r="A21" s="239" t="s">
        <v>453</v>
      </c>
    </row>
  </sheetData>
  <mergeCells count="7">
    <mergeCell ref="A1:K1"/>
    <mergeCell ref="A3:A4"/>
    <mergeCell ref="B3:C3"/>
    <mergeCell ref="D3:E3"/>
    <mergeCell ref="F3:G3"/>
    <mergeCell ref="H3:I3"/>
    <mergeCell ref="J3:K3"/>
  </mergeCells>
  <hyperlinks>
    <hyperlink ref="A2" location="Index!A16" display="Link back to the index"/>
  </hyperlinks>
  <pageMargins left="0" right="0" top="0" bottom="0" header="0" footer="0"/>
  <pageSetup paperSize="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sqref="A1:I1"/>
    </sheetView>
  </sheetViews>
  <sheetFormatPr defaultRowHeight="15" x14ac:dyDescent="0.25"/>
  <cols>
    <col min="1" max="1" width="32.42578125" customWidth="1"/>
    <col min="2" max="7" width="8.140625" customWidth="1"/>
    <col min="8" max="8" width="0" hidden="1" customWidth="1"/>
    <col min="9" max="9" width="32.42578125" customWidth="1"/>
  </cols>
  <sheetData>
    <row r="1" spans="1:9" ht="28.35" customHeight="1" x14ac:dyDescent="0.25">
      <c r="A1" s="168" t="s">
        <v>85</v>
      </c>
      <c r="B1" s="169"/>
      <c r="C1" s="169"/>
      <c r="D1" s="169"/>
      <c r="E1" s="169"/>
      <c r="F1" s="169"/>
      <c r="G1" s="169"/>
      <c r="H1" s="169"/>
      <c r="I1" s="169"/>
    </row>
    <row r="2" spans="1:9" s="157" customFormat="1" ht="22.5" customHeight="1" x14ac:dyDescent="0.25">
      <c r="A2" s="312" t="s">
        <v>373</v>
      </c>
    </row>
    <row r="3" spans="1:9" ht="30.75" customHeight="1" x14ac:dyDescent="0.25">
      <c r="A3" s="170" t="s">
        <v>86</v>
      </c>
      <c r="B3" s="172" t="s">
        <v>32</v>
      </c>
      <c r="C3" s="173"/>
      <c r="D3" s="172" t="s">
        <v>34</v>
      </c>
      <c r="E3" s="173"/>
      <c r="F3" s="172" t="s">
        <v>5</v>
      </c>
      <c r="G3" s="173"/>
    </row>
    <row r="4" spans="1:9" x14ac:dyDescent="0.25">
      <c r="A4" s="171"/>
      <c r="B4" s="4" t="s">
        <v>63</v>
      </c>
      <c r="C4" s="5" t="s">
        <v>64</v>
      </c>
      <c r="D4" s="4" t="s">
        <v>63</v>
      </c>
      <c r="E4" s="5" t="s">
        <v>64</v>
      </c>
      <c r="F4" s="4" t="s">
        <v>63</v>
      </c>
      <c r="G4" s="5" t="s">
        <v>64</v>
      </c>
    </row>
    <row r="5" spans="1:9" x14ac:dyDescent="0.25">
      <c r="A5" s="89" t="s">
        <v>0</v>
      </c>
      <c r="B5" s="10">
        <v>102803</v>
      </c>
      <c r="C5" s="11">
        <v>0.55309086996287704</v>
      </c>
      <c r="D5" s="10">
        <v>38386</v>
      </c>
      <c r="E5" s="11">
        <v>0.46517207949588002</v>
      </c>
      <c r="F5" s="10">
        <v>141189</v>
      </c>
      <c r="G5" s="11">
        <v>0.52605909311077204</v>
      </c>
    </row>
    <row r="6" spans="1:9" x14ac:dyDescent="0.25">
      <c r="A6" s="89" t="s">
        <v>61</v>
      </c>
      <c r="B6" s="10">
        <v>17120</v>
      </c>
      <c r="C6" s="11">
        <v>9.2107386883305498E-2</v>
      </c>
      <c r="D6" s="10">
        <v>6610</v>
      </c>
      <c r="E6" s="11">
        <v>8.0101793504604904E-2</v>
      </c>
      <c r="F6" s="10">
        <v>23730</v>
      </c>
      <c r="G6" s="11">
        <v>8.8416110883415902E-2</v>
      </c>
    </row>
    <row r="7" spans="1:9" x14ac:dyDescent="0.25">
      <c r="A7" s="89" t="s">
        <v>62</v>
      </c>
      <c r="B7" s="10">
        <v>20279</v>
      </c>
      <c r="C7" s="11">
        <v>0.10910313660085</v>
      </c>
      <c r="D7" s="10">
        <v>7405</v>
      </c>
      <c r="E7" s="11">
        <v>8.9735821619001496E-2</v>
      </c>
      <c r="F7" s="10">
        <v>27684</v>
      </c>
      <c r="G7" s="11">
        <v>0.103148403442751</v>
      </c>
    </row>
    <row r="8" spans="1:9" x14ac:dyDescent="0.25">
      <c r="A8" s="89" t="s">
        <v>3</v>
      </c>
      <c r="B8" s="10">
        <v>45668</v>
      </c>
      <c r="C8" s="11">
        <v>0.24569860655296699</v>
      </c>
      <c r="D8" s="10">
        <v>30119</v>
      </c>
      <c r="E8" s="11">
        <v>0.36499030538051402</v>
      </c>
      <c r="F8" s="10">
        <v>75787</v>
      </c>
      <c r="G8" s="11">
        <v>0.28237639256306102</v>
      </c>
    </row>
    <row r="9" spans="1:9" x14ac:dyDescent="0.25">
      <c r="A9" s="14" t="s">
        <v>5</v>
      </c>
      <c r="B9" s="15">
        <v>185870</v>
      </c>
      <c r="C9" s="16">
        <v>1</v>
      </c>
      <c r="D9" s="15">
        <v>82520</v>
      </c>
      <c r="E9" s="16">
        <v>1</v>
      </c>
      <c r="F9" s="15">
        <v>268390</v>
      </c>
      <c r="G9" s="16">
        <v>1</v>
      </c>
    </row>
    <row r="10" spans="1:9" ht="0" hidden="1" customHeight="1" x14ac:dyDescent="0.25"/>
  </sheetData>
  <mergeCells count="5">
    <mergeCell ref="A1:I1"/>
    <mergeCell ref="A3:A4"/>
    <mergeCell ref="B3:C3"/>
    <mergeCell ref="D3:E3"/>
    <mergeCell ref="F3:G3"/>
  </mergeCells>
  <hyperlinks>
    <hyperlink ref="A2" location="Index!A17" display="Link back to the index"/>
  </hyperlinks>
  <pageMargins left="0" right="0" top="0" bottom="0" header="0" footer="0"/>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87</v>
      </c>
      <c r="B1" s="169"/>
      <c r="C1" s="169"/>
      <c r="D1" s="169"/>
      <c r="E1" s="169"/>
      <c r="F1" s="169"/>
      <c r="G1" s="169"/>
      <c r="H1" s="169"/>
      <c r="I1" s="169"/>
      <c r="J1" s="169"/>
      <c r="K1" s="169"/>
    </row>
    <row r="2" spans="1:11" s="157" customFormat="1" ht="22.5" customHeight="1" x14ac:dyDescent="0.25">
      <c r="A2" s="312" t="s">
        <v>373</v>
      </c>
    </row>
    <row r="3" spans="1:11" ht="30" customHeight="1" x14ac:dyDescent="0.25">
      <c r="A3" s="170" t="s">
        <v>88</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17" t="s">
        <v>89</v>
      </c>
      <c r="B5" s="10">
        <v>117280</v>
      </c>
      <c r="C5" s="22">
        <v>0.85157055517637004</v>
      </c>
      <c r="D5" s="10">
        <v>18762</v>
      </c>
      <c r="E5" s="22">
        <v>0.79486527707168297</v>
      </c>
      <c r="F5" s="10">
        <v>22782</v>
      </c>
      <c r="G5" s="22">
        <v>0.83267543859649096</v>
      </c>
      <c r="H5" s="10">
        <v>63951</v>
      </c>
      <c r="I5" s="22">
        <v>0.85162398625704105</v>
      </c>
      <c r="J5" s="10">
        <v>222775</v>
      </c>
      <c r="K5" s="23">
        <v>0.84455168910337797</v>
      </c>
    </row>
    <row r="6" spans="1:11" x14ac:dyDescent="0.25">
      <c r="A6" s="17" t="s">
        <v>90</v>
      </c>
      <c r="B6" s="10">
        <v>5579</v>
      </c>
      <c r="C6" s="22">
        <v>4.0509141604100997E-2</v>
      </c>
      <c r="D6" s="10">
        <v>851</v>
      </c>
      <c r="E6" s="22">
        <v>3.60532113201152E-2</v>
      </c>
      <c r="F6" s="10">
        <v>860</v>
      </c>
      <c r="G6" s="22">
        <v>3.1432748538011701E-2</v>
      </c>
      <c r="H6" s="10">
        <v>3057</v>
      </c>
      <c r="I6" s="22">
        <v>4.0709520194958299E-2</v>
      </c>
      <c r="J6" s="10">
        <v>10347</v>
      </c>
      <c r="K6" s="23">
        <v>3.9226018750545003E-2</v>
      </c>
    </row>
    <row r="7" spans="1:11" x14ac:dyDescent="0.25">
      <c r="A7" s="17" t="s">
        <v>91</v>
      </c>
      <c r="B7" s="10">
        <v>1782</v>
      </c>
      <c r="C7" s="22">
        <v>1.29391092200229E-2</v>
      </c>
      <c r="D7" s="10">
        <v>645</v>
      </c>
      <c r="E7" s="22">
        <v>2.7325876970005099E-2</v>
      </c>
      <c r="F7" s="10">
        <v>549</v>
      </c>
      <c r="G7" s="22">
        <v>2.00657894736842E-2</v>
      </c>
      <c r="H7" s="10">
        <v>1716</v>
      </c>
      <c r="I7" s="22">
        <v>2.2851663936718499E-2</v>
      </c>
      <c r="J7" s="10">
        <v>4692</v>
      </c>
      <c r="K7" s="23">
        <v>1.7787617664787599E-2</v>
      </c>
    </row>
    <row r="8" spans="1:11" x14ac:dyDescent="0.25">
      <c r="A8" s="17" t="s">
        <v>92</v>
      </c>
      <c r="B8" s="10">
        <v>1420</v>
      </c>
      <c r="C8" s="22">
        <v>1.03106257533292E-2</v>
      </c>
      <c r="D8" s="10">
        <v>179</v>
      </c>
      <c r="E8" s="22">
        <v>7.5834604304355199E-3</v>
      </c>
      <c r="F8" s="10">
        <v>355</v>
      </c>
      <c r="G8" s="22">
        <v>1.29751461988304E-2</v>
      </c>
      <c r="H8" s="10">
        <v>1174</v>
      </c>
      <c r="I8" s="22">
        <v>1.5633947238757301E-2</v>
      </c>
      <c r="J8" s="10">
        <v>3128</v>
      </c>
      <c r="K8" s="23">
        <v>1.1858411776525E-2</v>
      </c>
    </row>
    <row r="9" spans="1:11" x14ac:dyDescent="0.25">
      <c r="A9" s="17" t="s">
        <v>93</v>
      </c>
      <c r="B9" s="10">
        <v>1593</v>
      </c>
      <c r="C9" s="22">
        <v>1.1566779454262901E-2</v>
      </c>
      <c r="D9" s="10">
        <v>191</v>
      </c>
      <c r="E9" s="22">
        <v>8.0918488391798007E-3</v>
      </c>
      <c r="F9" s="10">
        <v>280</v>
      </c>
      <c r="G9" s="22">
        <v>1.0233918128655E-2</v>
      </c>
      <c r="H9" s="10">
        <v>1260</v>
      </c>
      <c r="I9" s="22">
        <v>1.67791937996884E-2</v>
      </c>
      <c r="J9" s="10">
        <v>3324</v>
      </c>
      <c r="K9" s="23">
        <v>1.2601458038737001E-2</v>
      </c>
    </row>
    <row r="10" spans="1:11" x14ac:dyDescent="0.25">
      <c r="A10" s="17" t="s">
        <v>94</v>
      </c>
      <c r="B10" s="10">
        <v>1185</v>
      </c>
      <c r="C10" s="22">
        <v>8.6042898011937097E-3</v>
      </c>
      <c r="D10" s="10">
        <v>571</v>
      </c>
      <c r="E10" s="22">
        <v>2.4190815116081999E-2</v>
      </c>
      <c r="F10" s="10">
        <v>490</v>
      </c>
      <c r="G10" s="22">
        <v>1.7909356725146201E-2</v>
      </c>
      <c r="H10" s="10">
        <v>492</v>
      </c>
      <c r="I10" s="22">
        <v>6.5518756741640401E-3</v>
      </c>
      <c r="J10" s="10">
        <v>2738</v>
      </c>
      <c r="K10" s="23">
        <v>1.03799013568176E-2</v>
      </c>
    </row>
    <row r="11" spans="1:11" x14ac:dyDescent="0.25">
      <c r="A11" s="17" t="s">
        <v>95</v>
      </c>
      <c r="B11" s="10">
        <v>1232</v>
      </c>
      <c r="C11" s="22">
        <v>8.9455569916207997E-3</v>
      </c>
      <c r="D11" s="10">
        <v>393</v>
      </c>
      <c r="E11" s="22">
        <v>1.6649720386375199E-2</v>
      </c>
      <c r="F11" s="10">
        <v>416</v>
      </c>
      <c r="G11" s="22">
        <v>1.5204678362573099E-2</v>
      </c>
      <c r="H11" s="10">
        <v>402</v>
      </c>
      <c r="I11" s="22">
        <v>5.3533618313291497E-3</v>
      </c>
      <c r="J11" s="10">
        <v>2443</v>
      </c>
      <c r="K11" s="23">
        <v>9.2615409111415203E-3</v>
      </c>
    </row>
    <row r="12" spans="1:11" x14ac:dyDescent="0.25">
      <c r="A12" s="17" t="s">
        <v>96</v>
      </c>
      <c r="B12" s="10">
        <v>1514</v>
      </c>
      <c r="C12" s="22">
        <v>1.0993160134183401E-2</v>
      </c>
      <c r="D12" s="10">
        <v>347</v>
      </c>
      <c r="E12" s="22">
        <v>1.4700898152855401E-2</v>
      </c>
      <c r="F12" s="10">
        <v>169</v>
      </c>
      <c r="G12" s="22">
        <v>6.1769005847953197E-3</v>
      </c>
      <c r="H12" s="10">
        <v>277</v>
      </c>
      <c r="I12" s="22">
        <v>3.6887592718362599E-3</v>
      </c>
      <c r="J12" s="10">
        <v>2307</v>
      </c>
      <c r="K12" s="23">
        <v>8.7459577904230399E-3</v>
      </c>
    </row>
    <row r="13" spans="1:11" x14ac:dyDescent="0.25">
      <c r="A13" s="17" t="s">
        <v>97</v>
      </c>
      <c r="B13" s="10">
        <v>1349</v>
      </c>
      <c r="C13" s="22">
        <v>9.7950944656627105E-3</v>
      </c>
      <c r="D13" s="10">
        <v>219</v>
      </c>
      <c r="E13" s="22">
        <v>9.2780884595831201E-3</v>
      </c>
      <c r="F13" s="10">
        <v>153</v>
      </c>
      <c r="G13" s="22">
        <v>5.5921052631578896E-3</v>
      </c>
      <c r="H13" s="10">
        <v>549</v>
      </c>
      <c r="I13" s="22">
        <v>7.3109344412927999E-3</v>
      </c>
      <c r="J13" s="10">
        <v>2270</v>
      </c>
      <c r="K13" s="23">
        <v>8.6056888531687494E-3</v>
      </c>
    </row>
    <row r="14" spans="1:11" x14ac:dyDescent="0.25">
      <c r="A14" s="17" t="s">
        <v>12</v>
      </c>
      <c r="B14" s="10">
        <v>1208</v>
      </c>
      <c r="C14" s="22">
        <v>8.7712928943814404E-3</v>
      </c>
      <c r="D14" s="10">
        <v>215</v>
      </c>
      <c r="E14" s="22">
        <v>9.1086256566683607E-3</v>
      </c>
      <c r="F14" s="10">
        <v>163</v>
      </c>
      <c r="G14" s="22">
        <v>5.95760233918129E-3</v>
      </c>
      <c r="H14" s="10">
        <v>442</v>
      </c>
      <c r="I14" s="22">
        <v>5.8860346503668802E-3</v>
      </c>
      <c r="J14" s="10">
        <v>2028</v>
      </c>
      <c r="K14" s="23">
        <v>7.68825418247851E-3</v>
      </c>
    </row>
    <row r="15" spans="1:11" x14ac:dyDescent="0.25">
      <c r="A15" s="17" t="s">
        <v>98</v>
      </c>
      <c r="B15" s="10">
        <v>779</v>
      </c>
      <c r="C15" s="22">
        <v>5.65632215622776E-3</v>
      </c>
      <c r="D15" s="10">
        <v>332</v>
      </c>
      <c r="E15" s="22">
        <v>1.4065412641925099E-2</v>
      </c>
      <c r="F15" s="10">
        <v>293</v>
      </c>
      <c r="G15" s="22">
        <v>1.0709064327485401E-2</v>
      </c>
      <c r="H15" s="10">
        <v>390</v>
      </c>
      <c r="I15" s="22">
        <v>5.1935599856178299E-3</v>
      </c>
      <c r="J15" s="10">
        <v>1794</v>
      </c>
      <c r="K15" s="23">
        <v>6.8011479306540699E-3</v>
      </c>
    </row>
    <row r="16" spans="1:11" x14ac:dyDescent="0.25">
      <c r="A16" s="17" t="s">
        <v>99</v>
      </c>
      <c r="B16" s="10">
        <v>401</v>
      </c>
      <c r="C16" s="22">
        <v>2.9116626247077402E-3</v>
      </c>
      <c r="D16" s="10">
        <v>295</v>
      </c>
      <c r="E16" s="22">
        <v>1.2497881714963599E-2</v>
      </c>
      <c r="F16" s="10">
        <v>343</v>
      </c>
      <c r="G16" s="22">
        <v>1.2536549707602301E-2</v>
      </c>
      <c r="H16" s="10">
        <v>639</v>
      </c>
      <c r="I16" s="22">
        <v>8.5094482841276808E-3</v>
      </c>
      <c r="J16" s="10">
        <v>1678</v>
      </c>
      <c r="K16" s="23">
        <v>6.3613858571000704E-3</v>
      </c>
    </row>
    <row r="17" spans="1:11" x14ac:dyDescent="0.25">
      <c r="A17" s="17" t="s">
        <v>100</v>
      </c>
      <c r="B17" s="10">
        <v>742</v>
      </c>
      <c r="C17" s="22">
        <v>5.3876650063170699E-3</v>
      </c>
      <c r="D17" s="10">
        <v>261</v>
      </c>
      <c r="E17" s="22">
        <v>1.10574478901881E-2</v>
      </c>
      <c r="F17" s="10">
        <v>237</v>
      </c>
      <c r="G17" s="22">
        <v>8.6622807017543903E-3</v>
      </c>
      <c r="H17" s="10">
        <v>317</v>
      </c>
      <c r="I17" s="22">
        <v>4.22143209087398E-3</v>
      </c>
      <c r="J17" s="10">
        <v>1557</v>
      </c>
      <c r="K17" s="23">
        <v>5.9026685217549498E-3</v>
      </c>
    </row>
    <row r="18" spans="1:11" x14ac:dyDescent="0.25">
      <c r="A18" s="17" t="s">
        <v>101</v>
      </c>
      <c r="B18" s="10">
        <v>928</v>
      </c>
      <c r="C18" s="22">
        <v>6.7382117599221599E-3</v>
      </c>
      <c r="D18" s="10">
        <v>137</v>
      </c>
      <c r="E18" s="22">
        <v>5.8041009998305399E-3</v>
      </c>
      <c r="F18" s="10">
        <v>82</v>
      </c>
      <c r="G18" s="22">
        <v>2.9970760233918102E-3</v>
      </c>
      <c r="H18" s="10">
        <v>105</v>
      </c>
      <c r="I18" s="22">
        <v>1.3982661499740299E-3</v>
      </c>
      <c r="J18" s="10">
        <v>1252</v>
      </c>
      <c r="K18" s="23">
        <v>4.7463975524966E-3</v>
      </c>
    </row>
    <row r="19" spans="1:11" x14ac:dyDescent="0.25">
      <c r="A19" s="17" t="s">
        <v>102</v>
      </c>
      <c r="B19" s="10">
        <v>415</v>
      </c>
      <c r="C19" s="22">
        <v>3.0133166814307099E-3</v>
      </c>
      <c r="D19" s="10">
        <v>90</v>
      </c>
      <c r="E19" s="22">
        <v>3.8129130655820999E-3</v>
      </c>
      <c r="F19" s="10">
        <v>100</v>
      </c>
      <c r="G19" s="22">
        <v>3.6549707602339201E-3</v>
      </c>
      <c r="H19" s="10">
        <v>162</v>
      </c>
      <c r="I19" s="22">
        <v>2.1573249171027899E-3</v>
      </c>
      <c r="J19" s="10">
        <v>767</v>
      </c>
      <c r="K19" s="23">
        <v>2.9077371587579001E-3</v>
      </c>
    </row>
    <row r="20" spans="1:11" x14ac:dyDescent="0.25">
      <c r="A20" s="17" t="s">
        <v>103</v>
      </c>
      <c r="B20" s="10">
        <v>277</v>
      </c>
      <c r="C20" s="22">
        <v>2.0112981223043501E-3</v>
      </c>
      <c r="D20" s="10">
        <v>102</v>
      </c>
      <c r="E20" s="22">
        <v>4.3213014743263903E-3</v>
      </c>
      <c r="F20" s="10">
        <v>80</v>
      </c>
      <c r="G20" s="22">
        <v>2.92397660818713E-3</v>
      </c>
      <c r="H20" s="10">
        <v>134</v>
      </c>
      <c r="I20" s="22">
        <v>1.78445394377638E-3</v>
      </c>
      <c r="J20" s="10">
        <v>593</v>
      </c>
      <c r="K20" s="23">
        <v>2.2480940484269E-3</v>
      </c>
    </row>
    <row r="21" spans="1:11" x14ac:dyDescent="0.25">
      <c r="A21" s="17" t="s">
        <v>104</v>
      </c>
      <c r="B21" s="10">
        <v>38</v>
      </c>
      <c r="C21" s="22">
        <v>2.7591815396233002E-4</v>
      </c>
      <c r="D21" s="10">
        <v>14</v>
      </c>
      <c r="E21" s="22">
        <v>5.9311981020166099E-4</v>
      </c>
      <c r="F21" s="10">
        <v>8</v>
      </c>
      <c r="G21" s="22">
        <v>2.9239766081871302E-4</v>
      </c>
      <c r="H21" s="10">
        <v>26</v>
      </c>
      <c r="I21" s="22">
        <v>3.46237332374522E-4</v>
      </c>
      <c r="J21" s="10">
        <v>86</v>
      </c>
      <c r="K21" s="23">
        <v>3.26030502807274E-4</v>
      </c>
    </row>
    <row r="22" spans="1:11" x14ac:dyDescent="0.25">
      <c r="A22" s="17" t="s">
        <v>105</v>
      </c>
      <c r="B22" s="10">
        <v>0</v>
      </c>
      <c r="C22" s="22">
        <v>0</v>
      </c>
      <c r="D22" s="10">
        <v>0</v>
      </c>
      <c r="E22" s="22">
        <v>0</v>
      </c>
      <c r="F22" s="10">
        <v>0</v>
      </c>
      <c r="G22" s="22">
        <v>0</v>
      </c>
      <c r="H22" s="10">
        <v>0</v>
      </c>
      <c r="I22" s="22">
        <v>0</v>
      </c>
      <c r="J22" s="10">
        <v>0</v>
      </c>
      <c r="K22" s="23">
        <v>0</v>
      </c>
    </row>
    <row r="23" spans="1:11" x14ac:dyDescent="0.25">
      <c r="A23" s="24" t="s">
        <v>5</v>
      </c>
      <c r="B23" s="15">
        <v>137722</v>
      </c>
      <c r="C23" s="16">
        <v>1</v>
      </c>
      <c r="D23" s="15">
        <v>23604</v>
      </c>
      <c r="E23" s="16">
        <v>1</v>
      </c>
      <c r="F23" s="15">
        <v>27360</v>
      </c>
      <c r="G23" s="16">
        <v>1</v>
      </c>
      <c r="H23" s="15">
        <v>75093</v>
      </c>
      <c r="I23" s="16">
        <v>1</v>
      </c>
      <c r="J23" s="15">
        <v>263779</v>
      </c>
      <c r="K23" s="16">
        <v>1</v>
      </c>
    </row>
    <row r="24" spans="1:11" x14ac:dyDescent="0.25">
      <c r="A24" s="17" t="s">
        <v>106</v>
      </c>
      <c r="B24" s="10">
        <v>3467</v>
      </c>
      <c r="C24" s="25" t="s">
        <v>66</v>
      </c>
      <c r="D24" s="10">
        <v>126</v>
      </c>
      <c r="E24" s="25" t="s">
        <v>66</v>
      </c>
      <c r="F24" s="10">
        <v>324</v>
      </c>
      <c r="G24" s="25" t="s">
        <v>66</v>
      </c>
      <c r="H24" s="10">
        <v>694</v>
      </c>
      <c r="I24" s="25" t="s">
        <v>66</v>
      </c>
      <c r="J24" s="10">
        <v>4611</v>
      </c>
      <c r="K24" s="26" t="s">
        <v>66</v>
      </c>
    </row>
    <row r="25" spans="1:11" x14ac:dyDescent="0.25">
      <c r="A25" s="14" t="s">
        <v>5</v>
      </c>
      <c r="B25" s="15">
        <v>141189</v>
      </c>
      <c r="C25" s="27" t="s">
        <v>66</v>
      </c>
      <c r="D25" s="15">
        <v>23730</v>
      </c>
      <c r="E25" s="27" t="s">
        <v>66</v>
      </c>
      <c r="F25" s="15">
        <v>27684</v>
      </c>
      <c r="G25" s="27" t="s">
        <v>66</v>
      </c>
      <c r="H25" s="15">
        <v>75787</v>
      </c>
      <c r="I25" s="27" t="s">
        <v>66</v>
      </c>
      <c r="J25" s="15">
        <v>268390</v>
      </c>
      <c r="K25" s="27" t="s">
        <v>66</v>
      </c>
    </row>
    <row r="26" spans="1:11" ht="0" hidden="1" customHeight="1" x14ac:dyDescent="0.25"/>
    <row r="28" spans="1:11" x14ac:dyDescent="0.25">
      <c r="A28" s="239" t="s">
        <v>453</v>
      </c>
    </row>
  </sheetData>
  <mergeCells count="7">
    <mergeCell ref="A1:K1"/>
    <mergeCell ref="A3:A4"/>
    <mergeCell ref="B3:C3"/>
    <mergeCell ref="D3:E3"/>
    <mergeCell ref="F3:G3"/>
    <mergeCell ref="H3:I3"/>
    <mergeCell ref="J3:K3"/>
  </mergeCells>
  <hyperlinks>
    <hyperlink ref="A2" location="Index!A18" display="Link back to the index"/>
  </hyperlinks>
  <pageMargins left="0" right="0" top="0" bottom="0" header="0" footer="0"/>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sqref="A1:K1"/>
    </sheetView>
  </sheetViews>
  <sheetFormatPr defaultRowHeight="15" x14ac:dyDescent="0.25"/>
  <cols>
    <col min="1" max="1" width="37.140625" customWidth="1"/>
    <col min="2" max="11" width="8.140625" customWidth="1"/>
    <col min="12" max="12" width="0" hidden="1" customWidth="1"/>
  </cols>
  <sheetData>
    <row r="1" spans="1:11" ht="28.35" customHeight="1" x14ac:dyDescent="0.25">
      <c r="A1" s="168" t="s">
        <v>107</v>
      </c>
      <c r="B1" s="169"/>
      <c r="C1" s="169"/>
      <c r="D1" s="169"/>
      <c r="E1" s="169"/>
      <c r="F1" s="169"/>
      <c r="G1" s="169"/>
      <c r="H1" s="169"/>
      <c r="I1" s="169"/>
      <c r="J1" s="169"/>
      <c r="K1" s="169"/>
    </row>
    <row r="2" spans="1:11" s="157" customFormat="1" ht="22.5" customHeight="1" x14ac:dyDescent="0.25">
      <c r="A2" s="312" t="s">
        <v>373</v>
      </c>
    </row>
    <row r="3" spans="1:11" ht="30" customHeight="1" x14ac:dyDescent="0.25">
      <c r="A3" s="170" t="s">
        <v>108</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17" t="s">
        <v>109</v>
      </c>
      <c r="B5" s="10">
        <v>4352</v>
      </c>
      <c r="C5" s="22">
        <v>0.105687503035602</v>
      </c>
      <c r="D5" s="10">
        <v>1834</v>
      </c>
      <c r="E5" s="22">
        <v>0.109715242881072</v>
      </c>
      <c r="F5" s="10">
        <v>2181</v>
      </c>
      <c r="G5" s="22">
        <v>0.116276590073039</v>
      </c>
      <c r="H5" s="10">
        <v>4725</v>
      </c>
      <c r="I5" s="22">
        <v>9.3276216045483307E-2</v>
      </c>
      <c r="J5" s="10">
        <v>13092</v>
      </c>
      <c r="K5" s="23">
        <v>0.102838021475645</v>
      </c>
    </row>
    <row r="6" spans="1:11" x14ac:dyDescent="0.25">
      <c r="A6" s="17" t="s">
        <v>110</v>
      </c>
      <c r="B6" s="10">
        <v>217</v>
      </c>
      <c r="C6" s="22">
        <v>5.2698042644130404E-3</v>
      </c>
      <c r="D6" s="10">
        <v>102</v>
      </c>
      <c r="E6" s="22">
        <v>6.1019382627422796E-3</v>
      </c>
      <c r="F6" s="10">
        <v>138</v>
      </c>
      <c r="G6" s="22">
        <v>7.3572532921042802E-3</v>
      </c>
      <c r="H6" s="10">
        <v>466</v>
      </c>
      <c r="I6" s="22">
        <v>9.1993051168667104E-3</v>
      </c>
      <c r="J6" s="10">
        <v>923</v>
      </c>
      <c r="K6" s="23">
        <v>7.2501904844195497E-3</v>
      </c>
    </row>
    <row r="7" spans="1:11" x14ac:dyDescent="0.25">
      <c r="A7" s="17" t="s">
        <v>111</v>
      </c>
      <c r="B7" s="10">
        <v>206</v>
      </c>
      <c r="C7" s="22">
        <v>5.0026713293506199E-3</v>
      </c>
      <c r="D7" s="10">
        <v>51</v>
      </c>
      <c r="E7" s="22">
        <v>3.0509691313711398E-3</v>
      </c>
      <c r="F7" s="10">
        <v>68</v>
      </c>
      <c r="G7" s="22">
        <v>3.62531321639921E-3</v>
      </c>
      <c r="H7" s="10">
        <v>254</v>
      </c>
      <c r="I7" s="22">
        <v>5.0142135186355E-3</v>
      </c>
      <c r="J7" s="10">
        <v>579</v>
      </c>
      <c r="K7" s="23">
        <v>4.5480609864343704E-3</v>
      </c>
    </row>
    <row r="8" spans="1:11" x14ac:dyDescent="0.25">
      <c r="A8" s="17" t="s">
        <v>112</v>
      </c>
      <c r="B8" s="10">
        <v>857</v>
      </c>
      <c r="C8" s="22">
        <v>2.08120841225897E-2</v>
      </c>
      <c r="D8" s="10">
        <v>641</v>
      </c>
      <c r="E8" s="22">
        <v>3.8346494376645099E-2</v>
      </c>
      <c r="F8" s="10">
        <v>561</v>
      </c>
      <c r="G8" s="22">
        <v>2.9908834035293499E-2</v>
      </c>
      <c r="H8" s="10">
        <v>970</v>
      </c>
      <c r="I8" s="22">
        <v>1.9148768161718299E-2</v>
      </c>
      <c r="J8" s="10">
        <v>3029</v>
      </c>
      <c r="K8" s="23">
        <v>2.3792878631968401E-2</v>
      </c>
    </row>
    <row r="9" spans="1:11" x14ac:dyDescent="0.25">
      <c r="A9" s="17" t="s">
        <v>113</v>
      </c>
      <c r="B9" s="10">
        <v>1969</v>
      </c>
      <c r="C9" s="22">
        <v>4.78167953761717E-2</v>
      </c>
      <c r="D9" s="10">
        <v>430</v>
      </c>
      <c r="E9" s="22">
        <v>2.5723857382148801E-2</v>
      </c>
      <c r="F9" s="10">
        <v>596</v>
      </c>
      <c r="G9" s="22">
        <v>3.1774804073146E-2</v>
      </c>
      <c r="H9" s="10">
        <v>2830</v>
      </c>
      <c r="I9" s="22">
        <v>5.58670246367656E-2</v>
      </c>
      <c r="J9" s="10">
        <v>5825</v>
      </c>
      <c r="K9" s="23">
        <v>4.5755535830708398E-2</v>
      </c>
    </row>
    <row r="10" spans="1:11" x14ac:dyDescent="0.25">
      <c r="A10" s="17" t="s">
        <v>114</v>
      </c>
      <c r="B10" s="10">
        <v>97</v>
      </c>
      <c r="C10" s="22">
        <v>2.35562679100491E-3</v>
      </c>
      <c r="D10" s="10">
        <v>15</v>
      </c>
      <c r="E10" s="22">
        <v>8.9734386216798305E-4</v>
      </c>
      <c r="F10" s="10">
        <v>42</v>
      </c>
      <c r="G10" s="22">
        <v>2.23916404542304E-3</v>
      </c>
      <c r="H10" s="10">
        <v>88</v>
      </c>
      <c r="I10" s="22">
        <v>1.7372078332280501E-3</v>
      </c>
      <c r="J10" s="10">
        <v>242</v>
      </c>
      <c r="K10" s="23">
        <v>1.90091668172214E-3</v>
      </c>
    </row>
    <row r="11" spans="1:11" x14ac:dyDescent="0.25">
      <c r="A11" s="17" t="s">
        <v>115</v>
      </c>
      <c r="B11" s="10">
        <v>168</v>
      </c>
      <c r="C11" s="22">
        <v>4.0798484627713799E-3</v>
      </c>
      <c r="D11" s="10">
        <v>36</v>
      </c>
      <c r="E11" s="22">
        <v>2.1536252692031599E-3</v>
      </c>
      <c r="F11" s="10">
        <v>66</v>
      </c>
      <c r="G11" s="22">
        <v>3.5186863570933502E-3</v>
      </c>
      <c r="H11" s="10">
        <v>221</v>
      </c>
      <c r="I11" s="22">
        <v>4.3627605811749799E-3</v>
      </c>
      <c r="J11" s="10">
        <v>491</v>
      </c>
      <c r="K11" s="23">
        <v>3.8568185567172302E-3</v>
      </c>
    </row>
    <row r="12" spans="1:11" ht="15" customHeight="1" x14ac:dyDescent="0.25">
      <c r="A12" s="17" t="s">
        <v>116</v>
      </c>
      <c r="B12" s="10">
        <v>1456</v>
      </c>
      <c r="C12" s="22">
        <v>3.5358686677352001E-2</v>
      </c>
      <c r="D12" s="10">
        <v>333</v>
      </c>
      <c r="E12" s="22">
        <v>1.9921033740129199E-2</v>
      </c>
      <c r="F12" s="10">
        <v>470</v>
      </c>
      <c r="G12" s="22">
        <v>2.5057311936876901E-2</v>
      </c>
      <c r="H12" s="10">
        <v>1787</v>
      </c>
      <c r="I12" s="22">
        <v>3.5277163613392302E-2</v>
      </c>
      <c r="J12" s="10">
        <v>4046</v>
      </c>
      <c r="K12" s="23">
        <v>3.1781441711767597E-2</v>
      </c>
    </row>
    <row r="13" spans="1:11" x14ac:dyDescent="0.25">
      <c r="A13" s="17" t="s">
        <v>117</v>
      </c>
      <c r="B13" s="10">
        <v>269</v>
      </c>
      <c r="C13" s="22">
        <v>6.5326145028898903E-3</v>
      </c>
      <c r="D13" s="10">
        <v>77</v>
      </c>
      <c r="E13" s="22">
        <v>4.6063651591289802E-3</v>
      </c>
      <c r="F13" s="10">
        <v>104</v>
      </c>
      <c r="G13" s="22">
        <v>5.54459668390468E-3</v>
      </c>
      <c r="H13" s="10">
        <v>444</v>
      </c>
      <c r="I13" s="22">
        <v>8.7650031585597005E-3</v>
      </c>
      <c r="J13" s="10">
        <v>894</v>
      </c>
      <c r="K13" s="23">
        <v>7.0223946837173097E-3</v>
      </c>
    </row>
    <row r="14" spans="1:11" x14ac:dyDescent="0.25">
      <c r="A14" s="17" t="s">
        <v>118</v>
      </c>
      <c r="B14" s="10">
        <v>41</v>
      </c>
      <c r="C14" s="22">
        <v>9.9567730341444498E-4</v>
      </c>
      <c r="D14" s="10">
        <v>27</v>
      </c>
      <c r="E14" s="22">
        <v>1.6152189519023699E-3</v>
      </c>
      <c r="F14" s="10">
        <v>23</v>
      </c>
      <c r="G14" s="22">
        <v>1.22620888201738E-3</v>
      </c>
      <c r="H14" s="10">
        <v>85</v>
      </c>
      <c r="I14" s="22">
        <v>1.67798483891346E-3</v>
      </c>
      <c r="J14" s="10">
        <v>176</v>
      </c>
      <c r="K14" s="23">
        <v>1.38248485943428E-3</v>
      </c>
    </row>
    <row r="15" spans="1:11" x14ac:dyDescent="0.25">
      <c r="A15" s="17" t="s">
        <v>12</v>
      </c>
      <c r="B15" s="10">
        <v>1146</v>
      </c>
      <c r="C15" s="22">
        <v>2.78303948710476E-2</v>
      </c>
      <c r="D15" s="10">
        <v>333</v>
      </c>
      <c r="E15" s="22">
        <v>1.9921033740129199E-2</v>
      </c>
      <c r="F15" s="10">
        <v>439</v>
      </c>
      <c r="G15" s="22">
        <v>2.3404595617636099E-2</v>
      </c>
      <c r="H15" s="10">
        <v>1282</v>
      </c>
      <c r="I15" s="22">
        <v>2.5307959570435901E-2</v>
      </c>
      <c r="J15" s="10">
        <v>3200</v>
      </c>
      <c r="K15" s="23">
        <v>2.51360883533506E-2</v>
      </c>
    </row>
    <row r="16" spans="1:11" x14ac:dyDescent="0.25">
      <c r="A16" s="17" t="s">
        <v>91</v>
      </c>
      <c r="B16" s="10">
        <v>3149</v>
      </c>
      <c r="C16" s="22">
        <v>7.6472873864685001E-2</v>
      </c>
      <c r="D16" s="10">
        <v>1073</v>
      </c>
      <c r="E16" s="22">
        <v>6.4189997607082994E-2</v>
      </c>
      <c r="F16" s="10">
        <v>1214</v>
      </c>
      <c r="G16" s="22">
        <v>6.47225035986565E-2</v>
      </c>
      <c r="H16" s="10">
        <v>3494</v>
      </c>
      <c r="I16" s="22">
        <v>6.8975047378395493E-2</v>
      </c>
      <c r="J16" s="10">
        <v>8930</v>
      </c>
      <c r="K16" s="23">
        <v>7.0145396561068898E-2</v>
      </c>
    </row>
    <row r="17" spans="1:11" x14ac:dyDescent="0.25">
      <c r="A17" s="24" t="s">
        <v>79</v>
      </c>
      <c r="B17" s="15">
        <v>13927</v>
      </c>
      <c r="C17" s="28" t="s">
        <v>66</v>
      </c>
      <c r="D17" s="15">
        <v>4952</v>
      </c>
      <c r="E17" s="28" t="s">
        <v>66</v>
      </c>
      <c r="F17" s="15">
        <v>5902</v>
      </c>
      <c r="G17" s="28" t="s">
        <v>66</v>
      </c>
      <c r="H17" s="15">
        <v>16646</v>
      </c>
      <c r="I17" s="28" t="s">
        <v>66</v>
      </c>
      <c r="J17" s="15">
        <v>41427</v>
      </c>
      <c r="K17" s="28" t="s">
        <v>66</v>
      </c>
    </row>
    <row r="18" spans="1:11" x14ac:dyDescent="0.25">
      <c r="A18" s="17" t="s">
        <v>119</v>
      </c>
      <c r="B18" s="10">
        <v>28405</v>
      </c>
      <c r="C18" s="22">
        <v>0.689810092767983</v>
      </c>
      <c r="D18" s="10">
        <v>11228</v>
      </c>
      <c r="E18" s="22">
        <v>0.67169179229480702</v>
      </c>
      <c r="F18" s="10">
        <v>12709</v>
      </c>
      <c r="G18" s="22">
        <v>0.67756037745908204</v>
      </c>
      <c r="H18" s="10">
        <v>35070</v>
      </c>
      <c r="I18" s="22">
        <v>0.69231680353758696</v>
      </c>
      <c r="J18" s="10">
        <v>87412</v>
      </c>
      <c r="K18" s="23">
        <v>0.68662367348221198</v>
      </c>
    </row>
    <row r="19" spans="1:11" x14ac:dyDescent="0.25">
      <c r="A19" s="17" t="s">
        <v>120</v>
      </c>
      <c r="B19" s="10">
        <v>9035</v>
      </c>
      <c r="C19" s="22">
        <v>0.21941327893535401</v>
      </c>
      <c r="D19" s="10">
        <v>3300</v>
      </c>
      <c r="E19" s="22">
        <v>0.19741564967695599</v>
      </c>
      <c r="F19" s="10">
        <v>3879</v>
      </c>
      <c r="G19" s="22">
        <v>0.20680279362371401</v>
      </c>
      <c r="H19" s="10">
        <v>10827</v>
      </c>
      <c r="I19" s="22">
        <v>0.21373578648136399</v>
      </c>
      <c r="J19" s="10">
        <v>27041</v>
      </c>
      <c r="K19" s="23">
        <v>0.21240780161342299</v>
      </c>
    </row>
    <row r="20" spans="1:11" x14ac:dyDescent="0.25">
      <c r="A20" s="17" t="s">
        <v>91</v>
      </c>
      <c r="B20" s="10">
        <v>2875</v>
      </c>
      <c r="C20" s="22">
        <v>6.9818835300403101E-2</v>
      </c>
      <c r="D20" s="10">
        <v>1004</v>
      </c>
      <c r="E20" s="22">
        <v>6.0062215841110302E-2</v>
      </c>
      <c r="F20" s="10">
        <v>1079</v>
      </c>
      <c r="G20" s="22">
        <v>5.7525190595510999E-2</v>
      </c>
      <c r="H20" s="10">
        <v>3105</v>
      </c>
      <c r="I20" s="22">
        <v>6.1295799115603303E-2</v>
      </c>
      <c r="J20" s="10">
        <v>8063</v>
      </c>
      <c r="K20" s="23">
        <v>6.3335087622833006E-2</v>
      </c>
    </row>
    <row r="21" spans="1:11" x14ac:dyDescent="0.25">
      <c r="A21" s="17" t="s">
        <v>106</v>
      </c>
      <c r="B21" s="10">
        <v>863</v>
      </c>
      <c r="C21" s="22">
        <v>2.0957792996260102E-2</v>
      </c>
      <c r="D21" s="10">
        <v>1184</v>
      </c>
      <c r="E21" s="22">
        <v>7.0830342187126097E-2</v>
      </c>
      <c r="F21" s="10">
        <v>1090</v>
      </c>
      <c r="G21" s="22">
        <v>5.81116383216932E-2</v>
      </c>
      <c r="H21" s="10">
        <v>1654</v>
      </c>
      <c r="I21" s="22">
        <v>3.26516108654454E-2</v>
      </c>
      <c r="J21" s="10">
        <v>4791</v>
      </c>
      <c r="K21" s="23">
        <v>3.7633437281531998E-2</v>
      </c>
    </row>
    <row r="22" spans="1:11" x14ac:dyDescent="0.25">
      <c r="A22" s="29" t="s">
        <v>5</v>
      </c>
      <c r="B22" s="15">
        <v>41178</v>
      </c>
      <c r="C22" s="16">
        <v>1</v>
      </c>
      <c r="D22" s="15">
        <v>16716</v>
      </c>
      <c r="E22" s="16">
        <v>1</v>
      </c>
      <c r="F22" s="15">
        <v>18757</v>
      </c>
      <c r="G22" s="16">
        <v>1</v>
      </c>
      <c r="H22" s="15">
        <v>50656</v>
      </c>
      <c r="I22" s="16">
        <v>1</v>
      </c>
      <c r="J22" s="15">
        <v>127307</v>
      </c>
      <c r="K22" s="16">
        <v>1</v>
      </c>
    </row>
    <row r="23" spans="1:11" ht="0" hidden="1" customHeight="1" x14ac:dyDescent="0.25"/>
  </sheetData>
  <mergeCells count="7">
    <mergeCell ref="A1:K1"/>
    <mergeCell ref="A3:A4"/>
    <mergeCell ref="B3:C3"/>
    <mergeCell ref="D3:E3"/>
    <mergeCell ref="F3:G3"/>
    <mergeCell ref="H3:I3"/>
    <mergeCell ref="J3:K3"/>
  </mergeCells>
  <hyperlinks>
    <hyperlink ref="A2" location="Index!A19" display="Link back to the index"/>
  </hyperlinks>
  <pageMargins left="0" right="0" top="0" bottom="0" header="0" footer="0"/>
  <pageSetup paperSize="9"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election sqref="A1:K1"/>
    </sheetView>
  </sheetViews>
  <sheetFormatPr defaultRowHeight="15" x14ac:dyDescent="0.25"/>
  <cols>
    <col min="1" max="1" width="32.42578125" customWidth="1"/>
    <col min="2" max="11" width="8.140625" customWidth="1"/>
    <col min="12" max="12" width="0" hidden="1" customWidth="1"/>
  </cols>
  <sheetData>
    <row r="1" spans="1:11" ht="28.35" customHeight="1" x14ac:dyDescent="0.25">
      <c r="A1" s="168" t="s">
        <v>121</v>
      </c>
      <c r="B1" s="169"/>
      <c r="C1" s="169"/>
      <c r="D1" s="169"/>
      <c r="E1" s="169"/>
      <c r="F1" s="169"/>
      <c r="G1" s="169"/>
      <c r="H1" s="169"/>
      <c r="I1" s="169"/>
      <c r="J1" s="169"/>
      <c r="K1" s="169"/>
    </row>
    <row r="2" spans="1:11" s="157" customFormat="1" ht="22.5" customHeight="1" x14ac:dyDescent="0.25">
      <c r="A2" s="312" t="s">
        <v>373</v>
      </c>
    </row>
    <row r="3" spans="1:11" ht="30" customHeight="1" x14ac:dyDescent="0.25">
      <c r="A3" s="170" t="s">
        <v>122</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17" t="s">
        <v>123</v>
      </c>
      <c r="B5" s="10">
        <v>8</v>
      </c>
      <c r="C5" s="22">
        <v>1.99024778584934E-4</v>
      </c>
      <c r="D5" s="10">
        <v>2</v>
      </c>
      <c r="E5" s="22">
        <v>1.2926577042399201E-4</v>
      </c>
      <c r="F5" s="10">
        <v>1</v>
      </c>
      <c r="G5" s="22">
        <v>5.6789141916065699E-5</v>
      </c>
      <c r="H5" s="10">
        <v>5</v>
      </c>
      <c r="I5" s="22">
        <v>1.01549647622723E-4</v>
      </c>
      <c r="J5" s="10">
        <v>16</v>
      </c>
      <c r="K5" s="23">
        <v>1.30597319490017E-4</v>
      </c>
    </row>
    <row r="6" spans="1:11" x14ac:dyDescent="0.25">
      <c r="A6" s="17" t="s">
        <v>124</v>
      </c>
      <c r="B6" s="10">
        <v>243</v>
      </c>
      <c r="C6" s="22">
        <v>6.0453776495173603E-3</v>
      </c>
      <c r="D6" s="10">
        <v>50</v>
      </c>
      <c r="E6" s="22">
        <v>3.2316442605997901E-3</v>
      </c>
      <c r="F6" s="10">
        <v>78</v>
      </c>
      <c r="G6" s="22">
        <v>4.4295530694531196E-3</v>
      </c>
      <c r="H6" s="10">
        <v>169</v>
      </c>
      <c r="I6" s="22">
        <v>3.4323780896480301E-3</v>
      </c>
      <c r="J6" s="10">
        <v>540</v>
      </c>
      <c r="K6" s="23">
        <v>4.4076595327880901E-3</v>
      </c>
    </row>
    <row r="7" spans="1:11" x14ac:dyDescent="0.25">
      <c r="A7" s="17" t="s">
        <v>125</v>
      </c>
      <c r="B7" s="10">
        <v>9522</v>
      </c>
      <c r="C7" s="22">
        <v>0.23688924271071701</v>
      </c>
      <c r="D7" s="10">
        <v>3126</v>
      </c>
      <c r="E7" s="22">
        <v>0.20204239917269901</v>
      </c>
      <c r="F7" s="10">
        <v>3958</v>
      </c>
      <c r="G7" s="22">
        <v>0.224771423703788</v>
      </c>
      <c r="H7" s="10">
        <v>14943</v>
      </c>
      <c r="I7" s="22">
        <v>0.303491276885269</v>
      </c>
      <c r="J7" s="10">
        <v>31549</v>
      </c>
      <c r="K7" s="23">
        <v>0.25751342703690999</v>
      </c>
    </row>
    <row r="8" spans="1:11" x14ac:dyDescent="0.25">
      <c r="A8" s="17" t="s">
        <v>126</v>
      </c>
      <c r="B8" s="10">
        <v>138</v>
      </c>
      <c r="C8" s="22">
        <v>3.4331774305901099E-3</v>
      </c>
      <c r="D8" s="10">
        <v>40</v>
      </c>
      <c r="E8" s="22">
        <v>2.5853154084798302E-3</v>
      </c>
      <c r="F8" s="10">
        <v>59</v>
      </c>
      <c r="G8" s="22">
        <v>3.3505593730478699E-3</v>
      </c>
      <c r="H8" s="10">
        <v>329</v>
      </c>
      <c r="I8" s="22">
        <v>6.6819668135751596E-3</v>
      </c>
      <c r="J8" s="10">
        <v>566</v>
      </c>
      <c r="K8" s="23">
        <v>4.6198801769593697E-3</v>
      </c>
    </row>
    <row r="9" spans="1:11" x14ac:dyDescent="0.25">
      <c r="A9" s="17" t="s">
        <v>127</v>
      </c>
      <c r="B9" s="10">
        <v>5</v>
      </c>
      <c r="C9" s="22">
        <v>1.24390486615584E-4</v>
      </c>
      <c r="D9" s="10">
        <v>1</v>
      </c>
      <c r="E9" s="22">
        <v>6.4632885211995895E-5</v>
      </c>
      <c r="F9" s="10">
        <v>2</v>
      </c>
      <c r="G9" s="22">
        <v>1.1357828383213101E-4</v>
      </c>
      <c r="H9" s="10">
        <v>6</v>
      </c>
      <c r="I9" s="22">
        <v>1.21859577147267E-4</v>
      </c>
      <c r="J9" s="10">
        <v>14</v>
      </c>
      <c r="K9" s="23">
        <v>1.14272654553765E-4</v>
      </c>
    </row>
    <row r="10" spans="1:11" x14ac:dyDescent="0.25">
      <c r="A10" s="17" t="s">
        <v>128</v>
      </c>
      <c r="B10" s="10">
        <v>49</v>
      </c>
      <c r="C10" s="22">
        <v>1.2190267688327199E-3</v>
      </c>
      <c r="D10" s="10">
        <v>31</v>
      </c>
      <c r="E10" s="22">
        <v>2.0036194415718701E-3</v>
      </c>
      <c r="F10" s="10">
        <v>23</v>
      </c>
      <c r="G10" s="22">
        <v>1.30615026406951E-3</v>
      </c>
      <c r="H10" s="10">
        <v>45</v>
      </c>
      <c r="I10" s="22">
        <v>9.13946828604505E-4</v>
      </c>
      <c r="J10" s="10">
        <v>148</v>
      </c>
      <c r="K10" s="23">
        <v>1.20802520528266E-3</v>
      </c>
    </row>
    <row r="11" spans="1:11" x14ac:dyDescent="0.25">
      <c r="A11" s="17" t="s">
        <v>129</v>
      </c>
      <c r="B11" s="10">
        <v>1298</v>
      </c>
      <c r="C11" s="22">
        <v>3.2291770325405499E-2</v>
      </c>
      <c r="D11" s="10">
        <v>571</v>
      </c>
      <c r="E11" s="22">
        <v>3.6905377456049597E-2</v>
      </c>
      <c r="F11" s="10">
        <v>377</v>
      </c>
      <c r="G11" s="22">
        <v>2.14095065023567E-2</v>
      </c>
      <c r="H11" s="10">
        <v>508</v>
      </c>
      <c r="I11" s="22">
        <v>1.0317444198468599E-2</v>
      </c>
      <c r="J11" s="10">
        <v>2754</v>
      </c>
      <c r="K11" s="23">
        <v>2.24790636172193E-2</v>
      </c>
    </row>
    <row r="12" spans="1:11" x14ac:dyDescent="0.25">
      <c r="A12" s="17" t="s">
        <v>130</v>
      </c>
      <c r="B12" s="10">
        <v>104</v>
      </c>
      <c r="C12" s="22">
        <v>2.5873221216041399E-3</v>
      </c>
      <c r="D12" s="10">
        <v>36</v>
      </c>
      <c r="E12" s="22">
        <v>2.3267838676318498E-3</v>
      </c>
      <c r="F12" s="10">
        <v>33</v>
      </c>
      <c r="G12" s="22">
        <v>1.87404168323017E-3</v>
      </c>
      <c r="H12" s="10">
        <v>85</v>
      </c>
      <c r="I12" s="22">
        <v>1.72634400958629E-3</v>
      </c>
      <c r="J12" s="10">
        <v>258</v>
      </c>
      <c r="K12" s="23">
        <v>2.1058817767765298E-3</v>
      </c>
    </row>
    <row r="13" spans="1:11" x14ac:dyDescent="0.25">
      <c r="A13" s="17" t="s">
        <v>131</v>
      </c>
      <c r="B13" s="10">
        <v>341</v>
      </c>
      <c r="C13" s="22">
        <v>8.4834311871828001E-3</v>
      </c>
      <c r="D13" s="10">
        <v>52</v>
      </c>
      <c r="E13" s="22">
        <v>3.3609100310237898E-3</v>
      </c>
      <c r="F13" s="10">
        <v>81</v>
      </c>
      <c r="G13" s="22">
        <v>4.5999204952013196E-3</v>
      </c>
      <c r="H13" s="10">
        <v>460</v>
      </c>
      <c r="I13" s="22">
        <v>9.3425675812904892E-3</v>
      </c>
      <c r="J13" s="10">
        <v>934</v>
      </c>
      <c r="K13" s="23">
        <v>7.6236185252297698E-3</v>
      </c>
    </row>
    <row r="14" spans="1:11" x14ac:dyDescent="0.25">
      <c r="A14" s="17" t="s">
        <v>132</v>
      </c>
      <c r="B14" s="10">
        <v>7</v>
      </c>
      <c r="C14" s="22">
        <v>1.74146681261817E-4</v>
      </c>
      <c r="D14" s="10">
        <v>1</v>
      </c>
      <c r="E14" s="22">
        <v>6.4632885211995895E-5</v>
      </c>
      <c r="F14" s="10">
        <v>0</v>
      </c>
      <c r="G14" s="22">
        <v>0</v>
      </c>
      <c r="H14" s="10">
        <v>1</v>
      </c>
      <c r="I14" s="22">
        <v>2.0309929524544502E-5</v>
      </c>
      <c r="J14" s="10">
        <v>9</v>
      </c>
      <c r="K14" s="23">
        <v>7.3460992213134806E-5</v>
      </c>
    </row>
    <row r="15" spans="1:11" x14ac:dyDescent="0.25">
      <c r="A15" s="17" t="s">
        <v>12</v>
      </c>
      <c r="B15" s="10">
        <v>1194</v>
      </c>
      <c r="C15" s="22">
        <v>2.9704448203801401E-2</v>
      </c>
      <c r="D15" s="10">
        <v>425</v>
      </c>
      <c r="E15" s="22">
        <v>2.7468976215098199E-2</v>
      </c>
      <c r="F15" s="10">
        <v>543</v>
      </c>
      <c r="G15" s="22">
        <v>3.0836504060423601E-2</v>
      </c>
      <c r="H15" s="10">
        <v>1420</v>
      </c>
      <c r="I15" s="22">
        <v>2.8840099924853299E-2</v>
      </c>
      <c r="J15" s="10">
        <v>3582</v>
      </c>
      <c r="K15" s="23">
        <v>2.92374749008277E-2</v>
      </c>
    </row>
    <row r="16" spans="1:11" x14ac:dyDescent="0.25">
      <c r="A16" s="17" t="s">
        <v>133</v>
      </c>
      <c r="B16" s="10">
        <v>21610</v>
      </c>
      <c r="C16" s="22">
        <v>0.53761568315255204</v>
      </c>
      <c r="D16" s="10">
        <v>9142</v>
      </c>
      <c r="E16" s="22">
        <v>0.59087383660806603</v>
      </c>
      <c r="F16" s="10">
        <v>10198</v>
      </c>
      <c r="G16" s="22">
        <v>0.57913566926003701</v>
      </c>
      <c r="H16" s="10">
        <v>24514</v>
      </c>
      <c r="I16" s="22">
        <v>0.49787761236468497</v>
      </c>
      <c r="J16" s="10">
        <v>65464</v>
      </c>
      <c r="K16" s="23">
        <v>0.53433893269340604</v>
      </c>
    </row>
    <row r="17" spans="1:11" x14ac:dyDescent="0.25">
      <c r="A17" s="17" t="s">
        <v>134</v>
      </c>
      <c r="B17" s="10">
        <v>1736</v>
      </c>
      <c r="C17" s="22">
        <v>4.3188376952930603E-2</v>
      </c>
      <c r="D17" s="10">
        <v>669</v>
      </c>
      <c r="E17" s="22">
        <v>4.32394002068252E-2</v>
      </c>
      <c r="F17" s="10">
        <v>836</v>
      </c>
      <c r="G17" s="22">
        <v>4.7475722641830899E-2</v>
      </c>
      <c r="H17" s="10">
        <v>2322</v>
      </c>
      <c r="I17" s="22">
        <v>4.7159656355992403E-2</v>
      </c>
      <c r="J17" s="10">
        <v>5563</v>
      </c>
      <c r="K17" s="23">
        <v>4.5407055520185403E-2</v>
      </c>
    </row>
    <row r="18" spans="1:11" x14ac:dyDescent="0.25">
      <c r="A18" s="17" t="s">
        <v>105</v>
      </c>
      <c r="B18" s="10">
        <v>3941</v>
      </c>
      <c r="C18" s="22">
        <v>9.8044581550403007E-2</v>
      </c>
      <c r="D18" s="10">
        <v>1326</v>
      </c>
      <c r="E18" s="22">
        <v>8.5703205791106504E-2</v>
      </c>
      <c r="F18" s="10">
        <v>1420</v>
      </c>
      <c r="G18" s="22">
        <v>8.0640581520813201E-2</v>
      </c>
      <c r="H18" s="10">
        <v>4430</v>
      </c>
      <c r="I18" s="22">
        <v>8.9972987793732404E-2</v>
      </c>
      <c r="J18" s="10">
        <v>11117</v>
      </c>
      <c r="K18" s="23">
        <v>9.0740650048157803E-2</v>
      </c>
    </row>
    <row r="19" spans="1:11" x14ac:dyDescent="0.25">
      <c r="A19" s="24" t="s">
        <v>5</v>
      </c>
      <c r="B19" s="15">
        <v>40196</v>
      </c>
      <c r="C19" s="16">
        <v>1</v>
      </c>
      <c r="D19" s="15">
        <v>15472</v>
      </c>
      <c r="E19" s="16">
        <v>1</v>
      </c>
      <c r="F19" s="15">
        <v>17609</v>
      </c>
      <c r="G19" s="16">
        <v>1</v>
      </c>
      <c r="H19" s="15">
        <v>49237</v>
      </c>
      <c r="I19" s="16">
        <v>1</v>
      </c>
      <c r="J19" s="15">
        <v>122514</v>
      </c>
      <c r="K19" s="16">
        <v>1</v>
      </c>
    </row>
    <row r="20" spans="1:11" x14ac:dyDescent="0.25">
      <c r="A20" s="17" t="s">
        <v>106</v>
      </c>
      <c r="B20" s="10">
        <v>982</v>
      </c>
      <c r="C20" s="25" t="s">
        <v>66</v>
      </c>
      <c r="D20" s="10">
        <v>1244</v>
      </c>
      <c r="E20" s="25" t="s">
        <v>66</v>
      </c>
      <c r="F20" s="10">
        <v>1148</v>
      </c>
      <c r="G20" s="25" t="s">
        <v>66</v>
      </c>
      <c r="H20" s="10">
        <v>1419</v>
      </c>
      <c r="I20" s="25" t="s">
        <v>66</v>
      </c>
      <c r="J20" s="10">
        <v>4793</v>
      </c>
      <c r="K20" s="26" t="s">
        <v>66</v>
      </c>
    </row>
    <row r="21" spans="1:11" x14ac:dyDescent="0.25">
      <c r="A21" s="29" t="s">
        <v>5</v>
      </c>
      <c r="B21" s="15">
        <v>41178</v>
      </c>
      <c r="C21" s="28" t="s">
        <v>66</v>
      </c>
      <c r="D21" s="15">
        <v>16716</v>
      </c>
      <c r="E21" s="28" t="s">
        <v>66</v>
      </c>
      <c r="F21" s="15">
        <v>18757</v>
      </c>
      <c r="G21" s="28" t="s">
        <v>66</v>
      </c>
      <c r="H21" s="15">
        <v>50656</v>
      </c>
      <c r="I21" s="28" t="s">
        <v>66</v>
      </c>
      <c r="J21" s="15">
        <v>127307</v>
      </c>
      <c r="K21" s="28" t="s">
        <v>66</v>
      </c>
    </row>
    <row r="22" spans="1:11" ht="0" hidden="1" customHeight="1" x14ac:dyDescent="0.25"/>
  </sheetData>
  <mergeCells count="7">
    <mergeCell ref="A1:K1"/>
    <mergeCell ref="A3:A4"/>
    <mergeCell ref="B3:C3"/>
    <mergeCell ref="D3:E3"/>
    <mergeCell ref="F3:G3"/>
    <mergeCell ref="H3:I3"/>
    <mergeCell ref="J3:K3"/>
  </mergeCells>
  <hyperlinks>
    <hyperlink ref="A2" location="Index!A20" display="Link back to the index"/>
  </hyperlinks>
  <pageMargins left="0" right="0" top="0" bottom="0" header="0" footer="0"/>
  <pageSetup paperSize="9"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election sqref="A1:K1"/>
    </sheetView>
  </sheetViews>
  <sheetFormatPr defaultRowHeight="15" x14ac:dyDescent="0.25"/>
  <cols>
    <col min="1" max="1" width="40.140625" customWidth="1"/>
    <col min="2" max="11" width="8.140625" customWidth="1"/>
    <col min="12" max="12" width="0" hidden="1" customWidth="1"/>
  </cols>
  <sheetData>
    <row r="1" spans="1:11" ht="28.35" customHeight="1" x14ac:dyDescent="0.25">
      <c r="A1" s="168" t="s">
        <v>135</v>
      </c>
      <c r="B1" s="169"/>
      <c r="C1" s="169"/>
      <c r="D1" s="169"/>
      <c r="E1" s="169"/>
      <c r="F1" s="169"/>
      <c r="G1" s="169"/>
      <c r="H1" s="169"/>
      <c r="I1" s="169"/>
      <c r="J1" s="169"/>
      <c r="K1" s="169"/>
    </row>
    <row r="2" spans="1:11" s="157" customFormat="1" ht="22.5" customHeight="1" x14ac:dyDescent="0.25">
      <c r="A2" s="312" t="s">
        <v>373</v>
      </c>
    </row>
    <row r="3" spans="1:11" ht="30" customHeight="1" x14ac:dyDescent="0.25">
      <c r="A3" s="170" t="s">
        <v>136</v>
      </c>
      <c r="B3" s="172" t="s">
        <v>0</v>
      </c>
      <c r="C3" s="173"/>
      <c r="D3" s="172" t="s">
        <v>61</v>
      </c>
      <c r="E3" s="173"/>
      <c r="F3" s="172" t="s">
        <v>62</v>
      </c>
      <c r="G3" s="173"/>
      <c r="H3" s="172" t="s">
        <v>3</v>
      </c>
      <c r="I3" s="173"/>
      <c r="J3" s="172" t="s">
        <v>5</v>
      </c>
      <c r="K3" s="173"/>
    </row>
    <row r="4" spans="1:11" x14ac:dyDescent="0.25">
      <c r="A4" s="171"/>
      <c r="B4" s="4" t="s">
        <v>63</v>
      </c>
      <c r="C4" s="5" t="s">
        <v>64</v>
      </c>
      <c r="D4" s="4" t="s">
        <v>63</v>
      </c>
      <c r="E4" s="5" t="s">
        <v>64</v>
      </c>
      <c r="F4" s="4" t="s">
        <v>63</v>
      </c>
      <c r="G4" s="5" t="s">
        <v>64</v>
      </c>
      <c r="H4" s="4" t="s">
        <v>63</v>
      </c>
      <c r="I4" s="5" t="s">
        <v>64</v>
      </c>
      <c r="J4" s="4" t="s">
        <v>63</v>
      </c>
      <c r="K4" s="5" t="s">
        <v>64</v>
      </c>
    </row>
    <row r="5" spans="1:11" x14ac:dyDescent="0.25">
      <c r="A5" s="17" t="s">
        <v>137</v>
      </c>
      <c r="B5" s="10">
        <v>36582</v>
      </c>
      <c r="C5" s="22">
        <v>0.89723339546747805</v>
      </c>
      <c r="D5" s="10">
        <v>13761</v>
      </c>
      <c r="E5" s="22">
        <v>0.87421383647798701</v>
      </c>
      <c r="F5" s="10">
        <v>15763</v>
      </c>
      <c r="G5" s="22">
        <v>0.88397263346792299</v>
      </c>
      <c r="H5" s="10">
        <v>44734</v>
      </c>
      <c r="I5" s="22">
        <v>0.89674250776786602</v>
      </c>
      <c r="J5" s="10">
        <v>110840</v>
      </c>
      <c r="K5" s="23">
        <v>0.89221605087337996</v>
      </c>
    </row>
    <row r="6" spans="1:11" x14ac:dyDescent="0.25">
      <c r="A6" s="17" t="s">
        <v>138</v>
      </c>
      <c r="B6" s="10">
        <v>565</v>
      </c>
      <c r="C6" s="22">
        <v>1.38575492985382E-2</v>
      </c>
      <c r="D6" s="10">
        <v>520</v>
      </c>
      <c r="E6" s="22">
        <v>3.3034750015882103E-2</v>
      </c>
      <c r="F6" s="10">
        <v>559</v>
      </c>
      <c r="G6" s="22">
        <v>3.1348138178555397E-2</v>
      </c>
      <c r="H6" s="10">
        <v>1315</v>
      </c>
      <c r="I6" s="22">
        <v>2.6360629447729801E-2</v>
      </c>
      <c r="J6" s="10">
        <v>2959</v>
      </c>
      <c r="K6" s="23">
        <v>2.38187233357482E-2</v>
      </c>
    </row>
    <row r="7" spans="1:11" x14ac:dyDescent="0.25">
      <c r="A7" s="17" t="s">
        <v>139</v>
      </c>
      <c r="B7" s="10">
        <v>724</v>
      </c>
      <c r="C7" s="22">
        <v>1.7757284410870201E-2</v>
      </c>
      <c r="D7" s="10">
        <v>314</v>
      </c>
      <c r="E7" s="22">
        <v>1.9947906740359601E-2</v>
      </c>
      <c r="F7" s="10">
        <v>381</v>
      </c>
      <c r="G7" s="22">
        <v>2.1366083445491301E-2</v>
      </c>
      <c r="H7" s="10">
        <v>511</v>
      </c>
      <c r="I7" s="22">
        <v>1.02435601884334E-2</v>
      </c>
      <c r="J7" s="10">
        <v>1930</v>
      </c>
      <c r="K7" s="23">
        <v>1.5535699911454599E-2</v>
      </c>
    </row>
    <row r="8" spans="1:11" x14ac:dyDescent="0.25">
      <c r="A8" s="17" t="s">
        <v>140</v>
      </c>
      <c r="B8" s="10">
        <v>75</v>
      </c>
      <c r="C8" s="22">
        <v>1.8394976944962199E-3</v>
      </c>
      <c r="D8" s="10">
        <v>41</v>
      </c>
      <c r="E8" s="22">
        <v>2.60466298202147E-3</v>
      </c>
      <c r="F8" s="10">
        <v>42</v>
      </c>
      <c r="G8" s="22">
        <v>2.35531628532974E-3</v>
      </c>
      <c r="H8" s="10">
        <v>100</v>
      </c>
      <c r="I8" s="22">
        <v>2.0046106043901E-3</v>
      </c>
      <c r="J8" s="10">
        <v>258</v>
      </c>
      <c r="K8" s="23">
        <v>2.0767930451581701E-3</v>
      </c>
    </row>
    <row r="9" spans="1:11" x14ac:dyDescent="0.25">
      <c r="A9" s="17" t="s">
        <v>141</v>
      </c>
      <c r="B9" s="10">
        <v>2481</v>
      </c>
      <c r="C9" s="22">
        <v>6.08505837339351E-2</v>
      </c>
      <c r="D9" s="10">
        <v>921</v>
      </c>
      <c r="E9" s="22">
        <v>5.8509624547360403E-2</v>
      </c>
      <c r="F9" s="10">
        <v>945</v>
      </c>
      <c r="G9" s="22">
        <v>5.2994616419919198E-2</v>
      </c>
      <c r="H9" s="10">
        <v>2812</v>
      </c>
      <c r="I9" s="22">
        <v>5.6369650195449497E-2</v>
      </c>
      <c r="J9" s="10">
        <v>7159</v>
      </c>
      <c r="K9" s="23">
        <v>5.7626982210416199E-2</v>
      </c>
    </row>
    <row r="10" spans="1:11" x14ac:dyDescent="0.25">
      <c r="A10" s="17" t="s">
        <v>12</v>
      </c>
      <c r="B10" s="10">
        <v>345</v>
      </c>
      <c r="C10" s="22">
        <v>8.4616893946826196E-3</v>
      </c>
      <c r="D10" s="10">
        <v>184</v>
      </c>
      <c r="E10" s="22">
        <v>1.1689219236388999E-2</v>
      </c>
      <c r="F10" s="10">
        <v>142</v>
      </c>
      <c r="G10" s="22">
        <v>7.9632122027815198E-3</v>
      </c>
      <c r="H10" s="10">
        <v>413</v>
      </c>
      <c r="I10" s="22">
        <v>8.2790417961310994E-3</v>
      </c>
      <c r="J10" s="10">
        <v>1084</v>
      </c>
      <c r="K10" s="23">
        <v>8.7257506238428706E-3</v>
      </c>
    </row>
    <row r="11" spans="1:11" x14ac:dyDescent="0.25">
      <c r="A11" s="24" t="s">
        <v>5</v>
      </c>
      <c r="B11" s="15">
        <v>40772</v>
      </c>
      <c r="C11" s="16">
        <v>1</v>
      </c>
      <c r="D11" s="15">
        <v>15741</v>
      </c>
      <c r="E11" s="16">
        <v>1</v>
      </c>
      <c r="F11" s="15">
        <v>17832</v>
      </c>
      <c r="G11" s="16">
        <v>1</v>
      </c>
      <c r="H11" s="15">
        <v>49885</v>
      </c>
      <c r="I11" s="16">
        <v>1</v>
      </c>
      <c r="J11" s="15">
        <v>124230</v>
      </c>
      <c r="K11" s="16">
        <v>1</v>
      </c>
    </row>
    <row r="12" spans="1:11" x14ac:dyDescent="0.25">
      <c r="A12" s="17" t="s">
        <v>106</v>
      </c>
      <c r="B12" s="10">
        <v>406</v>
      </c>
      <c r="C12" s="25" t="s">
        <v>66</v>
      </c>
      <c r="D12" s="10">
        <v>975</v>
      </c>
      <c r="E12" s="25" t="s">
        <v>66</v>
      </c>
      <c r="F12" s="10">
        <v>925</v>
      </c>
      <c r="G12" s="25" t="s">
        <v>66</v>
      </c>
      <c r="H12" s="10">
        <v>771</v>
      </c>
      <c r="I12" s="25" t="s">
        <v>66</v>
      </c>
      <c r="J12" s="10">
        <v>3077</v>
      </c>
      <c r="K12" s="26" t="s">
        <v>66</v>
      </c>
    </row>
    <row r="13" spans="1:11" x14ac:dyDescent="0.25">
      <c r="A13" s="29" t="s">
        <v>5</v>
      </c>
      <c r="B13" s="15">
        <v>41178</v>
      </c>
      <c r="C13" s="28" t="s">
        <v>66</v>
      </c>
      <c r="D13" s="15">
        <v>16716</v>
      </c>
      <c r="E13" s="28" t="s">
        <v>66</v>
      </c>
      <c r="F13" s="15">
        <v>18757</v>
      </c>
      <c r="G13" s="28" t="s">
        <v>66</v>
      </c>
      <c r="H13" s="15">
        <v>50656</v>
      </c>
      <c r="I13" s="28" t="s">
        <v>66</v>
      </c>
      <c r="J13" s="15">
        <v>127307</v>
      </c>
      <c r="K13" s="28" t="s">
        <v>66</v>
      </c>
    </row>
    <row r="14" spans="1:11" ht="0" hidden="1" customHeight="1" x14ac:dyDescent="0.25"/>
  </sheetData>
  <mergeCells count="7">
    <mergeCell ref="A1:K1"/>
    <mergeCell ref="A3:A4"/>
    <mergeCell ref="B3:C3"/>
    <mergeCell ref="D3:E3"/>
    <mergeCell ref="F3:G3"/>
    <mergeCell ref="H3:I3"/>
    <mergeCell ref="J3:K3"/>
  </mergeCells>
  <hyperlinks>
    <hyperlink ref="A2" location="Index!A21" display="Link back to the index"/>
  </hyperlinks>
  <pageMargins left="0" right="0" top="0" bottom="0" header="0" footer="0"/>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38</vt:i4>
      </vt:variant>
    </vt:vector>
  </HeadingPairs>
  <TitlesOfParts>
    <vt:vector size="38" baseType="lpstr">
      <vt:lpstr>Index</vt:lpstr>
      <vt:lpstr>Table 4.1.1</vt:lpstr>
      <vt:lpstr>Table 4.1.2</vt:lpstr>
      <vt:lpstr>Table 4.2.1</vt:lpstr>
      <vt:lpstr>Table 4.3.1</vt:lpstr>
      <vt:lpstr>Table 4.4.1</vt:lpstr>
      <vt:lpstr>Table 4.5.1</vt:lpstr>
      <vt:lpstr>Table 4.6.1</vt:lpstr>
      <vt:lpstr>Table 4.7.1</vt:lpstr>
      <vt:lpstr>Table 4.8.1</vt:lpstr>
      <vt:lpstr>Table 4.9.1</vt:lpstr>
      <vt:lpstr>Table 4.9.2</vt:lpstr>
      <vt:lpstr>Table 4.10.1</vt:lpstr>
      <vt:lpstr>Table 4.11.1</vt:lpstr>
      <vt:lpstr>Table 4.12.1</vt:lpstr>
      <vt:lpstr>Table 4.12.2</vt:lpstr>
      <vt:lpstr>Table 4.12.3</vt:lpstr>
      <vt:lpstr>Table 4.13.1</vt:lpstr>
      <vt:lpstr>Table 5.1.1</vt:lpstr>
      <vt:lpstr>Table 5.2.1</vt:lpstr>
      <vt:lpstr>Table 5.2.2</vt:lpstr>
      <vt:lpstr>Table 5.2.3</vt:lpstr>
      <vt:lpstr>Table 5.2.4</vt:lpstr>
      <vt:lpstr>Table 5.3.1</vt:lpstr>
      <vt:lpstr>Table 6.1.1</vt:lpstr>
      <vt:lpstr>Table 6.2.1</vt:lpstr>
      <vt:lpstr>Table 6.2.2</vt:lpstr>
      <vt:lpstr>Table 6.2.3</vt:lpstr>
      <vt:lpstr>Table 7.1.1</vt:lpstr>
      <vt:lpstr>Table 7.2.1</vt:lpstr>
      <vt:lpstr>Table 7.3.1</vt:lpstr>
      <vt:lpstr>Table 7.3.2</vt:lpstr>
      <vt:lpstr>Table 7.4.1</vt:lpstr>
      <vt:lpstr>Table 7.5.1</vt:lpstr>
      <vt:lpstr>Table 8.1.1</vt:lpstr>
      <vt:lpstr>Appendix B</vt:lpstr>
      <vt:lpstr>Trends all clients in treatment</vt:lpstr>
      <vt:lpstr>Trends new presentations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VanDerMerwe</dc:creator>
  <cp:lastModifiedBy>PeterWilley</cp:lastModifiedBy>
  <dcterms:created xsi:type="dcterms:W3CDTF">2018-10-23T09:05:56Z</dcterms:created>
  <dcterms:modified xsi:type="dcterms:W3CDTF">2018-10-30T12:40:02Z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